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13_ncr:1_{40D34A64-8024-4BBF-A51D-58EB4D07D4FC}" xr6:coauthVersionLast="47" xr6:coauthVersionMax="47" xr10:uidLastSave="{00000000-0000-0000-0000-000000000000}"/>
  <bookViews>
    <workbookView xWindow="28680" yWindow="-120" windowWidth="29040" windowHeight="15720" xr2:uid="{00000000-000D-0000-FFFF-FFFF0000000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機械" sheetId="54" r:id="rId10"/>
    <sheet name="設備" sheetId="58" r:id="rId11"/>
    <sheet name="システム" sheetId="59" r:id="rId12"/>
    <sheet name="相見積一覧" sheetId="64" r:id="rId13"/>
    <sheet name="資金" sheetId="51" r:id="rId14"/>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6">#REF!</definedName>
    <definedName name="_ftn1" localSheetId="7">#REF!</definedName>
    <definedName name="book" localSheetId="6">#REF!</definedName>
    <definedName name="book" localSheetId="7">#REF!</definedName>
    <definedName name="_xlnm.Print_Area" localSheetId="11">システム!$A$1:$BN$30</definedName>
    <definedName name="_xlnm.Print_Area" localSheetId="9">機械!$A$1:$BN$26</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8">工程!$A$1:$X$35</definedName>
    <definedName name="_xlnm.Print_Area" localSheetId="13">資金!$A$1:$AT$34</definedName>
    <definedName name="_xlnm.Print_Area" localSheetId="1">申請者1!$A$1:$H$29</definedName>
    <definedName name="_xlnm.Print_Area" localSheetId="2">申請者2!$A$1:$L$33</definedName>
    <definedName name="_xlnm.Print_Area" localSheetId="3">申請者3!$B$1:$O$44</definedName>
    <definedName name="_xlnm.Print_Area" localSheetId="12">相見積一覧!$A$1:$BL$16</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申請者2!$P$5:$P$33</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6">#REF!</definedName>
    <definedName name="製造業その他" localSheetId="7">#REF!</definedName>
    <definedName name="製造業その他">申請者2!$N$5:$N$65</definedName>
    <definedName name="要件確認" localSheetId="6">#REF!</definedName>
    <definedName name="要件確認" localSheetId="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Y10" i="58" l="1"/>
  <c r="AS10" i="58"/>
  <c r="AS11" i="59"/>
  <c r="C21" i="2" l="1"/>
  <c r="F5" i="2" l="1"/>
  <c r="AF2" i="51" l="1"/>
  <c r="AF3" i="51" s="1"/>
  <c r="K32" i="3" l="1"/>
  <c r="J32" i="3"/>
  <c r="C19" i="2" l="1"/>
  <c r="C18" i="2"/>
  <c r="B16" i="2"/>
  <c r="B12" i="2"/>
  <c r="B9" i="2"/>
  <c r="H8" i="2"/>
  <c r="D7" i="52" l="1"/>
  <c r="M21" i="51" l="1"/>
  <c r="AY12" i="59" l="1"/>
  <c r="AY13" i="59"/>
  <c r="AY14" i="59"/>
  <c r="AY15" i="59"/>
  <c r="AY16" i="59"/>
  <c r="AY17" i="59"/>
  <c r="AY18" i="59"/>
  <c r="AY19" i="59"/>
  <c r="AY20" i="59"/>
  <c r="AY11" i="59"/>
  <c r="AY11" i="58"/>
  <c r="AY20" i="58" s="1"/>
  <c r="AY12" i="58"/>
  <c r="AY13" i="58"/>
  <c r="AY14" i="58"/>
  <c r="AY15" i="58"/>
  <c r="AY16" i="58"/>
  <c r="AY17" i="58"/>
  <c r="AY18" i="58"/>
  <c r="AY19" i="58"/>
  <c r="AY12" i="54"/>
  <c r="AY13" i="54"/>
  <c r="AY14" i="54"/>
  <c r="AY15" i="54"/>
  <c r="AY11" i="54"/>
  <c r="AS11" i="54"/>
  <c r="AY21" i="59" l="1"/>
  <c r="BK20" i="59"/>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K11" i="59"/>
  <c r="BE11" i="59"/>
  <c r="BK19" i="58"/>
  <c r="AS19" i="58"/>
  <c r="BE19" i="58" s="1"/>
  <c r="BK18" i="58"/>
  <c r="AS18" i="58"/>
  <c r="BH18" i="58" s="1"/>
  <c r="BK17" i="58"/>
  <c r="AS17" i="58"/>
  <c r="BH17" i="58" s="1"/>
  <c r="BK16" i="58"/>
  <c r="AS16" i="58"/>
  <c r="BH16" i="58" s="1"/>
  <c r="BK15" i="58"/>
  <c r="AS15" i="58"/>
  <c r="BE15" i="58" s="1"/>
  <c r="BK14" i="58"/>
  <c r="AS14" i="58"/>
  <c r="BH14" i="58" s="1"/>
  <c r="BK13" i="58"/>
  <c r="AS13" i="58"/>
  <c r="BE13" i="58" s="1"/>
  <c r="BK12" i="58"/>
  <c r="BH12" i="58"/>
  <c r="AS12" i="58"/>
  <c r="BE12" i="58" s="1"/>
  <c r="BK11" i="58"/>
  <c r="AS11" i="58"/>
  <c r="BK10" i="58"/>
  <c r="BK15" i="54"/>
  <c r="AS15" i="54"/>
  <c r="BH15" i="54" s="1"/>
  <c r="BK14" i="54"/>
  <c r="AS14" i="54"/>
  <c r="BE14" i="54" s="1"/>
  <c r="BK13" i="54"/>
  <c r="AS13" i="54"/>
  <c r="BH13" i="54" s="1"/>
  <c r="BK12" i="54"/>
  <c r="AS12" i="54"/>
  <c r="BE12" i="54" s="1"/>
  <c r="BK11" i="54"/>
  <c r="BH15" i="58" l="1"/>
  <c r="BH12" i="59"/>
  <c r="AS21" i="59"/>
  <c r="BE11" i="58"/>
  <c r="AS20" i="58"/>
  <c r="BH14" i="59"/>
  <c r="Z9" i="51"/>
  <c r="AJ9" i="51" s="1"/>
  <c r="BE18" i="59"/>
  <c r="BE15" i="59"/>
  <c r="BE19" i="59"/>
  <c r="Z8" i="51"/>
  <c r="AJ8" i="51" s="1"/>
  <c r="BH13" i="58"/>
  <c r="BE16" i="58"/>
  <c r="BH19" i="58"/>
  <c r="BH11" i="58"/>
  <c r="BE17" i="58"/>
  <c r="BH14" i="54"/>
  <c r="AS16" i="54"/>
  <c r="Z7" i="51" s="1"/>
  <c r="AJ7" i="51" s="1"/>
  <c r="BH12" i="54"/>
  <c r="BE11" i="54"/>
  <c r="BH13" i="59"/>
  <c r="BE12" i="59"/>
  <c r="BE20" i="59"/>
  <c r="BE17" i="59"/>
  <c r="BH11" i="59"/>
  <c r="BE16" i="59"/>
  <c r="BE14" i="58"/>
  <c r="P8" i="51"/>
  <c r="BE10" i="58"/>
  <c r="BE18" i="58"/>
  <c r="BH10" i="58"/>
  <c r="BH11" i="54"/>
  <c r="BE13" i="54"/>
  <c r="BE15" i="54"/>
  <c r="AJ11" i="51" l="1"/>
  <c r="C34" i="40" s="1"/>
  <c r="Z11" i="51"/>
  <c r="P9" i="51"/>
  <c r="AY16" i="54"/>
  <c r="P7" i="51" s="1"/>
  <c r="P11" i="51" l="1"/>
  <c r="I11" i="3"/>
</calcChain>
</file>

<file path=xl/sharedStrings.xml><?xml version="1.0" encoding="utf-8"?>
<sst xmlns="http://schemas.openxmlformats.org/spreadsheetml/2006/main" count="699" uniqueCount="470">
  <si>
    <t>１．申請者の概要</t>
    <rPh sb="2" eb="5">
      <t>シンセイシャ</t>
    </rPh>
    <rPh sb="6" eb="8">
      <t>ガイヨウ</t>
    </rPh>
    <phoneticPr fontId="16"/>
  </si>
  <si>
    <t>申請区分
（個人事業主、法人）</t>
    <rPh sb="0" eb="4">
      <t>シンセイクブン</t>
    </rPh>
    <rPh sb="6" eb="11">
      <t>コジンジギョウヌシ</t>
    </rPh>
    <rPh sb="12" eb="14">
      <t>ホウジン</t>
    </rPh>
    <phoneticPr fontId="16"/>
  </si>
  <si>
    <t>＜個人事業主＞</t>
    <rPh sb="1" eb="3">
      <t>コジン</t>
    </rPh>
    <rPh sb="3" eb="6">
      <t>ジギョウヌシ</t>
    </rPh>
    <phoneticPr fontId="16"/>
  </si>
  <si>
    <t>フリガナ</t>
    <phoneticPr fontId="16"/>
  </si>
  <si>
    <t>申請者氏名</t>
    <rPh sb="0" eb="3">
      <t>シンセイシャ</t>
    </rPh>
    <rPh sb="3" eb="5">
      <t>シメイ</t>
    </rPh>
    <phoneticPr fontId="16"/>
  </si>
  <si>
    <t>TEL</t>
    <phoneticPr fontId="16"/>
  </si>
  <si>
    <t>郵便番号</t>
    <rPh sb="0" eb="4">
      <t>ユウビンバンゴウ</t>
    </rPh>
    <phoneticPr fontId="16"/>
  </si>
  <si>
    <t>　　〒　　　　　－</t>
    <phoneticPr fontId="16"/>
  </si>
  <si>
    <t>E-mail</t>
    <phoneticPr fontId="16"/>
  </si>
  <si>
    <t>住所</t>
    <rPh sb="0" eb="2">
      <t>ジュウショ</t>
    </rPh>
    <phoneticPr fontId="16"/>
  </si>
  <si>
    <t>＜法人＞</t>
    <rPh sb="1" eb="3">
      <t>ホウジン</t>
    </rPh>
    <phoneticPr fontId="16"/>
  </si>
  <si>
    <t>法人名</t>
    <rPh sb="0" eb="3">
      <t>ホウジンメイ</t>
    </rPh>
    <phoneticPr fontId="16"/>
  </si>
  <si>
    <t>本店所在地</t>
    <rPh sb="0" eb="5">
      <t>ホンテンショザイチ</t>
    </rPh>
    <phoneticPr fontId="16"/>
  </si>
  <si>
    <t>法人代表者</t>
    <rPh sb="0" eb="2">
      <t>ホウジン</t>
    </rPh>
    <rPh sb="2" eb="5">
      <t>ダイヒョウシャ</t>
    </rPh>
    <phoneticPr fontId="16"/>
  </si>
  <si>
    <t>生年月日</t>
    <rPh sb="0" eb="4">
      <t>セイネンガッピ</t>
    </rPh>
    <phoneticPr fontId="16"/>
  </si>
  <si>
    <t>氏名</t>
    <rPh sb="0" eb="2">
      <t>シメイ</t>
    </rPh>
    <phoneticPr fontId="16"/>
  </si>
  <si>
    <t>役職</t>
    <rPh sb="0" eb="2">
      <t>ヤクショク</t>
    </rPh>
    <phoneticPr fontId="16"/>
  </si>
  <si>
    <t>雇用形態</t>
    <rPh sb="0" eb="4">
      <t>コヨウケイタイ</t>
    </rPh>
    <phoneticPr fontId="16"/>
  </si>
  <si>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</si>
  <si>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</si>
  <si>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16"/>
  </si>
  <si>
    <t>〒　　　　　－</t>
    <phoneticPr fontId="15"/>
  </si>
  <si>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16"/>
  </si>
  <si>
    <t>部署・役職</t>
    <rPh sb="0" eb="2">
      <t>ブショ</t>
    </rPh>
    <rPh sb="3" eb="5">
      <t>ヤクショク</t>
    </rPh>
    <phoneticPr fontId="16"/>
  </si>
  <si>
    <t>屋号</t>
    <rPh sb="0" eb="2">
      <t>ヤゴウ</t>
    </rPh>
    <phoneticPr fontId="16"/>
  </si>
  <si>
    <t>事業開始</t>
    <rPh sb="0" eb="4">
      <t>ジギョウカイシ</t>
    </rPh>
    <phoneticPr fontId="16"/>
  </si>
  <si>
    <t>創業
（和暦）</t>
    <rPh sb="0" eb="2">
      <t>ソウギョウ</t>
    </rPh>
    <rPh sb="4" eb="6">
      <t>ワレキ</t>
    </rPh>
    <phoneticPr fontId="16"/>
  </si>
  <si>
    <t>資本金</t>
    <rPh sb="0" eb="3">
      <t>シホンキン</t>
    </rPh>
    <phoneticPr fontId="16"/>
  </si>
  <si>
    <t>法人設立
（和暦）</t>
    <rPh sb="0" eb="4">
      <t>ホウジンセツリツ</t>
    </rPh>
    <rPh sb="6" eb="8">
      <t>ワレキ</t>
    </rPh>
    <phoneticPr fontId="16"/>
  </si>
  <si>
    <t>役員数</t>
    <rPh sb="0" eb="3">
      <t>ヤクインスウ</t>
    </rPh>
    <phoneticPr fontId="16"/>
  </si>
  <si>
    <t>従業員数</t>
    <rPh sb="0" eb="4">
      <t>ジュウギョウインスウ</t>
    </rPh>
    <phoneticPr fontId="16"/>
  </si>
  <si>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16"/>
  </si>
  <si>
    <t>主要取引先（上位3先）</t>
    <rPh sb="0" eb="5">
      <t>シュヨウトリヒキサキ</t>
    </rPh>
    <rPh sb="6" eb="8">
      <t>ジョウイ</t>
    </rPh>
    <rPh sb="9" eb="10">
      <t>サキ</t>
    </rPh>
    <phoneticPr fontId="16"/>
  </si>
  <si>
    <t>その他の取引先</t>
    <rPh sb="2" eb="3">
      <t>タ</t>
    </rPh>
    <rPh sb="4" eb="7">
      <t>トリヒキサキ</t>
    </rPh>
    <phoneticPr fontId="16"/>
  </si>
  <si>
    <t>合計</t>
    <rPh sb="0" eb="2">
      <t>ゴウケイ</t>
    </rPh>
    <phoneticPr fontId="16"/>
  </si>
  <si>
    <t>人（監査役を含む）</t>
    <rPh sb="0" eb="1">
      <t>ニン</t>
    </rPh>
    <rPh sb="2" eb="4">
      <t>カンサ</t>
    </rPh>
    <rPh sb="4" eb="5">
      <t>ヤク</t>
    </rPh>
    <rPh sb="6" eb="7">
      <t>フク</t>
    </rPh>
    <phoneticPr fontId="15"/>
  </si>
  <si>
    <t>人（うち正社員</t>
    <rPh sb="0" eb="1">
      <t>ニン</t>
    </rPh>
    <rPh sb="4" eb="7">
      <t>セイシャイン</t>
    </rPh>
    <phoneticPr fontId="15"/>
  </si>
  <si>
    <t>人）</t>
    <rPh sb="0" eb="1">
      <t>ニン</t>
    </rPh>
    <phoneticPr fontId="15"/>
  </si>
  <si>
    <t>円</t>
    <rPh sb="0" eb="1">
      <t>エン</t>
    </rPh>
    <phoneticPr fontId="15"/>
  </si>
  <si>
    <t>年間売上高</t>
    <rPh sb="0" eb="2">
      <t>ネンカン</t>
    </rPh>
    <rPh sb="2" eb="5">
      <t>ウリアゲダカ</t>
    </rPh>
    <phoneticPr fontId="16"/>
  </si>
  <si>
    <t>大分類</t>
    <rPh sb="0" eb="3">
      <t>ダイブンルイ</t>
    </rPh>
    <phoneticPr fontId="16"/>
  </si>
  <si>
    <t>中分類</t>
    <rPh sb="0" eb="3">
      <t>チュウブンルイ</t>
    </rPh>
    <phoneticPr fontId="16"/>
  </si>
  <si>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</si>
  <si>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</si>
  <si>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</si>
  <si>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</si>
  <si>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</si>
  <si>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</si>
  <si>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</si>
  <si>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</si>
  <si>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</si>
  <si>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</si>
  <si>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</si>
  <si>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</si>
  <si>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</si>
  <si>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</si>
  <si>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</si>
  <si>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</si>
  <si>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</si>
  <si>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</si>
  <si>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</si>
  <si>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</si>
  <si>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</si>
  <si>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</si>
  <si>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</si>
  <si>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</si>
  <si>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</si>
  <si>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</si>
  <si>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</si>
  <si>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</si>
  <si>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</si>
  <si>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</si>
  <si>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</si>
  <si>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</si>
  <si>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</si>
  <si>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</si>
  <si>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</si>
  <si>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</si>
  <si>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</si>
  <si>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</si>
  <si>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</si>
  <si>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</si>
  <si>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</si>
  <si>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</si>
  <si>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</si>
  <si>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</si>
  <si>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</si>
  <si>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</si>
  <si>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</si>
  <si>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</si>
  <si>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</si>
  <si>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</si>
  <si>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</si>
  <si>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</si>
  <si>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</si>
  <si>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</si>
  <si>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</si>
  <si>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</si>
  <si>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</si>
  <si>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</si>
  <si>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</si>
  <si>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12"/>
  </si>
  <si>
    <t>年度</t>
    <rPh sb="0" eb="2">
      <t>ネンド</t>
    </rPh>
    <phoneticPr fontId="12"/>
  </si>
  <si>
    <t>申請先</t>
    <rPh sb="0" eb="2">
      <t>シンセイ</t>
    </rPh>
    <rPh sb="2" eb="3">
      <t>サキ</t>
    </rPh>
    <phoneticPr fontId="12"/>
  </si>
  <si>
    <t>補助・助成事業名</t>
    <rPh sb="0" eb="2">
      <t>ホジョ</t>
    </rPh>
    <rPh sb="3" eb="5">
      <t>ジョセイ</t>
    </rPh>
    <rPh sb="5" eb="7">
      <t>ジギョウ</t>
    </rPh>
    <rPh sb="7" eb="8">
      <t>メイ</t>
    </rPh>
    <phoneticPr fontId="12"/>
  </si>
  <si>
    <t>助成金額</t>
    <rPh sb="0" eb="4">
      <t>ジョセイキンガク</t>
    </rPh>
    <phoneticPr fontId="16"/>
  </si>
  <si>
    <t>本申請との経費の重複</t>
    <rPh sb="0" eb="1">
      <t>ホン</t>
    </rPh>
    <rPh sb="1" eb="3">
      <t>シンセイ</t>
    </rPh>
    <rPh sb="5" eb="7">
      <t>ケイヒ</t>
    </rPh>
    <rPh sb="8" eb="10">
      <t>チョウフク</t>
    </rPh>
    <phoneticPr fontId="12"/>
  </si>
  <si>
    <t>本申請との内容の重複</t>
    <rPh sb="0" eb="1">
      <t>ホン</t>
    </rPh>
    <rPh sb="1" eb="3">
      <t>シンセイ</t>
    </rPh>
    <rPh sb="5" eb="7">
      <t>ナイヨウ</t>
    </rPh>
    <rPh sb="8" eb="10">
      <t>チョウフク</t>
    </rPh>
    <phoneticPr fontId="12"/>
  </si>
  <si>
    <t>状態</t>
    <rPh sb="0" eb="2">
      <t>ジョウタイ</t>
    </rPh>
    <phoneticPr fontId="12"/>
  </si>
  <si>
    <t>テーマ名</t>
    <rPh sb="2" eb="3">
      <t>メイ</t>
    </rPh>
    <phoneticPr fontId="16"/>
  </si>
  <si>
    <t>申請状況</t>
    <rPh sb="0" eb="3">
      <t>シンセイジョウキョウ</t>
    </rPh>
    <phoneticPr fontId="16"/>
  </si>
  <si>
    <t>事業内容</t>
    <rPh sb="0" eb="1">
      <t>ジギョウ</t>
    </rPh>
    <rPh sb="1" eb="3">
      <t>ナイヨウ</t>
    </rPh>
    <phoneticPr fontId="16"/>
  </si>
  <si>
    <t>対象期間</t>
    <rPh sb="0" eb="3">
      <t>タイショウキカン</t>
    </rPh>
    <phoneticPr fontId="16"/>
  </si>
  <si>
    <t>本助成事業との相違点</t>
    <rPh sb="0" eb="3">
      <t>ホンジョセイジギョウ</t>
    </rPh>
    <rPh sb="5" eb="8">
      <t>ソウイテン</t>
    </rPh>
    <phoneticPr fontId="16"/>
  </si>
  <si>
    <t>対象経費</t>
    <rPh sb="0" eb="3">
      <t>タイショウケイヒ</t>
    </rPh>
    <phoneticPr fontId="16"/>
  </si>
  <si>
    <t>経費支出先</t>
    <rPh sb="0" eb="1">
      <t>ケイヒ</t>
    </rPh>
    <rPh sb="1" eb="4">
      <t>シシュツサキ</t>
    </rPh>
    <phoneticPr fontId="16"/>
  </si>
  <si>
    <t>成果物</t>
    <rPh sb="0" eb="2">
      <t>セイカブツ</t>
    </rPh>
    <phoneticPr fontId="16"/>
  </si>
  <si>
    <t>名称</t>
    <rPh sb="0" eb="2">
      <t>メイショウ</t>
    </rPh>
    <phoneticPr fontId="15"/>
  </si>
  <si>
    <t>TEL</t>
    <phoneticPr fontId="15"/>
  </si>
  <si>
    <t>所在地</t>
    <rPh sb="0" eb="3">
      <t>ショザイチ</t>
    </rPh>
    <phoneticPr fontId="15"/>
  </si>
  <si>
    <t>駅</t>
    <rPh sb="0" eb="1">
      <t>エキ</t>
    </rPh>
    <phoneticPr fontId="15"/>
  </si>
  <si>
    <t>駅名</t>
    <rPh sb="0" eb="2">
      <t>エキメイ</t>
    </rPh>
    <phoneticPr fontId="15"/>
  </si>
  <si>
    <t>最寄駅</t>
    <rPh sb="0" eb="2">
      <t>モヨ</t>
    </rPh>
    <rPh sb="2" eb="3">
      <t>エキ</t>
    </rPh>
    <phoneticPr fontId="15"/>
  </si>
  <si>
    <t>線路名</t>
    <rPh sb="0" eb="3">
      <t>センロメイ</t>
    </rPh>
    <phoneticPr fontId="15"/>
  </si>
  <si>
    <t>線</t>
    <rPh sb="0" eb="1">
      <t>セン</t>
    </rPh>
    <phoneticPr fontId="15"/>
  </si>
  <si>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15"/>
  </si>
  <si>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12"/>
  </si>
  <si>
    <t>補助・助成事業名</t>
    <rPh sb="0" eb="2">
      <t>ホジョ</t>
    </rPh>
    <rPh sb="3" eb="5">
      <t>ジョセイ</t>
    </rPh>
    <rPh sb="5" eb="7">
      <t>ジギョウ</t>
    </rPh>
    <rPh sb="7" eb="8">
      <t>メイ</t>
    </rPh>
    <phoneticPr fontId="16"/>
  </si>
  <si>
    <t>内部環境</t>
    <rPh sb="0" eb="1">
      <t>ナイ</t>
    </rPh>
    <rPh sb="1" eb="2">
      <t>ブ</t>
    </rPh>
    <rPh sb="2" eb="4">
      <t>カンキョウ</t>
    </rPh>
    <phoneticPr fontId="15"/>
  </si>
  <si>
    <t>強み（活かすべき自社内の強み）</t>
    <rPh sb="0" eb="1">
      <t>ツヨ</t>
    </rPh>
    <rPh sb="3" eb="4">
      <t>イ</t>
    </rPh>
    <rPh sb="8" eb="11">
      <t>ジシャナイ</t>
    </rPh>
    <rPh sb="12" eb="13">
      <t>ツヨ</t>
    </rPh>
    <phoneticPr fontId="15"/>
  </si>
  <si>
    <t>外部環境</t>
    <rPh sb="0" eb="4">
      <t>ガイブカンキョウ</t>
    </rPh>
    <phoneticPr fontId="15"/>
  </si>
  <si>
    <t>機会（市場での競合優位性などプラス要素）</t>
    <rPh sb="0" eb="2">
      <t>キカイ</t>
    </rPh>
    <rPh sb="3" eb="5">
      <t>シジョウ</t>
    </rPh>
    <rPh sb="7" eb="12">
      <t>キョウゴウユウイセイ</t>
    </rPh>
    <rPh sb="17" eb="19">
      <t>ヨウソ</t>
    </rPh>
    <phoneticPr fontId="15"/>
  </si>
  <si>
    <t>脅威（市場縮小や競合激化などマイナス要素）</t>
    <rPh sb="0" eb="2">
      <t>キョウイ</t>
    </rPh>
    <rPh sb="3" eb="5">
      <t>シジョウ</t>
    </rPh>
    <rPh sb="5" eb="7">
      <t>シュクショウ</t>
    </rPh>
    <rPh sb="8" eb="10">
      <t>キョウゴウ</t>
    </rPh>
    <rPh sb="10" eb="12">
      <t>ゲキカ</t>
    </rPh>
    <rPh sb="18" eb="20">
      <t>ヨウソ</t>
    </rPh>
    <phoneticPr fontId="15"/>
  </si>
  <si>
    <t>弱み（障害となり克服すべき自社内の弱み）</t>
    <rPh sb="0" eb="1">
      <t>ヨワ</t>
    </rPh>
    <rPh sb="3" eb="5">
      <t>ショウガイ</t>
    </rPh>
    <rPh sb="8" eb="10">
      <t>コクフク</t>
    </rPh>
    <rPh sb="13" eb="16">
      <t>ジシャナイ</t>
    </rPh>
    <rPh sb="17" eb="18">
      <t>ヨワ</t>
    </rPh>
    <phoneticPr fontId="15"/>
  </si>
  <si>
    <t>助成対象期間の全体経費を記入してください。</t>
    <phoneticPr fontId="24"/>
  </si>
  <si>
    <t xml:space="preserve">（単位：円） </t>
  </si>
  <si>
    <t>経　費　区　分</t>
  </si>
  <si>
    <t>合　　　計</t>
    <phoneticPr fontId="24"/>
  </si>
  <si>
    <t xml:space="preserve">（単位：円） </t>
    <rPh sb="1" eb="3">
      <t>タンイ</t>
    </rPh>
    <rPh sb="4" eb="5">
      <t>エン</t>
    </rPh>
    <phoneticPr fontId="24"/>
  </si>
  <si>
    <t xml:space="preserve"> 　区　　　　　　　分　</t>
    <phoneticPr fontId="24"/>
  </si>
  <si>
    <t>資 金 調 達 金 額</t>
    <rPh sb="2" eb="3">
      <t>キン</t>
    </rPh>
    <rPh sb="4" eb="5">
      <t>チョウ</t>
    </rPh>
    <phoneticPr fontId="24"/>
  </si>
  <si>
    <t>調達先（名称等）</t>
    <rPh sb="0" eb="3">
      <t>チョウタツサキ</t>
    </rPh>
    <rPh sb="4" eb="6">
      <t>メイショウ</t>
    </rPh>
    <rPh sb="6" eb="7">
      <t>ナド</t>
    </rPh>
    <phoneticPr fontId="24"/>
  </si>
  <si>
    <t>進捗状況等</t>
    <rPh sb="0" eb="2">
      <t>シンチョク</t>
    </rPh>
    <rPh sb="2" eb="4">
      <t>ジョウキョウ</t>
    </rPh>
    <rPh sb="4" eb="5">
      <t>ナド</t>
    </rPh>
    <phoneticPr fontId="24"/>
  </si>
  <si>
    <t>内 訳</t>
    <rPh sb="0" eb="1">
      <t>ナイ</t>
    </rPh>
    <rPh sb="2" eb="3">
      <t>ヤク</t>
    </rPh>
    <phoneticPr fontId="24"/>
  </si>
  <si>
    <t>自　己　資　金</t>
    <phoneticPr fontId="24"/>
  </si>
  <si>
    <t>銀 行 借 入 金</t>
    <phoneticPr fontId="24"/>
  </si>
  <si>
    <t>役 員 借 入 金</t>
    <phoneticPr fontId="24"/>
  </si>
  <si>
    <t>その他</t>
    <phoneticPr fontId="24"/>
  </si>
  <si>
    <t>注１</t>
    <rPh sb="0" eb="1">
      <t>チュウ</t>
    </rPh>
    <phoneticPr fontId="16"/>
  </si>
  <si>
    <t>「助成対象経費」には、「助成事業に要する経費」から消費税、振込手数料、通信費、光熱費等の間接経費を除いたものを記入してください。</t>
    <phoneticPr fontId="16"/>
  </si>
  <si>
    <t>注２</t>
    <rPh sb="0" eb="1">
      <t>チュウ</t>
    </rPh>
    <phoneticPr fontId="16"/>
  </si>
  <si>
    <t>注３</t>
    <rPh sb="0" eb="1">
      <t>チュウ</t>
    </rPh>
    <phoneticPr fontId="16"/>
  </si>
  <si>
    <t>注４</t>
    <rPh sb="0" eb="1">
      <t>チュウ</t>
    </rPh>
    <phoneticPr fontId="16"/>
  </si>
  <si>
    <t>「助成事業に要する経費」と「資金調達金額」の合計が一致するように記入してください。</t>
    <phoneticPr fontId="16"/>
  </si>
  <si>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24"/>
  </si>
  <si>
    <t>「助成事業に要する経費」には、当助成事業を遂行するために必要な経費を記入してください。</t>
    <phoneticPr fontId="16"/>
  </si>
  <si>
    <t>　注　意　事　項　　</t>
    <rPh sb="1" eb="2">
      <t>チュウ</t>
    </rPh>
    <rPh sb="3" eb="4">
      <t>イ</t>
    </rPh>
    <rPh sb="5" eb="6">
      <t>コト</t>
    </rPh>
    <rPh sb="7" eb="8">
      <t>コウ</t>
    </rPh>
    <phoneticPr fontId="16"/>
  </si>
  <si>
    <t>事　業　終　了　予　定　日</t>
    <rPh sb="0" eb="1">
      <t>コト</t>
    </rPh>
    <rPh sb="2" eb="3">
      <t>ギョウ</t>
    </rPh>
    <rPh sb="4" eb="5">
      <t>オワ</t>
    </rPh>
    <rPh sb="6" eb="7">
      <t>リョウ</t>
    </rPh>
    <rPh sb="8" eb="9">
      <t>ヨ</t>
    </rPh>
    <rPh sb="10" eb="11">
      <t>サダム</t>
    </rPh>
    <rPh sb="12" eb="13">
      <t>ニチ</t>
    </rPh>
    <phoneticPr fontId="16"/>
  </si>
  <si>
    <t>No.</t>
  </si>
  <si>
    <t>作業項目</t>
    <rPh sb="0" eb="2">
      <t>サギョウ</t>
    </rPh>
    <rPh sb="2" eb="4">
      <t>コウモク</t>
    </rPh>
    <phoneticPr fontId="16"/>
  </si>
  <si>
    <t>支出
番号</t>
    <rPh sb="0" eb="2">
      <t>シシュツ</t>
    </rPh>
    <rPh sb="3" eb="5">
      <t>バンゴウ</t>
    </rPh>
    <phoneticPr fontId="16"/>
  </si>
  <si>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15"/>
  </si>
  <si>
    <t>（千円未満切捨）</t>
  </si>
  <si>
    <t>助成金交付申請額</t>
    <rPh sb="0" eb="3">
      <t>ジョセイキン</t>
    </rPh>
    <rPh sb="3" eb="5">
      <t>コウフ</t>
    </rPh>
    <rPh sb="5" eb="7">
      <t>シンセイ</t>
    </rPh>
    <rPh sb="7" eb="8">
      <t>ガク</t>
    </rPh>
    <phoneticPr fontId="24"/>
  </si>
  <si>
    <t>公益財団法人　東京都中小企業振興公社</t>
  </si>
  <si>
    <t>　　理　　事　　長　　殿</t>
  </si>
  <si>
    <t>名　称</t>
    <rPh sb="0" eb="1">
      <t>ナ</t>
    </rPh>
    <rPh sb="2" eb="3">
      <t>ショウ</t>
    </rPh>
    <phoneticPr fontId="14"/>
  </si>
  <si>
    <t>代表者</t>
    <rPh sb="0" eb="3">
      <t>ダイヒョウシャ</t>
    </rPh>
    <phoneticPr fontId="14"/>
  </si>
  <si>
    <t>（役職）</t>
    <rPh sb="1" eb="3">
      <t>ヤクショク</t>
    </rPh>
    <phoneticPr fontId="14"/>
  </si>
  <si>
    <t>（氏名）</t>
    <rPh sb="1" eb="3">
      <t>シメイ</t>
    </rPh>
    <phoneticPr fontId="14"/>
  </si>
  <si>
    <t>　下記のとおり助成事業を実施したいので、別紙の書類を添えて、助成金の交付を申請します。</t>
  </si>
  <si>
    <t>記</t>
    <rPh sb="0" eb="1">
      <t>キ</t>
    </rPh>
    <phoneticPr fontId="14"/>
  </si>
  <si>
    <t>売上高</t>
    <rPh sb="0" eb="3">
      <t>ウリアゲダカ</t>
    </rPh>
    <phoneticPr fontId="15"/>
  </si>
  <si>
    <t>Ⅱ　 事業計画</t>
    <phoneticPr fontId="15"/>
  </si>
  <si>
    <t>Ⅰ　申請者概要</t>
    <rPh sb="2" eb="5">
      <t>シンセイシャ</t>
    </rPh>
    <rPh sb="5" eb="7">
      <t>ガイヨウ</t>
    </rPh>
    <phoneticPr fontId="15"/>
  </si>
  <si>
    <t>２．事業の実施場所</t>
    <rPh sb="2" eb="4">
      <t>ジギョウ</t>
    </rPh>
    <rPh sb="5" eb="9">
      <t>ジッシバショ</t>
    </rPh>
    <phoneticPr fontId="16"/>
  </si>
  <si>
    <t>取組の基となる
既存事業の内容</t>
    <rPh sb="0" eb="2">
      <t>トリクミ</t>
    </rPh>
    <rPh sb="3" eb="4">
      <t>モト</t>
    </rPh>
    <rPh sb="8" eb="12">
      <t>キゾンジギョウ</t>
    </rPh>
    <rPh sb="13" eb="15">
      <t>ナイヨウ</t>
    </rPh>
    <phoneticPr fontId="16"/>
  </si>
  <si>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16"/>
  </si>
  <si>
    <t>効果の定量的説明</t>
    <rPh sb="0" eb="2">
      <t>コウカ</t>
    </rPh>
    <rPh sb="3" eb="6">
      <t>テイリョウテキ</t>
    </rPh>
    <rPh sb="6" eb="8">
      <t>セツメイ</t>
    </rPh>
    <phoneticPr fontId="15"/>
  </si>
  <si>
    <t>項目</t>
    <rPh sb="0" eb="2">
      <t>コウモク</t>
    </rPh>
    <phoneticPr fontId="15"/>
  </si>
  <si>
    <t>効果を見込む根拠・理由</t>
    <rPh sb="0" eb="2">
      <t>コウカ</t>
    </rPh>
    <rPh sb="3" eb="5">
      <t>ミコ</t>
    </rPh>
    <rPh sb="6" eb="8">
      <t>コンキョ</t>
    </rPh>
    <rPh sb="9" eb="11">
      <t>リユウ</t>
    </rPh>
    <phoneticPr fontId="15"/>
  </si>
  <si>
    <t>【発展の場合】開発等の主担当者について</t>
    <rPh sb="1" eb="3">
      <t>ハッテン</t>
    </rPh>
    <rPh sb="4" eb="6">
      <t>バアイ</t>
    </rPh>
    <rPh sb="7" eb="9">
      <t>カイハツ</t>
    </rPh>
    <rPh sb="9" eb="10">
      <t>トウ</t>
    </rPh>
    <rPh sb="11" eb="15">
      <t>シュタントウシャ</t>
    </rPh>
    <phoneticPr fontId="15"/>
  </si>
  <si>
    <t>氏　　名</t>
    <rPh sb="0" eb="1">
      <t>シ</t>
    </rPh>
    <rPh sb="3" eb="4">
      <t>ナ</t>
    </rPh>
    <phoneticPr fontId="15"/>
  </si>
  <si>
    <t>主な研究
開発経歴</t>
    <rPh sb="0" eb="1">
      <t>オモ</t>
    </rPh>
    <rPh sb="2" eb="4">
      <t>ケンキュウ</t>
    </rPh>
    <rPh sb="5" eb="7">
      <t>カイハツ</t>
    </rPh>
    <rPh sb="7" eb="9">
      <t>ケイレキ</t>
    </rPh>
    <phoneticPr fontId="15"/>
  </si>
  <si>
    <t>在籍年数</t>
    <rPh sb="0" eb="2">
      <t>ザイセキ</t>
    </rPh>
    <rPh sb="2" eb="4">
      <t>ネンスウ</t>
    </rPh>
    <phoneticPr fontId="15"/>
  </si>
  <si>
    <t>得意分野</t>
    <rPh sb="0" eb="4">
      <t>トクイブンヤ</t>
    </rPh>
    <phoneticPr fontId="15"/>
  </si>
  <si>
    <t>（１）自社を取り巻く環境に係るSWOT分析</t>
    <rPh sb="3" eb="5">
      <t>ジシャ</t>
    </rPh>
    <rPh sb="6" eb="7">
      <t>ト</t>
    </rPh>
    <rPh sb="8" eb="9">
      <t>マ</t>
    </rPh>
    <rPh sb="10" eb="12">
      <t>カンキョウ</t>
    </rPh>
    <rPh sb="13" eb="14">
      <t>カカ</t>
    </rPh>
    <rPh sb="19" eb="21">
      <t>ブンセキ</t>
    </rPh>
    <phoneticPr fontId="15"/>
  </si>
  <si>
    <t>項　　目</t>
    <rPh sb="0" eb="1">
      <t>コウ</t>
    </rPh>
    <rPh sb="3" eb="4">
      <t>メ</t>
    </rPh>
    <phoneticPr fontId="15"/>
  </si>
  <si>
    <t>年次</t>
    <rPh sb="0" eb="2">
      <t>ネンジ</t>
    </rPh>
    <phoneticPr fontId="15"/>
  </si>
  <si>
    <t>金　　額</t>
    <rPh sb="0" eb="1">
      <t>キン</t>
    </rPh>
    <rPh sb="3" eb="4">
      <t>ガク</t>
    </rPh>
    <phoneticPr fontId="15"/>
  </si>
  <si>
    <t>算出根拠（価格×数量等の具体的な算式を用いて記入）</t>
    <phoneticPr fontId="15"/>
  </si>
  <si>
    <t>１年目</t>
    <rPh sb="1" eb="3">
      <t>ネンメ</t>
    </rPh>
    <phoneticPr fontId="15"/>
  </si>
  <si>
    <t>２年目</t>
    <rPh sb="1" eb="3">
      <t>ネンメ</t>
    </rPh>
    <phoneticPr fontId="15"/>
  </si>
  <si>
    <t>３年目</t>
    <rPh sb="1" eb="3">
      <t>ネンメ</t>
    </rPh>
    <phoneticPr fontId="15"/>
  </si>
  <si>
    <t>営業損益等</t>
    <rPh sb="0" eb="2">
      <t>エイギョウ</t>
    </rPh>
    <rPh sb="2" eb="4">
      <t>ソンエキ</t>
    </rPh>
    <rPh sb="4" eb="5">
      <t>トウ</t>
    </rPh>
    <phoneticPr fontId="15"/>
  </si>
  <si>
    <t>１．申請テーマ</t>
    <rPh sb="2" eb="4">
      <t>シンセイ</t>
    </rPh>
    <phoneticPr fontId="21"/>
  </si>
  <si>
    <t>２．助成金交付申請額</t>
    <rPh sb="2" eb="5">
      <t>ジョセイキン</t>
    </rPh>
    <rPh sb="5" eb="7">
      <t>コウフ</t>
    </rPh>
    <rPh sb="7" eb="10">
      <t>シンセイガク</t>
    </rPh>
    <phoneticPr fontId="21"/>
  </si>
  <si>
    <t>３．事業終了予定日</t>
    <rPh sb="4" eb="6">
      <t>シュウリョウ</t>
    </rPh>
    <phoneticPr fontId="21"/>
  </si>
  <si>
    <t>(選択)</t>
  </si>
  <si>
    <t>（１）要件確認</t>
    <rPh sb="3" eb="5">
      <t>ヨウケン</t>
    </rPh>
    <rPh sb="5" eb="7">
      <t>カクニン</t>
    </rPh>
    <phoneticPr fontId="16"/>
  </si>
  <si>
    <t>申請要件</t>
    <rPh sb="0" eb="2">
      <t>シンセイ</t>
    </rPh>
    <rPh sb="2" eb="4">
      <t>ヨウケン</t>
    </rPh>
    <phoneticPr fontId="15"/>
  </si>
  <si>
    <t>ｂ．直近決算期において損失を計上している</t>
    <phoneticPr fontId="15"/>
  </si>
  <si>
    <t>直近期</t>
    <rPh sb="0" eb="3">
      <t>チョッキンキ</t>
    </rPh>
    <phoneticPr fontId="15"/>
  </si>
  <si>
    <t>比較対象期</t>
    <rPh sb="0" eb="2">
      <t>ヒカク</t>
    </rPh>
    <rPh sb="2" eb="4">
      <t>タイショウ</t>
    </rPh>
    <rPh sb="4" eb="5">
      <t>キ</t>
    </rPh>
    <phoneticPr fontId="15"/>
  </si>
  <si>
    <t>該当要件</t>
    <rPh sb="0" eb="2">
      <t>ガイトウ</t>
    </rPh>
    <rPh sb="2" eb="4">
      <t>ヨウケン</t>
    </rPh>
    <phoneticPr fontId="15"/>
  </si>
  <si>
    <t>入力項目</t>
    <rPh sb="0" eb="2">
      <t>ニュウリョク</t>
    </rPh>
    <rPh sb="2" eb="4">
      <t>コウモク</t>
    </rPh>
    <phoneticPr fontId="15"/>
  </si>
  <si>
    <t>決算期</t>
    <rPh sb="0" eb="3">
      <t>ケッサンキ</t>
    </rPh>
    <phoneticPr fontId="15"/>
  </si>
  <si>
    <t>金額</t>
    <rPh sb="0" eb="2">
      <t>キンガク</t>
    </rPh>
    <phoneticPr fontId="15"/>
  </si>
  <si>
    <t>要件ａ</t>
    <rPh sb="0" eb="2">
      <t>ヨウケン</t>
    </rPh>
    <phoneticPr fontId="15"/>
  </si>
  <si>
    <t>円</t>
    <rPh sb="0" eb="1">
      <t>エン</t>
    </rPh>
    <phoneticPr fontId="15"/>
  </si>
  <si>
    <t>(具体的な時期)</t>
    <rPh sb="1" eb="4">
      <t>グタイテキ</t>
    </rPh>
    <rPh sb="5" eb="7">
      <t>ジキ</t>
    </rPh>
    <phoneticPr fontId="15"/>
  </si>
  <si>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16"/>
  </si>
  <si>
    <t>（１）本取組についての収益計画</t>
    <rPh sb="3" eb="4">
      <t>ホン</t>
    </rPh>
    <rPh sb="4" eb="6">
      <t>トリクミ</t>
    </rPh>
    <rPh sb="11" eb="13">
      <t>シュウエキ</t>
    </rPh>
    <rPh sb="13" eb="15">
      <t>ケイカク</t>
    </rPh>
    <phoneticPr fontId="16"/>
  </si>
  <si>
    <t>（２）他事業等を含む全体の収益計画</t>
    <rPh sb="3" eb="4">
      <t>タ</t>
    </rPh>
    <rPh sb="4" eb="6">
      <t>ジギョウ</t>
    </rPh>
    <rPh sb="6" eb="7">
      <t>トウ</t>
    </rPh>
    <rPh sb="8" eb="9">
      <t>フク</t>
    </rPh>
    <rPh sb="10" eb="12">
      <t>ゼンタイ</t>
    </rPh>
    <rPh sb="13" eb="15">
      <t>シュウエキ</t>
    </rPh>
    <rPh sb="15" eb="17">
      <t>ケイカク</t>
    </rPh>
    <phoneticPr fontId="16"/>
  </si>
  <si>
    <t>（３）収益計画を達成するための具体的方策</t>
    <rPh sb="3" eb="5">
      <t>シュウエキ</t>
    </rPh>
    <rPh sb="5" eb="7">
      <t>ケイカク</t>
    </rPh>
    <rPh sb="8" eb="10">
      <t>タッセイ</t>
    </rPh>
    <rPh sb="15" eb="20">
      <t>グタイテキホウサク</t>
    </rPh>
    <phoneticPr fontId="16"/>
  </si>
  <si>
    <t>※営業損益等→法人：営業損益、個人：収支内訳書の所得金額（㉑）又は青色申告決算書の差引金額（㉝）相当額</t>
    <rPh sb="12" eb="14">
      <t>ソンエキ</t>
    </rPh>
    <phoneticPr fontId="15"/>
  </si>
  <si>
    <t>１．事業計画</t>
    <rPh sb="2" eb="6">
      <t>ジギョウケイカク</t>
    </rPh>
    <phoneticPr fontId="15"/>
  </si>
  <si>
    <t>２．助成事業終了後の収益計画</t>
    <rPh sb="2" eb="6">
      <t>ジョセイジギョウ</t>
    </rPh>
    <rPh sb="6" eb="9">
      <t>シュウリョウゴ</t>
    </rPh>
    <rPh sb="10" eb="12">
      <t>シュウエキ</t>
    </rPh>
    <rPh sb="12" eb="14">
      <t>ケイカク</t>
    </rPh>
    <phoneticPr fontId="15"/>
  </si>
  <si>
    <t>４．今後の展望</t>
    <rPh sb="2" eb="4">
      <t>コンゴ</t>
    </rPh>
    <rPh sb="5" eb="7">
      <t>テンボウ</t>
    </rPh>
    <phoneticPr fontId="15"/>
  </si>
  <si>
    <t>【ある場合】
既存事業からの
「新規性」</t>
    <rPh sb="3" eb="5">
      <t>バアイ</t>
    </rPh>
    <rPh sb="7" eb="9">
      <t>キゾン</t>
    </rPh>
    <rPh sb="9" eb="11">
      <t>ジギョウ</t>
    </rPh>
    <rPh sb="16" eb="19">
      <t>シンキセイ</t>
    </rPh>
    <phoneticPr fontId="15"/>
  </si>
  <si>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16"/>
  </si>
  <si>
    <t>（１）経費区分別内訳</t>
    <phoneticPr fontId="24"/>
  </si>
  <si>
    <t>助成事業に要する経費</t>
    <phoneticPr fontId="24"/>
  </si>
  <si>
    <t>助 成 対 象 経 費</t>
    <rPh sb="0" eb="1">
      <t>スケ</t>
    </rPh>
    <rPh sb="2" eb="3">
      <t>セイ</t>
    </rPh>
    <rPh sb="4" eb="5">
      <t>ツイ</t>
    </rPh>
    <rPh sb="6" eb="7">
      <t>ゾウ</t>
    </rPh>
    <rPh sb="8" eb="9">
      <t>キョウ</t>
    </rPh>
    <rPh sb="10" eb="11">
      <t>ヒ</t>
    </rPh>
    <phoneticPr fontId="24"/>
  </si>
  <si>
    <t>（税込）</t>
    <phoneticPr fontId="15"/>
  </si>
  <si>
    <t>（税抜）</t>
    <phoneticPr fontId="15"/>
  </si>
  <si>
    <r>
      <t>機械装置・工具器具費　</t>
    </r>
    <r>
      <rPr>
        <sz val="10"/>
        <rFont val="ＭＳ 明朝"/>
        <family val="1"/>
        <charset val="128"/>
      </rPr>
      <t/>
    </r>
    <phoneticPr fontId="24"/>
  </si>
  <si>
    <t>設備等導入費</t>
    <phoneticPr fontId="16"/>
  </si>
  <si>
    <t>システム等導入費</t>
    <rPh sb="4" eb="5">
      <t>ナド</t>
    </rPh>
    <rPh sb="5" eb="7">
      <t>ドウニュウ</t>
    </rPh>
    <rPh sb="7" eb="8">
      <t>ヒ</t>
    </rPh>
    <phoneticPr fontId="16"/>
  </si>
  <si>
    <r>
      <t xml:space="preserve">助成対象外経費　 </t>
    </r>
    <r>
      <rPr>
        <sz val="10"/>
        <rFont val="ＭＳ 明朝"/>
        <family val="1"/>
        <charset val="128"/>
      </rPr>
      <t/>
    </r>
    <phoneticPr fontId="24"/>
  </si>
  <si>
    <t>（２）資金調達内訳</t>
    <phoneticPr fontId="24"/>
  </si>
  <si>
    <t>&lt;留意事項&gt;</t>
    <rPh sb="1" eb="3">
      <t>リュウイ</t>
    </rPh>
    <rPh sb="3" eb="5">
      <t>ジコウ</t>
    </rPh>
    <phoneticPr fontId="16"/>
  </si>
  <si>
    <t>【税抜】</t>
    <rPh sb="1" eb="3">
      <t>ゼイヌ</t>
    </rPh>
    <phoneticPr fontId="16"/>
  </si>
  <si>
    <t>【税込】</t>
    <phoneticPr fontId="16"/>
  </si>
  <si>
    <t>（単位：円）</t>
    <rPh sb="1" eb="3">
      <t>タンイ</t>
    </rPh>
    <rPh sb="4" eb="5">
      <t>エン</t>
    </rPh>
    <phoneticPr fontId="16"/>
  </si>
  <si>
    <t>支出</t>
    <rPh sb="0" eb="2">
      <t>シシュツ</t>
    </rPh>
    <phoneticPr fontId="16"/>
  </si>
  <si>
    <t>品名</t>
    <phoneticPr fontId="16"/>
  </si>
  <si>
    <t>用途</t>
    <rPh sb="0" eb="2">
      <t>ヨウト</t>
    </rPh>
    <phoneticPr fontId="16"/>
  </si>
  <si>
    <t>調達</t>
    <rPh sb="0" eb="2">
      <t>チョウタツ</t>
    </rPh>
    <phoneticPr fontId="16"/>
  </si>
  <si>
    <t>数量</t>
    <rPh sb="0" eb="2">
      <t>スウリョウ</t>
    </rPh>
    <phoneticPr fontId="16"/>
  </si>
  <si>
    <t>単価</t>
    <rPh sb="0" eb="2">
      <t>タンカ</t>
    </rPh>
    <phoneticPr fontId="16"/>
  </si>
  <si>
    <t>助成対象経費</t>
    <phoneticPr fontId="16"/>
  </si>
  <si>
    <t>助成事業に</t>
    <rPh sb="0" eb="4">
      <t>ジョセイジギョウ</t>
    </rPh>
    <phoneticPr fontId="16"/>
  </si>
  <si>
    <t>＜留意事項＞</t>
    <rPh sb="1" eb="3">
      <t>リュウイ</t>
    </rPh>
    <rPh sb="3" eb="5">
      <t>ジコウ</t>
    </rPh>
    <phoneticPr fontId="16"/>
  </si>
  <si>
    <t>番号</t>
    <rPh sb="0" eb="2">
      <t>バンゴウ</t>
    </rPh>
    <phoneticPr fontId="16"/>
  </si>
  <si>
    <t>(取組に必要な理由)</t>
    <phoneticPr fontId="16"/>
  </si>
  <si>
    <t>方法</t>
    <rPh sb="0" eb="2">
      <t>ホウホウ</t>
    </rPh>
    <phoneticPr fontId="16"/>
  </si>
  <si>
    <t>(A)</t>
    <phoneticPr fontId="16"/>
  </si>
  <si>
    <t>(B)</t>
    <phoneticPr fontId="16"/>
  </si>
  <si>
    <t>（A）×(B)</t>
    <phoneticPr fontId="16"/>
  </si>
  <si>
    <t>要する経費</t>
    <rPh sb="0" eb="1">
      <t>ヨウ</t>
    </rPh>
    <rPh sb="3" eb="5">
      <t>ケイヒ</t>
    </rPh>
    <phoneticPr fontId="16"/>
  </si>
  <si>
    <t>見積書</t>
    <rPh sb="0" eb="3">
      <t>ミツモリショ</t>
    </rPh>
    <phoneticPr fontId="16"/>
  </si>
  <si>
    <t>相見積</t>
    <rPh sb="0" eb="3">
      <t>アイミツモリ</t>
    </rPh>
    <phoneticPr fontId="16"/>
  </si>
  <si>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15"/>
  </si>
  <si>
    <t>＜留意事項＞</t>
    <rPh sb="1" eb="5">
      <t>リュウイジコウ</t>
    </rPh>
    <phoneticPr fontId="16"/>
  </si>
  <si>
    <t>機-1</t>
    <rPh sb="0" eb="1">
      <t>キ</t>
    </rPh>
    <phoneticPr fontId="16"/>
  </si>
  <si>
    <t>機-2</t>
    <rPh sb="0" eb="1">
      <t>キ</t>
    </rPh>
    <phoneticPr fontId="16"/>
  </si>
  <si>
    <t>機-3</t>
    <rPh sb="0" eb="1">
      <t>キ</t>
    </rPh>
    <phoneticPr fontId="16"/>
  </si>
  <si>
    <t>機-4</t>
    <rPh sb="0" eb="1">
      <t>キ</t>
    </rPh>
    <phoneticPr fontId="16"/>
  </si>
  <si>
    <t>機-5</t>
    <rPh sb="0" eb="1">
      <t>キ</t>
    </rPh>
    <phoneticPr fontId="16"/>
  </si>
  <si>
    <t>＜機械装置・工具器具購入計画書＞</t>
    <rPh sb="1" eb="3">
      <t>キカイ</t>
    </rPh>
    <rPh sb="3" eb="5">
      <t>ソウチ</t>
    </rPh>
    <rPh sb="6" eb="8">
      <t>コウグ</t>
    </rPh>
    <rPh sb="8" eb="10">
      <t>キグ</t>
    </rPh>
    <rPh sb="10" eb="12">
      <t>コウニュウ</t>
    </rPh>
    <rPh sb="12" eb="15">
      <t>ケイカクショ</t>
    </rPh>
    <phoneticPr fontId="24"/>
  </si>
  <si>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24"/>
  </si>
  <si>
    <t>購入が必要な理由</t>
    <rPh sb="0" eb="2">
      <t>コウニュウ</t>
    </rPh>
    <rPh sb="3" eb="5">
      <t>ヒツヨウ</t>
    </rPh>
    <rPh sb="6" eb="8">
      <t>リユウ</t>
    </rPh>
    <phoneticPr fontId="24"/>
  </si>
  <si>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24"/>
  </si>
  <si>
    <t>選択してください</t>
  </si>
  <si>
    <t>契約予定期間</t>
    <rPh sb="0" eb="2">
      <t>ケイヤク</t>
    </rPh>
    <rPh sb="2" eb="4">
      <t>ヨテイ</t>
    </rPh>
    <rPh sb="4" eb="6">
      <t>キカン</t>
    </rPh>
    <phoneticPr fontId="24"/>
  </si>
  <si>
    <t>令和　　　年　　　月　　　～　　　令和　　　年　　　月</t>
    <rPh sb="0" eb="2">
      <t>レイワ</t>
    </rPh>
    <rPh sb="5" eb="6">
      <t>ネン</t>
    </rPh>
    <rPh sb="9" eb="10">
      <t>ガツ</t>
    </rPh>
    <rPh sb="17" eb="19">
      <t>レイワ</t>
    </rPh>
    <rPh sb="22" eb="23">
      <t>ネン</t>
    </rPh>
    <rPh sb="26" eb="27">
      <t>ガツ</t>
    </rPh>
    <phoneticPr fontId="16"/>
  </si>
  <si>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15"/>
  </si>
  <si>
    <t>　・１契約あたり100万円以上の項目は、相見積の結果を「相見積」シートに記載してください。</t>
    <phoneticPr fontId="15"/>
  </si>
  <si>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15"/>
  </si>
  <si>
    <t>製品名　又は</t>
    <rPh sb="0" eb="3">
      <t>セイヒンメイ</t>
    </rPh>
    <rPh sb="4" eb="5">
      <t>マタ</t>
    </rPh>
    <phoneticPr fontId="16"/>
  </si>
  <si>
    <t>施工内容</t>
    <rPh sb="0" eb="2">
      <t>セコウ</t>
    </rPh>
    <rPh sb="2" eb="4">
      <t>ナイヨウ</t>
    </rPh>
    <phoneticPr fontId="16"/>
  </si>
  <si>
    <t>内容</t>
    <rPh sb="0" eb="2">
      <t>ナイヨウ</t>
    </rPh>
    <phoneticPr fontId="16"/>
  </si>
  <si>
    <t>設-1</t>
    <rPh sb="0" eb="1">
      <t>セツ</t>
    </rPh>
    <phoneticPr fontId="16"/>
  </si>
  <si>
    <t>設-2</t>
    <rPh sb="0" eb="1">
      <t>セツ</t>
    </rPh>
    <phoneticPr fontId="16"/>
  </si>
  <si>
    <t>設-3</t>
    <rPh sb="0" eb="1">
      <t>セツ</t>
    </rPh>
    <phoneticPr fontId="16"/>
  </si>
  <si>
    <t>設-4</t>
    <rPh sb="0" eb="1">
      <t>セツ</t>
    </rPh>
    <phoneticPr fontId="16"/>
  </si>
  <si>
    <t>設-5</t>
    <rPh sb="0" eb="1">
      <t>セツ</t>
    </rPh>
    <phoneticPr fontId="16"/>
  </si>
  <si>
    <t>設-6</t>
    <rPh sb="0" eb="1">
      <t>セツ</t>
    </rPh>
    <phoneticPr fontId="16"/>
  </si>
  <si>
    <t>設-7</t>
    <rPh sb="0" eb="1">
      <t>セツ</t>
    </rPh>
    <phoneticPr fontId="16"/>
  </si>
  <si>
    <t>設-8</t>
    <rPh sb="0" eb="1">
      <t>セツ</t>
    </rPh>
    <phoneticPr fontId="16"/>
  </si>
  <si>
    <t>設-9</t>
    <rPh sb="0" eb="1">
      <t>セツ</t>
    </rPh>
    <phoneticPr fontId="16"/>
  </si>
  <si>
    <t>設-10</t>
    <rPh sb="0" eb="1">
      <t>セツ</t>
    </rPh>
    <phoneticPr fontId="16"/>
  </si>
  <si>
    <t>シ-1</t>
    <phoneticPr fontId="16"/>
  </si>
  <si>
    <t>シ-2</t>
    <phoneticPr fontId="16"/>
  </si>
  <si>
    <t>シ-3</t>
  </si>
  <si>
    <t>シ-4</t>
  </si>
  <si>
    <t>シ-5</t>
  </si>
  <si>
    <t>シ-6</t>
  </si>
  <si>
    <t>シ-7</t>
  </si>
  <si>
    <t>シ-8</t>
  </si>
  <si>
    <t>シ-9</t>
  </si>
  <si>
    <t>シ-10</t>
  </si>
  <si>
    <t>相見積一覧（及び見積限定理由書）</t>
    <rPh sb="0" eb="3">
      <t>アイミツ</t>
    </rPh>
    <rPh sb="3" eb="5">
      <t>イチラン</t>
    </rPh>
    <rPh sb="6" eb="7">
      <t>オヨ</t>
    </rPh>
    <rPh sb="8" eb="12">
      <t>ミツモリゲンテイ</t>
    </rPh>
    <rPh sb="12" eb="15">
      <t>リユウショ</t>
    </rPh>
    <phoneticPr fontId="16"/>
  </si>
  <si>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15"/>
  </si>
  <si>
    <t>見積限定理由</t>
    <rPh sb="0" eb="4">
      <t>ミツモリゲンテイ</t>
    </rPh>
    <rPh sb="4" eb="6">
      <t>リユウ</t>
    </rPh>
    <phoneticPr fontId="16"/>
  </si>
  <si>
    <t>２社目</t>
    <rPh sb="1" eb="3">
      <t>シャメ</t>
    </rPh>
    <phoneticPr fontId="16"/>
  </si>
  <si>
    <t>※５つ以上ある場合には、特に本申請に関連のあるもの４つを記載してください。</t>
    <rPh sb="14" eb="17">
      <t>ホンシンセイ</t>
    </rPh>
    <phoneticPr fontId="15"/>
  </si>
  <si>
    <t>取組前</t>
    <rPh sb="0" eb="2">
      <t>トリクミ</t>
    </rPh>
    <rPh sb="2" eb="3">
      <t>マエ</t>
    </rPh>
    <phoneticPr fontId="15"/>
  </si>
  <si>
    <t>取組後</t>
    <rPh sb="0" eb="3">
      <t>トリクミゴ</t>
    </rPh>
    <phoneticPr fontId="15"/>
  </si>
  <si>
    <t>　分析結果の総括</t>
    <rPh sb="1" eb="3">
      <t>ブンセキ</t>
    </rPh>
    <rPh sb="3" eb="5">
      <t>ケッカ</t>
    </rPh>
    <rPh sb="6" eb="8">
      <t>ソウカツ</t>
    </rPh>
    <phoneticPr fontId="16"/>
  </si>
  <si>
    <t>（２）取組の基となる「既存事業」</t>
    <rPh sb="3" eb="5">
      <t>トリクミ</t>
    </rPh>
    <rPh sb="6" eb="7">
      <t>モト</t>
    </rPh>
    <rPh sb="11" eb="13">
      <t>キゾン</t>
    </rPh>
    <rPh sb="13" eb="15">
      <t>ジギョウ</t>
    </rPh>
    <phoneticPr fontId="16"/>
  </si>
  <si>
    <t>（３）取組内容</t>
    <rPh sb="3" eb="5">
      <t>トリクミ</t>
    </rPh>
    <rPh sb="5" eb="7">
      <t>ナイヨウ</t>
    </rPh>
    <phoneticPr fontId="16"/>
  </si>
  <si>
    <t>（４）取組効果　（売上や集客の増加などについて）</t>
    <rPh sb="3" eb="5">
      <t>トリクミ</t>
    </rPh>
    <rPh sb="5" eb="7">
      <t>コウカ</t>
    </rPh>
    <rPh sb="9" eb="11">
      <t>ウリアゲ</t>
    </rPh>
    <rPh sb="12" eb="14">
      <t>シュウキャク</t>
    </rPh>
    <rPh sb="15" eb="17">
      <t>ゾウカ</t>
    </rPh>
    <phoneticPr fontId="16"/>
  </si>
  <si>
    <t>（５）実施体制(文字サイズ9pt以上、下枠内に収まるよう記載)</t>
    <rPh sb="3" eb="5">
      <t>ジッシ</t>
    </rPh>
    <rPh sb="5" eb="7">
      <t>タイセイ</t>
    </rPh>
    <phoneticPr fontId="16"/>
  </si>
  <si>
    <t>様式第１号(第７条関係)</t>
    <phoneticPr fontId="15"/>
  </si>
  <si>
    <t>・１契約100万円以上の項目について、相見積の結果を記入してください。</t>
    <rPh sb="26" eb="28">
      <t>キニュウ</t>
    </rPh>
    <phoneticPr fontId="15"/>
  </si>
  <si>
    <t>・１契約100万円以上の項目は、相見積の結果を「相見積」シートに記載してください。</t>
    <rPh sb="24" eb="27">
      <t>アイミツモリ</t>
    </rPh>
    <phoneticPr fontId="15"/>
  </si>
  <si>
    <t>・調達方法で「購入」を選択した、１契約100万円以上（税抜）の項目について記載してください。</t>
    <rPh sb="31" eb="33">
      <t>コウモク</t>
    </rPh>
    <phoneticPr fontId="15"/>
  </si>
  <si>
    <t>（２０文字程度で自由記載）</t>
    <rPh sb="3" eb="5">
      <t>モジ</t>
    </rPh>
    <rPh sb="5" eb="7">
      <t>テイド</t>
    </rPh>
    <rPh sb="8" eb="12">
      <t>ジユウキサイ</t>
    </rPh>
    <phoneticPr fontId="15"/>
  </si>
  <si>
    <t>〒　　　－　　　　</t>
    <phoneticPr fontId="15"/>
  </si>
  <si>
    <t>品名</t>
    <rPh sb="0" eb="2">
      <t>ヒンメイ</t>
    </rPh>
    <phoneticPr fontId="24"/>
  </si>
  <si>
    <t>購入先企業名</t>
    <rPh sb="0" eb="3">
      <t>コウニュウサキ</t>
    </rPh>
    <rPh sb="3" eb="6">
      <t>キギョウメイ</t>
    </rPh>
    <phoneticPr fontId="24"/>
  </si>
  <si>
    <t>規格（メーカー・型番等）</t>
    <rPh sb="0" eb="2">
      <t>キカク</t>
    </rPh>
    <rPh sb="8" eb="10">
      <t>カタバン</t>
    </rPh>
    <rPh sb="10" eb="11">
      <t>ナド</t>
    </rPh>
    <phoneticPr fontId="24"/>
  </si>
  <si>
    <t>支出番号</t>
    <rPh sb="0" eb="2">
      <t>シシュツ</t>
    </rPh>
    <rPh sb="2" eb="4">
      <t>バンゴウ</t>
    </rPh>
    <phoneticPr fontId="24"/>
  </si>
  <si>
    <t>年　月　日</t>
    <rPh sb="0" eb="1">
      <t>ネン</t>
    </rPh>
    <rPh sb="2" eb="3">
      <t>ツキ</t>
    </rPh>
    <rPh sb="4" eb="5">
      <t>ニチ</t>
    </rPh>
    <phoneticPr fontId="15"/>
  </si>
  <si>
    <t>直近年間取引高</t>
    <rPh sb="0" eb="2">
      <t>チョッキン</t>
    </rPh>
    <rPh sb="2" eb="4">
      <t>ネンカン</t>
    </rPh>
    <rPh sb="4" eb="6">
      <t>トリヒキ</t>
    </rPh>
    <rPh sb="6" eb="7">
      <t>ダカ</t>
    </rPh>
    <phoneticPr fontId="16"/>
  </si>
  <si>
    <t>円</t>
    <rPh sb="0" eb="1">
      <t>エン</t>
    </rPh>
    <phoneticPr fontId="16"/>
  </si>
  <si>
    <t>千円</t>
    <rPh sb="0" eb="2">
      <t>センエン</t>
    </rPh>
    <phoneticPr fontId="15"/>
  </si>
  <si>
    <t>年　月　日</t>
    <rPh sb="0" eb="1">
      <t>ネン</t>
    </rPh>
    <rPh sb="2" eb="3">
      <t>ツキ</t>
    </rPh>
    <rPh sb="4" eb="5">
      <t>ヒ</t>
    </rPh>
    <phoneticPr fontId="15"/>
  </si>
  <si>
    <r>
      <t xml:space="preserve">事業担当者
</t>
    </r>
    <r>
      <rPr>
        <sz val="8.5"/>
        <color theme="1"/>
        <rFont val="游ゴシック"/>
        <family val="3"/>
        <charset val="128"/>
        <scheme val="minor"/>
      </rPr>
      <t>※店舗従業者が代表と異なる場合のみ</t>
    </r>
    <rPh sb="0" eb="5">
      <t>ジギョウタントウシャ</t>
    </rPh>
    <phoneticPr fontId="16"/>
  </si>
  <si>
    <t>選択してください</t>
    <rPh sb="0" eb="2">
      <t>センタク</t>
    </rPh>
    <phoneticPr fontId="15"/>
  </si>
  <si>
    <t>購入予定時期</t>
    <rPh sb="0" eb="6">
      <t>コウニュウヨテイジキ</t>
    </rPh>
    <phoneticPr fontId="16"/>
  </si>
  <si>
    <t>令和　　　年　　　月</t>
    <rPh sb="0" eb="2">
      <t>レイワ</t>
    </rPh>
    <rPh sb="5" eb="6">
      <t>ネン</t>
    </rPh>
    <rPh sb="9" eb="10">
      <t>ガツ</t>
    </rPh>
    <phoneticPr fontId="16"/>
  </si>
  <si>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15"/>
  </si>
  <si>
    <t>【機械装置・工具器具費】</t>
    <rPh sb="1" eb="3">
      <t>キカイ</t>
    </rPh>
    <rPh sb="3" eb="5">
      <t>ソウチ</t>
    </rPh>
    <rPh sb="6" eb="8">
      <t>コウグ</t>
    </rPh>
    <rPh sb="8" eb="10">
      <t>キグ</t>
    </rPh>
    <rPh sb="10" eb="11">
      <t>ヒ</t>
    </rPh>
    <phoneticPr fontId="24"/>
  </si>
  <si>
    <t>【設備等導入費】</t>
    <rPh sb="1" eb="3">
      <t>セツビ</t>
    </rPh>
    <rPh sb="3" eb="4">
      <t>トウ</t>
    </rPh>
    <rPh sb="4" eb="6">
      <t>ドウニュウ</t>
    </rPh>
    <rPh sb="6" eb="7">
      <t>ヒ</t>
    </rPh>
    <phoneticPr fontId="24"/>
  </si>
  <si>
    <t>【システム等導入費】</t>
    <rPh sb="5" eb="6">
      <t>ナド</t>
    </rPh>
    <rPh sb="6" eb="8">
      <t>ドウニュウ</t>
    </rPh>
    <rPh sb="8" eb="9">
      <t>ヒ</t>
    </rPh>
    <phoneticPr fontId="24"/>
  </si>
  <si>
    <t>本店所在地</t>
    <rPh sb="0" eb="2">
      <t>ホンテン</t>
    </rPh>
    <rPh sb="2" eb="5">
      <t>ショザイチ</t>
    </rPh>
    <phoneticPr fontId="14"/>
  </si>
  <si>
    <t>本店所在地</t>
    <rPh sb="0" eb="2">
      <t>ホンテン</t>
    </rPh>
    <rPh sb="2" eb="5">
      <t>ショザイチ</t>
    </rPh>
    <phoneticPr fontId="16"/>
  </si>
  <si>
    <t>要件ｂ</t>
    <rPh sb="0" eb="2">
      <t>ヨウケン</t>
    </rPh>
    <phoneticPr fontId="15"/>
  </si>
  <si>
    <t>（１）事業スケジュール（実施時期も含めてご説明願います）</t>
    <rPh sb="3" eb="5">
      <t>ジギョウ</t>
    </rPh>
    <rPh sb="12" eb="14">
      <t>ジッシ</t>
    </rPh>
    <rPh sb="14" eb="16">
      <t>ジキ</t>
    </rPh>
    <rPh sb="17" eb="18">
      <t>フク</t>
    </rPh>
    <rPh sb="21" eb="23">
      <t>セツメイ</t>
    </rPh>
    <rPh sb="23" eb="24">
      <t>ネガ</t>
    </rPh>
    <phoneticPr fontId="15"/>
  </si>
  <si>
    <t>（２）事業スケジュールに沿った作業項目</t>
    <rPh sb="3" eb="5">
      <t>ジギョウ</t>
    </rPh>
    <rPh sb="12" eb="13">
      <t>ソ</t>
    </rPh>
    <rPh sb="15" eb="17">
      <t>サギョウ</t>
    </rPh>
    <rPh sb="17" eb="19">
      <t>コウモク</t>
    </rPh>
    <phoneticPr fontId="15"/>
  </si>
  <si>
    <t>見積金額（単位：円）</t>
    <rPh sb="0" eb="2">
      <t>ミツモリ</t>
    </rPh>
    <rPh sb="2" eb="4">
      <t>キンガク</t>
    </rPh>
    <phoneticPr fontId="16"/>
  </si>
  <si>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16"/>
  </si>
  <si>
    <t>16化学工業</t>
  </si>
  <si>
    <t>84保健衛生</t>
  </si>
  <si>
    <t>３．役員・株主名簿＜法人＞</t>
    <rPh sb="2" eb="4">
      <t>ヤクイン</t>
    </rPh>
    <rPh sb="5" eb="9">
      <t>カブヌシメイボ</t>
    </rPh>
    <rPh sb="10" eb="12">
      <t>ホウジン</t>
    </rPh>
    <phoneticPr fontId="16"/>
  </si>
  <si>
    <t>４．補助金・助成金申請状況</t>
    <rPh sb="2" eb="5">
      <t>ホジョキン</t>
    </rPh>
    <rPh sb="6" eb="9">
      <t>ジョセイキン</t>
    </rPh>
    <rPh sb="9" eb="13">
      <t>シンセイジョウキョウ</t>
    </rPh>
    <phoneticPr fontId="16"/>
  </si>
  <si>
    <t>５．決算状況（要件確認）</t>
    <rPh sb="2" eb="6">
      <t>ケッサンジョウキョウ</t>
    </rPh>
    <rPh sb="7" eb="9">
      <t>ヨウケン</t>
    </rPh>
    <rPh sb="9" eb="11">
      <t>カクニン</t>
    </rPh>
    <phoneticPr fontId="16"/>
  </si>
  <si>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</si>
  <si>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</si>
  <si>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</si>
  <si>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</si>
  <si>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</si>
  <si>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</si>
  <si>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</si>
  <si>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</si>
  <si>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</si>
  <si>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</si>
  <si>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</si>
  <si>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</si>
  <si>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</si>
  <si>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</si>
  <si>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</si>
  <si>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</si>
  <si>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</si>
  <si>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</si>
  <si>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</si>
  <si>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</si>
  <si>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16"/>
  </si>
  <si>
    <t>役員</t>
    <rPh sb="0" eb="2">
      <t>ヤクイン</t>
    </rPh>
    <phoneticPr fontId="16"/>
  </si>
  <si>
    <t>株主</t>
    <rPh sb="0" eb="2">
      <t>カブヌシ</t>
    </rPh>
    <phoneticPr fontId="16"/>
  </si>
  <si>
    <t>役職等</t>
    <rPh sb="0" eb="3">
      <t>ヤクショクナド</t>
    </rPh>
    <phoneticPr fontId="16"/>
  </si>
  <si>
    <t>持ち株数</t>
    <rPh sb="0" eb="1">
      <t>モ</t>
    </rPh>
    <rPh sb="2" eb="4">
      <t>カブスウ</t>
    </rPh>
    <phoneticPr fontId="16"/>
  </si>
  <si>
    <t>持ち株比率</t>
    <rPh sb="0" eb="1">
      <t>モ</t>
    </rPh>
    <rPh sb="2" eb="5">
      <t>カブヒリツ</t>
    </rPh>
    <phoneticPr fontId="16"/>
  </si>
  <si>
    <t>－</t>
    <phoneticPr fontId="16"/>
  </si>
  <si>
    <t>その他の株主</t>
    <rPh sb="2" eb="3">
      <t>タ</t>
    </rPh>
    <rPh sb="4" eb="6">
      <t>カブヌシ</t>
    </rPh>
    <phoneticPr fontId="16"/>
  </si>
  <si>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16"/>
  </si>
  <si>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34"/>
  </si>
  <si>
    <t>設置場所（所在地）</t>
    <rPh sb="5" eb="8">
      <t>ショザイチ</t>
    </rPh>
    <phoneticPr fontId="15"/>
  </si>
  <si>
    <t>（１社からのみ見積を取った場合に、その理由を記入）</t>
    <rPh sb="2" eb="3">
      <t>シャ</t>
    </rPh>
    <rPh sb="7" eb="9">
      <t>ミツモ</t>
    </rPh>
    <rPh sb="10" eb="11">
      <t>ト</t>
    </rPh>
    <rPh sb="13" eb="15">
      <t>バアイ</t>
    </rPh>
    <rPh sb="19" eb="21">
      <t>リユウ</t>
    </rPh>
    <rPh sb="22" eb="24">
      <t>キニュウ</t>
    </rPh>
    <phoneticPr fontId="16"/>
  </si>
  <si>
    <t>１社目</t>
    <rPh sb="1" eb="2">
      <t>シャ</t>
    </rPh>
    <rPh sb="2" eb="3">
      <t>メ</t>
    </rPh>
    <phoneticPr fontId="16"/>
  </si>
  <si>
    <t>＜システム等導入計画書＞</t>
    <rPh sb="5" eb="6">
      <t>ナド</t>
    </rPh>
    <rPh sb="6" eb="8">
      <t>ドウニュウ</t>
    </rPh>
    <rPh sb="8" eb="11">
      <t>ケイカクショ</t>
    </rPh>
    <phoneticPr fontId="24"/>
  </si>
  <si>
    <t>依頼内容</t>
    <rPh sb="0" eb="2">
      <t>イライ</t>
    </rPh>
    <rPh sb="2" eb="4">
      <t>ナイヨウ</t>
    </rPh>
    <phoneticPr fontId="24"/>
  </si>
  <si>
    <t>契約先企業名</t>
    <rPh sb="0" eb="2">
      <t>ケイヤク</t>
    </rPh>
    <rPh sb="2" eb="3">
      <t>サキ</t>
    </rPh>
    <rPh sb="3" eb="6">
      <t>キギョウメイ</t>
    </rPh>
    <phoneticPr fontId="24"/>
  </si>
  <si>
    <t>選定理由</t>
    <rPh sb="0" eb="4">
      <t>センテイリユウ</t>
    </rPh>
    <phoneticPr fontId="24"/>
  </si>
  <si>
    <t>事業形態</t>
    <rPh sb="0" eb="2">
      <t>ジギョウ</t>
    </rPh>
    <rPh sb="2" eb="4">
      <t>ケイタイ</t>
    </rPh>
    <phoneticPr fontId="21"/>
  </si>
  <si>
    <t>申請者区分</t>
    <rPh sb="0" eb="3">
      <t>シンセイシャ</t>
    </rPh>
    <rPh sb="3" eb="5">
      <t>クブン</t>
    </rPh>
    <phoneticPr fontId="14"/>
  </si>
  <si>
    <t>Ⅲ 　資金計画</t>
    <phoneticPr fontId="15"/>
  </si>
  <si>
    <t>１．スケジュール（工程）</t>
    <rPh sb="9" eb="11">
      <t>コウテイ</t>
    </rPh>
    <phoneticPr fontId="15"/>
  </si>
  <si>
    <t>３．当事業の資金計画</t>
    <rPh sb="2" eb="3">
      <t>トウ</t>
    </rPh>
    <rPh sb="3" eb="5">
      <t>ジギョウ</t>
    </rPh>
    <rPh sb="6" eb="8">
      <t>シキン</t>
    </rPh>
    <rPh sb="8" eb="10">
      <t>ケイカク</t>
    </rPh>
    <phoneticPr fontId="24"/>
  </si>
  <si>
    <t>助成率</t>
    <rPh sb="0" eb="3">
      <t>ジョセイリツ</t>
    </rPh>
    <phoneticPr fontId="15"/>
  </si>
  <si>
    <t>申請者区分</t>
    <rPh sb="0" eb="3">
      <t>シンセイシャ</t>
    </rPh>
    <rPh sb="3" eb="5">
      <t>クブン</t>
    </rPh>
    <phoneticPr fontId="15"/>
  </si>
  <si>
    <t>・１契約30万円以上の項目は、見積書・カタログ等の提出が必要です。</t>
    <rPh sb="15" eb="18">
      <t>ミツモリショ</t>
    </rPh>
    <rPh sb="23" eb="24">
      <t>トウ</t>
    </rPh>
    <rPh sb="25" eb="27">
      <t>テイシュツ</t>
    </rPh>
    <rPh sb="28" eb="30">
      <t>ヒツヨウ</t>
    </rPh>
    <phoneticPr fontId="15"/>
  </si>
  <si>
    <t>・計上した全ての契約先について記載してください。</t>
    <rPh sb="8" eb="11">
      <t>ケイヤクサキ</t>
    </rPh>
    <phoneticPr fontId="15"/>
  </si>
  <si>
    <t>2024年1月期</t>
    <rPh sb="4" eb="5">
      <t>ネン</t>
    </rPh>
    <rPh sb="6" eb="8">
      <t>ガツキ</t>
    </rPh>
    <phoneticPr fontId="15"/>
  </si>
  <si>
    <t>2024年2月期</t>
    <rPh sb="4" eb="5">
      <t>ネン</t>
    </rPh>
    <rPh sb="6" eb="8">
      <t>ガツキ</t>
    </rPh>
    <phoneticPr fontId="15"/>
  </si>
  <si>
    <t>2024年3月期</t>
    <rPh sb="4" eb="5">
      <t>ネン</t>
    </rPh>
    <rPh sb="6" eb="8">
      <t>ガツキ</t>
    </rPh>
    <phoneticPr fontId="15"/>
  </si>
  <si>
    <t>2024年4月期</t>
    <rPh sb="4" eb="5">
      <t>ネン</t>
    </rPh>
    <rPh sb="6" eb="8">
      <t>ガツキ</t>
    </rPh>
    <phoneticPr fontId="15"/>
  </si>
  <si>
    <t>2024年5月期</t>
    <rPh sb="4" eb="5">
      <t>ネン</t>
    </rPh>
    <rPh sb="6" eb="8">
      <t>ガツキ</t>
    </rPh>
    <phoneticPr fontId="15"/>
  </si>
  <si>
    <t>2024年6月期</t>
    <rPh sb="4" eb="5">
      <t>ネン</t>
    </rPh>
    <rPh sb="6" eb="8">
      <t>ガツキ</t>
    </rPh>
    <phoneticPr fontId="15"/>
  </si>
  <si>
    <t>2024年7月期</t>
    <rPh sb="4" eb="5">
      <t>ネン</t>
    </rPh>
    <rPh sb="6" eb="8">
      <t>ガツキ</t>
    </rPh>
    <phoneticPr fontId="15"/>
  </si>
  <si>
    <t>2024年8月期</t>
    <rPh sb="4" eb="5">
      <t>ネン</t>
    </rPh>
    <rPh sb="6" eb="8">
      <t>ガツキ</t>
    </rPh>
    <phoneticPr fontId="15"/>
  </si>
  <si>
    <t>2024年9月期</t>
    <rPh sb="4" eb="5">
      <t>ネン</t>
    </rPh>
    <rPh sb="6" eb="8">
      <t>ガツキ</t>
    </rPh>
    <phoneticPr fontId="15"/>
  </si>
  <si>
    <t>2024年10月期</t>
    <rPh sb="4" eb="5">
      <t>ネン</t>
    </rPh>
    <rPh sb="7" eb="9">
      <t>ガツキ</t>
    </rPh>
    <phoneticPr fontId="15"/>
  </si>
  <si>
    <t>2024年11月期</t>
    <rPh sb="4" eb="5">
      <t>ネン</t>
    </rPh>
    <rPh sb="7" eb="9">
      <t>ガツキ</t>
    </rPh>
    <phoneticPr fontId="15"/>
  </si>
  <si>
    <t>2024年12月期</t>
    <rPh sb="4" eb="5">
      <t>ネン</t>
    </rPh>
    <rPh sb="7" eb="9">
      <t>ガツキ</t>
    </rPh>
    <phoneticPr fontId="15"/>
  </si>
  <si>
    <t>2025年1月期</t>
    <rPh sb="4" eb="5">
      <t>ネン</t>
    </rPh>
    <rPh sb="6" eb="8">
      <t>ガツキ</t>
    </rPh>
    <phoneticPr fontId="15"/>
  </si>
  <si>
    <t>2025年2月期</t>
    <rPh sb="4" eb="5">
      <t>ネン</t>
    </rPh>
    <rPh sb="6" eb="8">
      <t>ガツキ</t>
    </rPh>
    <phoneticPr fontId="15"/>
  </si>
  <si>
    <t>2025年3月期</t>
    <rPh sb="4" eb="5">
      <t>ネン</t>
    </rPh>
    <rPh sb="6" eb="8">
      <t>ガツキ</t>
    </rPh>
    <phoneticPr fontId="15"/>
  </si>
  <si>
    <t>2025年4月期</t>
    <rPh sb="4" eb="5">
      <t>ネン</t>
    </rPh>
    <rPh sb="6" eb="8">
      <t>ガツキ</t>
    </rPh>
    <phoneticPr fontId="15"/>
  </si>
  <si>
    <t>2025年5月期</t>
    <rPh sb="4" eb="5">
      <t>ネン</t>
    </rPh>
    <rPh sb="6" eb="8">
      <t>ガツキ</t>
    </rPh>
    <phoneticPr fontId="15"/>
  </si>
  <si>
    <t>2025年6月期</t>
    <rPh sb="4" eb="5">
      <t>ネン</t>
    </rPh>
    <rPh sb="6" eb="8">
      <t>ガツキ</t>
    </rPh>
    <phoneticPr fontId="15"/>
  </si>
  <si>
    <t>2025年7月期</t>
    <rPh sb="4" eb="5">
      <t>ネン</t>
    </rPh>
    <rPh sb="6" eb="8">
      <t>ガツキ</t>
    </rPh>
    <phoneticPr fontId="15"/>
  </si>
  <si>
    <t>2025年8月期</t>
    <rPh sb="4" eb="5">
      <t>ネン</t>
    </rPh>
    <rPh sb="6" eb="8">
      <t>ガツキ</t>
    </rPh>
    <phoneticPr fontId="15"/>
  </si>
  <si>
    <t>2025年9月期</t>
    <rPh sb="4" eb="5">
      <t>ネン</t>
    </rPh>
    <rPh sb="6" eb="8">
      <t>ガツキ</t>
    </rPh>
    <phoneticPr fontId="15"/>
  </si>
  <si>
    <t>2025年10月期</t>
    <rPh sb="4" eb="5">
      <t>ネン</t>
    </rPh>
    <rPh sb="7" eb="9">
      <t>ガツキ</t>
    </rPh>
    <phoneticPr fontId="15"/>
  </si>
  <si>
    <t>2025年11月期</t>
    <rPh sb="4" eb="5">
      <t>ネン</t>
    </rPh>
    <rPh sb="7" eb="9">
      <t>ガツキ</t>
    </rPh>
    <phoneticPr fontId="15"/>
  </si>
  <si>
    <t>2025年12月期</t>
    <rPh sb="4" eb="5">
      <t>ネン</t>
    </rPh>
    <rPh sb="7" eb="9">
      <t>ガツキ</t>
    </rPh>
    <phoneticPr fontId="15"/>
  </si>
  <si>
    <t>2026年1月期</t>
    <rPh sb="4" eb="5">
      <t>ネン</t>
    </rPh>
    <rPh sb="6" eb="8">
      <t>ガツキ</t>
    </rPh>
    <phoneticPr fontId="15"/>
  </si>
  <si>
    <t>2026年2月期</t>
    <rPh sb="4" eb="5">
      <t>ネン</t>
    </rPh>
    <rPh sb="6" eb="8">
      <t>ガツキ</t>
    </rPh>
    <phoneticPr fontId="15"/>
  </si>
  <si>
    <t>2026年3月期</t>
    <rPh sb="4" eb="5">
      <t>ネン</t>
    </rPh>
    <rPh sb="6" eb="8">
      <t>ガツキ</t>
    </rPh>
    <phoneticPr fontId="15"/>
  </si>
  <si>
    <t>営業利益</t>
    <rPh sb="0" eb="2">
      <t>エイギョウ</t>
    </rPh>
    <rPh sb="2" eb="4">
      <t>リエキ</t>
    </rPh>
    <phoneticPr fontId="15"/>
  </si>
  <si>
    <t>円</t>
    <rPh sb="0" eb="1">
      <t>エン</t>
    </rPh>
    <phoneticPr fontId="15"/>
  </si>
  <si>
    <t>(選択)</t>
    <rPh sb="1" eb="3">
      <t>センタク</t>
    </rPh>
    <phoneticPr fontId="15"/>
  </si>
  <si>
    <t>要件ｃ</t>
    <rPh sb="0" eb="2">
      <t>ヨウケン</t>
    </rPh>
    <phoneticPr fontId="15"/>
  </si>
  <si>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15"/>
  </si>
  <si>
    <t>ｃ．米国関税措置による影響により、次期決算期の売上高が、直近決算期の売上高と比較して減少することを見込んでいる</t>
    <phoneticPr fontId="15"/>
  </si>
  <si>
    <t>次期</t>
    <phoneticPr fontId="15"/>
  </si>
  <si>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16"/>
  </si>
  <si>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16"/>
  </si>
  <si>
    <t>令和７年度　事業環境変化に対応した経営基盤強化事業
(小規模事業者向けアシストコース)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30">
      <t>ショウキボ</t>
    </rPh>
    <rPh sb="30" eb="34">
      <t>ジギョウシャム</t>
    </rPh>
    <rPh sb="44" eb="47">
      <t>シンセイショ</t>
    </rPh>
    <phoneticPr fontId="14"/>
  </si>
  <si>
    <t>B: 賃金引上げ計画を掲げる小規模企業者</t>
    <phoneticPr fontId="15"/>
  </si>
  <si>
    <t>15印刷・同関連業</t>
  </si>
  <si>
    <t>83医療業</t>
  </si>
  <si>
    <t>ａ．直近決算期の売上高が、「2023年の決算期以降のいずれかの決算期」と比較して減少している</t>
    <phoneticPr fontId="15"/>
  </si>
  <si>
    <t>生産性向上や業務効率化に向けた深化・発展の取組内容</t>
    <rPh sb="6" eb="8">
      <t>ギョウム</t>
    </rPh>
    <rPh sb="12" eb="13">
      <t>ム</t>
    </rPh>
    <rPh sb="15" eb="17">
      <t>シンカ</t>
    </rPh>
    <rPh sb="18" eb="20">
      <t>ハッテン</t>
    </rPh>
    <rPh sb="21" eb="23">
      <t>トリクミ</t>
    </rPh>
    <rPh sb="23" eb="25">
      <t>ナイヨウ</t>
    </rPh>
    <phoneticPr fontId="16"/>
  </si>
  <si>
    <t>「助成金交付申請額」とは、「助成対象経費」のうち、助成金の交付を希望する額で「助成対象経費」に助成率を乗じた金額（千円未満切り捨て）で、かつ助成限度額以内となります。</t>
    <phoneticPr fontId="16"/>
  </si>
  <si>
    <t>（２）業績確認　※（１）で選択した申請要件（ａ又はｂ）について記入</t>
    <rPh sb="3" eb="5">
      <t>ギョウセキ</t>
    </rPh>
    <rPh sb="5" eb="7">
      <t>カクニン</t>
    </rPh>
    <rPh sb="13" eb="15">
      <t>センタク</t>
    </rPh>
    <rPh sb="17" eb="21">
      <t>シンセイヨウケン</t>
    </rPh>
    <rPh sb="23" eb="24">
      <t>マタ</t>
    </rPh>
    <rPh sb="31" eb="33">
      <t>キニュウ</t>
    </rPh>
    <phoneticPr fontId="16"/>
  </si>
  <si>
    <t>03漁業（水産養殖業を除く）</t>
  </si>
  <si>
    <t>41映像・音声・文字情報制作業　※新聞業、出版業を除く</t>
    <rPh sb="25" eb="26">
      <t>ノゾ</t>
    </rPh>
    <phoneticPr fontId="16"/>
  </si>
  <si>
    <t>53建築材料，鉱物・金属材料等卸売業</t>
  </si>
  <si>
    <t>05鉱業，採石業，砂利採取業</t>
  </si>
  <si>
    <t>69不動産賃貸業・管理業　※駐車場業のみ</t>
    <phoneticPr fontId="16"/>
  </si>
  <si>
    <t>06総合工事業</t>
  </si>
  <si>
    <t>55その他の卸売業</t>
  </si>
  <si>
    <t>07職別工事業(設備工事業を除く)</t>
  </si>
  <si>
    <t>72専門サービス業（他に分類されないもの）</t>
  </si>
  <si>
    <t>61無店舗小売業</t>
  </si>
  <si>
    <t>77持ち帰り・配達飲食サービス業</t>
  </si>
  <si>
    <t>82その他の教育，学習支援業</t>
  </si>
  <si>
    <t>17石油製品・石炭製品製造業</t>
  </si>
  <si>
    <t>85社会保険・社会福祉・介護事業</t>
  </si>
  <si>
    <t>19ゴム製品製造業</t>
  </si>
  <si>
    <t>22鉄鋼業</t>
  </si>
  <si>
    <t>91職業紹介・労働者派遣業</t>
  </si>
  <si>
    <t>64貸金業，クレジットカード業等非預金信用機関</t>
  </si>
  <si>
    <t>65金融商品取引業，商品先物取引業</t>
  </si>
  <si>
    <t>67保険業（保険媒介代理業，保険サービス業を含む）</t>
  </si>
  <si>
    <t>39情報サービス業</t>
    <phoneticPr fontId="16"/>
  </si>
  <si>
    <t>上記（３）で記載した取組により得られる効果（設備導入等による
効果にとどまらず、事業全体への波及効果などを詳しくご記入ください。）</t>
    <rPh sb="0" eb="2">
      <t>ジョウキ</t>
    </rPh>
    <rPh sb="6" eb="8">
      <t>キサイ</t>
    </rPh>
    <rPh sb="10" eb="12">
      <t>トリクミ</t>
    </rPh>
    <rPh sb="15" eb="16">
      <t>エ</t>
    </rPh>
    <rPh sb="19" eb="21">
      <t>コウカ</t>
    </rPh>
    <rPh sb="22" eb="24">
      <t>セツビ</t>
    </rPh>
    <rPh sb="24" eb="26">
      <t>ドウニュウ</t>
    </rPh>
    <rPh sb="26" eb="27">
      <t>トウ</t>
    </rPh>
    <rPh sb="31" eb="33">
      <t>コウカ</t>
    </rPh>
    <rPh sb="40" eb="42">
      <t>ジギョウ</t>
    </rPh>
    <rPh sb="42" eb="44">
      <t>ゼンタイ</t>
    </rPh>
    <rPh sb="46" eb="48">
      <t>ハキュウ</t>
    </rPh>
    <rPh sb="48" eb="50">
      <t>コウカ</t>
    </rPh>
    <rPh sb="53" eb="54">
      <t>クワ</t>
    </rPh>
    <rPh sb="57" eb="59">
      <t>キニュウ</t>
    </rPh>
    <phoneticPr fontId="16"/>
  </si>
  <si>
    <t>A: 小規模企業者(賃金引上げなし)</t>
    <phoneticPr fontId="15"/>
  </si>
  <si>
    <r>
      <t>３．市場動向（事業環境の変化に対する分析・戦略）</t>
    </r>
    <r>
      <rPr>
        <b/>
        <sz val="12"/>
        <color theme="1"/>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15"/>
  </si>
  <si>
    <t>（１）本取組に対する、市場・顧客・競合他社の状況　
　※「ポストコロナ等における事業環境変化の前後の比較」という観点を踏まえて記載</t>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16"/>
  </si>
  <si>
    <t>（２）上記の分析を踏まえた、本取組への顧客獲得策・市場拡大策
　　※助成事業の効果を高めるための創意工夫、企業として独自性を発揮できる点などについても記載</t>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16"/>
  </si>
  <si>
    <t>2023年1月期</t>
    <rPh sb="4" eb="5">
      <t>ネン</t>
    </rPh>
    <rPh sb="6" eb="8">
      <t>ガツキ</t>
    </rPh>
    <phoneticPr fontId="15"/>
  </si>
  <si>
    <t>2023年2月期</t>
    <rPh sb="4" eb="5">
      <t>ネン</t>
    </rPh>
    <rPh sb="6" eb="8">
      <t>ガツキ</t>
    </rPh>
    <phoneticPr fontId="15"/>
  </si>
  <si>
    <r>
      <t>2023年3月期</t>
    </r>
    <r>
      <rPr>
        <sz val="11"/>
        <color theme="1"/>
        <rFont val="游ゴシック"/>
        <family val="2"/>
        <charset val="128"/>
        <scheme val="minor"/>
      </rPr>
      <t/>
    </r>
    <rPh sb="4" eb="5">
      <t>ネン</t>
    </rPh>
    <rPh sb="6" eb="8">
      <t>ガツキ</t>
    </rPh>
    <phoneticPr fontId="15"/>
  </si>
  <si>
    <t>（１）、(２)のいずれかもしくは両方が「はい」の場合、直近のものから順に記入してください。</t>
    <rPh sb="16" eb="18">
      <t>リョウホウ</t>
    </rPh>
    <rPh sb="24" eb="26">
      <t>バアイ</t>
    </rPh>
    <rPh sb="27" eb="29">
      <t>チョッキン</t>
    </rPh>
    <rPh sb="34" eb="35">
      <t>ジュン</t>
    </rPh>
    <rPh sb="36" eb="38">
      <t>キニュウ</t>
    </rPh>
    <phoneticPr fontId="12"/>
  </si>
  <si>
    <r>
      <t>2023年4月期</t>
    </r>
    <r>
      <rPr>
        <sz val="11"/>
        <color theme="1"/>
        <rFont val="游ゴシック"/>
        <family val="2"/>
        <charset val="128"/>
        <scheme val="minor"/>
      </rPr>
      <t/>
    </r>
    <rPh sb="4" eb="5">
      <t>ネン</t>
    </rPh>
    <rPh sb="6" eb="8">
      <t>ガツキ</t>
    </rPh>
    <phoneticPr fontId="15"/>
  </si>
  <si>
    <r>
      <t>2023年5月期</t>
    </r>
    <r>
      <rPr>
        <sz val="11"/>
        <color theme="1"/>
        <rFont val="游ゴシック"/>
        <family val="2"/>
        <charset val="128"/>
        <scheme val="minor"/>
      </rPr>
      <t/>
    </r>
    <rPh sb="4" eb="5">
      <t>ネン</t>
    </rPh>
    <rPh sb="6" eb="8">
      <t>ガツキ</t>
    </rPh>
    <phoneticPr fontId="15"/>
  </si>
  <si>
    <r>
      <t>2023年6月期</t>
    </r>
    <r>
      <rPr>
        <sz val="11"/>
        <color theme="1"/>
        <rFont val="游ゴシック"/>
        <family val="2"/>
        <charset val="128"/>
        <scheme val="minor"/>
      </rPr>
      <t/>
    </r>
    <rPh sb="4" eb="5">
      <t>ネン</t>
    </rPh>
    <rPh sb="6" eb="8">
      <t>ガツキ</t>
    </rPh>
    <phoneticPr fontId="15"/>
  </si>
  <si>
    <r>
      <t>2023年7月期</t>
    </r>
    <r>
      <rPr>
        <sz val="11"/>
        <color theme="1"/>
        <rFont val="游ゴシック"/>
        <family val="2"/>
        <charset val="128"/>
        <scheme val="minor"/>
      </rPr>
      <t/>
    </r>
    <rPh sb="4" eb="5">
      <t>ネン</t>
    </rPh>
    <rPh sb="6" eb="8">
      <t>ガツキ</t>
    </rPh>
    <phoneticPr fontId="15"/>
  </si>
  <si>
    <r>
      <t>2023年8月期</t>
    </r>
    <r>
      <rPr>
        <sz val="11"/>
        <color theme="1"/>
        <rFont val="游ゴシック"/>
        <family val="2"/>
        <charset val="128"/>
        <scheme val="minor"/>
      </rPr>
      <t/>
    </r>
    <rPh sb="4" eb="5">
      <t>ネン</t>
    </rPh>
    <rPh sb="6" eb="8">
      <t>ガツキ</t>
    </rPh>
    <phoneticPr fontId="15"/>
  </si>
  <si>
    <r>
      <t>2023年9月期</t>
    </r>
    <r>
      <rPr>
        <sz val="11"/>
        <color theme="1"/>
        <rFont val="游ゴシック"/>
        <family val="2"/>
        <charset val="128"/>
        <scheme val="minor"/>
      </rPr>
      <t/>
    </r>
    <rPh sb="4" eb="5">
      <t>ネン</t>
    </rPh>
    <rPh sb="6" eb="8">
      <t>ガツキ</t>
    </rPh>
    <phoneticPr fontId="15"/>
  </si>
  <si>
    <r>
      <t>2023年10月期</t>
    </r>
    <r>
      <rPr>
        <sz val="11"/>
        <color theme="1"/>
        <rFont val="游ゴシック"/>
        <family val="2"/>
        <charset val="128"/>
        <scheme val="minor"/>
      </rPr>
      <t/>
    </r>
    <rPh sb="4" eb="5">
      <t>ネン</t>
    </rPh>
    <rPh sb="7" eb="9">
      <t>ガツキ</t>
    </rPh>
    <phoneticPr fontId="15"/>
  </si>
  <si>
    <r>
      <t>2023年11月期</t>
    </r>
    <r>
      <rPr>
        <sz val="11"/>
        <color theme="1"/>
        <rFont val="游ゴシック"/>
        <family val="2"/>
        <charset val="128"/>
        <scheme val="minor"/>
      </rPr>
      <t/>
    </r>
    <rPh sb="4" eb="5">
      <t>ネン</t>
    </rPh>
    <rPh sb="7" eb="9">
      <t>ガツキ</t>
    </rPh>
    <phoneticPr fontId="15"/>
  </si>
  <si>
    <r>
      <t>2023年12月期</t>
    </r>
    <r>
      <rPr>
        <sz val="11"/>
        <color theme="1"/>
        <rFont val="游ゴシック"/>
        <family val="2"/>
        <charset val="128"/>
        <scheme val="minor"/>
      </rPr>
      <t/>
    </r>
    <rPh sb="4" eb="5">
      <t>ネン</t>
    </rPh>
    <rPh sb="7" eb="9">
      <t>ガツキ</t>
    </rPh>
    <phoneticPr fontId="15"/>
  </si>
  <si>
    <r>
      <t xml:space="preserve">主たる業種
</t>
    </r>
    <r>
      <rPr>
        <sz val="10"/>
        <color theme="1"/>
        <rFont val="游ゴシック"/>
        <family val="3"/>
        <charset val="128"/>
        <scheme val="minor"/>
      </rPr>
      <t>※売上高構成比が最も高い事業の業種をご選択ください。</t>
    </r>
    <rPh sb="0" eb="1">
      <t>オモ</t>
    </rPh>
    <rPh sb="3" eb="5">
      <t>ギョウシュ</t>
    </rPh>
    <rPh sb="25" eb="27">
      <t>センタク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</si>
</sst>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
    <numFmt numFmtId="178" formatCode="0.E+00"/>
    <numFmt numFmtId="179" formatCode="#,##0;&quot;△ &quot;#,##0"/>
  </numFmts>
  <fonts count="4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16"/>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2"/>
      <scheme val="minor"/>
    </font>
    <font>
      <b/>
      <sz val="18"/>
      <color theme="1"/>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
      <b/>
      <sz val="11"/>
      <color theme="1"/>
      <name val="游ゴシック"/>
      <family val="2"/>
      <charset val="128"/>
      <scheme val="minor"/>
    </font>
    <font>
      <sz val="13"/>
      <color theme="1"/>
      <name val="游ゴシック"/>
      <family val="3"/>
      <charset val="128"/>
      <scheme val="minor"/>
    </font>
    <font>
      <sz val="11"/>
      <color theme="1"/>
      <name val="ＭＳ Ｐゴシック"/>
      <family val="3"/>
      <charset val="128"/>
    </font>
    <font>
      <b/>
      <sz val="12"/>
      <color theme="1"/>
      <name val="游ゴシック"/>
      <family val="2"/>
      <charset val="128"/>
      <scheme val="minor"/>
    </font>
    <font>
      <b/>
      <sz val="16"/>
      <color theme="1"/>
      <name val="游ゴシック"/>
      <family val="2"/>
      <charset val="128"/>
      <scheme val="minor"/>
    </font>
    <font>
      <b/>
      <sz val="18"/>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1">
    <xf numFmtId="0" fontId="0" fillId="0" borderId="0"/>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17" fillId="0" borderId="0">
      <alignment vertical="center"/>
    </xf>
    <xf numFmtId="0" fontId="14" fillId="0" borderId="0"/>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38" fontId="1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14" fillId="0" borderId="0" applyFont="0" applyFill="0" applyBorder="0" applyAlignment="0" applyProtection="0">
      <alignment vertical="center"/>
    </xf>
  </cellStyleXfs>
  <cellXfs count="797">
    <xf numFmtId="0" fontId="0" fillId="0" borderId="0" xfId="0"/>
    <xf numFmtId="0" fontId="20" fillId="2" borderId="0" xfId="1" applyFont="1" applyFill="1">
      <alignment vertical="center"/>
    </xf>
    <xf numFmtId="0" fontId="17" fillId="2" borderId="19" xfId="3" applyFont="1" applyFill="1" applyBorder="1">
      <alignment vertical="center"/>
    </xf>
    <xf numFmtId="0" fontId="23" fillId="2" borderId="0" xfId="26" applyFont="1" applyFill="1">
      <alignment vertical="center"/>
    </xf>
    <xf numFmtId="0" fontId="20" fillId="2" borderId="0" xfId="30" applyFont="1" applyFill="1" applyAlignment="1"/>
    <xf numFmtId="0" fontId="27" fillId="2" borderId="0" xfId="27" applyFont="1" applyFill="1">
      <alignment vertical="center"/>
    </xf>
    <xf numFmtId="0" fontId="20" fillId="2" borderId="0" xfId="27" applyFont="1" applyFill="1" applyAlignment="1">
      <alignment vertical="center"/>
    </xf>
    <xf numFmtId="0" fontId="20" fillId="2" borderId="0" xfId="27" applyFont="1" applyFill="1">
      <alignment vertical="center"/>
    </xf>
    <xf numFmtId="0" fontId="20" fillId="2" borderId="0" xfId="31" applyFont="1" applyFill="1" applyProtection="1">
      <alignment vertical="center"/>
    </xf>
    <xf numFmtId="0" fontId="28" fillId="2" borderId="0" xfId="31" applyFont="1" applyFill="1" applyProtection="1">
      <alignment vertical="center"/>
    </xf>
    <xf numFmtId="0" fontId="28" fillId="2" borderId="0" xfId="31" applyFont="1" applyFill="1" applyAlignment="1" applyProtection="1">
      <alignment vertical="center"/>
    </xf>
    <xf numFmtId="0" fontId="17" fillId="2" borderId="0" xfId="31" applyFont="1" applyFill="1" applyAlignment="1" applyProtection="1"/>
    <xf numFmtId="0" fontId="28" fillId="2" borderId="0" xfId="31" applyFont="1" applyFill="1" applyAlignment="1" applyProtection="1">
      <alignment vertical="center" wrapText="1"/>
    </xf>
    <xf numFmtId="0" fontId="29" fillId="2" borderId="0" xfId="31" applyFont="1" applyFill="1" applyAlignment="1" applyProtection="1">
      <alignment vertical="center"/>
    </xf>
    <xf numFmtId="0" fontId="29" fillId="2" borderId="0" xfId="31" applyFont="1" applyFill="1" applyAlignment="1" applyProtection="1">
      <alignment vertical="center" wrapText="1"/>
    </xf>
    <xf numFmtId="0" fontId="17" fillId="2" borderId="0" xfId="31" applyFont="1" applyFill="1" applyProtection="1">
      <alignment vertical="center"/>
    </xf>
    <xf numFmtId="0" fontId="28" fillId="2" borderId="0" xfId="31" applyFont="1" applyFill="1" applyAlignment="1" applyProtection="1">
      <alignment horizontal="left" vertical="center"/>
    </xf>
    <xf numFmtId="0" fontId="29" fillId="4" borderId="21" xfId="31" applyFont="1" applyFill="1" applyBorder="1" applyAlignment="1" applyProtection="1">
      <alignment vertical="center"/>
    </xf>
    <xf numFmtId="0" fontId="29" fillId="4" borderId="19" xfId="31" applyFont="1" applyFill="1" applyBorder="1" applyAlignment="1" applyProtection="1">
      <alignment vertical="center"/>
    </xf>
    <xf numFmtId="0" fontId="29" fillId="4" borderId="25" xfId="31" applyFont="1" applyFill="1" applyBorder="1" applyAlignment="1" applyProtection="1">
      <alignment vertical="center"/>
    </xf>
    <xf numFmtId="0" fontId="29" fillId="4" borderId="19" xfId="31" applyFont="1" applyFill="1" applyBorder="1" applyAlignment="1" applyProtection="1">
      <alignment vertical="center" wrapText="1"/>
    </xf>
    <xf numFmtId="0" fontId="29" fillId="4" borderId="25" xfId="31" applyFont="1" applyFill="1" applyBorder="1" applyAlignment="1" applyProtection="1">
      <alignment vertical="center" wrapText="1"/>
    </xf>
    <xf numFmtId="177" fontId="17" fillId="2" borderId="34" xfId="31" applyNumberFormat="1" applyFont="1" applyFill="1" applyBorder="1" applyAlignment="1" applyProtection="1">
      <alignment vertical="center"/>
    </xf>
    <xf numFmtId="0" fontId="29" fillId="2" borderId="34" xfId="31" applyFont="1" applyFill="1" applyBorder="1" applyAlignment="1" applyProtection="1">
      <alignment vertical="center"/>
    </xf>
    <xf numFmtId="178" fontId="29" fillId="2" borderId="0" xfId="31" applyNumberFormat="1" applyFont="1" applyFill="1" applyBorder="1" applyAlignment="1" applyProtection="1">
      <alignment vertical="center"/>
    </xf>
    <xf numFmtId="0" fontId="17" fillId="2" borderId="0" xfId="31" applyFont="1" applyFill="1" applyAlignment="1" applyProtection="1">
      <alignment vertical="center" wrapText="1"/>
    </xf>
    <xf numFmtId="0" fontId="29" fillId="2" borderId="0" xfId="31" applyFont="1" applyFill="1" applyBorder="1" applyAlignment="1" applyProtection="1">
      <alignment horizontal="center" vertical="center"/>
    </xf>
    <xf numFmtId="0" fontId="17" fillId="2" borderId="34" xfId="31" applyFont="1" applyFill="1" applyBorder="1" applyAlignment="1" applyProtection="1">
      <alignment vertical="center" shrinkToFit="1"/>
    </xf>
    <xf numFmtId="0" fontId="17" fillId="2" borderId="34" xfId="31" applyFont="1" applyFill="1" applyBorder="1" applyAlignment="1" applyProtection="1">
      <alignment vertical="center"/>
    </xf>
    <xf numFmtId="0" fontId="29" fillId="2" borderId="0" xfId="31" applyFont="1" applyFill="1" applyAlignment="1" applyProtection="1">
      <alignment vertical="top"/>
    </xf>
    <xf numFmtId="0" fontId="18" fillId="2" borderId="0" xfId="31" applyFont="1" applyFill="1" applyBorder="1" applyAlignment="1" applyProtection="1">
      <alignment vertical="center" wrapText="1"/>
    </xf>
    <xf numFmtId="0" fontId="29" fillId="2" borderId="0" xfId="31" applyFont="1" applyFill="1" applyAlignment="1" applyProtection="1">
      <alignment horizontal="center" vertical="top"/>
    </xf>
    <xf numFmtId="0" fontId="18" fillId="2" borderId="0" xfId="31" applyFont="1" applyFill="1" applyBorder="1" applyAlignment="1" applyProtection="1">
      <alignment horizontal="left" vertical="center" wrapText="1" indent="1"/>
    </xf>
    <xf numFmtId="0" fontId="18" fillId="2" borderId="0" xfId="31" applyFont="1" applyFill="1" applyBorder="1" applyAlignment="1" applyProtection="1">
      <alignment vertical="top" wrapText="1"/>
    </xf>
    <xf numFmtId="0" fontId="18" fillId="2" borderId="0" xfId="31" applyFont="1" applyFill="1" applyBorder="1" applyAlignment="1" applyProtection="1">
      <alignment vertical="top" wrapText="1" shrinkToFit="1"/>
    </xf>
    <xf numFmtId="0" fontId="23" fillId="2" borderId="0" xfId="35" applyFont="1" applyFill="1">
      <alignment vertical="center"/>
    </xf>
    <xf numFmtId="0" fontId="17" fillId="2" borderId="0" xfId="36" applyFont="1" applyFill="1">
      <alignment vertical="center"/>
    </xf>
    <xf numFmtId="0" fontId="23" fillId="2" borderId="19" xfId="35" applyFont="1" applyFill="1" applyBorder="1">
      <alignment vertical="center"/>
    </xf>
    <xf numFmtId="0" fontId="23" fillId="2" borderId="0" xfId="1" applyFont="1" applyFill="1">
      <alignment vertical="center"/>
    </xf>
    <xf numFmtId="0" fontId="32" fillId="2" borderId="0" xfId="33" applyFont="1" applyFill="1" applyAlignment="1"/>
    <xf numFmtId="0" fontId="29" fillId="4" borderId="0" xfId="31" applyFont="1" applyFill="1" applyBorder="1" applyAlignment="1" applyProtection="1">
      <alignment vertical="center" wrapText="1"/>
    </xf>
    <xf numFmtId="0" fontId="29" fillId="4" borderId="29" xfId="31" applyFont="1" applyFill="1" applyBorder="1" applyAlignment="1" applyProtection="1">
      <alignment vertical="center" wrapText="1"/>
    </xf>
    <xf numFmtId="0" fontId="17" fillId="2" borderId="0" xfId="31" applyFont="1" applyFill="1" applyBorder="1" applyAlignment="1" applyProtection="1">
      <alignment vertical="center" wrapText="1"/>
    </xf>
    <xf numFmtId="0" fontId="20" fillId="2" borderId="0" xfId="2" applyFont="1" applyFill="1">
      <alignment vertical="center"/>
    </xf>
    <xf numFmtId="0" fontId="23" fillId="2" borderId="0" xfId="35" applyFont="1" applyFill="1" applyBorder="1" applyAlignment="1">
      <alignment horizontal="right" vertical="center"/>
    </xf>
    <xf numFmtId="179" fontId="23" fillId="2" borderId="0" xfId="35" applyNumberFormat="1" applyFont="1" applyFill="1" applyBorder="1" applyAlignment="1">
      <alignment vertical="center"/>
    </xf>
    <xf numFmtId="0" fontId="20" fillId="2" borderId="0" xfId="33" applyFont="1" applyFill="1" applyAlignment="1"/>
    <xf numFmtId="0" fontId="18" fillId="2" borderId="0" xfId="31" applyFont="1" applyFill="1" applyAlignment="1" applyProtection="1">
      <alignment horizontal="left"/>
    </xf>
    <xf numFmtId="0" fontId="20" fillId="0" borderId="0" xfId="27" applyFont="1" applyFill="1" applyAlignment="1">
      <alignment vertical="center"/>
    </xf>
    <xf numFmtId="0" fontId="17" fillId="2" borderId="0" xfId="31" applyFont="1" applyFill="1" applyAlignment="1" applyProtection="1">
      <alignment horizontal="center" vertical="center"/>
    </xf>
    <xf numFmtId="0" fontId="14" fillId="0" borderId="0" xfId="25" applyFont="1"/>
    <xf numFmtId="0" fontId="14" fillId="0" borderId="18" xfId="25" applyFont="1" applyBorder="1" applyAlignment="1">
      <alignment horizontal="left" vertical="center"/>
    </xf>
    <xf numFmtId="0" fontId="14" fillId="0" borderId="18" xfId="25" applyFont="1" applyBorder="1" applyAlignment="1">
      <alignment horizontal="center" vertical="center"/>
    </xf>
    <xf numFmtId="0" fontId="14" fillId="0" borderId="18" xfId="25" applyFont="1" applyBorder="1" applyAlignment="1">
      <alignment horizontal="left" vertical="center" shrinkToFit="1"/>
    </xf>
    <xf numFmtId="12" fontId="14" fillId="0" borderId="18" xfId="25" applyNumberFormat="1" applyFont="1" applyBorder="1" applyAlignment="1">
      <alignment horizontal="center" vertical="center"/>
    </xf>
    <xf numFmtId="0" fontId="14" fillId="2" borderId="0" xfId="25" applyFont="1" applyFill="1"/>
    <xf numFmtId="0" fontId="14" fillId="0" borderId="0" xfId="25" applyFont="1" applyAlignment="1">
      <alignment horizontal="center"/>
    </xf>
    <xf numFmtId="0" fontId="14" fillId="0" borderId="0" xfId="25" applyFont="1" applyFill="1"/>
    <xf numFmtId="0" fontId="14" fillId="2" borderId="0" xfId="25" applyFont="1" applyFill="1" applyAlignment="1">
      <alignment horizontal="center"/>
    </xf>
    <xf numFmtId="0" fontId="36" fillId="2" borderId="0" xfId="41" applyFont="1" applyFill="1">
      <alignment vertical="center"/>
    </xf>
    <xf numFmtId="0" fontId="17" fillId="2" borderId="0" xfId="41" applyFont="1" applyFill="1">
      <alignment vertical="center"/>
    </xf>
    <xf numFmtId="0" fontId="17" fillId="2" borderId="0" xfId="35" applyFont="1" applyFill="1">
      <alignment vertical="center"/>
    </xf>
    <xf numFmtId="0" fontId="17" fillId="2" borderId="19" xfId="35" applyFont="1" applyFill="1" applyBorder="1">
      <alignment vertical="center"/>
    </xf>
    <xf numFmtId="0" fontId="17" fillId="2" borderId="19" xfId="35" applyFont="1" applyFill="1" applyBorder="1" applyAlignment="1">
      <alignment horizontal="center" vertical="center"/>
    </xf>
    <xf numFmtId="0" fontId="17" fillId="2" borderId="19" xfId="35" applyFont="1" applyFill="1" applyBorder="1" applyAlignment="1">
      <alignment horizontal="right" vertical="center"/>
    </xf>
    <xf numFmtId="0" fontId="36" fillId="2" borderId="0" xfId="40" applyFont="1" applyFill="1">
      <alignment vertical="center"/>
    </xf>
    <xf numFmtId="0" fontId="17" fillId="0" borderId="0" xfId="35" applyFont="1" applyFill="1">
      <alignment vertical="center"/>
    </xf>
    <xf numFmtId="0" fontId="17" fillId="2" borderId="0" xfId="37" applyFont="1" applyFill="1">
      <alignment vertical="center"/>
    </xf>
    <xf numFmtId="0" fontId="36" fillId="2" borderId="0" xfId="36" applyFont="1" applyFill="1">
      <alignment vertical="center"/>
    </xf>
    <xf numFmtId="0" fontId="2" fillId="2" borderId="0" xfId="33" applyFont="1" applyFill="1">
      <alignment vertical="center"/>
    </xf>
    <xf numFmtId="0" fontId="2" fillId="2" borderId="0" xfId="33" applyFont="1" applyFill="1" applyAlignment="1"/>
    <xf numFmtId="14" fontId="2" fillId="2" borderId="0" xfId="33" applyNumberFormat="1" applyFont="1" applyFill="1">
      <alignment vertical="center"/>
    </xf>
    <xf numFmtId="0" fontId="2" fillId="8" borderId="18" xfId="33" applyNumberFormat="1" applyFont="1" applyFill="1" applyBorder="1" applyAlignment="1">
      <alignment horizontal="center" vertical="center"/>
    </xf>
    <xf numFmtId="0" fontId="2" fillId="4" borderId="18" xfId="33" applyFont="1" applyFill="1" applyBorder="1" applyAlignment="1">
      <alignment horizontal="center" vertical="center"/>
    </xf>
    <xf numFmtId="0" fontId="38" fillId="8" borderId="18" xfId="34" applyFont="1" applyFill="1" applyBorder="1" applyAlignment="1" applyProtection="1">
      <alignment horizontal="center" vertical="center" wrapText="1"/>
      <protection locked="0"/>
    </xf>
    <xf numFmtId="0" fontId="2" fillId="2" borderId="0" xfId="33" applyFont="1" applyFill="1" applyAlignment="1">
      <alignment horizontal="center" vertical="center"/>
    </xf>
    <xf numFmtId="0" fontId="2" fillId="4" borderId="18" xfId="33" applyNumberFormat="1" applyFont="1" applyFill="1" applyBorder="1" applyAlignment="1">
      <alignment horizontal="center" vertical="center"/>
    </xf>
    <xf numFmtId="0" fontId="39" fillId="2" borderId="0" xfId="27" applyFont="1" applyFill="1">
      <alignment vertical="center"/>
    </xf>
    <xf numFmtId="0" fontId="17" fillId="2" borderId="0" xfId="27" applyFont="1" applyFill="1">
      <alignment vertical="center"/>
    </xf>
    <xf numFmtId="0" fontId="20" fillId="0" borderId="0" xfId="27" applyFont="1" applyFill="1">
      <alignment vertical="center"/>
    </xf>
    <xf numFmtId="0" fontId="17" fillId="0" borderId="0" xfId="27" applyFont="1" applyFill="1">
      <alignment vertical="center"/>
    </xf>
    <xf numFmtId="0" fontId="2" fillId="2" borderId="0" xfId="30" applyFont="1" applyFill="1" applyBorder="1">
      <alignment vertical="center"/>
    </xf>
    <xf numFmtId="0" fontId="2" fillId="2" borderId="0" xfId="30" applyFont="1" applyFill="1">
      <alignment vertical="center"/>
    </xf>
    <xf numFmtId="0" fontId="17" fillId="2" borderId="0" xfId="29" applyFont="1" applyFill="1" applyBorder="1" applyAlignment="1">
      <alignment horizontal="left" vertical="center"/>
    </xf>
    <xf numFmtId="0" fontId="17" fillId="2" borderId="0" xfId="29" applyFont="1" applyFill="1">
      <alignment vertical="center"/>
    </xf>
    <xf numFmtId="0" fontId="17" fillId="5" borderId="43" xfId="29" applyFont="1" applyFill="1" applyBorder="1">
      <alignment vertical="center"/>
    </xf>
    <xf numFmtId="0" fontId="17" fillId="5" borderId="11" xfId="29" applyFont="1" applyFill="1" applyBorder="1">
      <alignment vertical="center"/>
    </xf>
    <xf numFmtId="0" fontId="17" fillId="5" borderId="16" xfId="29" applyFont="1" applyFill="1" applyBorder="1">
      <alignment vertical="center"/>
    </xf>
    <xf numFmtId="0" fontId="17" fillId="2" borderId="0" xfId="29" applyFont="1" applyFill="1" applyBorder="1" applyAlignment="1">
      <alignment horizontal="center" vertical="center"/>
    </xf>
    <xf numFmtId="0" fontId="17" fillId="2" borderId="0" xfId="29" applyFont="1" applyFill="1" applyBorder="1" applyAlignment="1">
      <alignment vertical="center"/>
    </xf>
    <xf numFmtId="0" fontId="20" fillId="2" borderId="0" xfId="30" applyFont="1" applyFill="1">
      <alignment vertical="center"/>
    </xf>
    <xf numFmtId="0" fontId="17" fillId="2" borderId="0" xfId="30" applyFont="1" applyFill="1">
      <alignment vertical="center"/>
    </xf>
    <xf numFmtId="0" fontId="17" fillId="4" borderId="30" xfId="29" applyFont="1" applyFill="1" applyBorder="1" applyAlignment="1">
      <alignment vertical="center"/>
    </xf>
    <xf numFmtId="0" fontId="17" fillId="4" borderId="31" xfId="29" applyFont="1" applyFill="1" applyBorder="1" applyAlignment="1">
      <alignment vertical="center"/>
    </xf>
    <xf numFmtId="0" fontId="17" fillId="4" borderId="32" xfId="29" applyFont="1" applyFill="1" applyBorder="1" applyAlignment="1">
      <alignment vertical="center"/>
    </xf>
    <xf numFmtId="0" fontId="17" fillId="2" borderId="48" xfId="30" applyFont="1" applyFill="1" applyBorder="1" applyAlignment="1">
      <alignment horizontal="right" vertical="center"/>
    </xf>
    <xf numFmtId="0" fontId="17" fillId="2" borderId="12" xfId="30" applyFont="1" applyFill="1" applyBorder="1" applyAlignment="1">
      <alignment horizontal="right" vertical="center"/>
    </xf>
    <xf numFmtId="0" fontId="17" fillId="2" borderId="59" xfId="30" applyFont="1" applyFill="1" applyBorder="1" applyAlignment="1">
      <alignment horizontal="right" vertical="center"/>
    </xf>
    <xf numFmtId="0" fontId="17" fillId="2" borderId="62" xfId="30" applyFont="1" applyFill="1" applyBorder="1" applyAlignment="1">
      <alignment horizontal="right" vertical="center"/>
    </xf>
    <xf numFmtId="0" fontId="17" fillId="2" borderId="23" xfId="30" applyFont="1" applyFill="1" applyBorder="1" applyAlignment="1">
      <alignment horizontal="right" vertical="center"/>
    </xf>
    <xf numFmtId="0" fontId="2" fillId="2" borderId="0" xfId="27" applyFont="1" applyFill="1">
      <alignment vertical="center"/>
    </xf>
    <xf numFmtId="0" fontId="39" fillId="2" borderId="0" xfId="29" applyFont="1" applyFill="1">
      <alignment vertical="center"/>
    </xf>
    <xf numFmtId="0" fontId="2" fillId="2" borderId="0" xfId="29" applyFont="1" applyFill="1">
      <alignment vertical="center"/>
    </xf>
    <xf numFmtId="0" fontId="17" fillId="2" borderId="29" xfId="29" applyFont="1" applyFill="1" applyBorder="1">
      <alignment vertical="center"/>
    </xf>
    <xf numFmtId="0" fontId="17" fillId="2" borderId="31" xfId="29" applyFont="1" applyFill="1" applyBorder="1" applyAlignment="1">
      <alignment horizontal="center" vertical="center" wrapText="1"/>
    </xf>
    <xf numFmtId="0" fontId="17" fillId="2" borderId="19" xfId="29" applyFont="1" applyFill="1" applyBorder="1" applyAlignment="1">
      <alignment horizontal="center" vertical="center" wrapText="1"/>
    </xf>
    <xf numFmtId="0" fontId="17" fillId="2" borderId="19" xfId="29" applyFont="1" applyFill="1" applyBorder="1" applyAlignment="1">
      <alignment vertical="center"/>
    </xf>
    <xf numFmtId="0" fontId="17" fillId="2" borderId="0" xfId="29" applyFont="1" applyFill="1" applyBorder="1">
      <alignment vertical="center"/>
    </xf>
    <xf numFmtId="0" fontId="40" fillId="2" borderId="0" xfId="28" applyFont="1" applyFill="1" applyAlignment="1">
      <alignment vertical="center"/>
    </xf>
    <xf numFmtId="0" fontId="17" fillId="2" borderId="0" xfId="28" applyFont="1" applyFill="1">
      <alignment vertical="center"/>
    </xf>
    <xf numFmtId="0" fontId="17" fillId="2" borderId="0" xfId="30" applyFont="1" applyFill="1" applyAlignment="1"/>
    <xf numFmtId="0" fontId="17" fillId="4" borderId="20" xfId="30" applyFont="1" applyFill="1" applyBorder="1" applyAlignment="1">
      <alignment vertical="center"/>
    </xf>
    <xf numFmtId="0" fontId="17" fillId="4" borderId="34" xfId="30" applyFont="1" applyFill="1" applyBorder="1" applyAlignment="1"/>
    <xf numFmtId="0" fontId="17" fillId="4" borderId="31" xfId="30" applyFont="1" applyFill="1" applyBorder="1" applyAlignment="1"/>
    <xf numFmtId="0" fontId="17" fillId="4" borderId="35" xfId="30" applyFont="1" applyFill="1" applyBorder="1" applyAlignment="1"/>
    <xf numFmtId="0" fontId="17" fillId="2" borderId="0" xfId="30" applyFont="1" applyFill="1" applyBorder="1" applyAlignment="1"/>
    <xf numFmtId="0" fontId="17" fillId="2" borderId="0" xfId="30" applyFont="1" applyFill="1" applyBorder="1" applyAlignment="1">
      <alignment horizontal="center"/>
    </xf>
    <xf numFmtId="0" fontId="17" fillId="2" borderId="0" xfId="30" applyFont="1" applyFill="1" applyBorder="1" applyAlignment="1">
      <alignment horizontal="center" wrapText="1"/>
    </xf>
    <xf numFmtId="0" fontId="17" fillId="5" borderId="30" xfId="29" applyFont="1" applyFill="1" applyBorder="1" applyAlignment="1">
      <alignment vertical="center"/>
    </xf>
    <xf numFmtId="0" fontId="17" fillId="5" borderId="31" xfId="29" applyFont="1" applyFill="1" applyBorder="1" applyAlignment="1">
      <alignment vertical="center"/>
    </xf>
    <xf numFmtId="0" fontId="17" fillId="5" borderId="32" xfId="29" applyFont="1" applyFill="1" applyBorder="1" applyAlignment="1">
      <alignment vertical="center"/>
    </xf>
    <xf numFmtId="0" fontId="17" fillId="2" borderId="31" xfId="30" applyFont="1" applyFill="1" applyBorder="1">
      <alignment vertical="center"/>
    </xf>
    <xf numFmtId="0" fontId="17" fillId="2" borderId="19" xfId="30" applyFont="1" applyFill="1" applyBorder="1">
      <alignment vertical="center"/>
    </xf>
    <xf numFmtId="0" fontId="17" fillId="2" borderId="0" xfId="30" applyFont="1" applyFill="1" applyBorder="1">
      <alignment vertical="center"/>
    </xf>
    <xf numFmtId="0" fontId="39" fillId="2" borderId="0" xfId="3" applyFont="1" applyFill="1">
      <alignment vertical="center"/>
    </xf>
    <xf numFmtId="0" fontId="17" fillId="2" borderId="0" xfId="3" applyFont="1" applyFill="1">
      <alignment vertical="center"/>
    </xf>
    <xf numFmtId="0" fontId="17" fillId="2" borderId="34" xfId="3" applyFont="1" applyFill="1" applyBorder="1" applyAlignment="1">
      <alignment horizontal="left" vertical="center" wrapText="1"/>
    </xf>
    <xf numFmtId="0" fontId="17" fillId="2" borderId="34" xfId="3" applyFont="1" applyFill="1" applyBorder="1" applyAlignment="1">
      <alignment horizontal="center" vertical="center"/>
    </xf>
    <xf numFmtId="0" fontId="18" fillId="4" borderId="5" xfId="3" applyFont="1" applyFill="1" applyBorder="1" applyAlignment="1">
      <alignment horizontal="center" vertical="center" wrapText="1"/>
    </xf>
    <xf numFmtId="0" fontId="17" fillId="4" borderId="7" xfId="3" applyFont="1" applyFill="1" applyBorder="1" applyAlignment="1">
      <alignment horizontal="center" vertical="center" wrapText="1"/>
    </xf>
    <xf numFmtId="0" fontId="17" fillId="8" borderId="9" xfId="3" applyFont="1" applyFill="1" applyBorder="1" applyAlignment="1" applyProtection="1">
      <alignment vertical="center"/>
      <protection locked="0"/>
    </xf>
    <xf numFmtId="0" fontId="17" fillId="0" borderId="12" xfId="3" applyFont="1" applyFill="1" applyBorder="1" applyAlignment="1" applyProtection="1">
      <alignment vertical="center" shrinkToFit="1"/>
      <protection locked="0"/>
    </xf>
    <xf numFmtId="0" fontId="17" fillId="8" borderId="9" xfId="3" applyFont="1" applyFill="1" applyBorder="1" applyAlignment="1" applyProtection="1">
      <alignment horizontal="center" vertical="center"/>
      <protection locked="0"/>
    </xf>
    <xf numFmtId="0" fontId="17" fillId="8" borderId="39" xfId="3" applyFont="1" applyFill="1" applyBorder="1" applyAlignment="1" applyProtection="1">
      <alignment horizontal="center" vertical="center"/>
      <protection locked="0"/>
    </xf>
    <xf numFmtId="0" fontId="17" fillId="8" borderId="17" xfId="3" applyFont="1" applyFill="1" applyBorder="1" applyAlignment="1" applyProtection="1">
      <alignment vertical="center"/>
      <protection locked="0"/>
    </xf>
    <xf numFmtId="0" fontId="17" fillId="0" borderId="23" xfId="3" applyFont="1" applyFill="1" applyBorder="1" applyAlignment="1" applyProtection="1">
      <alignment vertical="center" shrinkToFit="1"/>
      <protection locked="0"/>
    </xf>
    <xf numFmtId="0" fontId="17" fillId="8" borderId="17" xfId="3" applyFont="1" applyFill="1" applyBorder="1" applyAlignment="1" applyProtection="1">
      <alignment horizontal="center" vertical="center"/>
      <protection locked="0"/>
    </xf>
    <xf numFmtId="0" fontId="17" fillId="8" borderId="64" xfId="3" applyFont="1" applyFill="1" applyBorder="1" applyAlignment="1" applyProtection="1">
      <alignment horizontal="center" vertical="center"/>
      <protection locked="0"/>
    </xf>
    <xf numFmtId="0" fontId="17" fillId="2" borderId="0" xfId="3" applyFont="1" applyFill="1" applyBorder="1">
      <alignment vertical="center"/>
    </xf>
    <xf numFmtId="0" fontId="17" fillId="2" borderId="34" xfId="3" applyFont="1" applyFill="1" applyBorder="1">
      <alignment vertical="center"/>
    </xf>
    <xf numFmtId="0" fontId="17" fillId="2" borderId="0" xfId="4" applyFont="1" applyFill="1">
      <alignment vertical="center"/>
    </xf>
    <xf numFmtId="0" fontId="17" fillId="5" borderId="44" xfId="4" applyFont="1" applyFill="1" applyBorder="1" applyAlignment="1">
      <alignment horizontal="center" vertical="center" wrapText="1"/>
    </xf>
    <xf numFmtId="0" fontId="17" fillId="5" borderId="44" xfId="4" applyFont="1" applyFill="1" applyBorder="1" applyAlignment="1">
      <alignment horizontal="center" vertical="center"/>
    </xf>
    <xf numFmtId="0" fontId="17" fillId="5" borderId="8" xfId="4" applyFont="1" applyFill="1" applyBorder="1" applyAlignment="1">
      <alignment horizontal="center" vertical="center"/>
    </xf>
    <xf numFmtId="0" fontId="17" fillId="2" borderId="22" xfId="3" applyFont="1" applyFill="1" applyBorder="1">
      <alignment vertical="center"/>
    </xf>
    <xf numFmtId="0" fontId="17" fillId="5" borderId="8" xfId="4" applyFont="1" applyFill="1" applyBorder="1" applyAlignment="1">
      <alignment horizontal="center" vertical="center" wrapText="1"/>
    </xf>
    <xf numFmtId="0" fontId="17" fillId="5" borderId="40" xfId="4" applyFont="1" applyFill="1" applyBorder="1" applyAlignment="1">
      <alignment horizontal="center" vertical="center"/>
    </xf>
    <xf numFmtId="0" fontId="17" fillId="2" borderId="0" xfId="4" applyFont="1" applyFill="1" applyAlignment="1">
      <alignment horizontal="left" vertical="center"/>
    </xf>
    <xf numFmtId="0" fontId="17" fillId="2" borderId="0" xfId="4" applyFont="1" applyFill="1" applyAlignment="1">
      <alignment horizontal="center" vertical="center"/>
    </xf>
    <xf numFmtId="0" fontId="17" fillId="0" borderId="0" xfId="3" applyFont="1" applyFill="1">
      <alignment vertical="center"/>
    </xf>
    <xf numFmtId="0" fontId="17" fillId="5" borderId="4" xfId="3" applyFont="1" applyFill="1" applyBorder="1" applyAlignment="1">
      <alignment horizontal="center" vertical="center"/>
    </xf>
    <xf numFmtId="0" fontId="17" fillId="2" borderId="39" xfId="3" applyFont="1" applyFill="1" applyBorder="1" applyAlignment="1">
      <alignment horizontal="right" vertical="center"/>
    </xf>
    <xf numFmtId="0" fontId="17" fillId="2" borderId="60" xfId="3" applyFont="1" applyFill="1" applyBorder="1" applyAlignment="1">
      <alignment horizontal="right" vertical="center"/>
    </xf>
    <xf numFmtId="0" fontId="17" fillId="2" borderId="16" xfId="3" applyFont="1" applyFill="1" applyBorder="1" applyAlignment="1">
      <alignment horizontal="right" vertical="center"/>
    </xf>
    <xf numFmtId="0" fontId="17" fillId="2" borderId="29" xfId="3" applyFont="1" applyFill="1" applyBorder="1" applyAlignment="1">
      <alignment horizontal="right" vertical="center"/>
    </xf>
    <xf numFmtId="0" fontId="17" fillId="9" borderId="0" xfId="3" applyFont="1" applyFill="1">
      <alignment vertical="center"/>
    </xf>
    <xf numFmtId="0" fontId="17" fillId="5" borderId="27" xfId="2" applyFont="1" applyFill="1" applyBorder="1" applyAlignment="1">
      <alignment horizontal="center" vertical="center" wrapText="1"/>
    </xf>
    <xf numFmtId="0" fontId="17" fillId="2" borderId="0" xfId="2" applyFont="1" applyFill="1" applyBorder="1" applyAlignment="1">
      <alignment vertical="center"/>
    </xf>
    <xf numFmtId="0" fontId="17" fillId="2" borderId="0" xfId="2" applyFont="1" applyFill="1">
      <alignment vertical="center"/>
    </xf>
    <xf numFmtId="0" fontId="17" fillId="5" borderId="18" xfId="2" applyFont="1" applyFill="1" applyBorder="1" applyAlignment="1">
      <alignment horizontal="center" vertical="center" wrapText="1"/>
    </xf>
    <xf numFmtId="0" fontId="17" fillId="4" borderId="0" xfId="2" applyFont="1" applyFill="1" applyBorder="1" applyAlignment="1">
      <alignment horizontal="center" vertical="center"/>
    </xf>
    <xf numFmtId="0" fontId="17" fillId="8" borderId="1" xfId="2" applyFont="1" applyFill="1" applyBorder="1" applyAlignment="1" applyProtection="1">
      <alignment horizontal="center" vertical="center"/>
      <protection locked="0"/>
    </xf>
    <xf numFmtId="0" fontId="18" fillId="2" borderId="33" xfId="2" applyFont="1" applyFill="1" applyBorder="1">
      <alignment vertical="center"/>
    </xf>
    <xf numFmtId="0" fontId="17" fillId="8" borderId="2" xfId="2" applyFont="1" applyFill="1" applyBorder="1" applyProtection="1">
      <alignment vertical="center"/>
      <protection locked="0"/>
    </xf>
    <xf numFmtId="0" fontId="17" fillId="2" borderId="3" xfId="2" applyFont="1" applyFill="1" applyBorder="1">
      <alignment vertical="center"/>
    </xf>
    <xf numFmtId="0" fontId="17" fillId="2" borderId="0" xfId="2" applyFont="1" applyFill="1" applyBorder="1">
      <alignment vertical="center"/>
    </xf>
    <xf numFmtId="0" fontId="17" fillId="4" borderId="18" xfId="2" applyFont="1" applyFill="1" applyBorder="1" applyAlignment="1">
      <alignment horizontal="center" vertical="center" wrapText="1"/>
    </xf>
    <xf numFmtId="0" fontId="17" fillId="2" borderId="32" xfId="2" applyFont="1" applyFill="1" applyBorder="1">
      <alignment vertical="center"/>
    </xf>
    <xf numFmtId="0" fontId="17" fillId="2" borderId="0" xfId="2" applyFont="1" applyFill="1" applyAlignment="1">
      <alignment vertical="center" wrapText="1"/>
    </xf>
    <xf numFmtId="0" fontId="17" fillId="8" borderId="0" xfId="2" applyFont="1" applyFill="1" applyBorder="1" applyAlignment="1" applyProtection="1">
      <alignment horizontal="left" vertical="center" wrapText="1"/>
      <protection locked="0"/>
    </xf>
    <xf numFmtId="0" fontId="17" fillId="0" borderId="0" xfId="0" applyFont="1" applyAlignment="1">
      <alignment vertical="center"/>
    </xf>
    <xf numFmtId="0" fontId="17" fillId="2" borderId="0" xfId="2" applyFont="1" applyFill="1" applyAlignment="1">
      <alignment vertical="center"/>
    </xf>
    <xf numFmtId="0" fontId="17" fillId="4" borderId="18" xfId="2" applyFont="1" applyFill="1" applyBorder="1" applyAlignment="1">
      <alignment horizontal="center" vertical="center"/>
    </xf>
    <xf numFmtId="0" fontId="17" fillId="2" borderId="32" xfId="2" applyFont="1" applyFill="1" applyBorder="1" applyAlignment="1">
      <alignment horizontal="right" vertical="center"/>
    </xf>
    <xf numFmtId="0" fontId="17" fillId="2" borderId="0" xfId="2" applyFont="1" applyFill="1" applyBorder="1" applyAlignment="1">
      <alignment horizontal="right" vertical="center"/>
    </xf>
    <xf numFmtId="0" fontId="17" fillId="9" borderId="0" xfId="0" applyFont="1" applyFill="1" applyAlignment="1">
      <alignment vertical="center"/>
    </xf>
    <xf numFmtId="0" fontId="17" fillId="10" borderId="0" xfId="0" applyFont="1" applyFill="1" applyAlignment="1">
      <alignment vertical="center"/>
    </xf>
    <xf numFmtId="0" fontId="17" fillId="2" borderId="34" xfId="2" applyFont="1" applyFill="1" applyBorder="1">
      <alignment vertical="center"/>
    </xf>
    <xf numFmtId="0" fontId="20" fillId="2" borderId="0" xfId="2" applyFont="1" applyFill="1" applyBorder="1">
      <alignment vertical="center"/>
    </xf>
    <xf numFmtId="0" fontId="17" fillId="2" borderId="0" xfId="2" applyFont="1" applyFill="1" applyBorder="1" applyAlignment="1">
      <alignment horizontal="left" vertical="center" wrapText="1"/>
    </xf>
    <xf numFmtId="0" fontId="17" fillId="2" borderId="0" xfId="2" applyFont="1" applyFill="1" applyAlignment="1">
      <alignment horizontal="left" vertical="center"/>
    </xf>
    <xf numFmtId="0" fontId="17" fillId="8" borderId="0" xfId="2" applyFont="1" applyFill="1" applyBorder="1" applyAlignment="1" applyProtection="1">
      <alignment horizontal="center" vertical="center"/>
      <protection locked="0"/>
    </xf>
    <xf numFmtId="0" fontId="17" fillId="2" borderId="3" xfId="2" applyFont="1" applyFill="1" applyBorder="1" applyAlignment="1">
      <alignment horizontal="center" vertical="center"/>
    </xf>
    <xf numFmtId="0" fontId="17" fillId="2" borderId="0" xfId="2" applyFont="1" applyFill="1" applyBorder="1" applyAlignment="1">
      <alignment horizontal="center" vertical="center"/>
    </xf>
    <xf numFmtId="0" fontId="17" fillId="4" borderId="4" xfId="2" applyFont="1" applyFill="1" applyBorder="1" applyAlignment="1">
      <alignment horizontal="center" vertical="center"/>
    </xf>
    <xf numFmtId="0" fontId="17" fillId="4" borderId="5" xfId="2" applyFont="1" applyFill="1" applyBorder="1" applyAlignment="1">
      <alignment horizontal="center" vertical="center"/>
    </xf>
    <xf numFmtId="0" fontId="17" fillId="4" borderId="8" xfId="2" applyFont="1" applyFill="1" applyBorder="1" applyAlignment="1">
      <alignment horizontal="center" vertical="center"/>
    </xf>
    <xf numFmtId="0" fontId="17" fillId="8" borderId="9" xfId="2" applyFont="1" applyFill="1" applyBorder="1" applyAlignment="1" applyProtection="1">
      <alignment vertical="center"/>
      <protection locked="0"/>
    </xf>
    <xf numFmtId="176" fontId="17" fillId="8" borderId="9" xfId="2" applyNumberFormat="1" applyFont="1" applyFill="1" applyBorder="1" applyProtection="1">
      <alignment vertical="center"/>
      <protection locked="0"/>
    </xf>
    <xf numFmtId="10" fontId="17" fillId="8" borderId="0" xfId="80" applyNumberFormat="1" applyFont="1" applyFill="1" applyBorder="1" applyAlignment="1" applyProtection="1">
      <alignment horizontal="center" vertical="center"/>
      <protection locked="0"/>
    </xf>
    <xf numFmtId="10" fontId="17" fillId="8" borderId="0" xfId="2" applyNumberFormat="1" applyFont="1" applyFill="1" applyBorder="1" applyAlignment="1" applyProtection="1">
      <alignment horizontal="center" vertical="center"/>
      <protection locked="0"/>
    </xf>
    <xf numFmtId="176" fontId="17" fillId="2" borderId="17" xfId="2" applyNumberFormat="1" applyFont="1" applyFill="1" applyBorder="1" applyProtection="1">
      <alignment vertical="center"/>
      <protection locked="0"/>
    </xf>
    <xf numFmtId="0" fontId="17" fillId="2" borderId="0" xfId="2" applyFont="1" applyFill="1" applyBorder="1" applyAlignment="1" applyProtection="1">
      <alignment horizontal="center" vertical="center"/>
      <protection locked="0"/>
    </xf>
    <xf numFmtId="0" fontId="17" fillId="2" borderId="0" xfId="1" applyFont="1" applyFill="1">
      <alignment vertical="center"/>
    </xf>
    <xf numFmtId="0" fontId="17" fillId="2" borderId="0" xfId="1" applyFont="1" applyFill="1" applyAlignment="1">
      <alignment vertical="center"/>
    </xf>
    <xf numFmtId="0" fontId="17" fillId="4" borderId="20" xfId="1" applyFont="1" applyFill="1" applyBorder="1" applyAlignment="1">
      <alignment horizontal="center" vertical="center"/>
    </xf>
    <xf numFmtId="0" fontId="17" fillId="0" borderId="18" xfId="1" applyFont="1" applyFill="1" applyBorder="1" applyAlignment="1">
      <alignment horizontal="center" vertical="center"/>
    </xf>
    <xf numFmtId="58" fontId="17" fillId="8" borderId="18" xfId="1" applyNumberFormat="1" applyFont="1" applyFill="1" applyBorder="1" applyAlignment="1">
      <alignment horizontal="center" vertical="center" wrapText="1"/>
    </xf>
    <xf numFmtId="0" fontId="17" fillId="8" borderId="24" xfId="1" applyFont="1" applyFill="1" applyBorder="1">
      <alignment vertical="center"/>
    </xf>
    <xf numFmtId="0" fontId="17" fillId="4" borderId="21" xfId="1" applyFont="1" applyFill="1" applyBorder="1" applyAlignment="1">
      <alignment horizontal="center" vertical="center"/>
    </xf>
    <xf numFmtId="0" fontId="17" fillId="8" borderId="18" xfId="1" applyFont="1" applyFill="1" applyBorder="1">
      <alignment vertical="center"/>
    </xf>
    <xf numFmtId="0" fontId="17" fillId="4" borderId="30" xfId="1" applyFont="1" applyFill="1" applyBorder="1" applyAlignment="1">
      <alignment horizontal="center" vertical="center"/>
    </xf>
    <xf numFmtId="0" fontId="17" fillId="4" borderId="18" xfId="1" applyFont="1" applyFill="1" applyBorder="1" applyAlignment="1">
      <alignment horizontal="center" vertical="center"/>
    </xf>
    <xf numFmtId="0" fontId="17" fillId="4" borderId="27" xfId="1" applyFont="1" applyFill="1" applyBorder="1" applyAlignment="1">
      <alignment horizontal="center" vertical="center"/>
    </xf>
    <xf numFmtId="0" fontId="17" fillId="4" borderId="24" xfId="1" applyFont="1" applyFill="1" applyBorder="1" applyAlignment="1">
      <alignment horizontal="center" vertical="center"/>
    </xf>
    <xf numFmtId="0" fontId="2" fillId="2" borderId="0" xfId="26" applyFont="1" applyFill="1">
      <alignment vertical="center"/>
    </xf>
    <xf numFmtId="0" fontId="17" fillId="2" borderId="0" xfId="26" applyFont="1" applyFill="1">
      <alignment vertical="center"/>
    </xf>
    <xf numFmtId="0" fontId="17" fillId="2" borderId="36" xfId="26" applyFont="1" applyFill="1" applyBorder="1" applyAlignment="1">
      <alignment horizontal="center" vertical="center"/>
    </xf>
    <xf numFmtId="0" fontId="17" fillId="2" borderId="38" xfId="26" applyFont="1" applyFill="1" applyBorder="1" applyAlignment="1">
      <alignment horizontal="center" vertical="center"/>
    </xf>
    <xf numFmtId="0" fontId="17" fillId="2" borderId="37" xfId="26" applyFont="1" applyFill="1" applyBorder="1" applyAlignment="1">
      <alignment horizontal="center" vertical="center"/>
    </xf>
    <xf numFmtId="0" fontId="17" fillId="2" borderId="52" xfId="26" applyFont="1" applyFill="1" applyBorder="1" applyAlignment="1">
      <alignment horizontal="center" vertical="center"/>
    </xf>
    <xf numFmtId="0" fontId="17" fillId="2" borderId="53" xfId="26" applyFont="1" applyFill="1" applyBorder="1" applyAlignment="1">
      <alignment horizontal="center" vertical="center"/>
    </xf>
    <xf numFmtId="0" fontId="17" fillId="2" borderId="62" xfId="26" applyFont="1" applyFill="1" applyBorder="1" applyAlignment="1">
      <alignment horizontal="center" vertical="center"/>
    </xf>
    <xf numFmtId="0" fontId="17" fillId="8" borderId="6" xfId="26" applyFont="1" applyFill="1" applyBorder="1" applyAlignment="1">
      <alignment horizontal="center" vertical="center"/>
    </xf>
    <xf numFmtId="0" fontId="17" fillId="8" borderId="38" xfId="26" applyFont="1" applyFill="1" applyBorder="1" applyAlignment="1">
      <alignment horizontal="center" vertical="center"/>
    </xf>
    <xf numFmtId="0" fontId="17" fillId="8" borderId="42" xfId="26" applyFont="1" applyFill="1" applyBorder="1" applyAlignment="1">
      <alignment horizontal="center" vertical="center"/>
    </xf>
    <xf numFmtId="0" fontId="17" fillId="8" borderId="10" xfId="26" applyFont="1" applyFill="1" applyBorder="1" applyAlignment="1">
      <alignment horizontal="center" vertical="center" shrinkToFit="1"/>
    </xf>
    <xf numFmtId="0" fontId="17" fillId="8" borderId="11" xfId="26" applyFont="1" applyFill="1" applyBorder="1" applyAlignment="1">
      <alignment horizontal="center" vertical="center" shrinkToFit="1"/>
    </xf>
    <xf numFmtId="0" fontId="17" fillId="8" borderId="16" xfId="26" applyFont="1" applyFill="1" applyBorder="1" applyAlignment="1">
      <alignment horizontal="center" vertical="center" shrinkToFit="1"/>
    </xf>
    <xf numFmtId="0" fontId="17" fillId="2" borderId="49" xfId="26" applyFont="1" applyFill="1" applyBorder="1" applyAlignment="1">
      <alignment horizontal="center" vertical="center"/>
    </xf>
    <xf numFmtId="0" fontId="17" fillId="2" borderId="50" xfId="26" applyFont="1" applyFill="1" applyBorder="1" applyAlignment="1">
      <alignment horizontal="center" vertical="center"/>
    </xf>
    <xf numFmtId="0" fontId="17" fillId="2" borderId="51" xfId="26" applyFont="1" applyFill="1" applyBorder="1" applyAlignment="1">
      <alignment horizontal="center" vertical="center"/>
    </xf>
    <xf numFmtId="0" fontId="17" fillId="2" borderId="21" xfId="26" applyFont="1" applyFill="1" applyBorder="1" applyAlignment="1">
      <alignment horizontal="center" vertical="center"/>
    </xf>
    <xf numFmtId="0" fontId="17" fillId="2" borderId="19" xfId="26" applyFont="1" applyFill="1" applyBorder="1" applyAlignment="1">
      <alignment horizontal="center" vertical="center"/>
    </xf>
    <xf numFmtId="0" fontId="17" fillId="2" borderId="59" xfId="26" applyFont="1" applyFill="1" applyBorder="1" applyAlignment="1">
      <alignment horizontal="center" vertical="center"/>
    </xf>
    <xf numFmtId="0" fontId="17" fillId="2" borderId="10" xfId="26" applyFont="1" applyFill="1" applyBorder="1" applyAlignment="1">
      <alignment horizontal="center" vertical="center"/>
    </xf>
    <xf numFmtId="0" fontId="17" fillId="2" borderId="11" xfId="26" applyFont="1" applyFill="1" applyBorder="1" applyAlignment="1">
      <alignment horizontal="center" vertical="center"/>
    </xf>
    <xf numFmtId="0" fontId="17" fillId="8" borderId="10" xfId="26" applyFont="1" applyFill="1" applyBorder="1" applyAlignment="1">
      <alignment horizontal="center" vertical="center"/>
    </xf>
    <xf numFmtId="0" fontId="17" fillId="8" borderId="11" xfId="26" applyFont="1" applyFill="1" applyBorder="1" applyAlignment="1">
      <alignment horizontal="center" vertical="center"/>
    </xf>
    <xf numFmtId="0" fontId="17" fillId="8" borderId="16" xfId="26" applyFont="1" applyFill="1" applyBorder="1" applyAlignment="1">
      <alignment horizontal="center" vertical="center"/>
    </xf>
    <xf numFmtId="0" fontId="17" fillId="2" borderId="13" xfId="26" applyFont="1" applyFill="1" applyBorder="1" applyAlignment="1">
      <alignment horizontal="center" vertical="center"/>
    </xf>
    <xf numFmtId="0" fontId="17" fillId="2" borderId="14" xfId="26" applyFont="1" applyFill="1" applyBorder="1" applyAlignment="1">
      <alignment horizontal="center" vertical="center"/>
    </xf>
    <xf numFmtId="0" fontId="17" fillId="8" borderId="13" xfId="26" applyFont="1" applyFill="1" applyBorder="1" applyAlignment="1">
      <alignment horizontal="center" vertical="center"/>
    </xf>
    <xf numFmtId="0" fontId="17" fillId="8" borderId="14" xfId="26" applyFont="1" applyFill="1" applyBorder="1" applyAlignment="1">
      <alignment horizontal="center" vertical="center"/>
    </xf>
    <xf numFmtId="0" fontId="17" fillId="8" borderId="15" xfId="26" applyFont="1" applyFill="1" applyBorder="1" applyAlignment="1">
      <alignment horizontal="center" vertical="center"/>
    </xf>
    <xf numFmtId="58" fontId="17" fillId="8" borderId="30" xfId="26" applyNumberFormat="1" applyFont="1" applyFill="1" applyBorder="1" applyAlignment="1">
      <alignment horizontal="center" vertical="center"/>
    </xf>
    <xf numFmtId="58" fontId="17" fillId="8" borderId="31" xfId="26" applyNumberFormat="1" applyFont="1" applyFill="1" applyBorder="1" applyAlignment="1">
      <alignment horizontal="center" vertical="center"/>
    </xf>
    <xf numFmtId="58" fontId="17" fillId="8" borderId="32" xfId="26" applyNumberFormat="1" applyFont="1" applyFill="1" applyBorder="1" applyAlignment="1">
      <alignment horizontal="center" vertical="center"/>
    </xf>
    <xf numFmtId="0" fontId="17" fillId="2" borderId="49" xfId="26" applyFont="1" applyFill="1" applyBorder="1" applyAlignment="1">
      <alignment horizontal="center" vertical="center" wrapText="1"/>
    </xf>
    <xf numFmtId="0" fontId="17" fillId="2" borderId="50" xfId="26" applyFont="1" applyFill="1" applyBorder="1" applyAlignment="1">
      <alignment horizontal="center" vertical="center" wrapText="1"/>
    </xf>
    <xf numFmtId="0" fontId="17" fillId="2" borderId="51" xfId="26" applyFont="1" applyFill="1" applyBorder="1" applyAlignment="1">
      <alignment horizontal="center" vertical="center" wrapText="1"/>
    </xf>
    <xf numFmtId="0" fontId="17" fillId="2" borderId="52" xfId="26" applyFont="1" applyFill="1" applyBorder="1" applyAlignment="1">
      <alignment horizontal="center" vertical="center" wrapText="1"/>
    </xf>
    <xf numFmtId="0" fontId="17" fillId="2" borderId="53" xfId="26" applyFont="1" applyFill="1" applyBorder="1" applyAlignment="1">
      <alignment horizontal="center" vertical="center" wrapText="1"/>
    </xf>
    <xf numFmtId="0" fontId="17" fillId="2" borderId="62" xfId="26" applyFont="1" applyFill="1" applyBorder="1" applyAlignment="1">
      <alignment horizontal="center" vertical="center" wrapText="1"/>
    </xf>
    <xf numFmtId="0" fontId="17" fillId="8" borderId="54" xfId="26" applyFont="1" applyFill="1" applyBorder="1" applyAlignment="1">
      <alignment horizontal="center" vertical="center" wrapText="1"/>
    </xf>
    <xf numFmtId="0" fontId="17" fillId="8" borderId="50" xfId="26" applyFont="1" applyFill="1" applyBorder="1" applyAlignment="1">
      <alignment horizontal="center" vertical="center" wrapText="1"/>
    </xf>
    <xf numFmtId="0" fontId="17" fillId="8" borderId="55" xfId="26" applyFont="1" applyFill="1" applyBorder="1" applyAlignment="1">
      <alignment horizontal="center" vertical="center" wrapText="1"/>
    </xf>
    <xf numFmtId="0" fontId="17" fillId="8" borderId="61" xfId="26" applyFont="1" applyFill="1" applyBorder="1" applyAlignment="1">
      <alignment horizontal="center" vertical="center" wrapText="1"/>
    </xf>
    <xf numFmtId="0" fontId="17" fillId="8" borderId="53" xfId="26" applyFont="1" applyFill="1" applyBorder="1" applyAlignment="1">
      <alignment horizontal="center" vertical="center" wrapText="1"/>
    </xf>
    <xf numFmtId="0" fontId="17" fillId="8" borderId="60" xfId="26" applyFont="1" applyFill="1" applyBorder="1" applyAlignment="1">
      <alignment horizontal="center" vertical="center" wrapText="1"/>
    </xf>
    <xf numFmtId="0" fontId="17" fillId="2" borderId="22" xfId="26" applyFont="1" applyFill="1" applyBorder="1" applyAlignment="1">
      <alignment horizontal="center" vertical="center"/>
    </xf>
    <xf numFmtId="0" fontId="17" fillId="2" borderId="0" xfId="26" applyFont="1" applyFill="1" applyBorder="1" applyAlignment="1">
      <alignment horizontal="center" vertical="center"/>
    </xf>
    <xf numFmtId="0" fontId="17" fillId="2" borderId="34" xfId="26" applyFont="1" applyFill="1" applyBorder="1" applyAlignment="1">
      <alignment horizontal="center" vertical="center" shrinkToFit="1"/>
    </xf>
    <xf numFmtId="0" fontId="35" fillId="2" borderId="0" xfId="26" applyFont="1" applyFill="1" applyAlignment="1">
      <alignment horizontal="center" vertical="center" wrapText="1"/>
    </xf>
    <xf numFmtId="0" fontId="35" fillId="2" borderId="0" xfId="26" applyFont="1" applyFill="1" applyAlignment="1">
      <alignment horizontal="center" vertical="center"/>
    </xf>
    <xf numFmtId="0" fontId="17" fillId="2" borderId="0" xfId="26" applyFont="1" applyFill="1" applyAlignment="1">
      <alignment horizontal="center" vertical="center"/>
    </xf>
    <xf numFmtId="176" fontId="17" fillId="2" borderId="20" xfId="26" applyNumberFormat="1" applyFont="1" applyFill="1" applyBorder="1" applyAlignment="1">
      <alignment horizontal="right" vertical="center"/>
    </xf>
    <xf numFmtId="176" fontId="17" fillId="2" borderId="34" xfId="26" applyNumberFormat="1" applyFont="1" applyFill="1" applyBorder="1" applyAlignment="1">
      <alignment horizontal="right" vertical="center"/>
    </xf>
    <xf numFmtId="176" fontId="17" fillId="2" borderId="35" xfId="26" applyNumberFormat="1" applyFont="1" applyFill="1" applyBorder="1" applyAlignment="1">
      <alignment horizontal="right" vertical="center"/>
    </xf>
    <xf numFmtId="176" fontId="17" fillId="2" borderId="21" xfId="26" applyNumberFormat="1" applyFont="1" applyFill="1" applyBorder="1" applyAlignment="1">
      <alignment horizontal="right" vertical="center"/>
    </xf>
    <xf numFmtId="176" fontId="17" fillId="2" borderId="19" xfId="26" applyNumberFormat="1" applyFont="1" applyFill="1" applyBorder="1" applyAlignment="1">
      <alignment horizontal="right" vertical="center"/>
    </xf>
    <xf numFmtId="176" fontId="17" fillId="2" borderId="25" xfId="26" applyNumberFormat="1" applyFont="1" applyFill="1" applyBorder="1" applyAlignment="1">
      <alignment horizontal="right" vertical="center"/>
    </xf>
    <xf numFmtId="0" fontId="23" fillId="2" borderId="0" xfId="26" applyFont="1" applyFill="1" applyAlignment="1">
      <alignment horizontal="center" vertical="center"/>
    </xf>
    <xf numFmtId="0" fontId="17" fillId="8" borderId="18" xfId="26" applyFont="1" applyFill="1" applyBorder="1" applyAlignment="1">
      <alignment horizontal="center" vertical="center" shrinkToFit="1"/>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17" fillId="4" borderId="20" xfId="1" applyFont="1" applyFill="1" applyBorder="1" applyAlignment="1">
      <alignment horizontal="center" vertical="center" wrapText="1"/>
    </xf>
    <xf numFmtId="0" fontId="17" fillId="4" borderId="21" xfId="1" applyFont="1" applyFill="1" applyBorder="1" applyAlignment="1">
      <alignment horizontal="center" vertical="center" wrapText="1"/>
    </xf>
    <xf numFmtId="0" fontId="17" fillId="8" borderId="19" xfId="1" applyFont="1" applyFill="1" applyBorder="1" applyAlignment="1">
      <alignment horizontal="center" vertical="center"/>
    </xf>
    <xf numFmtId="0" fontId="17" fillId="8" borderId="25" xfId="1" applyFont="1" applyFill="1" applyBorder="1" applyAlignment="1">
      <alignment horizontal="center" vertical="center"/>
    </xf>
    <xf numFmtId="0" fontId="17" fillId="8" borderId="34" xfId="1" applyFont="1" applyFill="1" applyBorder="1" applyAlignment="1">
      <alignment horizontal="left" vertical="center"/>
    </xf>
    <xf numFmtId="0" fontId="17" fillId="8" borderId="35" xfId="1" applyFont="1" applyFill="1" applyBorder="1" applyAlignment="1">
      <alignment horizontal="left" vertical="center"/>
    </xf>
    <xf numFmtId="58" fontId="17" fillId="8" borderId="34" xfId="1" applyNumberFormat="1" applyFont="1" applyFill="1" applyBorder="1" applyAlignment="1">
      <alignment horizontal="center" vertical="center"/>
    </xf>
    <xf numFmtId="58" fontId="17" fillId="8" borderId="35" xfId="1" applyNumberFormat="1" applyFont="1" applyFill="1" applyBorder="1" applyAlignment="1">
      <alignment horizontal="center" vertical="center"/>
    </xf>
    <xf numFmtId="0" fontId="17" fillId="8" borderId="20" xfId="1" applyFont="1" applyFill="1" applyBorder="1" applyAlignment="1">
      <alignment horizontal="center" vertical="center"/>
    </xf>
    <xf numFmtId="0" fontId="17" fillId="8" borderId="34" xfId="1" applyFont="1" applyFill="1" applyBorder="1" applyAlignment="1">
      <alignment horizontal="center" vertical="center"/>
    </xf>
    <xf numFmtId="0" fontId="17" fillId="8" borderId="35" xfId="1" applyFont="1" applyFill="1" applyBorder="1" applyAlignment="1">
      <alignment horizontal="center" vertical="center"/>
    </xf>
    <xf numFmtId="0" fontId="17" fillId="8" borderId="21" xfId="1" applyFont="1" applyFill="1" applyBorder="1" applyAlignment="1">
      <alignment horizontal="center" vertical="center"/>
    </xf>
    <xf numFmtId="0" fontId="17" fillId="0" borderId="30" xfId="1" applyFont="1" applyFill="1" applyBorder="1" applyAlignment="1">
      <alignment horizontal="center" vertical="center"/>
    </xf>
    <xf numFmtId="0" fontId="17" fillId="0" borderId="31" xfId="1" applyFont="1" applyFill="1" applyBorder="1" applyAlignment="1">
      <alignment horizontal="center" vertical="center"/>
    </xf>
    <xf numFmtId="0" fontId="17" fillId="0" borderId="32" xfId="1" applyFont="1" applyFill="1" applyBorder="1" applyAlignment="1">
      <alignment horizontal="center" vertical="center"/>
    </xf>
    <xf numFmtId="0" fontId="17" fillId="8" borderId="30" xfId="1" applyFont="1" applyFill="1" applyBorder="1" applyAlignment="1">
      <alignment horizontal="center" vertical="center"/>
    </xf>
    <xf numFmtId="0" fontId="17" fillId="8" borderId="31" xfId="1" applyFont="1" applyFill="1" applyBorder="1" applyAlignment="1">
      <alignment horizontal="center" vertical="center"/>
    </xf>
    <xf numFmtId="0" fontId="17" fillId="8" borderId="32" xfId="1" applyFont="1" applyFill="1" applyBorder="1" applyAlignment="1">
      <alignment horizontal="center" vertical="center"/>
    </xf>
    <xf numFmtId="0" fontId="17" fillId="8" borderId="30" xfId="1" applyFont="1" applyFill="1" applyBorder="1" applyAlignment="1">
      <alignment horizontal="left" vertical="center"/>
    </xf>
    <xf numFmtId="0" fontId="17" fillId="8" borderId="31" xfId="1" applyFont="1" applyFill="1" applyBorder="1" applyAlignment="1">
      <alignment horizontal="left" vertical="center"/>
    </xf>
    <xf numFmtId="0" fontId="17" fillId="8" borderId="32" xfId="1" applyFont="1" applyFill="1" applyBorder="1" applyAlignment="1">
      <alignment horizontal="left" vertical="center"/>
    </xf>
    <xf numFmtId="0" fontId="17" fillId="4" borderId="20" xfId="1" applyFont="1" applyFill="1" applyBorder="1" applyAlignment="1">
      <alignment horizontal="center" vertical="center"/>
    </xf>
    <xf numFmtId="0" fontId="17" fillId="4" borderId="21" xfId="1" applyFont="1" applyFill="1" applyBorder="1" applyAlignment="1">
      <alignment horizontal="center" vertical="center"/>
    </xf>
    <xf numFmtId="0" fontId="17" fillId="4" borderId="22" xfId="1" applyFont="1" applyFill="1" applyBorder="1" applyAlignment="1">
      <alignment horizontal="center" vertical="center"/>
    </xf>
    <xf numFmtId="0" fontId="17" fillId="4" borderId="27" xfId="1" applyFont="1" applyFill="1" applyBorder="1" applyAlignment="1">
      <alignment horizontal="center" vertical="center" wrapText="1"/>
    </xf>
    <xf numFmtId="0" fontId="17" fillId="4" borderId="24" xfId="1" applyFont="1" applyFill="1" applyBorder="1" applyAlignment="1">
      <alignment horizontal="center" vertical="center" wrapText="1"/>
    </xf>
    <xf numFmtId="0" fontId="17" fillId="4" borderId="30" xfId="1" applyFont="1" applyFill="1" applyBorder="1" applyAlignment="1">
      <alignment horizontal="center" vertical="center"/>
    </xf>
    <xf numFmtId="0" fontId="17" fillId="4" borderId="32" xfId="1" applyFont="1" applyFill="1" applyBorder="1" applyAlignment="1">
      <alignment horizontal="center" vertical="center"/>
    </xf>
    <xf numFmtId="0" fontId="17" fillId="0" borderId="21" xfId="1" applyFont="1" applyFill="1" applyBorder="1" applyAlignment="1">
      <alignment horizontal="center" vertical="center"/>
    </xf>
    <xf numFmtId="0" fontId="17" fillId="0" borderId="19" xfId="1" applyFont="1" applyFill="1" applyBorder="1" applyAlignment="1">
      <alignment horizontal="center" vertical="center"/>
    </xf>
    <xf numFmtId="0" fontId="17" fillId="0" borderId="25" xfId="1" applyFont="1" applyFill="1" applyBorder="1" applyAlignment="1">
      <alignment horizontal="center" vertical="center"/>
    </xf>
    <xf numFmtId="0" fontId="41" fillId="2" borderId="0" xfId="1" applyFont="1" applyFill="1" applyAlignment="1">
      <alignment horizontal="center" vertical="center"/>
    </xf>
    <xf numFmtId="0" fontId="17" fillId="4" borderId="30" xfId="1" applyFont="1" applyFill="1" applyBorder="1" applyAlignment="1">
      <alignment horizontal="center" vertical="center" wrapText="1"/>
    </xf>
    <xf numFmtId="0" fontId="17" fillId="4" borderId="32" xfId="1" applyFont="1" applyFill="1" applyBorder="1" applyAlignment="1">
      <alignment horizontal="center" vertical="center" wrapText="1"/>
    </xf>
    <xf numFmtId="0" fontId="17" fillId="0" borderId="20"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35" xfId="1" applyFont="1" applyFill="1" applyBorder="1" applyAlignment="1">
      <alignment horizontal="center" vertical="center"/>
    </xf>
    <xf numFmtId="0" fontId="17" fillId="4" borderId="1"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22" xfId="1" applyFont="1" applyFill="1" applyBorder="1" applyAlignment="1">
      <alignment horizontal="center" vertical="center" wrapText="1"/>
    </xf>
    <xf numFmtId="0" fontId="17" fillId="8" borderId="22"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29" xfId="1" applyFont="1" applyFill="1" applyBorder="1" applyAlignment="1">
      <alignment horizontal="center" vertical="center"/>
    </xf>
    <xf numFmtId="0" fontId="17" fillId="4" borderId="30" xfId="2" applyFont="1" applyFill="1" applyBorder="1" applyAlignment="1">
      <alignment horizontal="center" vertical="center" wrapText="1"/>
    </xf>
    <xf numFmtId="0" fontId="17" fillId="4" borderId="31" xfId="2" applyFont="1" applyFill="1" applyBorder="1" applyAlignment="1">
      <alignment horizontal="center" vertical="center" wrapText="1"/>
    </xf>
    <xf numFmtId="0" fontId="17" fillId="4" borderId="33" xfId="2" applyFont="1" applyFill="1" applyBorder="1" applyAlignment="1">
      <alignment horizontal="center" vertical="center" wrapText="1"/>
    </xf>
    <xf numFmtId="0" fontId="17" fillId="8" borderId="28" xfId="2" applyFont="1" applyFill="1" applyBorder="1" applyAlignment="1" applyProtection="1">
      <alignment horizontal="left" vertical="center" wrapText="1"/>
      <protection locked="0"/>
    </xf>
    <xf numFmtId="0" fontId="17" fillId="8" borderId="31" xfId="2" applyFont="1" applyFill="1" applyBorder="1" applyAlignment="1" applyProtection="1">
      <alignment horizontal="left" vertical="center" wrapText="1"/>
      <protection locked="0"/>
    </xf>
    <xf numFmtId="0" fontId="17" fillId="8" borderId="32" xfId="2" applyFont="1" applyFill="1" applyBorder="1" applyAlignment="1" applyProtection="1">
      <alignment horizontal="left" vertical="center" wrapText="1"/>
      <protection locked="0"/>
    </xf>
    <xf numFmtId="0" fontId="17" fillId="2" borderId="10" xfId="2" applyFont="1" applyFill="1" applyBorder="1" applyAlignment="1">
      <alignment horizontal="center" vertical="center"/>
    </xf>
    <xf numFmtId="0" fontId="17" fillId="2" borderId="11" xfId="2" applyFont="1" applyFill="1" applyBorder="1" applyAlignment="1">
      <alignment horizontal="center" vertical="center"/>
    </xf>
    <xf numFmtId="0" fontId="17" fillId="8" borderId="10" xfId="2" applyFont="1" applyFill="1" applyBorder="1" applyAlignment="1" applyProtection="1">
      <alignment horizontal="center" vertical="center"/>
      <protection locked="0"/>
    </xf>
    <xf numFmtId="0" fontId="17" fillId="8" borderId="11" xfId="2" applyFont="1" applyFill="1" applyBorder="1" applyAlignment="1" applyProtection="1">
      <alignment horizontal="center" vertical="center"/>
      <protection locked="0"/>
    </xf>
    <xf numFmtId="0" fontId="17" fillId="8" borderId="12" xfId="2" applyFont="1" applyFill="1" applyBorder="1" applyAlignment="1" applyProtection="1">
      <alignment horizontal="center" vertical="center"/>
      <protection locked="0"/>
    </xf>
    <xf numFmtId="10" fontId="17" fillId="8" borderId="10" xfId="2" applyNumberFormat="1" applyFont="1" applyFill="1" applyBorder="1" applyAlignment="1" applyProtection="1">
      <alignment horizontal="center" vertical="center"/>
      <protection locked="0"/>
    </xf>
    <xf numFmtId="10" fontId="17" fillId="8" borderId="16" xfId="2" applyNumberFormat="1" applyFont="1" applyFill="1" applyBorder="1" applyAlignment="1" applyProtection="1">
      <alignment horizontal="center" vertical="center"/>
      <protection locked="0"/>
    </xf>
    <xf numFmtId="0" fontId="17" fillId="2" borderId="26" xfId="2" applyFont="1" applyFill="1" applyBorder="1" applyAlignment="1">
      <alignment horizontal="center" vertical="center"/>
    </xf>
    <xf numFmtId="0" fontId="17" fillId="2" borderId="14" xfId="2" applyFont="1" applyFill="1" applyBorder="1" applyAlignment="1">
      <alignment horizontal="center" vertical="center"/>
    </xf>
    <xf numFmtId="0" fontId="17" fillId="2" borderId="23" xfId="2" applyFont="1" applyFill="1" applyBorder="1" applyAlignment="1">
      <alignment horizontal="center" vertical="center"/>
    </xf>
    <xf numFmtId="10" fontId="17" fillId="2" borderId="13" xfId="2" applyNumberFormat="1" applyFont="1" applyFill="1" applyBorder="1" applyAlignment="1" applyProtection="1">
      <alignment horizontal="center" vertical="center"/>
      <protection locked="0"/>
    </xf>
    <xf numFmtId="0" fontId="17" fillId="2" borderId="15" xfId="2" applyFont="1" applyFill="1" applyBorder="1" applyAlignment="1" applyProtection="1">
      <alignment horizontal="center" vertical="center"/>
      <protection locked="0"/>
    </xf>
    <xf numFmtId="0" fontId="17" fillId="2" borderId="0" xfId="2" applyFont="1" applyFill="1" applyBorder="1" applyAlignment="1">
      <alignment horizontal="left" vertical="center" wrapText="1"/>
    </xf>
    <xf numFmtId="0" fontId="17" fillId="4" borderId="6" xfId="2" applyFont="1" applyFill="1" applyBorder="1" applyAlignment="1">
      <alignment horizontal="center" vertical="center"/>
    </xf>
    <xf numFmtId="0" fontId="17" fillId="4" borderId="38" xfId="2" applyFont="1" applyFill="1" applyBorder="1" applyAlignment="1">
      <alignment horizontal="center" vertical="center"/>
    </xf>
    <xf numFmtId="0" fontId="17" fillId="4" borderId="37" xfId="2" applyFont="1" applyFill="1" applyBorder="1" applyAlignment="1">
      <alignment horizontal="center" vertical="center"/>
    </xf>
    <xf numFmtId="0" fontId="17" fillId="4" borderId="42" xfId="2" applyFont="1" applyFill="1" applyBorder="1" applyAlignment="1">
      <alignment horizontal="center" vertical="center"/>
    </xf>
    <xf numFmtId="10" fontId="17" fillId="8" borderId="10" xfId="80" applyNumberFormat="1" applyFont="1" applyFill="1" applyBorder="1" applyAlignment="1" applyProtection="1">
      <alignment horizontal="center" vertical="center"/>
      <protection locked="0"/>
    </xf>
    <xf numFmtId="10" fontId="17" fillId="8" borderId="16" xfId="80" applyNumberFormat="1" applyFont="1" applyFill="1" applyBorder="1" applyAlignment="1" applyProtection="1">
      <alignment horizontal="center" vertical="center"/>
      <protection locked="0"/>
    </xf>
    <xf numFmtId="0" fontId="17" fillId="2" borderId="30" xfId="2" applyFont="1" applyFill="1" applyBorder="1" applyAlignment="1">
      <alignment horizontal="center" vertical="center"/>
    </xf>
    <xf numFmtId="0" fontId="17" fillId="2" borderId="31" xfId="2" applyFont="1" applyFill="1" applyBorder="1" applyAlignment="1">
      <alignment horizontal="center" vertical="center"/>
    </xf>
    <xf numFmtId="0" fontId="17" fillId="2" borderId="32" xfId="2" applyFont="1" applyFill="1" applyBorder="1" applyAlignment="1">
      <alignment horizontal="center" vertical="center"/>
    </xf>
    <xf numFmtId="0" fontId="17" fillId="8" borderId="30" xfId="2" applyFont="1" applyFill="1" applyBorder="1" applyAlignment="1" applyProtection="1">
      <alignment horizontal="center" vertical="center"/>
      <protection locked="0"/>
    </xf>
    <xf numFmtId="0" fontId="17" fillId="8" borderId="31" xfId="2" applyFont="1" applyFill="1" applyBorder="1" applyAlignment="1" applyProtection="1">
      <alignment horizontal="center" vertical="center"/>
      <protection locked="0"/>
    </xf>
    <xf numFmtId="0" fontId="17" fillId="8" borderId="32" xfId="2" applyFont="1" applyFill="1" applyBorder="1" applyAlignment="1" applyProtection="1">
      <alignment horizontal="center" vertical="center"/>
      <protection locked="0"/>
    </xf>
    <xf numFmtId="176" fontId="17" fillId="8" borderId="30" xfId="2" applyNumberFormat="1" applyFont="1" applyFill="1" applyBorder="1" applyAlignment="1" applyProtection="1">
      <alignment horizontal="right" vertical="center"/>
      <protection locked="0"/>
    </xf>
    <xf numFmtId="176" fontId="17" fillId="8" borderId="33" xfId="2" applyNumberFormat="1" applyFont="1" applyFill="1" applyBorder="1" applyAlignment="1" applyProtection="1">
      <alignment horizontal="right" vertical="center"/>
      <protection locked="0"/>
    </xf>
    <xf numFmtId="176" fontId="17" fillId="8" borderId="31" xfId="2" applyNumberFormat="1" applyFont="1" applyFill="1" applyBorder="1" applyAlignment="1" applyProtection="1">
      <alignment horizontal="right" vertical="center"/>
      <protection locked="0"/>
    </xf>
    <xf numFmtId="0" fontId="17" fillId="4" borderId="18" xfId="2" applyFont="1" applyFill="1" applyBorder="1" applyAlignment="1">
      <alignment horizontal="center" vertical="center"/>
    </xf>
    <xf numFmtId="0" fontId="17" fillId="8" borderId="28" xfId="2" applyFont="1" applyFill="1" applyBorder="1" applyAlignment="1" applyProtection="1">
      <alignment horizontal="center" vertical="center"/>
      <protection locked="0"/>
    </xf>
    <xf numFmtId="0" fontId="17" fillId="2" borderId="19" xfId="2" applyFont="1" applyFill="1" applyBorder="1" applyAlignment="1">
      <alignment horizontal="left" vertical="center" wrapText="1"/>
    </xf>
    <xf numFmtId="176" fontId="17" fillId="2" borderId="30" xfId="2" applyNumberFormat="1" applyFont="1" applyFill="1" applyBorder="1" applyAlignment="1" applyProtection="1">
      <alignment horizontal="right" vertical="center"/>
    </xf>
    <xf numFmtId="176" fontId="17" fillId="2" borderId="31" xfId="2" applyNumberFormat="1" applyFont="1" applyFill="1" applyBorder="1" applyAlignment="1" applyProtection="1">
      <alignment horizontal="right" vertical="center"/>
    </xf>
    <xf numFmtId="176" fontId="17" fillId="2" borderId="33" xfId="2" applyNumberFormat="1" applyFont="1" applyFill="1" applyBorder="1" applyAlignment="1" applyProtection="1">
      <alignment horizontal="right" vertical="center"/>
    </xf>
    <xf numFmtId="0" fontId="17" fillId="4" borderId="30" xfId="2" applyFont="1" applyFill="1" applyBorder="1" applyAlignment="1">
      <alignment horizontal="center" vertical="center"/>
    </xf>
    <xf numFmtId="0" fontId="17" fillId="4" borderId="32" xfId="2" applyFont="1" applyFill="1" applyBorder="1" applyAlignment="1">
      <alignment horizontal="center" vertical="center"/>
    </xf>
    <xf numFmtId="0" fontId="17" fillId="4" borderId="31" xfId="2" applyFont="1" applyFill="1" applyBorder="1" applyAlignment="1">
      <alignment horizontal="center" vertical="center"/>
    </xf>
    <xf numFmtId="0" fontId="17" fillId="2" borderId="28" xfId="2" applyFont="1" applyFill="1" applyBorder="1" applyAlignment="1">
      <alignment horizontal="center" vertical="center"/>
    </xf>
    <xf numFmtId="0" fontId="17" fillId="2" borderId="20" xfId="2" applyFont="1" applyFill="1" applyBorder="1" applyAlignment="1">
      <alignment horizontal="center" vertical="center"/>
    </xf>
    <xf numFmtId="0" fontId="17" fillId="2" borderId="34" xfId="2" applyFont="1" applyFill="1" applyBorder="1" applyAlignment="1">
      <alignment horizontal="center" vertical="center"/>
    </xf>
    <xf numFmtId="0" fontId="17" fillId="2" borderId="35" xfId="2" applyFont="1" applyFill="1" applyBorder="1" applyAlignment="1">
      <alignment horizontal="center" vertical="center"/>
    </xf>
    <xf numFmtId="0" fontId="17" fillId="4" borderId="27" xfId="2" applyFont="1" applyFill="1" applyBorder="1" applyAlignment="1">
      <alignment horizontal="center" vertical="center"/>
    </xf>
    <xf numFmtId="0" fontId="17" fillId="4" borderId="24" xfId="2" applyFont="1" applyFill="1" applyBorder="1" applyAlignment="1">
      <alignment horizontal="center" vertical="center"/>
    </xf>
    <xf numFmtId="0" fontId="17" fillId="8" borderId="33" xfId="2" applyFont="1" applyFill="1" applyBorder="1" applyAlignment="1" applyProtection="1">
      <alignment horizontal="center" vertical="center"/>
      <protection locked="0"/>
    </xf>
    <xf numFmtId="0" fontId="2" fillId="4" borderId="20" xfId="2" applyFont="1" applyFill="1" applyBorder="1" applyAlignment="1">
      <alignment horizontal="center" vertical="center"/>
    </xf>
    <xf numFmtId="0" fontId="17" fillId="4" borderId="35" xfId="2" applyFont="1" applyFill="1" applyBorder="1" applyAlignment="1">
      <alignment horizontal="center" vertical="center"/>
    </xf>
    <xf numFmtId="0" fontId="17" fillId="4" borderId="21" xfId="2" applyFont="1" applyFill="1" applyBorder="1" applyAlignment="1">
      <alignment horizontal="center" vertical="center"/>
    </xf>
    <xf numFmtId="0" fontId="17" fillId="4" borderId="25" xfId="2" applyFont="1" applyFill="1" applyBorder="1" applyAlignment="1">
      <alignment horizontal="center" vertical="center"/>
    </xf>
    <xf numFmtId="58" fontId="17" fillId="8" borderId="30" xfId="2" applyNumberFormat="1" applyFont="1" applyFill="1" applyBorder="1" applyAlignment="1" applyProtection="1">
      <alignment horizontal="center" vertical="center"/>
      <protection locked="0"/>
    </xf>
    <xf numFmtId="58" fontId="17" fillId="8" borderId="31" xfId="2" applyNumberFormat="1" applyFont="1" applyFill="1" applyBorder="1" applyAlignment="1" applyProtection="1">
      <alignment horizontal="center" vertical="center"/>
      <protection locked="0"/>
    </xf>
    <xf numFmtId="58" fontId="17" fillId="8" borderId="32" xfId="2" applyNumberFormat="1" applyFont="1" applyFill="1" applyBorder="1" applyAlignment="1" applyProtection="1">
      <alignment horizontal="center" vertical="center"/>
      <protection locked="0"/>
    </xf>
    <xf numFmtId="0" fontId="17" fillId="8" borderId="30" xfId="2" applyFont="1" applyFill="1" applyBorder="1" applyAlignment="1" applyProtection="1">
      <alignment horizontal="center" vertical="center" wrapText="1"/>
      <protection locked="0"/>
    </xf>
    <xf numFmtId="0" fontId="17" fillId="8" borderId="32" xfId="2" applyFont="1" applyFill="1" applyBorder="1" applyAlignment="1" applyProtection="1">
      <alignment horizontal="center" vertical="center" wrapText="1"/>
      <protection locked="0"/>
    </xf>
    <xf numFmtId="0" fontId="17" fillId="8" borderId="30" xfId="2" applyFont="1" applyFill="1" applyBorder="1" applyAlignment="1" applyProtection="1">
      <alignment horizontal="left" vertical="center" wrapText="1"/>
      <protection locked="0"/>
    </xf>
    <xf numFmtId="176" fontId="17" fillId="8" borderId="20" xfId="2" applyNumberFormat="1" applyFont="1" applyFill="1" applyBorder="1" applyAlignment="1" applyProtection="1">
      <alignment horizontal="center" vertical="center"/>
      <protection locked="0"/>
    </xf>
    <xf numFmtId="176" fontId="17" fillId="8" borderId="34" xfId="2" applyNumberFormat="1" applyFont="1" applyFill="1" applyBorder="1" applyAlignment="1" applyProtection="1">
      <alignment horizontal="center" vertical="center"/>
      <protection locked="0"/>
    </xf>
    <xf numFmtId="176" fontId="17" fillId="8" borderId="47" xfId="2" applyNumberFormat="1" applyFont="1" applyFill="1" applyBorder="1" applyAlignment="1" applyProtection="1">
      <alignment horizontal="center" vertical="center"/>
      <protection locked="0"/>
    </xf>
    <xf numFmtId="176" fontId="17" fillId="8" borderId="21" xfId="2" applyNumberFormat="1" applyFont="1" applyFill="1" applyBorder="1" applyAlignment="1" applyProtection="1">
      <alignment horizontal="center" vertical="center"/>
      <protection locked="0"/>
    </xf>
    <xf numFmtId="176" fontId="17" fillId="8" borderId="19" xfId="2" applyNumberFormat="1" applyFont="1" applyFill="1" applyBorder="1" applyAlignment="1" applyProtection="1">
      <alignment horizontal="center" vertical="center"/>
      <protection locked="0"/>
    </xf>
    <xf numFmtId="176" fontId="17" fillId="8" borderId="59" xfId="2" applyNumberFormat="1" applyFont="1" applyFill="1" applyBorder="1" applyAlignment="1" applyProtection="1">
      <alignment horizontal="center" vertical="center"/>
      <protection locked="0"/>
    </xf>
    <xf numFmtId="0" fontId="17" fillId="2" borderId="69" xfId="2" applyFont="1" applyFill="1" applyBorder="1" applyAlignment="1">
      <alignment horizontal="left" vertical="center"/>
    </xf>
    <xf numFmtId="0" fontId="17" fillId="2" borderId="70" xfId="2" applyFont="1" applyFill="1" applyBorder="1" applyAlignment="1">
      <alignment horizontal="left" vertical="center"/>
    </xf>
    <xf numFmtId="0" fontId="17" fillId="4" borderId="20" xfId="2" applyFont="1" applyFill="1" applyBorder="1" applyAlignment="1">
      <alignment horizontal="center" vertical="center" wrapText="1"/>
    </xf>
    <xf numFmtId="0" fontId="17" fillId="4" borderId="35" xfId="2" applyFont="1" applyFill="1" applyBorder="1" applyAlignment="1">
      <alignment horizontal="center" vertical="center" wrapText="1"/>
    </xf>
    <xf numFmtId="0" fontId="17" fillId="4" borderId="34" xfId="2" applyFont="1" applyFill="1" applyBorder="1" applyAlignment="1">
      <alignment horizontal="center" vertical="center" wrapText="1"/>
    </xf>
    <xf numFmtId="176" fontId="17" fillId="8" borderId="10" xfId="3" applyNumberFormat="1" applyFont="1" applyFill="1" applyBorder="1" applyAlignment="1" applyProtection="1">
      <alignment vertical="center"/>
      <protection locked="0"/>
    </xf>
    <xf numFmtId="176" fontId="17" fillId="8" borderId="12" xfId="3" applyNumberFormat="1" applyFont="1" applyFill="1" applyBorder="1" applyAlignment="1" applyProtection="1">
      <alignment vertical="center"/>
      <protection locked="0"/>
    </xf>
    <xf numFmtId="176" fontId="17" fillId="8" borderId="56" xfId="3" applyNumberFormat="1" applyFont="1" applyFill="1" applyBorder="1" applyAlignment="1" applyProtection="1">
      <alignment vertical="center"/>
      <protection locked="0"/>
    </xf>
    <xf numFmtId="176" fontId="17" fillId="8" borderId="48" xfId="3" applyNumberFormat="1" applyFont="1" applyFill="1" applyBorder="1" applyAlignment="1" applyProtection="1">
      <alignment vertical="center"/>
      <protection locked="0"/>
    </xf>
    <xf numFmtId="0" fontId="17" fillId="5" borderId="6" xfId="3" applyFont="1" applyFill="1" applyBorder="1" applyAlignment="1">
      <alignment horizontal="center" vertical="center"/>
    </xf>
    <xf numFmtId="0" fontId="17" fillId="5" borderId="38" xfId="3" applyFont="1" applyFill="1" applyBorder="1" applyAlignment="1">
      <alignment horizontal="center" vertical="center"/>
    </xf>
    <xf numFmtId="0" fontId="17" fillId="5" borderId="37" xfId="3" applyFont="1" applyFill="1" applyBorder="1" applyAlignment="1">
      <alignment horizontal="center" vertical="center"/>
    </xf>
    <xf numFmtId="0" fontId="17" fillId="5" borderId="42" xfId="3" applyFont="1" applyFill="1" applyBorder="1" applyAlignment="1">
      <alignment horizontal="center" vertical="center"/>
    </xf>
    <xf numFmtId="176" fontId="17" fillId="8" borderId="11" xfId="3" applyNumberFormat="1" applyFont="1" applyFill="1" applyBorder="1" applyAlignment="1" applyProtection="1">
      <alignment vertical="center"/>
      <protection locked="0"/>
    </xf>
    <xf numFmtId="0" fontId="17" fillId="2" borderId="10" xfId="3" applyFont="1" applyFill="1" applyBorder="1" applyAlignment="1" applyProtection="1">
      <alignment horizontal="center" vertical="center"/>
    </xf>
    <xf numFmtId="0" fontId="17" fillId="2" borderId="11" xfId="3"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17" fillId="8" borderId="0" xfId="26" applyFont="1" applyFill="1" applyBorder="1" applyAlignment="1" applyProtection="1">
      <alignment horizontal="center" vertical="center"/>
      <protection locked="0"/>
    </xf>
    <xf numFmtId="0" fontId="17" fillId="8" borderId="48" xfId="26" applyFont="1" applyFill="1" applyBorder="1" applyAlignment="1" applyProtection="1">
      <alignment horizontal="center" vertical="center"/>
      <protection locked="0"/>
    </xf>
    <xf numFmtId="0" fontId="17" fillId="2" borderId="54" xfId="3" applyFont="1" applyFill="1" applyBorder="1" applyAlignment="1">
      <alignment horizontal="center" vertical="center"/>
    </xf>
    <xf numFmtId="0" fontId="17" fillId="2" borderId="51" xfId="3" applyFont="1" applyFill="1" applyBorder="1" applyAlignment="1">
      <alignment horizontal="center" vertical="center"/>
    </xf>
    <xf numFmtId="0" fontId="17" fillId="2" borderId="61" xfId="3" applyFont="1" applyFill="1" applyBorder="1" applyAlignment="1">
      <alignment horizontal="center" vertical="center"/>
    </xf>
    <xf numFmtId="0" fontId="17" fillId="2" borderId="62" xfId="3" applyFont="1" applyFill="1" applyBorder="1" applyAlignment="1">
      <alignment horizontal="center" vertical="center"/>
    </xf>
    <xf numFmtId="0" fontId="17" fillId="8" borderId="54" xfId="3" applyNumberFormat="1" applyFont="1" applyFill="1" applyBorder="1" applyAlignment="1" applyProtection="1">
      <alignment horizontal="center" vertical="center"/>
      <protection locked="0"/>
    </xf>
    <xf numFmtId="0" fontId="17" fillId="8" borderId="51" xfId="3" applyNumberFormat="1" applyFont="1" applyFill="1" applyBorder="1" applyAlignment="1" applyProtection="1">
      <alignment horizontal="center" vertical="center"/>
      <protection locked="0"/>
    </xf>
    <xf numFmtId="0" fontId="17" fillId="8" borderId="61" xfId="3" applyNumberFormat="1" applyFont="1" applyFill="1" applyBorder="1" applyAlignment="1" applyProtection="1">
      <alignment horizontal="center" vertical="center"/>
      <protection locked="0"/>
    </xf>
    <xf numFmtId="0" fontId="17" fillId="8" borderId="62" xfId="3" applyNumberFormat="1" applyFont="1" applyFill="1" applyBorder="1" applyAlignment="1" applyProtection="1">
      <alignment horizontal="center" vertical="center"/>
      <protection locked="0"/>
    </xf>
    <xf numFmtId="0" fontId="17" fillId="2" borderId="65" xfId="3" applyFont="1" applyFill="1" applyBorder="1" applyAlignment="1">
      <alignment horizontal="center" vertical="center" wrapText="1"/>
    </xf>
    <xf numFmtId="0" fontId="17" fillId="2" borderId="66" xfId="3" applyFont="1" applyFill="1" applyBorder="1" applyAlignment="1">
      <alignment horizontal="center" vertical="center" wrapText="1"/>
    </xf>
    <xf numFmtId="0" fontId="17" fillId="2" borderId="44" xfId="3" applyFont="1" applyFill="1" applyBorder="1" applyAlignment="1">
      <alignment horizontal="center" vertical="center" wrapText="1"/>
    </xf>
    <xf numFmtId="0" fontId="17" fillId="2" borderId="66" xfId="3" applyFont="1" applyFill="1" applyBorder="1" applyAlignment="1">
      <alignment horizontal="center" vertical="center"/>
    </xf>
    <xf numFmtId="0" fontId="17" fillId="2" borderId="56" xfId="3" applyFont="1" applyFill="1" applyBorder="1" applyAlignment="1">
      <alignment horizontal="center" vertical="center"/>
    </xf>
    <xf numFmtId="0" fontId="17" fillId="2" borderId="48" xfId="3" applyFont="1" applyFill="1" applyBorder="1" applyAlignment="1">
      <alignment horizontal="center" vertical="center"/>
    </xf>
    <xf numFmtId="0" fontId="17" fillId="8" borderId="9" xfId="3" applyFont="1" applyFill="1" applyBorder="1" applyAlignment="1" applyProtection="1">
      <alignment horizontal="center" vertical="center" shrinkToFit="1"/>
      <protection locked="0"/>
    </xf>
    <xf numFmtId="0" fontId="17" fillId="8" borderId="39" xfId="3" applyFont="1" applyFill="1" applyBorder="1" applyAlignment="1" applyProtection="1">
      <alignment horizontal="center" vertical="center" shrinkToFit="1"/>
      <protection locked="0"/>
    </xf>
    <xf numFmtId="0" fontId="17" fillId="8" borderId="9" xfId="3" applyFont="1" applyFill="1" applyBorder="1" applyAlignment="1" applyProtection="1">
      <alignment horizontal="center" vertical="center" wrapText="1"/>
      <protection locked="0"/>
    </xf>
    <xf numFmtId="0" fontId="17" fillId="8" borderId="39" xfId="3" applyFont="1" applyFill="1" applyBorder="1" applyAlignment="1" applyProtection="1">
      <alignment horizontal="center" vertical="center" wrapText="1"/>
      <protection locked="0"/>
    </xf>
    <xf numFmtId="0" fontId="17" fillId="8" borderId="9" xfId="3" applyFont="1" applyFill="1" applyBorder="1" applyAlignment="1" applyProtection="1">
      <alignment horizontal="center" vertical="center"/>
      <protection locked="0"/>
    </xf>
    <xf numFmtId="0" fontId="17" fillId="8" borderId="39" xfId="3" applyFont="1" applyFill="1" applyBorder="1" applyAlignment="1" applyProtection="1">
      <alignment horizontal="center" vertical="center"/>
      <protection locked="0"/>
    </xf>
    <xf numFmtId="0" fontId="17" fillId="2" borderId="58" xfId="3" applyFont="1" applyFill="1" applyBorder="1" applyAlignment="1" applyProtection="1">
      <alignment vertical="center"/>
    </xf>
    <xf numFmtId="0" fontId="17" fillId="2" borderId="34" xfId="3" applyFont="1" applyFill="1" applyBorder="1" applyAlignment="1" applyProtection="1">
      <alignment vertical="center"/>
    </xf>
    <xf numFmtId="0" fontId="17" fillId="2" borderId="35" xfId="3" applyFont="1" applyFill="1" applyBorder="1" applyAlignment="1" applyProtection="1">
      <alignment vertical="center"/>
    </xf>
    <xf numFmtId="0" fontId="17" fillId="2" borderId="61" xfId="3" applyFont="1" applyFill="1" applyBorder="1" applyAlignment="1" applyProtection="1">
      <alignment vertical="center"/>
    </xf>
    <xf numFmtId="0" fontId="17" fillId="2" borderId="53" xfId="3" applyFont="1" applyFill="1" applyBorder="1" applyAlignment="1" applyProtection="1">
      <alignment vertical="center"/>
    </xf>
    <xf numFmtId="0" fontId="17" fillId="2" borderId="60" xfId="3" applyFont="1" applyFill="1" applyBorder="1" applyAlignment="1" applyProtection="1">
      <alignment vertical="center"/>
    </xf>
    <xf numFmtId="0" fontId="17" fillId="2" borderId="56" xfId="3" applyFont="1" applyFill="1" applyBorder="1" applyAlignment="1" applyProtection="1">
      <alignment vertical="center"/>
    </xf>
    <xf numFmtId="0" fontId="17" fillId="2" borderId="0" xfId="3" applyFont="1" applyFill="1" applyBorder="1" applyAlignment="1" applyProtection="1">
      <alignment vertical="center"/>
    </xf>
    <xf numFmtId="0" fontId="17" fillId="2" borderId="29" xfId="3" applyFont="1" applyFill="1" applyBorder="1" applyAlignment="1" applyProtection="1">
      <alignment vertical="center"/>
    </xf>
    <xf numFmtId="0" fontId="17" fillId="8" borderId="17" xfId="3" applyFont="1" applyFill="1" applyBorder="1" applyAlignment="1" applyProtection="1">
      <alignment horizontal="center" vertical="center"/>
      <protection locked="0"/>
    </xf>
    <xf numFmtId="0" fontId="17" fillId="8" borderId="41" xfId="3"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protection locked="0"/>
    </xf>
    <xf numFmtId="0" fontId="17" fillId="8" borderId="17" xfId="4"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wrapText="1"/>
      <protection locked="0"/>
    </xf>
    <xf numFmtId="0" fontId="17" fillId="8" borderId="45" xfId="3" applyFont="1" applyFill="1" applyBorder="1" applyAlignment="1" applyProtection="1">
      <alignment horizontal="center" vertical="center"/>
      <protection locked="0"/>
    </xf>
    <xf numFmtId="0" fontId="17" fillId="8" borderId="46" xfId="3" applyFont="1" applyFill="1" applyBorder="1" applyAlignment="1" applyProtection="1">
      <alignment horizontal="center" vertical="center"/>
      <protection locked="0"/>
    </xf>
    <xf numFmtId="0" fontId="17" fillId="8" borderId="45" xfId="4" applyFont="1" applyFill="1" applyBorder="1" applyAlignment="1" applyProtection="1">
      <alignment horizontal="center" vertical="center" wrapText="1"/>
      <protection locked="0"/>
    </xf>
    <xf numFmtId="0" fontId="17" fillId="8" borderId="45" xfId="4" applyFont="1" applyFill="1" applyBorder="1" applyAlignment="1" applyProtection="1">
      <alignment horizontal="center" vertical="center"/>
      <protection locked="0"/>
    </xf>
    <xf numFmtId="0" fontId="17" fillId="8" borderId="10" xfId="3" applyFont="1" applyFill="1" applyBorder="1" applyAlignment="1" applyProtection="1">
      <alignment horizontal="center" vertical="center"/>
      <protection locked="0"/>
    </xf>
    <xf numFmtId="0" fontId="17" fillId="8" borderId="11" xfId="3" applyFont="1" applyFill="1" applyBorder="1" applyAlignment="1" applyProtection="1">
      <alignment horizontal="center" vertical="center"/>
      <protection locked="0"/>
    </xf>
    <xf numFmtId="0" fontId="17" fillId="8" borderId="12" xfId="3" applyFont="1" applyFill="1" applyBorder="1" applyAlignment="1" applyProtection="1">
      <alignment horizontal="center" vertical="center"/>
      <protection locked="0"/>
    </xf>
    <xf numFmtId="0" fontId="17" fillId="8" borderId="13" xfId="3" applyFont="1" applyFill="1" applyBorder="1" applyAlignment="1" applyProtection="1">
      <alignment horizontal="center" vertical="center"/>
      <protection locked="0"/>
    </xf>
    <xf numFmtId="0" fontId="17" fillId="8" borderId="14" xfId="3" applyFont="1" applyFill="1" applyBorder="1" applyAlignment="1" applyProtection="1">
      <alignment horizontal="center" vertical="center"/>
      <protection locked="0"/>
    </xf>
    <xf numFmtId="0" fontId="17" fillId="8" borderId="23" xfId="3" applyFont="1" applyFill="1" applyBorder="1" applyAlignment="1" applyProtection="1">
      <alignment horizontal="center" vertical="center"/>
      <protection locked="0"/>
    </xf>
    <xf numFmtId="0" fontId="17" fillId="8" borderId="9" xfId="4" applyFont="1" applyFill="1" applyBorder="1" applyAlignment="1" applyProtection="1">
      <alignment horizontal="center" vertical="center" shrinkToFit="1"/>
      <protection locked="0"/>
    </xf>
    <xf numFmtId="0" fontId="17" fillId="8" borderId="43" xfId="3" applyFont="1" applyFill="1" applyBorder="1" applyAlignment="1" applyProtection="1">
      <alignment horizontal="center" vertical="center"/>
      <protection locked="0"/>
    </xf>
    <xf numFmtId="0" fontId="17" fillId="8" borderId="26" xfId="3" applyFont="1" applyFill="1" applyBorder="1" applyAlignment="1" applyProtection="1">
      <alignment horizontal="center" vertical="center"/>
      <protection locked="0"/>
    </xf>
    <xf numFmtId="0" fontId="17" fillId="4" borderId="30" xfId="4" applyFont="1" applyFill="1" applyBorder="1" applyAlignment="1">
      <alignment horizontal="center" vertical="center"/>
    </xf>
    <xf numFmtId="0" fontId="17" fillId="4" borderId="31" xfId="4" applyFont="1" applyFill="1" applyBorder="1" applyAlignment="1">
      <alignment horizontal="center" vertical="center"/>
    </xf>
    <xf numFmtId="0" fontId="17" fillId="4" borderId="32" xfId="4" applyFont="1" applyFill="1" applyBorder="1" applyAlignment="1">
      <alignment horizontal="center" vertical="center"/>
    </xf>
    <xf numFmtId="0" fontId="17" fillId="4" borderId="36" xfId="3" applyFont="1" applyFill="1" applyBorder="1" applyAlignment="1">
      <alignment horizontal="center" vertical="center"/>
    </xf>
    <xf numFmtId="0" fontId="17" fillId="4" borderId="37" xfId="3" applyFont="1" applyFill="1" applyBorder="1" applyAlignment="1">
      <alignment horizontal="center" vertical="center"/>
    </xf>
    <xf numFmtId="0" fontId="17" fillId="4" borderId="30" xfId="3" applyFont="1" applyFill="1" applyBorder="1" applyAlignment="1">
      <alignment horizontal="left" vertical="center" wrapText="1"/>
    </xf>
    <xf numFmtId="0" fontId="17" fillId="4" borderId="31" xfId="3" applyFont="1" applyFill="1" applyBorder="1" applyAlignment="1">
      <alignment horizontal="left" vertical="center" wrapText="1"/>
    </xf>
    <xf numFmtId="0" fontId="17" fillId="4" borderId="32" xfId="3" applyFont="1" applyFill="1" applyBorder="1" applyAlignment="1">
      <alignment horizontal="left" vertical="center" wrapText="1"/>
    </xf>
    <xf numFmtId="0" fontId="17" fillId="8" borderId="30" xfId="3" applyFont="1" applyFill="1" applyBorder="1" applyAlignment="1" applyProtection="1">
      <alignment horizontal="center" vertical="center" wrapText="1"/>
      <protection locked="0"/>
    </xf>
    <xf numFmtId="0" fontId="17" fillId="8" borderId="31" xfId="3" applyFont="1" applyFill="1" applyBorder="1" applyAlignment="1" applyProtection="1">
      <alignment horizontal="center" vertical="center" wrapText="1"/>
      <protection locked="0"/>
    </xf>
    <xf numFmtId="0" fontId="17" fillId="8" borderId="32" xfId="3" applyFont="1" applyFill="1" applyBorder="1" applyAlignment="1" applyProtection="1">
      <alignment horizontal="center" vertical="center" wrapText="1"/>
      <protection locked="0"/>
    </xf>
    <xf numFmtId="0" fontId="17" fillId="4" borderId="6" xfId="3" applyFont="1" applyFill="1" applyBorder="1" applyAlignment="1">
      <alignment horizontal="center" vertical="center"/>
    </xf>
    <xf numFmtId="0" fontId="17" fillId="4" borderId="38" xfId="3" applyFont="1" applyFill="1" applyBorder="1" applyAlignment="1">
      <alignment horizontal="center" vertical="center"/>
    </xf>
    <xf numFmtId="176" fontId="17" fillId="8" borderId="54" xfId="3" applyNumberFormat="1" applyFont="1" applyFill="1" applyBorder="1" applyAlignment="1" applyProtection="1">
      <alignment vertical="center"/>
      <protection locked="0"/>
    </xf>
    <xf numFmtId="176" fontId="17" fillId="8" borderId="51" xfId="3" applyNumberFormat="1" applyFont="1" applyFill="1" applyBorder="1" applyAlignment="1" applyProtection="1">
      <alignment vertical="center"/>
      <protection locked="0"/>
    </xf>
    <xf numFmtId="0" fontId="17" fillId="0" borderId="13" xfId="3" applyFont="1" applyFill="1" applyBorder="1" applyAlignment="1" applyProtection="1">
      <alignment horizontal="left" vertical="center" shrinkToFit="1"/>
    </xf>
    <xf numFmtId="0" fontId="17" fillId="0" borderId="14" xfId="3" applyFont="1" applyFill="1" applyBorder="1" applyAlignment="1" applyProtection="1">
      <alignment horizontal="left" vertical="center" shrinkToFit="1"/>
    </xf>
    <xf numFmtId="0" fontId="17" fillId="0" borderId="15" xfId="3" applyFont="1" applyFill="1" applyBorder="1" applyAlignment="1" applyProtection="1">
      <alignment horizontal="left" vertical="center" shrinkToFit="1"/>
    </xf>
    <xf numFmtId="0" fontId="17" fillId="5" borderId="75" xfId="3" applyFont="1" applyFill="1" applyBorder="1" applyAlignment="1">
      <alignment horizontal="center" vertical="center"/>
    </xf>
    <xf numFmtId="0" fontId="17" fillId="5" borderId="66" xfId="3" applyFont="1" applyFill="1" applyBorder="1" applyAlignment="1">
      <alignment horizontal="center" vertical="center"/>
    </xf>
    <xf numFmtId="0" fontId="17" fillId="5" borderId="67" xfId="3" applyFont="1" applyFill="1" applyBorder="1" applyAlignment="1">
      <alignment horizontal="center" vertical="center"/>
    </xf>
    <xf numFmtId="0" fontId="17" fillId="8" borderId="34" xfId="3" applyFont="1" applyFill="1" applyBorder="1" applyAlignment="1" applyProtection="1">
      <alignment horizontal="center" vertical="center"/>
      <protection locked="0"/>
    </xf>
    <xf numFmtId="0" fontId="17" fillId="8" borderId="0" xfId="3" applyFont="1" applyFill="1" applyBorder="1" applyAlignment="1" applyProtection="1">
      <alignment horizontal="center" vertical="center"/>
      <protection locked="0"/>
    </xf>
    <xf numFmtId="0" fontId="17" fillId="8" borderId="19" xfId="3" applyFont="1" applyFill="1" applyBorder="1" applyAlignment="1" applyProtection="1">
      <alignment horizontal="center" vertical="center"/>
      <protection locked="0"/>
    </xf>
    <xf numFmtId="0" fontId="17" fillId="2" borderId="67" xfId="3" applyFont="1" applyFill="1" applyBorder="1" applyAlignment="1">
      <alignment horizontal="center" vertical="center" wrapText="1"/>
    </xf>
    <xf numFmtId="0" fontId="17" fillId="8" borderId="56" xfId="3" applyNumberFormat="1" applyFont="1" applyFill="1" applyBorder="1" applyAlignment="1" applyProtection="1">
      <alignment horizontal="center" vertical="center"/>
      <protection locked="0"/>
    </xf>
    <xf numFmtId="0" fontId="17" fillId="8" borderId="48" xfId="3" applyNumberFormat="1" applyFont="1" applyFill="1" applyBorder="1" applyAlignment="1" applyProtection="1">
      <alignment horizontal="center" vertical="center"/>
      <protection locked="0"/>
    </xf>
    <xf numFmtId="0" fontId="17" fillId="2" borderId="13" xfId="3" applyFont="1" applyFill="1" applyBorder="1" applyAlignment="1" applyProtection="1">
      <alignment horizontal="center" vertical="center"/>
    </xf>
    <xf numFmtId="0" fontId="17" fillId="2" borderId="14" xfId="3" applyFont="1" applyFill="1" applyBorder="1" applyAlignment="1" applyProtection="1">
      <alignment horizontal="center" vertical="center"/>
    </xf>
    <xf numFmtId="0" fontId="17" fillId="2" borderId="23" xfId="3" applyFont="1" applyFill="1" applyBorder="1" applyAlignment="1" applyProtection="1">
      <alignment horizontal="center" vertical="center"/>
    </xf>
    <xf numFmtId="0" fontId="17" fillId="5" borderId="20" xfId="30" applyFont="1" applyFill="1" applyBorder="1" applyAlignment="1">
      <alignment horizontal="center" vertical="center" textRotation="255"/>
    </xf>
    <xf numFmtId="0" fontId="17" fillId="5" borderId="22" xfId="30" applyFont="1" applyFill="1" applyBorder="1" applyAlignment="1">
      <alignment horizontal="center" vertical="center" textRotation="255"/>
    </xf>
    <xf numFmtId="0" fontId="17" fillId="5" borderId="21" xfId="30" applyFont="1" applyFill="1" applyBorder="1" applyAlignment="1">
      <alignment horizontal="center" vertical="center" textRotation="255"/>
    </xf>
    <xf numFmtId="0" fontId="18" fillId="8" borderId="49" xfId="30" applyFont="1" applyFill="1" applyBorder="1" applyAlignment="1">
      <alignment horizontal="left" vertical="center" wrapText="1"/>
    </xf>
    <xf numFmtId="0" fontId="18" fillId="8" borderId="50" xfId="30" applyFont="1" applyFill="1" applyBorder="1" applyAlignment="1">
      <alignment horizontal="left" vertical="center" wrapText="1"/>
    </xf>
    <xf numFmtId="0" fontId="18" fillId="8" borderId="55" xfId="30" applyFont="1" applyFill="1" applyBorder="1" applyAlignment="1">
      <alignment horizontal="left" vertical="center" wrapText="1"/>
    </xf>
    <xf numFmtId="0" fontId="18" fillId="8" borderId="22" xfId="30" applyFont="1" applyFill="1" applyBorder="1" applyAlignment="1">
      <alignment horizontal="left" vertical="center" wrapText="1"/>
    </xf>
    <xf numFmtId="0" fontId="18" fillId="8" borderId="0" xfId="30" applyFont="1" applyFill="1" applyBorder="1" applyAlignment="1">
      <alignment horizontal="left" vertical="center" wrapText="1"/>
    </xf>
    <xf numFmtId="0" fontId="18" fillId="8" borderId="29" xfId="30" applyFont="1" applyFill="1" applyBorder="1" applyAlignment="1">
      <alignment horizontal="left" vertical="center" wrapText="1"/>
    </xf>
    <xf numFmtId="0" fontId="18" fillId="8" borderId="21" xfId="30" applyFont="1" applyFill="1" applyBorder="1" applyAlignment="1">
      <alignment horizontal="left" vertical="center" wrapText="1"/>
    </xf>
    <xf numFmtId="0" fontId="18" fillId="8" borderId="19" xfId="30" applyFont="1" applyFill="1" applyBorder="1" applyAlignment="1">
      <alignment horizontal="left" vertical="center" wrapText="1"/>
    </xf>
    <xf numFmtId="0" fontId="18" fillId="8" borderId="25" xfId="30" applyFont="1" applyFill="1" applyBorder="1" applyAlignment="1">
      <alignment horizontal="left" vertical="center" wrapText="1"/>
    </xf>
    <xf numFmtId="0" fontId="41" fillId="2" borderId="0" xfId="28" applyFont="1" applyFill="1" applyAlignment="1">
      <alignment horizontal="center" vertical="center"/>
    </xf>
    <xf numFmtId="0" fontId="17" fillId="4" borderId="30" xfId="29" applyFont="1" applyFill="1" applyBorder="1" applyAlignment="1">
      <alignment horizontal="left" vertical="center"/>
    </xf>
    <xf numFmtId="0" fontId="17" fillId="4" borderId="31" xfId="29" applyFont="1" applyFill="1" applyBorder="1" applyAlignment="1">
      <alignment horizontal="left" vertical="center"/>
    </xf>
    <xf numFmtId="0" fontId="17" fillId="4" borderId="32" xfId="29" applyFont="1" applyFill="1" applyBorder="1" applyAlignment="1">
      <alignment horizontal="left" vertical="center"/>
    </xf>
    <xf numFmtId="0" fontId="17" fillId="5" borderId="36" xfId="30" applyFont="1" applyFill="1" applyBorder="1" applyAlignment="1">
      <alignment horizontal="center" vertical="center"/>
    </xf>
    <xf numFmtId="0" fontId="17" fillId="5" borderId="38" xfId="30" applyFont="1" applyFill="1" applyBorder="1" applyAlignment="1">
      <alignment horizontal="center" vertical="center"/>
    </xf>
    <xf numFmtId="0" fontId="17" fillId="5" borderId="42" xfId="30" applyFont="1" applyFill="1" applyBorder="1" applyAlignment="1">
      <alignment horizontal="center" vertical="center"/>
    </xf>
    <xf numFmtId="0" fontId="17" fillId="5" borderId="36" xfId="30" applyFont="1" applyFill="1" applyBorder="1" applyAlignment="1">
      <alignment horizontal="center"/>
    </xf>
    <xf numFmtId="0" fontId="17" fillId="5" borderId="38" xfId="30" applyFont="1" applyFill="1" applyBorder="1" applyAlignment="1">
      <alignment horizontal="center"/>
    </xf>
    <xf numFmtId="0" fontId="17" fillId="5" borderId="42" xfId="30" applyFont="1" applyFill="1" applyBorder="1" applyAlignment="1">
      <alignment horizontal="center"/>
    </xf>
    <xf numFmtId="0" fontId="17" fillId="5" borderId="20" xfId="29" applyFont="1" applyFill="1" applyBorder="1" applyAlignment="1">
      <alignment horizontal="center" vertical="center" wrapText="1"/>
    </xf>
    <xf numFmtId="0" fontId="17" fillId="5" borderId="34" xfId="29" applyFont="1" applyFill="1" applyBorder="1" applyAlignment="1">
      <alignment horizontal="center" vertical="center" wrapText="1"/>
    </xf>
    <xf numFmtId="0" fontId="17" fillId="5" borderId="47" xfId="29" applyFont="1" applyFill="1" applyBorder="1" applyAlignment="1">
      <alignment horizontal="center" vertical="center" wrapText="1"/>
    </xf>
    <xf numFmtId="0" fontId="17" fillId="5" borderId="22" xfId="29" applyFont="1" applyFill="1" applyBorder="1" applyAlignment="1">
      <alignment horizontal="center" vertical="center" wrapText="1"/>
    </xf>
    <xf numFmtId="0" fontId="17" fillId="5" borderId="0" xfId="29" applyFont="1" applyFill="1" applyBorder="1" applyAlignment="1">
      <alignment horizontal="center" vertical="center" wrapText="1"/>
    </xf>
    <xf numFmtId="0" fontId="17" fillId="5" borderId="48" xfId="29" applyFont="1" applyFill="1" applyBorder="1" applyAlignment="1">
      <alignment horizontal="center" vertical="center" wrapText="1"/>
    </xf>
    <xf numFmtId="0" fontId="17" fillId="5" borderId="21" xfId="29" applyFont="1" applyFill="1" applyBorder="1" applyAlignment="1">
      <alignment horizontal="center" vertical="center" wrapText="1"/>
    </xf>
    <xf numFmtId="0" fontId="17" fillId="5" borderId="19" xfId="29" applyFont="1" applyFill="1" applyBorder="1" applyAlignment="1">
      <alignment horizontal="center" vertical="center" wrapText="1"/>
    </xf>
    <xf numFmtId="0" fontId="17" fillId="5" borderId="59" xfId="29" applyFont="1" applyFill="1" applyBorder="1" applyAlignment="1">
      <alignment horizontal="center" vertical="center" wrapText="1"/>
    </xf>
    <xf numFmtId="0" fontId="18" fillId="8" borderId="58" xfId="29" applyFont="1" applyFill="1" applyBorder="1" applyAlignment="1">
      <alignment vertical="center" wrapText="1"/>
    </xf>
    <xf numFmtId="0" fontId="18" fillId="8" borderId="34" xfId="29" applyFont="1" applyFill="1" applyBorder="1" applyAlignment="1">
      <alignment vertical="center" wrapText="1"/>
    </xf>
    <xf numFmtId="0" fontId="18" fillId="8" borderId="35" xfId="29" applyFont="1" applyFill="1" applyBorder="1" applyAlignment="1">
      <alignment vertical="center" wrapText="1"/>
    </xf>
    <xf numFmtId="0" fontId="18" fillId="8" borderId="56" xfId="29" applyFont="1" applyFill="1" applyBorder="1" applyAlignment="1">
      <alignment vertical="center" wrapText="1"/>
    </xf>
    <xf numFmtId="0" fontId="18" fillId="8" borderId="0" xfId="29" applyFont="1" applyFill="1" applyBorder="1" applyAlignment="1">
      <alignment vertical="center" wrapText="1"/>
    </xf>
    <xf numFmtId="0" fontId="18" fillId="8" borderId="29" xfId="29" applyFont="1" applyFill="1" applyBorder="1" applyAlignment="1">
      <alignment vertical="center" wrapText="1"/>
    </xf>
    <xf numFmtId="0" fontId="18" fillId="8" borderId="57" xfId="29" applyFont="1" applyFill="1" applyBorder="1" applyAlignment="1">
      <alignment vertical="center" wrapText="1"/>
    </xf>
    <xf numFmtId="0" fontId="18" fillId="8" borderId="19" xfId="29" applyFont="1" applyFill="1" applyBorder="1" applyAlignment="1">
      <alignment vertical="center" wrapText="1"/>
    </xf>
    <xf numFmtId="0" fontId="18" fillId="8" borderId="25" xfId="29" applyFont="1" applyFill="1" applyBorder="1" applyAlignment="1">
      <alignment vertical="center" wrapText="1"/>
    </xf>
    <xf numFmtId="0" fontId="18" fillId="8" borderId="20" xfId="30" applyFont="1" applyFill="1" applyBorder="1" applyAlignment="1">
      <alignment horizontal="left" vertical="center" wrapText="1"/>
    </xf>
    <xf numFmtId="0" fontId="18" fillId="8" borderId="34" xfId="30" applyFont="1" applyFill="1" applyBorder="1" applyAlignment="1">
      <alignment horizontal="left" vertical="center" wrapText="1"/>
    </xf>
    <xf numFmtId="0" fontId="18" fillId="8" borderId="35" xfId="30" applyFont="1" applyFill="1" applyBorder="1" applyAlignment="1">
      <alignment horizontal="left" vertical="center" wrapText="1"/>
    </xf>
    <xf numFmtId="0" fontId="39" fillId="2" borderId="0" xfId="27" applyFont="1" applyFill="1" applyAlignment="1">
      <alignment horizontal="left" vertical="center"/>
    </xf>
    <xf numFmtId="0" fontId="2" fillId="4" borderId="30" xfId="29" applyFont="1" applyFill="1" applyBorder="1" applyAlignment="1">
      <alignment horizontal="left" vertical="center"/>
    </xf>
    <xf numFmtId="0" fontId="18" fillId="8" borderId="34" xfId="29" applyFont="1" applyFill="1" applyBorder="1" applyAlignment="1">
      <alignment horizontal="left" vertical="center" wrapText="1"/>
    </xf>
    <xf numFmtId="0" fontId="18" fillId="8" borderId="35" xfId="29" applyFont="1" applyFill="1" applyBorder="1" applyAlignment="1">
      <alignment horizontal="left" vertical="center" wrapText="1"/>
    </xf>
    <xf numFmtId="0" fontId="18" fillId="8" borderId="0" xfId="29" applyFont="1" applyFill="1" applyBorder="1" applyAlignment="1">
      <alignment horizontal="left" vertical="center" wrapText="1"/>
    </xf>
    <xf numFmtId="0" fontId="18" fillId="8" borderId="29" xfId="29" applyFont="1" applyFill="1" applyBorder="1" applyAlignment="1">
      <alignment horizontal="left" vertical="center" wrapText="1"/>
    </xf>
    <xf numFmtId="0" fontId="18" fillId="8" borderId="19" xfId="29" applyFont="1" applyFill="1" applyBorder="1" applyAlignment="1">
      <alignment horizontal="left" vertical="center" wrapText="1"/>
    </xf>
    <xf numFmtId="0" fontId="18" fillId="8" borderId="25" xfId="29" applyFont="1" applyFill="1" applyBorder="1" applyAlignment="1">
      <alignment horizontal="left" vertical="center" wrapText="1"/>
    </xf>
    <xf numFmtId="0" fontId="17" fillId="5" borderId="34" xfId="29" applyFont="1" applyFill="1" applyBorder="1" applyAlignment="1">
      <alignment horizontal="center" vertical="center"/>
    </xf>
    <xf numFmtId="0" fontId="17" fillId="5" borderId="47" xfId="29" applyFont="1" applyFill="1" applyBorder="1" applyAlignment="1">
      <alignment horizontal="center" vertical="center"/>
    </xf>
    <xf numFmtId="0" fontId="17" fillId="5" borderId="22" xfId="29" applyFont="1" applyFill="1" applyBorder="1" applyAlignment="1">
      <alignment horizontal="center" vertical="center"/>
    </xf>
    <xf numFmtId="0" fontId="17" fillId="5" borderId="0" xfId="29" applyFont="1" applyFill="1" applyBorder="1" applyAlignment="1">
      <alignment horizontal="center" vertical="center"/>
    </xf>
    <xf numFmtId="0" fontId="17" fillId="5" borderId="48" xfId="29" applyFont="1" applyFill="1" applyBorder="1" applyAlignment="1">
      <alignment horizontal="center" vertical="center"/>
    </xf>
    <xf numFmtId="0" fontId="17" fillId="5" borderId="21" xfId="29" applyFont="1" applyFill="1" applyBorder="1" applyAlignment="1">
      <alignment horizontal="center" vertical="center"/>
    </xf>
    <xf numFmtId="0" fontId="17" fillId="5" borderId="19" xfId="29" applyFont="1" applyFill="1" applyBorder="1" applyAlignment="1">
      <alignment horizontal="center" vertical="center"/>
    </xf>
    <xf numFmtId="0" fontId="17" fillId="5" borderId="59" xfId="29" applyFont="1" applyFill="1" applyBorder="1" applyAlignment="1">
      <alignment horizontal="center" vertical="center"/>
    </xf>
    <xf numFmtId="0" fontId="18" fillId="8" borderId="10" xfId="29" applyFont="1" applyFill="1" applyBorder="1" applyAlignment="1">
      <alignment horizontal="center" vertical="center"/>
    </xf>
    <xf numFmtId="0" fontId="18" fillId="8" borderId="11" xfId="29" applyFont="1" applyFill="1" applyBorder="1" applyAlignment="1">
      <alignment horizontal="center" vertical="center"/>
    </xf>
    <xf numFmtId="0" fontId="18" fillId="8" borderId="12" xfId="29" applyFont="1" applyFill="1" applyBorder="1" applyAlignment="1">
      <alignment horizontal="center" vertical="center"/>
    </xf>
    <xf numFmtId="0" fontId="18" fillId="8" borderId="13" xfId="29" applyFont="1" applyFill="1" applyBorder="1" applyAlignment="1">
      <alignment horizontal="center" vertical="center"/>
    </xf>
    <xf numFmtId="0" fontId="18" fillId="8" borderId="14" xfId="29" applyFont="1" applyFill="1" applyBorder="1" applyAlignment="1">
      <alignment horizontal="center" vertical="center"/>
    </xf>
    <xf numFmtId="0" fontId="18" fillId="8" borderId="23" xfId="29" applyFont="1" applyFill="1" applyBorder="1" applyAlignment="1">
      <alignment horizontal="center" vertical="center"/>
    </xf>
    <xf numFmtId="0" fontId="21" fillId="8" borderId="13" xfId="29" applyFont="1" applyFill="1" applyBorder="1" applyAlignment="1">
      <alignment horizontal="center" vertical="center"/>
    </xf>
    <xf numFmtId="0" fontId="21" fillId="8" borderId="14" xfId="29" applyFont="1" applyFill="1" applyBorder="1" applyAlignment="1">
      <alignment horizontal="center" vertical="center"/>
    </xf>
    <xf numFmtId="0" fontId="21" fillId="8" borderId="23" xfId="29" applyFont="1" applyFill="1" applyBorder="1" applyAlignment="1">
      <alignment horizontal="center" vertical="center"/>
    </xf>
    <xf numFmtId="0" fontId="17" fillId="5" borderId="6" xfId="29" applyFont="1" applyFill="1" applyBorder="1" applyAlignment="1">
      <alignment horizontal="center" vertical="center"/>
    </xf>
    <xf numFmtId="0" fontId="17" fillId="5" borderId="38" xfId="29" applyFont="1" applyFill="1" applyBorder="1" applyAlignment="1">
      <alignment horizontal="center" vertical="center"/>
    </xf>
    <xf numFmtId="0" fontId="17" fillId="5" borderId="37" xfId="29" applyFont="1" applyFill="1" applyBorder="1" applyAlignment="1">
      <alignment horizontal="center" vertical="center"/>
    </xf>
    <xf numFmtId="0" fontId="18" fillId="8" borderId="15" xfId="29" applyFont="1" applyFill="1" applyBorder="1" applyAlignment="1">
      <alignment horizontal="center" vertical="center"/>
    </xf>
    <xf numFmtId="0" fontId="17" fillId="5" borderId="42" xfId="29" applyFont="1" applyFill="1" applyBorder="1" applyAlignment="1">
      <alignment horizontal="center" vertical="center"/>
    </xf>
    <xf numFmtId="0" fontId="18" fillId="8" borderId="16" xfId="29" applyFont="1" applyFill="1" applyBorder="1" applyAlignment="1">
      <alignment horizontal="center" vertical="center"/>
    </xf>
    <xf numFmtId="176" fontId="17" fillId="8" borderId="13" xfId="30" applyNumberFormat="1" applyFont="1" applyFill="1" applyBorder="1" applyAlignment="1" applyProtection="1">
      <alignment vertical="center"/>
      <protection locked="0"/>
    </xf>
    <xf numFmtId="176" fontId="17" fillId="8" borderId="14" xfId="30" applyNumberFormat="1" applyFont="1" applyFill="1" applyBorder="1" applyAlignment="1" applyProtection="1">
      <alignment vertical="center"/>
      <protection locked="0"/>
    </xf>
    <xf numFmtId="0" fontId="17" fillId="5" borderId="43" xfId="29" applyFont="1" applyFill="1" applyBorder="1" applyAlignment="1">
      <alignment horizontal="center" vertical="center"/>
    </xf>
    <xf numFmtId="0" fontId="17" fillId="5" borderId="12" xfId="29" applyFont="1" applyFill="1" applyBorder="1" applyAlignment="1">
      <alignment horizontal="center" vertical="center"/>
    </xf>
    <xf numFmtId="0" fontId="17" fillId="8" borderId="10" xfId="29" applyFont="1" applyFill="1" applyBorder="1" applyAlignment="1" applyProtection="1">
      <alignment vertical="center"/>
      <protection locked="0"/>
    </xf>
    <xf numFmtId="0" fontId="17" fillId="8" borderId="11" xfId="29" applyFont="1" applyFill="1" applyBorder="1" applyAlignment="1" applyProtection="1">
      <alignment vertical="center"/>
      <protection locked="0"/>
    </xf>
    <xf numFmtId="0" fontId="17" fillId="8" borderId="12" xfId="29" applyFont="1" applyFill="1" applyBorder="1" applyAlignment="1" applyProtection="1">
      <alignment vertical="center"/>
      <protection locked="0"/>
    </xf>
    <xf numFmtId="0" fontId="17" fillId="5" borderId="54" xfId="29" applyFont="1" applyFill="1" applyBorder="1" applyAlignment="1">
      <alignment horizontal="center" vertical="center" wrapText="1"/>
    </xf>
    <xf numFmtId="0" fontId="17" fillId="5" borderId="51" xfId="29" applyFont="1" applyFill="1" applyBorder="1" applyAlignment="1">
      <alignment horizontal="center" vertical="center"/>
    </xf>
    <xf numFmtId="0" fontId="17" fillId="5" borderId="56" xfId="29" applyFont="1" applyFill="1" applyBorder="1" applyAlignment="1">
      <alignment horizontal="center" vertical="center"/>
    </xf>
    <xf numFmtId="0" fontId="17" fillId="5" borderId="57" xfId="29" applyFont="1" applyFill="1" applyBorder="1" applyAlignment="1">
      <alignment horizontal="center" vertical="center"/>
    </xf>
    <xf numFmtId="0" fontId="17" fillId="5" borderId="26" xfId="29" applyFont="1" applyFill="1" applyBorder="1" applyAlignment="1">
      <alignment horizontal="center" vertical="center"/>
    </xf>
    <xf numFmtId="0" fontId="17" fillId="5" borderId="23" xfId="29" applyFont="1" applyFill="1" applyBorder="1" applyAlignment="1">
      <alignment horizontal="center" vertical="center"/>
    </xf>
    <xf numFmtId="0" fontId="17" fillId="8" borderId="13" xfId="29" applyFont="1" applyFill="1" applyBorder="1" applyAlignment="1" applyProtection="1">
      <alignment vertical="center"/>
      <protection locked="0"/>
    </xf>
    <xf numFmtId="0" fontId="17" fillId="8" borderId="14" xfId="29" applyFont="1" applyFill="1" applyBorder="1" applyAlignment="1" applyProtection="1">
      <alignment vertical="center"/>
      <protection locked="0"/>
    </xf>
    <xf numFmtId="0" fontId="17" fillId="8" borderId="23" xfId="29" applyFont="1" applyFill="1" applyBorder="1" applyAlignment="1" applyProtection="1">
      <alignment vertical="center"/>
      <protection locked="0"/>
    </xf>
    <xf numFmtId="176" fontId="17" fillId="8" borderId="10" xfId="30" applyNumberFormat="1" applyFont="1" applyFill="1" applyBorder="1" applyAlignment="1" applyProtection="1">
      <alignment vertical="center"/>
      <protection locked="0"/>
    </xf>
    <xf numFmtId="176" fontId="17" fillId="8" borderId="11" xfId="30" applyNumberFormat="1" applyFont="1" applyFill="1" applyBorder="1" applyAlignment="1" applyProtection="1">
      <alignment vertical="center"/>
      <protection locked="0"/>
    </xf>
    <xf numFmtId="0" fontId="17" fillId="2" borderId="13" xfId="30" applyFont="1" applyFill="1" applyBorder="1" applyAlignment="1">
      <alignment horizontal="center" vertical="center"/>
    </xf>
    <xf numFmtId="0" fontId="17" fillId="2" borderId="23" xfId="30" applyFont="1" applyFill="1" applyBorder="1" applyAlignment="1">
      <alignment horizontal="center" vertical="center"/>
    </xf>
    <xf numFmtId="0" fontId="17" fillId="5" borderId="20" xfId="30" applyFont="1" applyFill="1" applyBorder="1" applyAlignment="1">
      <alignment horizontal="center" vertical="center"/>
    </xf>
    <xf numFmtId="0" fontId="17" fillId="5" borderId="34" xfId="30" applyFont="1" applyFill="1" applyBorder="1" applyAlignment="1">
      <alignment horizontal="center" vertical="center"/>
    </xf>
    <xf numFmtId="0" fontId="17" fillId="5" borderId="47" xfId="30" applyFont="1" applyFill="1" applyBorder="1" applyAlignment="1">
      <alignment horizontal="center" vertical="center"/>
    </xf>
    <xf numFmtId="0" fontId="17" fillId="5" borderId="22" xfId="30" applyFont="1" applyFill="1" applyBorder="1" applyAlignment="1">
      <alignment horizontal="center" vertical="center"/>
    </xf>
    <xf numFmtId="0" fontId="17" fillId="5" borderId="0" xfId="30" applyFont="1" applyFill="1" applyBorder="1" applyAlignment="1">
      <alignment horizontal="center" vertical="center"/>
    </xf>
    <xf numFmtId="0" fontId="17" fillId="5" borderId="48" xfId="30" applyFont="1" applyFill="1" applyBorder="1" applyAlignment="1">
      <alignment horizontal="center" vertical="center"/>
    </xf>
    <xf numFmtId="0" fontId="17" fillId="5" borderId="21" xfId="30" applyFont="1" applyFill="1" applyBorder="1" applyAlignment="1">
      <alignment horizontal="center" vertical="center"/>
    </xf>
    <xf numFmtId="0" fontId="17" fillId="5" borderId="19" xfId="30" applyFont="1" applyFill="1" applyBorder="1" applyAlignment="1">
      <alignment horizontal="center" vertical="center"/>
    </xf>
    <xf numFmtId="0" fontId="17" fillId="5" borderId="59" xfId="30" applyFont="1" applyFill="1" applyBorder="1" applyAlignment="1">
      <alignment horizontal="center" vertical="center"/>
    </xf>
    <xf numFmtId="0" fontId="17" fillId="2" borderId="6" xfId="30" applyFont="1" applyFill="1" applyBorder="1" applyAlignment="1">
      <alignment horizontal="center" vertical="center"/>
    </xf>
    <xf numFmtId="0" fontId="17" fillId="2" borderId="37" xfId="30" applyFont="1" applyFill="1" applyBorder="1" applyAlignment="1">
      <alignment horizontal="center" vertical="center"/>
    </xf>
    <xf numFmtId="176" fontId="17" fillId="8" borderId="6" xfId="30" applyNumberFormat="1" applyFont="1" applyFill="1" applyBorder="1" applyAlignment="1" applyProtection="1">
      <alignment vertical="center"/>
      <protection locked="0"/>
    </xf>
    <xf numFmtId="176" fontId="17" fillId="8" borderId="38" xfId="30" applyNumberFormat="1" applyFont="1" applyFill="1" applyBorder="1" applyAlignment="1" applyProtection="1">
      <alignment vertical="center"/>
      <protection locked="0"/>
    </xf>
    <xf numFmtId="0" fontId="17" fillId="2" borderId="10" xfId="30" applyFont="1" applyFill="1" applyBorder="1" applyAlignment="1">
      <alignment horizontal="center" vertical="center"/>
    </xf>
    <xf numFmtId="0" fontId="17" fillId="2" borderId="12" xfId="30" applyFont="1" applyFill="1" applyBorder="1" applyAlignment="1">
      <alignment horizontal="center" vertical="center"/>
    </xf>
    <xf numFmtId="0" fontId="17" fillId="8" borderId="54" xfId="29" applyFont="1" applyFill="1" applyBorder="1" applyAlignment="1" applyProtection="1">
      <alignment vertical="center" wrapText="1"/>
      <protection locked="0"/>
    </xf>
    <xf numFmtId="0" fontId="17" fillId="8" borderId="50" xfId="29" applyFont="1" applyFill="1" applyBorder="1" applyAlignment="1" applyProtection="1">
      <alignment vertical="center" wrapText="1"/>
      <protection locked="0"/>
    </xf>
    <xf numFmtId="0" fontId="17" fillId="8" borderId="55" xfId="29" applyFont="1" applyFill="1" applyBorder="1" applyAlignment="1" applyProtection="1">
      <alignment vertical="center" wrapText="1"/>
      <protection locked="0"/>
    </xf>
    <xf numFmtId="0" fontId="17" fillId="8" borderId="56" xfId="29" applyFont="1" applyFill="1" applyBorder="1" applyAlignment="1" applyProtection="1">
      <alignment vertical="center" wrapText="1"/>
      <protection locked="0"/>
    </xf>
    <xf numFmtId="0" fontId="17" fillId="8" borderId="0" xfId="29" applyFont="1" applyFill="1" applyBorder="1" applyAlignment="1" applyProtection="1">
      <alignment vertical="center" wrapText="1"/>
      <protection locked="0"/>
    </xf>
    <xf numFmtId="0" fontId="17" fillId="8" borderId="29" xfId="29" applyFont="1" applyFill="1" applyBorder="1" applyAlignment="1" applyProtection="1">
      <alignment vertical="center" wrapText="1"/>
      <protection locked="0"/>
    </xf>
    <xf numFmtId="0" fontId="17" fillId="8" borderId="57" xfId="29" applyFont="1" applyFill="1" applyBorder="1" applyAlignment="1" applyProtection="1">
      <alignment vertical="center" wrapText="1"/>
      <protection locked="0"/>
    </xf>
    <xf numFmtId="0" fontId="17" fillId="8" borderId="19" xfId="29" applyFont="1" applyFill="1" applyBorder="1" applyAlignment="1" applyProtection="1">
      <alignment vertical="center" wrapText="1"/>
      <protection locked="0"/>
    </xf>
    <xf numFmtId="0" fontId="17" fillId="8" borderId="25" xfId="29" applyFont="1" applyFill="1" applyBorder="1" applyAlignment="1" applyProtection="1">
      <alignment vertical="center" wrapText="1"/>
      <protection locked="0"/>
    </xf>
    <xf numFmtId="0" fontId="2" fillId="4" borderId="30" xfId="29" applyFont="1" applyFill="1" applyBorder="1" applyAlignment="1">
      <alignment vertical="center"/>
    </xf>
    <xf numFmtId="0" fontId="17" fillId="4" borderId="31" xfId="29" applyFont="1" applyFill="1" applyBorder="1" applyAlignment="1">
      <alignment vertical="center"/>
    </xf>
    <xf numFmtId="0" fontId="17" fillId="4" borderId="32" xfId="29" applyFont="1" applyFill="1" applyBorder="1" applyAlignment="1">
      <alignment vertical="center"/>
    </xf>
    <xf numFmtId="0" fontId="17" fillId="5" borderId="30" xfId="30" applyFont="1" applyFill="1" applyBorder="1" applyAlignment="1">
      <alignment horizontal="center" vertical="center"/>
    </xf>
    <xf numFmtId="0" fontId="17" fillId="5" borderId="31" xfId="30" applyFont="1" applyFill="1" applyBorder="1" applyAlignment="1">
      <alignment horizontal="center" vertical="center"/>
    </xf>
    <xf numFmtId="0" fontId="17" fillId="5" borderId="33" xfId="30" applyFont="1" applyFill="1" applyBorder="1" applyAlignment="1">
      <alignment horizontal="center" vertical="center"/>
    </xf>
    <xf numFmtId="0" fontId="17" fillId="5" borderId="28" xfId="30" applyFont="1" applyFill="1" applyBorder="1" applyAlignment="1">
      <alignment horizontal="center" vertical="center"/>
    </xf>
    <xf numFmtId="0" fontId="17" fillId="5" borderId="32" xfId="30" applyFont="1" applyFill="1" applyBorder="1" applyAlignment="1">
      <alignment horizontal="center" vertical="center"/>
    </xf>
    <xf numFmtId="0" fontId="18" fillId="8" borderId="20" xfId="29" applyFont="1" applyFill="1" applyBorder="1" applyAlignment="1" applyProtection="1">
      <alignment vertical="center" wrapText="1"/>
      <protection locked="0"/>
    </xf>
    <xf numFmtId="0" fontId="18" fillId="8" borderId="34" xfId="29" applyFont="1" applyFill="1" applyBorder="1" applyAlignment="1" applyProtection="1">
      <alignment vertical="center" wrapText="1"/>
      <protection locked="0"/>
    </xf>
    <xf numFmtId="0" fontId="18" fillId="8" borderId="35" xfId="29" applyFont="1" applyFill="1" applyBorder="1" applyAlignment="1" applyProtection="1">
      <alignment vertical="center" wrapText="1"/>
      <protection locked="0"/>
    </xf>
    <xf numFmtId="0" fontId="18" fillId="8" borderId="22" xfId="29" applyFont="1" applyFill="1" applyBorder="1" applyAlignment="1" applyProtection="1">
      <alignment vertical="center" wrapText="1"/>
      <protection locked="0"/>
    </xf>
    <xf numFmtId="0" fontId="18" fillId="8" borderId="0" xfId="29" applyFont="1" applyFill="1" applyBorder="1" applyAlignment="1" applyProtection="1">
      <alignment vertical="center" wrapText="1"/>
      <protection locked="0"/>
    </xf>
    <xf numFmtId="0" fontId="18" fillId="8" borderId="29" xfId="29" applyFont="1" applyFill="1" applyBorder="1" applyAlignment="1" applyProtection="1">
      <alignment vertical="center" wrapText="1"/>
      <protection locked="0"/>
    </xf>
    <xf numFmtId="0" fontId="18" fillId="8" borderId="52" xfId="29" applyFont="1" applyFill="1" applyBorder="1" applyAlignment="1" applyProtection="1">
      <alignment vertical="center" wrapText="1"/>
      <protection locked="0"/>
    </xf>
    <xf numFmtId="0" fontId="18" fillId="8" borderId="53" xfId="29" applyFont="1" applyFill="1" applyBorder="1" applyAlignment="1" applyProtection="1">
      <alignment vertical="center" wrapText="1"/>
      <protection locked="0"/>
    </xf>
    <xf numFmtId="0" fontId="18" fillId="8" borderId="60" xfId="29" applyFont="1" applyFill="1" applyBorder="1" applyAlignment="1" applyProtection="1">
      <alignment vertical="center" wrapText="1"/>
      <protection locked="0"/>
    </xf>
    <xf numFmtId="0" fontId="18" fillId="8" borderId="20" xfId="30" applyFont="1" applyFill="1" applyBorder="1" applyAlignment="1" applyProtection="1">
      <alignment vertical="center" wrapText="1"/>
      <protection locked="0"/>
    </xf>
    <xf numFmtId="0" fontId="18" fillId="8" borderId="34" xfId="30" applyFont="1" applyFill="1" applyBorder="1" applyAlignment="1" applyProtection="1">
      <alignment vertical="center" wrapText="1"/>
      <protection locked="0"/>
    </xf>
    <xf numFmtId="0" fontId="18" fillId="8" borderId="35" xfId="30" applyFont="1" applyFill="1" applyBorder="1" applyAlignment="1" applyProtection="1">
      <alignment vertical="center" wrapText="1"/>
      <protection locked="0"/>
    </xf>
    <xf numFmtId="0" fontId="18" fillId="8" borderId="22" xfId="30" applyFont="1" applyFill="1" applyBorder="1" applyAlignment="1" applyProtection="1">
      <alignment vertical="center" wrapText="1"/>
      <protection locked="0"/>
    </xf>
    <xf numFmtId="0" fontId="18" fillId="8" borderId="0" xfId="30" applyFont="1" applyFill="1" applyBorder="1" applyAlignment="1" applyProtection="1">
      <alignment vertical="center" wrapText="1"/>
      <protection locked="0"/>
    </xf>
    <xf numFmtId="0" fontId="18" fillId="8" borderId="29" xfId="30" applyFont="1" applyFill="1" applyBorder="1" applyAlignment="1" applyProtection="1">
      <alignment vertical="center" wrapText="1"/>
      <protection locked="0"/>
    </xf>
    <xf numFmtId="0" fontId="18" fillId="8" borderId="21" xfId="30" applyFont="1" applyFill="1" applyBorder="1" applyAlignment="1" applyProtection="1">
      <alignment vertical="center" wrapText="1"/>
      <protection locked="0"/>
    </xf>
    <xf numFmtId="0" fontId="18" fillId="8" borderId="19" xfId="30" applyFont="1" applyFill="1" applyBorder="1" applyAlignment="1" applyProtection="1">
      <alignment vertical="center" wrapText="1"/>
      <protection locked="0"/>
    </xf>
    <xf numFmtId="0" fontId="18" fillId="8" borderId="25" xfId="30" applyFont="1" applyFill="1" applyBorder="1" applyAlignment="1" applyProtection="1">
      <alignment vertical="center" wrapText="1"/>
      <protection locked="0"/>
    </xf>
    <xf numFmtId="0" fontId="17" fillId="8" borderId="6" xfId="30" applyFont="1" applyFill="1" applyBorder="1" applyAlignment="1" applyProtection="1">
      <alignment vertical="center" wrapText="1"/>
      <protection locked="0"/>
    </xf>
    <xf numFmtId="0" fontId="17" fillId="8" borderId="38" xfId="30" applyFont="1" applyFill="1" applyBorder="1" applyAlignment="1" applyProtection="1">
      <alignment vertical="center" wrapText="1"/>
      <protection locked="0"/>
    </xf>
    <xf numFmtId="0" fontId="17" fillId="8" borderId="42" xfId="30" applyFont="1" applyFill="1" applyBorder="1" applyAlignment="1" applyProtection="1">
      <alignment vertical="center" wrapText="1"/>
      <protection locked="0"/>
    </xf>
    <xf numFmtId="0" fontId="17" fillId="8" borderId="10" xfId="30" applyFont="1" applyFill="1" applyBorder="1" applyAlignment="1" applyProtection="1">
      <alignment vertical="center" wrapText="1"/>
      <protection locked="0"/>
    </xf>
    <xf numFmtId="0" fontId="17" fillId="8" borderId="11" xfId="30" applyFont="1" applyFill="1" applyBorder="1" applyAlignment="1" applyProtection="1">
      <alignment vertical="center" wrapText="1"/>
      <protection locked="0"/>
    </xf>
    <xf numFmtId="0" fontId="17" fillId="8" borderId="16" xfId="30" applyFont="1" applyFill="1" applyBorder="1" applyAlignment="1" applyProtection="1">
      <alignment vertical="center" wrapText="1"/>
      <protection locked="0"/>
    </xf>
    <xf numFmtId="0" fontId="17" fillId="8" borderId="13" xfId="30" applyFont="1" applyFill="1" applyBorder="1" applyAlignment="1" applyProtection="1">
      <alignment vertical="center" wrapText="1"/>
      <protection locked="0"/>
    </xf>
    <xf numFmtId="0" fontId="17" fillId="8" borderId="14" xfId="30" applyFont="1" applyFill="1" applyBorder="1" applyAlignment="1" applyProtection="1">
      <alignment vertical="center" wrapText="1"/>
      <protection locked="0"/>
    </xf>
    <xf numFmtId="0" fontId="17" fillId="8" borderId="15" xfId="30" applyFont="1" applyFill="1" applyBorder="1" applyAlignment="1" applyProtection="1">
      <alignment vertical="center" wrapText="1"/>
      <protection locked="0"/>
    </xf>
    <xf numFmtId="0" fontId="17" fillId="4" borderId="20" xfId="27" applyFont="1" applyFill="1" applyBorder="1" applyAlignment="1">
      <alignment horizontal="left" vertical="center"/>
    </xf>
    <xf numFmtId="0" fontId="17" fillId="4" borderId="34" xfId="27" applyFont="1" applyFill="1" applyBorder="1" applyAlignment="1">
      <alignment horizontal="left" vertical="center"/>
    </xf>
    <xf numFmtId="0" fontId="17" fillId="4" borderId="35" xfId="27" applyFont="1" applyFill="1" applyBorder="1" applyAlignment="1">
      <alignment horizontal="left" vertical="center"/>
    </xf>
    <xf numFmtId="0" fontId="17" fillId="4" borderId="52" xfId="27" applyFont="1" applyFill="1" applyBorder="1" applyAlignment="1">
      <alignment horizontal="left" vertical="center"/>
    </xf>
    <xf numFmtId="0" fontId="17" fillId="4" borderId="53" xfId="27" applyFont="1" applyFill="1" applyBorder="1" applyAlignment="1">
      <alignment horizontal="left" vertical="center"/>
    </xf>
    <xf numFmtId="0" fontId="17" fillId="4" borderId="60" xfId="27" applyFont="1" applyFill="1" applyBorder="1" applyAlignment="1">
      <alignment horizontal="left" vertical="center"/>
    </xf>
    <xf numFmtId="0" fontId="18" fillId="8" borderId="49" xfId="27" applyFont="1" applyFill="1" applyBorder="1" applyAlignment="1" applyProtection="1">
      <alignment vertical="center" wrapText="1"/>
      <protection locked="0"/>
    </xf>
    <xf numFmtId="0" fontId="18" fillId="8" borderId="50" xfId="27" applyFont="1" applyFill="1" applyBorder="1" applyAlignment="1" applyProtection="1">
      <alignment vertical="center" wrapText="1"/>
      <protection locked="0"/>
    </xf>
    <xf numFmtId="0" fontId="18" fillId="8" borderId="55" xfId="27" applyFont="1" applyFill="1" applyBorder="1" applyAlignment="1" applyProtection="1">
      <alignment vertical="center" wrapText="1"/>
      <protection locked="0"/>
    </xf>
    <xf numFmtId="0" fontId="18" fillId="8" borderId="22" xfId="27" applyFont="1" applyFill="1" applyBorder="1" applyAlignment="1" applyProtection="1">
      <alignment vertical="center" wrapText="1"/>
      <protection locked="0"/>
    </xf>
    <xf numFmtId="0" fontId="18" fillId="8" borderId="0" xfId="27" applyFont="1" applyFill="1" applyBorder="1" applyAlignment="1" applyProtection="1">
      <alignment vertical="center" wrapText="1"/>
      <protection locked="0"/>
    </xf>
    <xf numFmtId="0" fontId="18" fillId="8" borderId="29" xfId="27" applyFont="1" applyFill="1" applyBorder="1" applyAlignment="1" applyProtection="1">
      <alignment vertical="center" wrapText="1"/>
      <protection locked="0"/>
    </xf>
    <xf numFmtId="0" fontId="18" fillId="8" borderId="21" xfId="27" applyFont="1" applyFill="1" applyBorder="1" applyAlignment="1" applyProtection="1">
      <alignment vertical="center" wrapText="1"/>
      <protection locked="0"/>
    </xf>
    <xf numFmtId="0" fontId="18" fillId="8" borderId="19" xfId="27" applyFont="1" applyFill="1" applyBorder="1" applyAlignment="1" applyProtection="1">
      <alignment vertical="center" wrapText="1"/>
      <protection locked="0"/>
    </xf>
    <xf numFmtId="0" fontId="18" fillId="8" borderId="25" xfId="27" applyFont="1" applyFill="1" applyBorder="1" applyAlignment="1" applyProtection="1">
      <alignment vertical="center" wrapText="1"/>
      <protection locked="0"/>
    </xf>
    <xf numFmtId="0" fontId="17" fillId="4" borderId="20" xfId="27" applyFont="1" applyFill="1" applyBorder="1" applyAlignment="1">
      <alignment horizontal="left" vertical="center" wrapText="1"/>
    </xf>
    <xf numFmtId="0" fontId="17" fillId="4" borderId="34" xfId="27" applyFont="1" applyFill="1" applyBorder="1" applyAlignment="1">
      <alignment horizontal="left" vertical="center" wrapText="1"/>
    </xf>
    <xf numFmtId="0" fontId="17" fillId="4" borderId="35" xfId="27" applyFont="1" applyFill="1" applyBorder="1" applyAlignment="1">
      <alignment horizontal="left" vertical="center" wrapText="1"/>
    </xf>
    <xf numFmtId="0" fontId="17" fillId="4" borderId="52" xfId="27" applyFont="1" applyFill="1" applyBorder="1" applyAlignment="1">
      <alignment horizontal="left" vertical="center" wrapText="1"/>
    </xf>
    <xf numFmtId="0" fontId="17" fillId="4" borderId="53" xfId="27" applyFont="1" applyFill="1" applyBorder="1" applyAlignment="1">
      <alignment horizontal="left" vertical="center" wrapText="1"/>
    </xf>
    <xf numFmtId="0" fontId="17" fillId="4" borderId="60" xfId="27" applyFont="1" applyFill="1" applyBorder="1" applyAlignment="1">
      <alignment horizontal="left" vertical="center" wrapText="1"/>
    </xf>
    <xf numFmtId="0" fontId="31" fillId="2" borderId="0" xfId="33" applyFont="1" applyFill="1" applyAlignment="1">
      <alignment horizontal="center" vertical="center"/>
    </xf>
    <xf numFmtId="0" fontId="2" fillId="8" borderId="30" xfId="33" applyFont="1" applyFill="1" applyBorder="1" applyAlignment="1">
      <alignment horizontal="left" vertical="center" wrapText="1"/>
    </xf>
    <xf numFmtId="0" fontId="2" fillId="8" borderId="31" xfId="33" applyFont="1" applyFill="1" applyBorder="1" applyAlignment="1">
      <alignment horizontal="left" vertical="center" wrapText="1"/>
    </xf>
    <xf numFmtId="0" fontId="2" fillId="8" borderId="32" xfId="33" applyFont="1" applyFill="1" applyBorder="1" applyAlignment="1">
      <alignment horizontal="left" vertical="center" wrapText="1"/>
    </xf>
    <xf numFmtId="0" fontId="2" fillId="3" borderId="30" xfId="33" applyFont="1" applyFill="1" applyBorder="1" applyAlignment="1">
      <alignment horizontal="left" vertical="center"/>
    </xf>
    <xf numFmtId="0" fontId="2" fillId="3" borderId="31" xfId="33" applyFont="1" applyFill="1" applyBorder="1" applyAlignment="1">
      <alignment horizontal="left" vertical="center"/>
    </xf>
    <xf numFmtId="0" fontId="2" fillId="8" borderId="20" xfId="33" applyFont="1" applyFill="1" applyBorder="1" applyAlignment="1">
      <alignment horizontal="left" vertical="top" wrapText="1"/>
    </xf>
    <xf numFmtId="0" fontId="2" fillId="8" borderId="34" xfId="33" applyFont="1" applyFill="1" applyBorder="1" applyAlignment="1">
      <alignment horizontal="left" vertical="top" wrapText="1"/>
    </xf>
    <xf numFmtId="0" fontId="2" fillId="8" borderId="22" xfId="33" applyFont="1" applyFill="1" applyBorder="1" applyAlignment="1">
      <alignment horizontal="left" vertical="top" wrapText="1"/>
    </xf>
    <xf numFmtId="0" fontId="2" fillId="8" borderId="0" xfId="33" applyFont="1" applyFill="1" applyBorder="1" applyAlignment="1">
      <alignment horizontal="left" vertical="top" wrapText="1"/>
    </xf>
    <xf numFmtId="0" fontId="2" fillId="8" borderId="21" xfId="33" applyFont="1" applyFill="1" applyBorder="1" applyAlignment="1">
      <alignment horizontal="left" vertical="top" wrapText="1"/>
    </xf>
    <xf numFmtId="0" fontId="2" fillId="8" borderId="19" xfId="33" applyFont="1" applyFill="1" applyBorder="1" applyAlignment="1">
      <alignment horizontal="left" vertical="top" wrapText="1"/>
    </xf>
    <xf numFmtId="0" fontId="2" fillId="4" borderId="18" xfId="33" applyFont="1" applyFill="1" applyBorder="1" applyAlignment="1">
      <alignment horizontal="center" vertical="center"/>
    </xf>
    <xf numFmtId="0" fontId="2" fillId="4" borderId="20" xfId="33" applyFont="1" applyFill="1" applyBorder="1" applyAlignment="1">
      <alignment horizontal="center" vertical="center"/>
    </xf>
    <xf numFmtId="0" fontId="2" fillId="4" borderId="34" xfId="33" applyFont="1" applyFill="1" applyBorder="1" applyAlignment="1">
      <alignment horizontal="center" vertical="center"/>
    </xf>
    <xf numFmtId="0" fontId="2" fillId="4" borderId="35" xfId="33" applyFont="1" applyFill="1" applyBorder="1" applyAlignment="1">
      <alignment horizontal="center" vertical="center"/>
    </xf>
    <xf numFmtId="0" fontId="2" fillId="4" borderId="21" xfId="33" applyFont="1" applyFill="1" applyBorder="1" applyAlignment="1">
      <alignment horizontal="center" vertical="center"/>
    </xf>
    <xf numFmtId="0" fontId="2" fillId="4" borderId="19" xfId="33" applyFont="1" applyFill="1" applyBorder="1" applyAlignment="1">
      <alignment horizontal="center" vertical="center"/>
    </xf>
    <xf numFmtId="0" fontId="2" fillId="4" borderId="25" xfId="33" applyFont="1" applyFill="1" applyBorder="1" applyAlignment="1">
      <alignment horizontal="center" vertical="center"/>
    </xf>
    <xf numFmtId="0" fontId="17" fillId="8" borderId="30" xfId="33" applyFont="1" applyFill="1" applyBorder="1" applyAlignment="1">
      <alignment horizontal="center" vertical="center" wrapText="1"/>
    </xf>
    <xf numFmtId="0" fontId="17" fillId="8" borderId="32" xfId="33" applyFont="1" applyFill="1" applyBorder="1" applyAlignment="1">
      <alignment horizontal="center" vertical="center" wrapText="1"/>
    </xf>
    <xf numFmtId="0" fontId="2" fillId="8" borderId="30" xfId="33" applyFont="1" applyFill="1" applyBorder="1" applyAlignment="1">
      <alignment horizontal="center" vertical="center" wrapText="1"/>
    </xf>
    <xf numFmtId="0" fontId="2" fillId="8" borderId="32" xfId="33" applyFont="1" applyFill="1" applyBorder="1" applyAlignment="1">
      <alignment horizontal="center" vertical="center" wrapText="1"/>
    </xf>
    <xf numFmtId="0" fontId="2" fillId="4" borderId="22" xfId="33" applyFont="1" applyFill="1" applyBorder="1" applyAlignment="1">
      <alignment horizontal="center" vertical="center"/>
    </xf>
    <xf numFmtId="0" fontId="2" fillId="4" borderId="0" xfId="33" applyFont="1" applyFill="1" applyBorder="1" applyAlignment="1">
      <alignment horizontal="center" vertical="center"/>
    </xf>
    <xf numFmtId="0" fontId="2" fillId="4" borderId="29" xfId="33" applyFont="1" applyFill="1" applyBorder="1" applyAlignment="1">
      <alignment horizontal="center" vertical="center"/>
    </xf>
    <xf numFmtId="0" fontId="2" fillId="4" borderId="30" xfId="33" applyFont="1" applyFill="1" applyBorder="1" applyAlignment="1">
      <alignment horizontal="center" vertical="center"/>
    </xf>
    <xf numFmtId="0" fontId="2" fillId="4" borderId="31" xfId="33" applyFont="1" applyFill="1" applyBorder="1" applyAlignment="1">
      <alignment horizontal="center" vertical="center"/>
    </xf>
    <xf numFmtId="0" fontId="2" fillId="4" borderId="32" xfId="33" applyFont="1" applyFill="1" applyBorder="1" applyAlignment="1">
      <alignment horizontal="center" vertical="center"/>
    </xf>
    <xf numFmtId="0" fontId="2" fillId="2" borderId="20" xfId="33" applyFont="1" applyFill="1" applyBorder="1" applyAlignment="1">
      <alignment horizontal="left" vertical="center" wrapText="1"/>
    </xf>
    <xf numFmtId="0" fontId="2" fillId="2" borderId="34" xfId="33" applyFont="1" applyFill="1" applyBorder="1" applyAlignment="1">
      <alignment horizontal="left" vertical="center" wrapText="1"/>
    </xf>
    <xf numFmtId="0" fontId="2" fillId="2" borderId="22" xfId="33" applyFont="1" applyFill="1" applyBorder="1" applyAlignment="1">
      <alignment horizontal="left" vertical="center" wrapText="1"/>
    </xf>
    <xf numFmtId="0" fontId="2" fillId="2" borderId="0" xfId="33" applyFont="1" applyFill="1" applyBorder="1" applyAlignment="1">
      <alignment horizontal="left" vertical="center" wrapText="1"/>
    </xf>
    <xf numFmtId="0" fontId="2" fillId="2" borderId="21" xfId="33" applyFont="1" applyFill="1" applyBorder="1" applyAlignment="1">
      <alignment horizontal="left" vertical="center" wrapText="1"/>
    </xf>
    <xf numFmtId="0" fontId="2" fillId="2" borderId="19" xfId="33" applyFont="1" applyFill="1" applyBorder="1" applyAlignment="1">
      <alignment horizontal="left" vertical="center" wrapText="1"/>
    </xf>
    <xf numFmtId="58" fontId="2" fillId="0" borderId="30" xfId="33" applyNumberFormat="1" applyFont="1" applyFill="1" applyBorder="1" applyAlignment="1">
      <alignment horizontal="center" vertical="center"/>
    </xf>
    <xf numFmtId="58" fontId="2" fillId="0" borderId="31" xfId="33" applyNumberFormat="1" applyFont="1" applyFill="1" applyBorder="1" applyAlignment="1">
      <alignment horizontal="center" vertical="center"/>
    </xf>
    <xf numFmtId="58" fontId="2" fillId="0" borderId="32" xfId="33" applyNumberFormat="1" applyFont="1" applyFill="1" applyBorder="1" applyAlignment="1">
      <alignment horizontal="center" vertical="center"/>
    </xf>
    <xf numFmtId="0" fontId="17" fillId="8" borderId="31" xfId="33" applyFont="1" applyFill="1" applyBorder="1" applyAlignment="1">
      <alignment horizontal="left" vertical="center" wrapText="1"/>
    </xf>
    <xf numFmtId="0" fontId="17" fillId="8" borderId="32" xfId="33" applyFont="1" applyFill="1" applyBorder="1" applyAlignment="1">
      <alignment horizontal="left" vertical="center" wrapText="1"/>
    </xf>
    <xf numFmtId="0" fontId="17" fillId="8" borderId="30" xfId="33" applyFont="1" applyFill="1" applyBorder="1" applyAlignment="1">
      <alignment horizontal="left" vertical="center" wrapText="1"/>
    </xf>
    <xf numFmtId="0" fontId="17" fillId="2" borderId="19" xfId="35" applyFont="1" applyFill="1" applyBorder="1" applyAlignment="1">
      <alignment horizontal="center" vertical="center"/>
    </xf>
    <xf numFmtId="0" fontId="17" fillId="5" borderId="20" xfId="35" applyFont="1" applyFill="1" applyBorder="1" applyAlignment="1">
      <alignment horizontal="center" vertical="center"/>
    </xf>
    <xf numFmtId="0" fontId="17" fillId="5" borderId="34" xfId="35" applyFont="1" applyFill="1" applyBorder="1" applyAlignment="1">
      <alignment horizontal="center" vertical="center"/>
    </xf>
    <xf numFmtId="0" fontId="17" fillId="5" borderId="35" xfId="35" applyFont="1" applyFill="1" applyBorder="1" applyAlignment="1">
      <alignment horizontal="center" vertical="center"/>
    </xf>
    <xf numFmtId="0" fontId="17" fillId="5" borderId="0" xfId="35" applyFont="1" applyFill="1" applyBorder="1" applyAlignment="1">
      <alignment horizontal="center" vertical="center"/>
    </xf>
    <xf numFmtId="0" fontId="17" fillId="5" borderId="18" xfId="35" applyFont="1" applyFill="1" applyBorder="1" applyAlignment="1">
      <alignment horizontal="center" vertical="center"/>
    </xf>
    <xf numFmtId="0" fontId="17" fillId="8" borderId="18" xfId="35" applyFont="1" applyFill="1" applyBorder="1" applyAlignment="1">
      <alignment vertical="center"/>
    </xf>
    <xf numFmtId="0" fontId="17" fillId="6" borderId="18" xfId="35" applyFont="1" applyFill="1" applyBorder="1" applyAlignment="1">
      <alignment horizontal="center" vertical="center" shrinkToFit="1"/>
    </xf>
    <xf numFmtId="179" fontId="17" fillId="8" borderId="18" xfId="35" applyNumberFormat="1" applyFont="1" applyFill="1" applyBorder="1" applyAlignment="1">
      <alignment vertical="center"/>
    </xf>
    <xf numFmtId="179" fontId="17" fillId="7" borderId="18" xfId="35" applyNumberFormat="1" applyFont="1" applyFill="1" applyBorder="1" applyAlignment="1">
      <alignment vertical="center"/>
    </xf>
    <xf numFmtId="0" fontId="17" fillId="5" borderId="21" xfId="35" applyFont="1" applyFill="1" applyBorder="1" applyAlignment="1">
      <alignment horizontal="center" vertical="center" wrapText="1"/>
    </xf>
    <xf numFmtId="0" fontId="17" fillId="5" borderId="19" xfId="35" applyFont="1" applyFill="1" applyBorder="1" applyAlignment="1">
      <alignment horizontal="center" vertical="center" wrapText="1"/>
    </xf>
    <xf numFmtId="0" fontId="17" fillId="5" borderId="25" xfId="35" applyFont="1" applyFill="1" applyBorder="1" applyAlignment="1">
      <alignment horizontal="center" vertical="center" wrapText="1"/>
    </xf>
    <xf numFmtId="0" fontId="17" fillId="5" borderId="21" xfId="35" applyFont="1" applyFill="1" applyBorder="1" applyAlignment="1">
      <alignment horizontal="center" vertical="center"/>
    </xf>
    <xf numFmtId="0" fontId="17" fillId="5" borderId="19" xfId="35" applyFont="1" applyFill="1" applyBorder="1" applyAlignment="1">
      <alignment horizontal="center" vertical="center"/>
    </xf>
    <xf numFmtId="0" fontId="17" fillId="5" borderId="25" xfId="35" applyFont="1" applyFill="1" applyBorder="1" applyAlignment="1">
      <alignment horizontal="center" vertical="center"/>
    </xf>
    <xf numFmtId="0" fontId="17" fillId="5" borderId="24" xfId="35" applyFont="1" applyFill="1" applyBorder="1" applyAlignment="1">
      <alignment horizontal="center" vertical="center" wrapText="1"/>
    </xf>
    <xf numFmtId="0" fontId="18" fillId="5" borderId="18" xfId="35" applyFont="1" applyFill="1" applyBorder="1" applyAlignment="1">
      <alignment horizontal="center" vertical="center" wrapText="1"/>
    </xf>
    <xf numFmtId="0" fontId="19" fillId="5" borderId="18" xfId="35" applyFont="1" applyFill="1" applyBorder="1" applyAlignment="1">
      <alignment horizontal="center" vertical="center" wrapText="1"/>
    </xf>
    <xf numFmtId="0" fontId="17" fillId="7" borderId="18" xfId="35" applyFont="1" applyFill="1" applyBorder="1" applyAlignment="1">
      <alignment horizontal="center" vertical="center"/>
    </xf>
    <xf numFmtId="0" fontId="23" fillId="2" borderId="34" xfId="35" applyFont="1" applyFill="1" applyBorder="1" applyAlignment="1">
      <alignment horizontal="right" vertical="center"/>
    </xf>
    <xf numFmtId="0" fontId="23" fillId="2" borderId="35" xfId="35" applyFont="1" applyFill="1" applyBorder="1" applyAlignment="1">
      <alignment horizontal="right" vertical="center"/>
    </xf>
    <xf numFmtId="179" fontId="23" fillId="7" borderId="18" xfId="35" applyNumberFormat="1" applyFont="1" applyFill="1" applyBorder="1" applyAlignment="1">
      <alignment vertical="center"/>
    </xf>
    <xf numFmtId="0" fontId="17" fillId="2" borderId="0" xfId="37" applyFont="1" applyFill="1" applyAlignment="1">
      <alignment horizontal="left" vertical="center" wrapText="1"/>
    </xf>
    <xf numFmtId="0" fontId="17" fillId="4" borderId="18" xfId="37" applyFont="1" applyFill="1" applyBorder="1" applyAlignment="1">
      <alignment horizontal="center" vertical="center"/>
    </xf>
    <xf numFmtId="0" fontId="17" fillId="8" borderId="30" xfId="37" applyFont="1" applyFill="1" applyBorder="1" applyAlignment="1">
      <alignment horizontal="center" vertical="center"/>
    </xf>
    <xf numFmtId="0" fontId="17" fillId="8" borderId="31" xfId="37" applyFont="1" applyFill="1" applyBorder="1" applyAlignment="1">
      <alignment horizontal="center" vertical="center"/>
    </xf>
    <xf numFmtId="0" fontId="17" fillId="8" borderId="32" xfId="37" applyFont="1" applyFill="1" applyBorder="1" applyAlignment="1">
      <alignment horizontal="center" vertical="center"/>
    </xf>
    <xf numFmtId="0" fontId="17" fillId="4" borderId="30" xfId="37" applyFont="1" applyFill="1" applyBorder="1" applyAlignment="1">
      <alignment horizontal="center" vertical="center" shrinkToFit="1"/>
    </xf>
    <xf numFmtId="0" fontId="17" fillId="4" borderId="31" xfId="37" applyFont="1" applyFill="1" applyBorder="1" applyAlignment="1">
      <alignment horizontal="center" vertical="center" shrinkToFit="1"/>
    </xf>
    <xf numFmtId="0" fontId="17" fillId="4" borderId="32" xfId="37" applyFont="1" applyFill="1" applyBorder="1" applyAlignment="1">
      <alignment horizontal="center" vertical="center" shrinkToFit="1"/>
    </xf>
    <xf numFmtId="0" fontId="17" fillId="8" borderId="30" xfId="37" applyFont="1" applyFill="1" applyBorder="1" applyAlignment="1">
      <alignment horizontal="center" vertical="center" wrapText="1"/>
    </xf>
    <xf numFmtId="0" fontId="17" fillId="8" borderId="31" xfId="37" applyFont="1" applyFill="1" applyBorder="1" applyAlignment="1">
      <alignment horizontal="center" vertical="center" wrapText="1"/>
    </xf>
    <xf numFmtId="0" fontId="17" fillId="8" borderId="32" xfId="37" applyFont="1" applyFill="1" applyBorder="1" applyAlignment="1">
      <alignment horizontal="center" vertical="center" wrapText="1"/>
    </xf>
    <xf numFmtId="0" fontId="17" fillId="8" borderId="18" xfId="31" applyNumberFormat="1" applyFont="1" applyFill="1" applyBorder="1" applyAlignment="1" applyProtection="1">
      <alignment horizontal="center" vertical="center" shrinkToFit="1"/>
      <protection locked="0"/>
    </xf>
    <xf numFmtId="0" fontId="17" fillId="8" borderId="18" xfId="37" applyFont="1" applyFill="1" applyBorder="1" applyAlignment="1">
      <alignment horizontal="left" vertical="center" wrapText="1"/>
    </xf>
    <xf numFmtId="0" fontId="17" fillId="4" borderId="30" xfId="37" applyFont="1" applyFill="1" applyBorder="1" applyAlignment="1">
      <alignment horizontal="center" vertical="center"/>
    </xf>
    <xf numFmtId="0" fontId="17" fillId="4" borderId="31" xfId="37" applyFont="1" applyFill="1" applyBorder="1" applyAlignment="1">
      <alignment horizontal="center" vertical="center"/>
    </xf>
    <xf numFmtId="0" fontId="17" fillId="4" borderId="32" xfId="37" applyFont="1" applyFill="1" applyBorder="1" applyAlignment="1">
      <alignment horizontal="center" vertical="center"/>
    </xf>
    <xf numFmtId="0" fontId="17" fillId="8" borderId="18" xfId="35" applyFont="1" applyFill="1" applyBorder="1" applyAlignment="1">
      <alignment horizontal="center" vertical="center" shrinkToFit="1"/>
    </xf>
    <xf numFmtId="0" fontId="17" fillId="8" borderId="18" xfId="35" applyFont="1" applyFill="1" applyBorder="1" applyAlignment="1">
      <alignment vertical="center" wrapText="1"/>
    </xf>
    <xf numFmtId="0" fontId="17" fillId="4" borderId="30" xfId="39" applyFont="1" applyFill="1" applyBorder="1" applyAlignment="1">
      <alignment horizontal="center" vertical="center"/>
    </xf>
    <xf numFmtId="0" fontId="17" fillId="4" borderId="31" xfId="39" applyFont="1" applyFill="1" applyBorder="1" applyAlignment="1">
      <alignment horizontal="center" vertical="center"/>
    </xf>
    <xf numFmtId="0" fontId="17" fillId="4" borderId="32" xfId="39" applyFont="1" applyFill="1" applyBorder="1" applyAlignment="1">
      <alignment horizontal="center" vertical="center"/>
    </xf>
    <xf numFmtId="0" fontId="17" fillId="8" borderId="30" xfId="39" applyFont="1" applyFill="1" applyBorder="1" applyAlignment="1">
      <alignment horizontal="center" vertical="center"/>
    </xf>
    <xf numFmtId="0" fontId="17" fillId="8" borderId="31" xfId="39" applyFont="1" applyFill="1" applyBorder="1" applyAlignment="1">
      <alignment horizontal="center" vertical="center"/>
    </xf>
    <xf numFmtId="0" fontId="17" fillId="8" borderId="32" xfId="39" applyFont="1" applyFill="1" applyBorder="1" applyAlignment="1">
      <alignment horizontal="center" vertical="center"/>
    </xf>
    <xf numFmtId="0" fontId="17" fillId="5" borderId="30" xfId="35" applyFont="1" applyFill="1" applyBorder="1" applyAlignment="1">
      <alignment horizontal="center" vertical="center"/>
    </xf>
    <xf numFmtId="0" fontId="17" fillId="5" borderId="31" xfId="35" applyFont="1" applyFill="1" applyBorder="1" applyAlignment="1">
      <alignment horizontal="center" vertical="center"/>
    </xf>
    <xf numFmtId="0" fontId="17" fillId="5" borderId="32" xfId="35" applyFont="1" applyFill="1" applyBorder="1" applyAlignment="1">
      <alignment horizontal="center" vertical="center"/>
    </xf>
    <xf numFmtId="0" fontId="17" fillId="5" borderId="22" xfId="35" applyFont="1" applyFill="1" applyBorder="1" applyAlignment="1">
      <alignment horizontal="center" vertical="center" wrapText="1"/>
    </xf>
    <xf numFmtId="0" fontId="17" fillId="5" borderId="0" xfId="35" applyFont="1" applyFill="1" applyBorder="1" applyAlignment="1">
      <alignment horizontal="center" vertical="center" wrapText="1"/>
    </xf>
    <xf numFmtId="0" fontId="17" fillId="5" borderId="29" xfId="35" applyFont="1" applyFill="1" applyBorder="1" applyAlignment="1">
      <alignment horizontal="center" vertical="center" wrapText="1"/>
    </xf>
    <xf numFmtId="0" fontId="17" fillId="5" borderId="68" xfId="35" applyFont="1" applyFill="1" applyBorder="1" applyAlignment="1">
      <alignment horizontal="center" vertical="center" wrapText="1"/>
    </xf>
    <xf numFmtId="0" fontId="17" fillId="8" borderId="18" xfId="35" applyFont="1" applyFill="1" applyBorder="1" applyAlignment="1">
      <alignment horizontal="center" vertical="center"/>
    </xf>
    <xf numFmtId="0" fontId="17" fillId="8" borderId="30" xfId="35" applyFont="1" applyFill="1" applyBorder="1" applyAlignment="1">
      <alignment horizontal="center" vertical="center"/>
    </xf>
    <xf numFmtId="0" fontId="17" fillId="8" borderId="31" xfId="35" applyFont="1" applyFill="1" applyBorder="1" applyAlignment="1">
      <alignment horizontal="center" vertical="center"/>
    </xf>
    <xf numFmtId="0" fontId="17" fillId="8" borderId="32" xfId="35" applyFont="1" applyFill="1" applyBorder="1" applyAlignment="1">
      <alignment horizontal="center" vertical="center"/>
    </xf>
    <xf numFmtId="0" fontId="17" fillId="8" borderId="18" xfId="35" applyFont="1" applyFill="1" applyBorder="1" applyAlignment="1">
      <alignment horizontal="left" vertical="center" wrapText="1"/>
    </xf>
    <xf numFmtId="0" fontId="17" fillId="8" borderId="18" xfId="35" applyFont="1" applyFill="1" applyBorder="1" applyAlignment="1">
      <alignment horizontal="left" vertical="center"/>
    </xf>
    <xf numFmtId="0" fontId="17" fillId="8" borderId="18" xfId="35" applyFont="1" applyFill="1" applyBorder="1" applyAlignment="1">
      <alignment horizontal="center" vertical="center" wrapText="1"/>
    </xf>
    <xf numFmtId="0" fontId="29" fillId="4" borderId="30" xfId="31" applyFont="1" applyFill="1" applyBorder="1" applyAlignment="1" applyProtection="1">
      <alignment horizontal="center" vertical="center"/>
    </xf>
    <xf numFmtId="0" fontId="29" fillId="4" borderId="31" xfId="31" applyFont="1" applyFill="1" applyBorder="1" applyAlignment="1" applyProtection="1">
      <alignment horizontal="center" vertical="center"/>
    </xf>
    <xf numFmtId="0" fontId="29" fillId="4" borderId="32" xfId="31" applyFont="1" applyFill="1" applyBorder="1" applyAlignment="1" applyProtection="1">
      <alignment horizontal="center" vertical="center"/>
    </xf>
    <xf numFmtId="0" fontId="18" fillId="2" borderId="30" xfId="31" applyFont="1" applyFill="1" applyBorder="1" applyAlignment="1" applyProtection="1">
      <alignment horizontal="center" vertical="center" shrinkToFit="1"/>
    </xf>
    <xf numFmtId="0" fontId="18" fillId="2" borderId="31" xfId="31" applyFont="1" applyFill="1" applyBorder="1" applyAlignment="1" applyProtection="1">
      <alignment horizontal="center" vertical="center" shrinkToFit="1"/>
    </xf>
    <xf numFmtId="0" fontId="18" fillId="2" borderId="32" xfId="31" applyFont="1" applyFill="1" applyBorder="1" applyAlignment="1" applyProtection="1">
      <alignment horizontal="center" vertical="center" shrinkToFit="1"/>
    </xf>
    <xf numFmtId="0" fontId="29" fillId="4" borderId="18" xfId="31" applyFont="1" applyFill="1" applyBorder="1" applyAlignment="1" applyProtection="1">
      <alignment horizontal="center" vertical="center"/>
    </xf>
    <xf numFmtId="12" fontId="17" fillId="2" borderId="18" xfId="31" applyNumberFormat="1" applyFont="1" applyFill="1" applyBorder="1" applyAlignment="1" applyProtection="1">
      <alignment horizontal="center" vertical="center"/>
    </xf>
    <xf numFmtId="0" fontId="17" fillId="4" borderId="18" xfId="31" applyFont="1" applyFill="1" applyBorder="1" applyAlignment="1" applyProtection="1">
      <alignment horizontal="center" vertical="center" wrapText="1"/>
    </xf>
    <xf numFmtId="0" fontId="29" fillId="4" borderId="20" xfId="31" applyFont="1" applyFill="1" applyBorder="1" applyAlignment="1" applyProtection="1">
      <alignment horizontal="center" vertical="center" wrapText="1"/>
    </xf>
    <xf numFmtId="0" fontId="29" fillId="4" borderId="34" xfId="31" applyFont="1" applyFill="1" applyBorder="1" applyAlignment="1" applyProtection="1">
      <alignment horizontal="center" vertical="center" wrapText="1"/>
    </xf>
    <xf numFmtId="0" fontId="29" fillId="4" borderId="35" xfId="31" applyFont="1" applyFill="1" applyBorder="1" applyAlignment="1" applyProtection="1">
      <alignment horizontal="center" vertical="center" wrapText="1"/>
    </xf>
    <xf numFmtId="0" fontId="19" fillId="4" borderId="22" xfId="31" applyFont="1" applyFill="1" applyBorder="1" applyAlignment="1" applyProtection="1">
      <alignment horizontal="left" vertical="center" wrapText="1"/>
    </xf>
    <xf numFmtId="0" fontId="19" fillId="4" borderId="0" xfId="31" applyFont="1" applyFill="1" applyBorder="1" applyAlignment="1" applyProtection="1">
      <alignment horizontal="left" vertical="center" wrapText="1"/>
    </xf>
    <xf numFmtId="176" fontId="17" fillId="8" borderId="18" xfId="32" applyNumberFormat="1" applyFont="1" applyFill="1" applyBorder="1" applyAlignment="1" applyProtection="1">
      <alignment horizontal="right" vertical="center" shrinkToFit="1"/>
      <protection locked="0"/>
    </xf>
    <xf numFmtId="176" fontId="37" fillId="0" borderId="63" xfId="31" applyNumberFormat="1" applyFont="1" applyFill="1" applyBorder="1" applyAlignment="1" applyProtection="1">
      <alignment horizontal="center" vertical="center"/>
    </xf>
    <xf numFmtId="0" fontId="17" fillId="8" borderId="18" xfId="31" applyFont="1" applyFill="1" applyBorder="1" applyAlignment="1" applyProtection="1">
      <alignment horizontal="center" vertical="center"/>
      <protection locked="0"/>
    </xf>
    <xf numFmtId="176" fontId="17" fillId="0" borderId="18" xfId="31" applyNumberFormat="1" applyFont="1" applyFill="1" applyBorder="1" applyAlignment="1" applyProtection="1">
      <alignment horizontal="right" vertical="center" shrinkToFit="1"/>
    </xf>
    <xf numFmtId="0" fontId="17" fillId="4" borderId="18" xfId="31" applyFont="1" applyFill="1" applyBorder="1" applyAlignment="1" applyProtection="1">
      <alignment horizontal="left" vertical="center"/>
    </xf>
    <xf numFmtId="176" fontId="17" fillId="0" borderId="30" xfId="31" applyNumberFormat="1" applyFont="1" applyFill="1" applyBorder="1" applyAlignment="1" applyProtection="1">
      <alignment horizontal="right" vertical="center" shrinkToFit="1"/>
    </xf>
    <xf numFmtId="176" fontId="17" fillId="0" borderId="18" xfId="32" applyNumberFormat="1" applyFont="1" applyFill="1" applyBorder="1" applyAlignment="1" applyProtection="1">
      <alignment horizontal="right" vertical="center" shrinkToFit="1"/>
    </xf>
    <xf numFmtId="176" fontId="17" fillId="0" borderId="72" xfId="31" applyNumberFormat="1" applyFont="1" applyFill="1" applyBorder="1" applyAlignment="1" applyProtection="1">
      <alignment horizontal="right" vertical="center" shrinkToFit="1"/>
    </xf>
    <xf numFmtId="176" fontId="17" fillId="0" borderId="73" xfId="31" applyNumberFormat="1" applyFont="1" applyFill="1" applyBorder="1" applyAlignment="1" applyProtection="1">
      <alignment horizontal="right" vertical="center" shrinkToFit="1"/>
    </xf>
    <xf numFmtId="176" fontId="17" fillId="0" borderId="74" xfId="31" applyNumberFormat="1" applyFont="1" applyFill="1" applyBorder="1" applyAlignment="1" applyProtection="1">
      <alignment horizontal="right" vertical="center" shrinkToFit="1"/>
    </xf>
    <xf numFmtId="0" fontId="18" fillId="2" borderId="0" xfId="31" applyFont="1" applyFill="1" applyAlignment="1" applyProtection="1">
      <alignment horizontal="center" vertical="center"/>
    </xf>
    <xf numFmtId="0" fontId="29" fillId="4" borderId="18" xfId="31" applyFont="1" applyFill="1" applyBorder="1" applyAlignment="1" applyProtection="1">
      <alignment horizontal="center" vertical="center" textRotation="255"/>
    </xf>
    <xf numFmtId="0" fontId="18" fillId="4" borderId="18" xfId="31" applyFont="1" applyFill="1" applyBorder="1" applyAlignment="1" applyProtection="1">
      <alignment horizontal="center" vertical="center"/>
    </xf>
    <xf numFmtId="0" fontId="29" fillId="8" borderId="18" xfId="31" applyFont="1" applyFill="1" applyBorder="1" applyAlignment="1" applyProtection="1">
      <alignment horizontal="center" vertical="center" shrinkToFit="1"/>
      <protection locked="0"/>
    </xf>
    <xf numFmtId="0" fontId="28" fillId="4" borderId="18" xfId="31" applyFont="1" applyFill="1" applyBorder="1" applyAlignment="1" applyProtection="1">
      <alignment horizontal="center" vertical="center"/>
    </xf>
    <xf numFmtId="0" fontId="17" fillId="4" borderId="18" xfId="31" applyFont="1" applyFill="1" applyBorder="1" applyAlignment="1" applyProtection="1">
      <alignment horizontal="center" vertical="center"/>
    </xf>
    <xf numFmtId="0" fontId="29" fillId="4" borderId="18" xfId="31" applyFont="1" applyFill="1" applyBorder="1" applyAlignment="1" applyProtection="1">
      <alignment horizontal="center" vertical="center" wrapText="1"/>
    </xf>
    <xf numFmtId="0" fontId="17" fillId="4" borderId="30" xfId="31" applyFont="1" applyFill="1" applyBorder="1" applyAlignment="1" applyProtection="1">
      <alignment horizontal="left" vertical="center"/>
    </xf>
    <xf numFmtId="0" fontId="17" fillId="4" borderId="31" xfId="31" applyFont="1" applyFill="1" applyBorder="1" applyAlignment="1" applyProtection="1">
      <alignment horizontal="left" vertical="center"/>
    </xf>
    <xf numFmtId="0" fontId="17" fillId="4" borderId="32" xfId="31" applyFont="1" applyFill="1" applyBorder="1" applyAlignment="1" applyProtection="1">
      <alignment horizontal="left" vertical="center"/>
    </xf>
    <xf numFmtId="176" fontId="17" fillId="8" borderId="18" xfId="31" applyNumberFormat="1" applyFont="1" applyFill="1" applyBorder="1" applyAlignment="1" applyProtection="1">
      <alignment horizontal="right" vertical="center" shrinkToFit="1"/>
      <protection locked="0"/>
    </xf>
    <xf numFmtId="176" fontId="17" fillId="4" borderId="63" xfId="31" applyNumberFormat="1" applyFont="1" applyFill="1" applyBorder="1" applyAlignment="1" applyProtection="1">
      <alignment horizontal="right" vertical="center" shrinkToFit="1"/>
    </xf>
    <xf numFmtId="176" fontId="17" fillId="4" borderId="71" xfId="31" applyNumberFormat="1" applyFont="1" applyFill="1" applyBorder="1" applyAlignment="1" applyProtection="1">
      <alignment horizontal="center" vertical="center" shrinkToFit="1"/>
    </xf>
    <xf numFmtId="0" fontId="30" fillId="0" borderId="0" xfId="25" applyFont="1" applyAlignment="1">
      <alignment horizontal="left" vertical="center" wrapText="1"/>
    </xf>
    <xf numFmtId="0" fontId="17" fillId="2" borderId="0" xfId="31" applyFont="1" applyFill="1" applyAlignment="1" applyProtection="1">
      <alignment horizontal="center" vertical="center"/>
    </xf>
    <xf numFmtId="0" fontId="17" fillId="2" borderId="30" xfId="31" applyFont="1" applyFill="1" applyBorder="1" applyAlignment="1" applyProtection="1">
      <alignment horizontal="center" vertical="top"/>
    </xf>
    <xf numFmtId="0" fontId="17" fillId="2" borderId="32" xfId="31" applyFont="1" applyFill="1" applyBorder="1" applyAlignment="1" applyProtection="1">
      <alignment horizontal="center" vertical="top"/>
    </xf>
    <xf numFmtId="0" fontId="18" fillId="2" borderId="0" xfId="31" applyFont="1" applyFill="1" applyBorder="1" applyAlignment="1" applyProtection="1">
      <alignment horizontal="left" vertical="center" wrapText="1"/>
    </xf>
    <xf numFmtId="0" fontId="29" fillId="2" borderId="30" xfId="31" applyFont="1" applyFill="1" applyBorder="1" applyAlignment="1" applyProtection="1">
      <alignment horizontal="center" vertical="top"/>
    </xf>
    <xf numFmtId="0" fontId="29" fillId="2" borderId="32" xfId="31" applyFont="1" applyFill="1" applyBorder="1" applyAlignment="1" applyProtection="1">
      <alignment horizontal="center" vertical="top"/>
    </xf>
    <xf numFmtId="0" fontId="18" fillId="2" borderId="0" xfId="31" applyFont="1" applyFill="1" applyBorder="1" applyAlignment="1" applyProtection="1">
      <alignment horizontal="left" vertical="center" wrapText="1" shrinkToFit="1"/>
    </xf>
    <xf numFmtId="0" fontId="29" fillId="2" borderId="30" xfId="31" applyFont="1" applyFill="1" applyBorder="1" applyAlignment="1" applyProtection="1">
      <alignment horizontal="center" vertical="center"/>
    </xf>
    <xf numFmtId="0" fontId="29" fillId="2" borderId="32" xfId="31" applyFont="1" applyFill="1" applyBorder="1" applyAlignment="1" applyProtection="1">
      <alignment horizontal="center" vertical="center"/>
    </xf>
    <xf numFmtId="0" fontId="18" fillId="2" borderId="0" xfId="31" applyFont="1" applyFill="1" applyAlignment="1" applyProtection="1">
      <alignment horizontal="left" vertical="center" wrapText="1"/>
    </xf>
    <xf numFmtId="0" fontId="17" fillId="4" borderId="63" xfId="31" applyFont="1" applyFill="1" applyBorder="1" applyAlignment="1" applyProtection="1">
      <alignment horizontal="center" vertical="center" shrinkToFit="1"/>
    </xf>
    <xf numFmtId="176" fontId="37" fillId="4" borderId="63" xfId="31" applyNumberFormat="1" applyFont="1" applyFill="1" applyBorder="1" applyAlignment="1" applyProtection="1">
      <alignment horizontal="center" vertical="center"/>
    </xf>
  </cellXfs>
  <cellStyles count="81">
    <cellStyle name="パーセント" xfId="80" builtinId="5"/>
    <cellStyle name="桁区切り 2" xfId="32" xr:uid="{00000000-0005-0000-0000-000001000000}"/>
    <cellStyle name="標準" xfId="0" builtinId="0"/>
    <cellStyle name="標準 10" xfId="9" xr:uid="{00000000-0005-0000-0000-000003000000}"/>
    <cellStyle name="標準 10 2" xfId="50" xr:uid="{00000000-0005-0000-0000-000004000000}"/>
    <cellStyle name="標準 11" xfId="10" xr:uid="{00000000-0005-0000-0000-000005000000}"/>
    <cellStyle name="標準 11 2" xfId="35" xr:uid="{00000000-0005-0000-0000-000006000000}"/>
    <cellStyle name="標準 11 2 2" xfId="73" xr:uid="{00000000-0005-0000-0000-000007000000}"/>
    <cellStyle name="標準 11 3" xfId="51" xr:uid="{00000000-0005-0000-0000-000008000000}"/>
    <cellStyle name="標準 12" xfId="11" xr:uid="{00000000-0005-0000-0000-000009000000}"/>
    <cellStyle name="標準 12 2" xfId="36" xr:uid="{00000000-0005-0000-0000-00000A000000}"/>
    <cellStyle name="標準 12 2 2" xfId="74" xr:uid="{00000000-0005-0000-0000-00000B000000}"/>
    <cellStyle name="標準 12 3" xfId="52" xr:uid="{00000000-0005-0000-0000-00000C000000}"/>
    <cellStyle name="標準 13" xfId="12" xr:uid="{00000000-0005-0000-0000-00000D000000}"/>
    <cellStyle name="標準 13 2" xfId="37" xr:uid="{00000000-0005-0000-0000-00000E000000}"/>
    <cellStyle name="標準 13 2 2" xfId="75" xr:uid="{00000000-0005-0000-0000-00000F000000}"/>
    <cellStyle name="標準 13 3" xfId="53" xr:uid="{00000000-0005-0000-0000-000010000000}"/>
    <cellStyle name="標準 14" xfId="13" xr:uid="{00000000-0005-0000-0000-000011000000}"/>
    <cellStyle name="標準 14 2" xfId="38" xr:uid="{00000000-0005-0000-0000-000012000000}"/>
    <cellStyle name="標準 14 2 2" xfId="76" xr:uid="{00000000-0005-0000-0000-000013000000}"/>
    <cellStyle name="標準 14 3" xfId="54" xr:uid="{00000000-0005-0000-0000-000014000000}"/>
    <cellStyle name="標準 15" xfId="14" xr:uid="{00000000-0005-0000-0000-000015000000}"/>
    <cellStyle name="標準 15 2" xfId="39" xr:uid="{00000000-0005-0000-0000-000016000000}"/>
    <cellStyle name="標準 15 2 2" xfId="77" xr:uid="{00000000-0005-0000-0000-000017000000}"/>
    <cellStyle name="標準 15 3" xfId="55" xr:uid="{00000000-0005-0000-0000-000018000000}"/>
    <cellStyle name="標準 16" xfId="15" xr:uid="{00000000-0005-0000-0000-000019000000}"/>
    <cellStyle name="標準 16 2" xfId="40" xr:uid="{00000000-0005-0000-0000-00001A000000}"/>
    <cellStyle name="標準 16 2 2" xfId="78" xr:uid="{00000000-0005-0000-0000-00001B000000}"/>
    <cellStyle name="標準 16 3" xfId="56" xr:uid="{00000000-0005-0000-0000-00001C000000}"/>
    <cellStyle name="標準 17" xfId="16" xr:uid="{00000000-0005-0000-0000-00001D000000}"/>
    <cellStyle name="標準 17 2" xfId="57" xr:uid="{00000000-0005-0000-0000-00001E000000}"/>
    <cellStyle name="標準 18" xfId="17" xr:uid="{00000000-0005-0000-0000-00001F000000}"/>
    <cellStyle name="標準 18 2" xfId="41" xr:uid="{00000000-0005-0000-0000-000020000000}"/>
    <cellStyle name="標準 18 2 2" xfId="79" xr:uid="{00000000-0005-0000-0000-000021000000}"/>
    <cellStyle name="標準 18 3" xfId="58" xr:uid="{00000000-0005-0000-0000-000022000000}"/>
    <cellStyle name="標準 19" xfId="18" xr:uid="{00000000-0005-0000-0000-000023000000}"/>
    <cellStyle name="標準 19 2" xfId="59" xr:uid="{00000000-0005-0000-0000-000024000000}"/>
    <cellStyle name="標準 2" xfId="1" xr:uid="{00000000-0005-0000-0000-000025000000}"/>
    <cellStyle name="標準 2 2" xfId="28" xr:uid="{00000000-0005-0000-0000-000026000000}"/>
    <cellStyle name="標準 2 2 2" xfId="24" xr:uid="{00000000-0005-0000-0000-000027000000}"/>
    <cellStyle name="標準 2 2 3" xfId="67" xr:uid="{00000000-0005-0000-0000-000028000000}"/>
    <cellStyle name="標準 2 3" xfId="31" xr:uid="{00000000-0005-0000-0000-000029000000}"/>
    <cellStyle name="標準 2 3 2" xfId="70" xr:uid="{00000000-0005-0000-0000-00002A000000}"/>
    <cellStyle name="標準 2 4" xfId="42" xr:uid="{00000000-0005-0000-0000-00002B000000}"/>
    <cellStyle name="標準 20" xfId="19" xr:uid="{00000000-0005-0000-0000-00002C000000}"/>
    <cellStyle name="標準 20 2" xfId="60" xr:uid="{00000000-0005-0000-0000-00002D000000}"/>
    <cellStyle name="標準 21" xfId="20" xr:uid="{00000000-0005-0000-0000-00002E000000}"/>
    <cellStyle name="標準 21 2" xfId="61" xr:uid="{00000000-0005-0000-0000-00002F000000}"/>
    <cellStyle name="標準 23" xfId="21" xr:uid="{00000000-0005-0000-0000-000030000000}"/>
    <cellStyle name="標準 23 2" xfId="62" xr:uid="{00000000-0005-0000-0000-000031000000}"/>
    <cellStyle name="標準 24" xfId="22" xr:uid="{00000000-0005-0000-0000-000032000000}"/>
    <cellStyle name="標準 24 2" xfId="33" xr:uid="{00000000-0005-0000-0000-000033000000}"/>
    <cellStyle name="標準 24 2 2" xfId="71" xr:uid="{00000000-0005-0000-0000-000034000000}"/>
    <cellStyle name="標準 24 3" xfId="63" xr:uid="{00000000-0005-0000-0000-000035000000}"/>
    <cellStyle name="標準 27" xfId="23" xr:uid="{00000000-0005-0000-0000-000036000000}"/>
    <cellStyle name="標準 27 2" xfId="64" xr:uid="{00000000-0005-0000-0000-000037000000}"/>
    <cellStyle name="標準 28" xfId="26" xr:uid="{00000000-0005-0000-0000-000038000000}"/>
    <cellStyle name="標準 28 2" xfId="65" xr:uid="{00000000-0005-0000-0000-000039000000}"/>
    <cellStyle name="標準 3" xfId="2" xr:uid="{00000000-0005-0000-0000-00003A000000}"/>
    <cellStyle name="標準 3 2" xfId="25" xr:uid="{00000000-0005-0000-0000-00003B000000}"/>
    <cellStyle name="標準 3 3" xfId="43" xr:uid="{00000000-0005-0000-0000-00003C000000}"/>
    <cellStyle name="標準 4" xfId="3" xr:uid="{00000000-0005-0000-0000-00003D000000}"/>
    <cellStyle name="標準 4 2" xfId="34" xr:uid="{00000000-0005-0000-0000-00003E000000}"/>
    <cellStyle name="標準 4 2 2" xfId="72" xr:uid="{00000000-0005-0000-0000-00003F000000}"/>
    <cellStyle name="標準 4 3" xfId="44" xr:uid="{00000000-0005-0000-0000-000040000000}"/>
    <cellStyle name="標準 5" xfId="4" xr:uid="{00000000-0005-0000-0000-000041000000}"/>
    <cellStyle name="標準 5 2" xfId="45" xr:uid="{00000000-0005-0000-0000-000042000000}"/>
    <cellStyle name="標準 6" xfId="5" xr:uid="{00000000-0005-0000-0000-000043000000}"/>
    <cellStyle name="標準 6 2" xfId="29" xr:uid="{00000000-0005-0000-0000-000044000000}"/>
    <cellStyle name="標準 6 2 2" xfId="68" xr:uid="{00000000-0005-0000-0000-000045000000}"/>
    <cellStyle name="標準 6 3" xfId="46" xr:uid="{00000000-0005-0000-0000-000046000000}"/>
    <cellStyle name="標準 7" xfId="6" xr:uid="{00000000-0005-0000-0000-000047000000}"/>
    <cellStyle name="標準 7 2" xfId="27" xr:uid="{00000000-0005-0000-0000-000048000000}"/>
    <cellStyle name="標準 7 2 2" xfId="66" xr:uid="{00000000-0005-0000-0000-000049000000}"/>
    <cellStyle name="標準 7 3" xfId="47" xr:uid="{00000000-0005-0000-0000-00004A000000}"/>
    <cellStyle name="標準 8" xfId="7" xr:uid="{00000000-0005-0000-0000-00004B000000}"/>
    <cellStyle name="標準 8 2" xfId="30" xr:uid="{00000000-0005-0000-0000-00004C000000}"/>
    <cellStyle name="標準 8 2 2" xfId="69" xr:uid="{00000000-0005-0000-0000-00004D000000}"/>
    <cellStyle name="標準 8 3" xfId="48" xr:uid="{00000000-0005-0000-0000-00004E000000}"/>
    <cellStyle name="標準 9" xfId="8" xr:uid="{00000000-0005-0000-0000-00004F000000}"/>
    <cellStyle name="標準 9 2" xfId="49" xr:uid="{00000000-0005-0000-0000-000050000000}"/>
  </cellStyles>
  <dxfs count="7">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123825</xdr:colOff>
      <xdr:row>1</xdr:row>
      <xdr:rowOff>152400</xdr:rowOff>
    </xdr:from>
    <xdr:to>
      <xdr:col>87</xdr:col>
      <xdr:colOff>149577</xdr:colOff>
      <xdr:row>6</xdr:row>
      <xdr:rowOff>115357</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10296525" y="390525"/>
          <a:ext cx="3750027" cy="134408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64</xdr:col>
      <xdr:colOff>133350</xdr:colOff>
      <xdr:row>7</xdr:row>
      <xdr:rowOff>38101</xdr:rowOff>
    </xdr:from>
    <xdr:to>
      <xdr:col>83</xdr:col>
      <xdr:colOff>19050</xdr:colOff>
      <xdr:row>9</xdr:row>
      <xdr:rowOff>19051</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10306050" y="2085976"/>
          <a:ext cx="2962275" cy="83820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見積金額は、</a:t>
          </a:r>
          <a:r>
            <a:rPr kumimoji="1" lang="ja-JP" altLang="ja-JP" sz="1100" b="1">
              <a:solidFill>
                <a:srgbClr val="FFFFFF"/>
              </a:solidFill>
              <a:effectLst/>
              <a:latin typeface="+mn-lt"/>
              <a:ea typeface="+mn-ea"/>
              <a:cs typeface="+mn-cs"/>
            </a:rPr>
            <a:t>税抜価格にてご記入ください。</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業者名を記載しないでください。</a:t>
          </a:r>
          <a:endParaRPr lang="ja-JP" altLang="ja-JP">
            <a:solidFill>
              <a:srgbClr val="FFFFFF"/>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19</xdr:row>
      <xdr:rowOff>51954</xdr:rowOff>
    </xdr:from>
    <xdr:to>
      <xdr:col>1</xdr:col>
      <xdr:colOff>132772</xdr:colOff>
      <xdr:row>21</xdr:row>
      <xdr:rowOff>0</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a:extLst>
            <a:ext uri="{FF2B5EF4-FFF2-40B4-BE49-F238E27FC236}">
              <a16:creationId xmlns:a16="http://schemas.microsoft.com/office/drawing/2014/main" id="{00000000-0008-0000-0D00-000009000000}"/>
            </a:ext>
          </a:extLst>
        </xdr:cNvPr>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1:O40"/>
  <sheetViews>
    <sheetView tabSelected="1" view="pageBreakPreview" zoomScaleNormal="100" zoomScaleSheetLayoutView="100" workbookViewId="0">
      <selection activeCell="J7" sqref="J7:N7"/>
    </sheetView>
  </sheetViews>
  <sheetFormatPr defaultColWidth="8.58203125" defaultRowHeight="18" x14ac:dyDescent="0.55000000000000004"/>
  <cols>
    <col min="1" max="2" width="2.58203125" style="206" customWidth="1"/>
    <col min="3" max="6" width="8.58203125" style="206"/>
    <col min="7" max="7" width="3.58203125" style="206" customWidth="1"/>
    <col min="8" max="9" width="4.58203125" style="206" customWidth="1"/>
    <col min="10" max="11" width="3.58203125" style="206" customWidth="1"/>
    <col min="12" max="14" width="8.58203125" style="206"/>
    <col min="15" max="15" width="1" style="206" customWidth="1"/>
    <col min="16" max="16384" width="8.58203125" style="206"/>
  </cols>
  <sheetData>
    <row r="1" spans="3:14" x14ac:dyDescent="0.55000000000000004">
      <c r="C1" s="205" t="s">
        <v>305</v>
      </c>
    </row>
    <row r="3" spans="3:14" x14ac:dyDescent="0.55000000000000004">
      <c r="C3" s="206" t="s">
        <v>164</v>
      </c>
    </row>
    <row r="4" spans="3:14" x14ac:dyDescent="0.55000000000000004">
      <c r="D4" s="206" t="s">
        <v>165</v>
      </c>
    </row>
    <row r="7" spans="3:14" ht="24" customHeight="1" x14ac:dyDescent="0.55000000000000004">
      <c r="G7" s="207" t="s">
        <v>377</v>
      </c>
      <c r="H7" s="208"/>
      <c r="I7" s="209"/>
      <c r="J7" s="213" t="s">
        <v>198</v>
      </c>
      <c r="K7" s="214"/>
      <c r="L7" s="214"/>
      <c r="M7" s="214"/>
      <c r="N7" s="215"/>
    </row>
    <row r="8" spans="3:14" ht="24" customHeight="1" x14ac:dyDescent="0.55000000000000004">
      <c r="G8" s="210" t="s">
        <v>378</v>
      </c>
      <c r="H8" s="211"/>
      <c r="I8" s="212"/>
      <c r="J8" s="216" t="s">
        <v>198</v>
      </c>
      <c r="K8" s="217"/>
      <c r="L8" s="217"/>
      <c r="M8" s="217"/>
      <c r="N8" s="218"/>
    </row>
    <row r="9" spans="3:14" ht="18" customHeight="1" x14ac:dyDescent="0.55000000000000004">
      <c r="G9" s="238" t="s">
        <v>328</v>
      </c>
      <c r="H9" s="239"/>
      <c r="I9" s="240"/>
      <c r="J9" s="244"/>
      <c r="K9" s="245"/>
      <c r="L9" s="245"/>
      <c r="M9" s="245"/>
      <c r="N9" s="246"/>
    </row>
    <row r="10" spans="3:14" x14ac:dyDescent="0.55000000000000004">
      <c r="G10" s="241"/>
      <c r="H10" s="242"/>
      <c r="I10" s="243"/>
      <c r="J10" s="247"/>
      <c r="K10" s="248"/>
      <c r="L10" s="248"/>
      <c r="M10" s="248"/>
      <c r="N10" s="249"/>
    </row>
    <row r="11" spans="3:14" x14ac:dyDescent="0.55000000000000004">
      <c r="G11" s="250" t="s">
        <v>166</v>
      </c>
      <c r="H11" s="251"/>
      <c r="I11" s="251"/>
      <c r="J11" s="244"/>
      <c r="K11" s="245"/>
      <c r="L11" s="245"/>
      <c r="M11" s="245"/>
      <c r="N11" s="246"/>
    </row>
    <row r="12" spans="3:14" x14ac:dyDescent="0.55000000000000004">
      <c r="G12" s="250"/>
      <c r="H12" s="251"/>
      <c r="I12" s="251"/>
      <c r="J12" s="247"/>
      <c r="K12" s="248"/>
      <c r="L12" s="248"/>
      <c r="M12" s="248"/>
      <c r="N12" s="249"/>
    </row>
    <row r="13" spans="3:14" x14ac:dyDescent="0.55000000000000004">
      <c r="G13" s="219" t="s">
        <v>167</v>
      </c>
      <c r="H13" s="220"/>
      <c r="I13" s="221"/>
      <c r="J13" s="225" t="s">
        <v>168</v>
      </c>
      <c r="K13" s="226"/>
      <c r="L13" s="227"/>
      <c r="M13" s="228"/>
      <c r="N13" s="229"/>
    </row>
    <row r="14" spans="3:14" x14ac:dyDescent="0.55000000000000004">
      <c r="G14" s="222"/>
      <c r="H14" s="223"/>
      <c r="I14" s="224"/>
      <c r="J14" s="230" t="s">
        <v>169</v>
      </c>
      <c r="K14" s="231"/>
      <c r="L14" s="232"/>
      <c r="M14" s="233"/>
      <c r="N14" s="234"/>
    </row>
    <row r="15" spans="3:14" x14ac:dyDescent="0.55000000000000004">
      <c r="G15" s="252"/>
      <c r="H15" s="252"/>
      <c r="I15" s="252"/>
      <c r="J15" s="252"/>
      <c r="K15" s="252"/>
      <c r="L15" s="252"/>
      <c r="M15" s="252"/>
      <c r="N15" s="252"/>
    </row>
    <row r="17" spans="1:15" ht="18" customHeight="1" x14ac:dyDescent="0.55000000000000004">
      <c r="A17" s="262"/>
      <c r="B17" s="262"/>
      <c r="C17" s="262"/>
      <c r="D17" s="262"/>
      <c r="E17" s="262"/>
      <c r="F17" s="262"/>
      <c r="G17" s="262"/>
      <c r="H17" s="262"/>
      <c r="I17" s="262"/>
      <c r="J17" s="262"/>
      <c r="K17" s="262"/>
      <c r="L17" s="262"/>
      <c r="M17" s="262"/>
      <c r="N17" s="262"/>
      <c r="O17" s="262"/>
    </row>
    <row r="18" spans="1:15" ht="36" customHeight="1" x14ac:dyDescent="0.55000000000000004">
      <c r="A18" s="253" t="s">
        <v>422</v>
      </c>
      <c r="B18" s="254"/>
      <c r="C18" s="254"/>
      <c r="D18" s="254"/>
      <c r="E18" s="254"/>
      <c r="F18" s="254"/>
      <c r="G18" s="254"/>
      <c r="H18" s="254"/>
      <c r="I18" s="254"/>
      <c r="J18" s="254"/>
      <c r="K18" s="254"/>
      <c r="L18" s="254"/>
      <c r="M18" s="254"/>
      <c r="N18" s="254"/>
      <c r="O18" s="254"/>
    </row>
    <row r="21" spans="1:15" x14ac:dyDescent="0.55000000000000004">
      <c r="B21" s="206" t="s">
        <v>170</v>
      </c>
    </row>
    <row r="24" spans="1:15" x14ac:dyDescent="0.55000000000000004">
      <c r="A24" s="255" t="s">
        <v>171</v>
      </c>
      <c r="B24" s="255"/>
      <c r="C24" s="255"/>
      <c r="D24" s="255"/>
      <c r="E24" s="255"/>
      <c r="F24" s="255"/>
      <c r="G24" s="255"/>
      <c r="H24" s="255"/>
      <c r="I24" s="255"/>
      <c r="J24" s="255"/>
      <c r="K24" s="255"/>
      <c r="L24" s="255"/>
      <c r="M24" s="255"/>
      <c r="N24" s="255"/>
      <c r="O24" s="255"/>
    </row>
    <row r="26" spans="1:15" x14ac:dyDescent="0.55000000000000004">
      <c r="B26" s="3" t="s">
        <v>195</v>
      </c>
    </row>
    <row r="28" spans="1:15" ht="18" customHeight="1" x14ac:dyDescent="0.55000000000000004">
      <c r="C28" s="263" t="s">
        <v>309</v>
      </c>
      <c r="D28" s="263"/>
      <c r="E28" s="263"/>
      <c r="F28" s="263"/>
      <c r="G28" s="263"/>
      <c r="H28" s="263"/>
      <c r="I28" s="263"/>
      <c r="J28" s="263"/>
      <c r="K28" s="263"/>
      <c r="L28" s="263"/>
      <c r="M28" s="263"/>
    </row>
    <row r="29" spans="1:15" ht="18" customHeight="1" x14ac:dyDescent="0.55000000000000004">
      <c r="C29" s="263"/>
      <c r="D29" s="263"/>
      <c r="E29" s="263"/>
      <c r="F29" s="263"/>
      <c r="G29" s="263"/>
      <c r="H29" s="263"/>
      <c r="I29" s="263"/>
      <c r="J29" s="263"/>
      <c r="K29" s="263"/>
      <c r="L29" s="263"/>
      <c r="M29" s="263"/>
    </row>
    <row r="32" spans="1:15" x14ac:dyDescent="0.55000000000000004">
      <c r="B32" s="3" t="s">
        <v>196</v>
      </c>
    </row>
    <row r="34" spans="2:11" x14ac:dyDescent="0.55000000000000004">
      <c r="C34" s="256" t="str">
        <f>IF(資金!AJ11=0,"",資金!AJ11)</f>
        <v/>
      </c>
      <c r="D34" s="257"/>
      <c r="E34" s="258"/>
    </row>
    <row r="35" spans="2:11" x14ac:dyDescent="0.55000000000000004">
      <c r="C35" s="259"/>
      <c r="D35" s="260"/>
      <c r="E35" s="261"/>
      <c r="F35" s="206" t="s">
        <v>209</v>
      </c>
    </row>
    <row r="38" spans="2:11" x14ac:dyDescent="0.55000000000000004">
      <c r="B38" s="3" t="s">
        <v>197</v>
      </c>
    </row>
    <row r="40" spans="2:11" ht="36" customHeight="1" x14ac:dyDescent="0.55000000000000004">
      <c r="C40" s="235"/>
      <c r="D40" s="236"/>
      <c r="E40" s="236"/>
      <c r="F40" s="236"/>
      <c r="G40" s="236"/>
      <c r="H40" s="236"/>
      <c r="I40" s="236"/>
      <c r="J40" s="236"/>
      <c r="K40" s="237"/>
    </row>
  </sheetData>
  <mergeCells count="20">
    <mergeCell ref="C40:K40"/>
    <mergeCell ref="G9:I10"/>
    <mergeCell ref="J9:N10"/>
    <mergeCell ref="G11:I12"/>
    <mergeCell ref="J11:N12"/>
    <mergeCell ref="G15:N15"/>
    <mergeCell ref="A18:O18"/>
    <mergeCell ref="A24:O24"/>
    <mergeCell ref="C34:E35"/>
    <mergeCell ref="A17:O17"/>
    <mergeCell ref="C28:M29"/>
    <mergeCell ref="G7:I7"/>
    <mergeCell ref="G8:I8"/>
    <mergeCell ref="J7:N7"/>
    <mergeCell ref="J8:N8"/>
    <mergeCell ref="G13:I14"/>
    <mergeCell ref="J13:K13"/>
    <mergeCell ref="L13:N13"/>
    <mergeCell ref="J14:K14"/>
    <mergeCell ref="L14:N14"/>
  </mergeCells>
  <phoneticPr fontId="14"/>
  <dataValidations count="2">
    <dataValidation type="list" allowBlank="1" showInputMessage="1" showErrorMessage="1" sqref="J7" xr:uid="{00000000-0002-0000-0000-000000000000}">
      <formula1>"(選択),個人事業主,法人"</formula1>
    </dataValidation>
    <dataValidation type="list" allowBlank="1" showInputMessage="1" showErrorMessage="1" sqref="J8:N8" xr:uid="{00000000-0002-0000-0000-000001000000}">
      <formula1>"(選択),A: 小規模企業者(賃金引上げなし),B: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B1:BM26"/>
  <sheetViews>
    <sheetView view="pageBreakPreview" topLeftCell="A7" zoomScale="90" zoomScaleNormal="100" zoomScaleSheetLayoutView="90" workbookViewId="0">
      <selection activeCell="F11" sqref="F11:O11"/>
    </sheetView>
  </sheetViews>
  <sheetFormatPr defaultColWidth="2.08203125" defaultRowHeight="18" x14ac:dyDescent="0.55000000000000004"/>
  <cols>
    <col min="1" max="1" width="0.83203125" style="61" customWidth="1"/>
    <col min="2" max="44" width="2.08203125" style="61"/>
    <col min="45" max="45" width="2.08203125" style="61" customWidth="1"/>
    <col min="46" max="65" width="2.08203125" style="61"/>
    <col min="66" max="66" width="0.83203125" style="61" customWidth="1"/>
    <col min="67" max="83" width="2.08203125" style="61"/>
    <col min="84" max="84" width="0.83203125" style="61" customWidth="1"/>
    <col min="85" max="101" width="2.08203125" style="61"/>
    <col min="102" max="102" width="2.08203125" style="61" customWidth="1"/>
    <col min="103" max="16384" width="2.08203125" style="61"/>
  </cols>
  <sheetData>
    <row r="1" spans="2:65" x14ac:dyDescent="0.55000000000000004">
      <c r="B1" s="68" t="s">
        <v>325</v>
      </c>
      <c r="C1" s="36"/>
      <c r="D1" s="36"/>
      <c r="E1" s="36"/>
    </row>
    <row r="2" spans="2:65" x14ac:dyDescent="0.55000000000000004">
      <c r="B2" s="68"/>
      <c r="C2" s="36" t="s">
        <v>243</v>
      </c>
      <c r="D2" s="36"/>
      <c r="E2" s="36"/>
    </row>
    <row r="3" spans="2:65" x14ac:dyDescent="0.55000000000000004">
      <c r="C3" s="61" t="s">
        <v>384</v>
      </c>
    </row>
    <row r="4" spans="2:65" x14ac:dyDescent="0.55000000000000004">
      <c r="B4" s="36"/>
      <c r="C4" s="61" t="s">
        <v>307</v>
      </c>
      <c r="D4" s="36"/>
      <c r="E4" s="36"/>
    </row>
    <row r="5" spans="2:65" x14ac:dyDescent="0.55000000000000004">
      <c r="B5" s="36"/>
      <c r="C5" s="36" t="s">
        <v>253</v>
      </c>
      <c r="D5" s="36"/>
      <c r="E5" s="36"/>
    </row>
    <row r="6" spans="2:65" x14ac:dyDescent="0.55000000000000004">
      <c r="C6" s="36"/>
      <c r="D6" s="36"/>
      <c r="E6" s="36"/>
    </row>
    <row r="8" spans="2:65" x14ac:dyDescent="0.55000000000000004">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86" t="s">
        <v>232</v>
      </c>
      <c r="AN8" s="686"/>
      <c r="AO8" s="686"/>
      <c r="AP8" s="686"/>
      <c r="AQ8" s="686"/>
      <c r="AR8" s="686"/>
      <c r="AS8" s="686" t="s">
        <v>232</v>
      </c>
      <c r="AT8" s="686"/>
      <c r="AU8" s="686"/>
      <c r="AV8" s="686"/>
      <c r="AW8" s="686"/>
      <c r="AX8" s="686"/>
      <c r="AY8" s="686" t="s">
        <v>233</v>
      </c>
      <c r="AZ8" s="686"/>
      <c r="BA8" s="686"/>
      <c r="BB8" s="686"/>
      <c r="BC8" s="686"/>
      <c r="BD8" s="686"/>
      <c r="BE8" s="62"/>
      <c r="BF8" s="62"/>
      <c r="BG8" s="62"/>
      <c r="BH8" s="63"/>
      <c r="BI8" s="63"/>
      <c r="BJ8" s="62"/>
      <c r="BK8" s="62"/>
      <c r="BL8" s="62"/>
      <c r="BM8" s="64" t="s">
        <v>234</v>
      </c>
    </row>
    <row r="9" spans="2:65" x14ac:dyDescent="0.55000000000000004">
      <c r="B9" s="687" t="s">
        <v>235</v>
      </c>
      <c r="C9" s="688"/>
      <c r="D9" s="688"/>
      <c r="E9" s="689"/>
      <c r="F9" s="687" t="s">
        <v>236</v>
      </c>
      <c r="G9" s="688"/>
      <c r="H9" s="688"/>
      <c r="I9" s="688"/>
      <c r="J9" s="688"/>
      <c r="K9" s="688"/>
      <c r="L9" s="688"/>
      <c r="M9" s="688"/>
      <c r="N9" s="688"/>
      <c r="O9" s="689"/>
      <c r="P9" s="687" t="s">
        <v>237</v>
      </c>
      <c r="Q9" s="688"/>
      <c r="R9" s="688"/>
      <c r="S9" s="688"/>
      <c r="T9" s="688"/>
      <c r="U9" s="688"/>
      <c r="V9" s="688"/>
      <c r="W9" s="688"/>
      <c r="X9" s="688"/>
      <c r="Y9" s="688"/>
      <c r="Z9" s="688"/>
      <c r="AA9" s="688"/>
      <c r="AB9" s="688"/>
      <c r="AC9" s="689"/>
      <c r="AD9" s="687" t="s">
        <v>238</v>
      </c>
      <c r="AE9" s="688"/>
      <c r="AF9" s="689"/>
      <c r="AG9" s="687" t="s">
        <v>239</v>
      </c>
      <c r="AH9" s="688"/>
      <c r="AI9" s="688"/>
      <c r="AJ9" s="688"/>
      <c r="AK9" s="688"/>
      <c r="AL9" s="689"/>
      <c r="AM9" s="690" t="s">
        <v>240</v>
      </c>
      <c r="AN9" s="690"/>
      <c r="AO9" s="690"/>
      <c r="AP9" s="690"/>
      <c r="AQ9" s="690"/>
      <c r="AR9" s="690"/>
      <c r="AS9" s="687" t="s">
        <v>241</v>
      </c>
      <c r="AT9" s="688"/>
      <c r="AU9" s="688"/>
      <c r="AV9" s="688"/>
      <c r="AW9" s="688"/>
      <c r="AX9" s="689"/>
      <c r="AY9" s="687" t="s">
        <v>242</v>
      </c>
      <c r="AZ9" s="688"/>
      <c r="BA9" s="688"/>
      <c r="BB9" s="688"/>
      <c r="BC9" s="688"/>
      <c r="BD9" s="689"/>
      <c r="BE9" s="688" t="s">
        <v>254</v>
      </c>
      <c r="BF9" s="688"/>
      <c r="BG9" s="688"/>
      <c r="BH9" s="688"/>
      <c r="BI9" s="688"/>
      <c r="BJ9" s="688"/>
      <c r="BK9" s="688"/>
      <c r="BL9" s="688"/>
      <c r="BM9" s="689"/>
    </row>
    <row r="10" spans="2:65" x14ac:dyDescent="0.55000000000000004">
      <c r="B10" s="696" t="s">
        <v>244</v>
      </c>
      <c r="C10" s="697"/>
      <c r="D10" s="697"/>
      <c r="E10" s="698"/>
      <c r="F10" s="699"/>
      <c r="G10" s="700"/>
      <c r="H10" s="700"/>
      <c r="I10" s="700"/>
      <c r="J10" s="700"/>
      <c r="K10" s="700"/>
      <c r="L10" s="700"/>
      <c r="M10" s="700"/>
      <c r="N10" s="700"/>
      <c r="O10" s="701"/>
      <c r="P10" s="702" t="s">
        <v>245</v>
      </c>
      <c r="Q10" s="702"/>
      <c r="R10" s="702"/>
      <c r="S10" s="702"/>
      <c r="T10" s="702"/>
      <c r="U10" s="702"/>
      <c r="V10" s="702"/>
      <c r="W10" s="702"/>
      <c r="X10" s="702"/>
      <c r="Y10" s="702"/>
      <c r="Z10" s="702"/>
      <c r="AA10" s="702"/>
      <c r="AB10" s="702"/>
      <c r="AC10" s="702"/>
      <c r="AD10" s="702" t="s">
        <v>246</v>
      </c>
      <c r="AE10" s="702"/>
      <c r="AF10" s="702"/>
      <c r="AG10" s="702" t="s">
        <v>247</v>
      </c>
      <c r="AH10" s="702"/>
      <c r="AI10" s="702"/>
      <c r="AJ10" s="702"/>
      <c r="AK10" s="702"/>
      <c r="AL10" s="702"/>
      <c r="AM10" s="702" t="s">
        <v>248</v>
      </c>
      <c r="AN10" s="702"/>
      <c r="AO10" s="702"/>
      <c r="AP10" s="702"/>
      <c r="AQ10" s="702"/>
      <c r="AR10" s="702"/>
      <c r="AS10" s="702" t="s">
        <v>249</v>
      </c>
      <c r="AT10" s="702"/>
      <c r="AU10" s="702"/>
      <c r="AV10" s="702"/>
      <c r="AW10" s="702"/>
      <c r="AX10" s="702"/>
      <c r="AY10" s="702" t="s">
        <v>250</v>
      </c>
      <c r="AZ10" s="702"/>
      <c r="BA10" s="702"/>
      <c r="BB10" s="702"/>
      <c r="BC10" s="702"/>
      <c r="BD10" s="702"/>
      <c r="BE10" s="703" t="s">
        <v>251</v>
      </c>
      <c r="BF10" s="703"/>
      <c r="BG10" s="703"/>
      <c r="BH10" s="703" t="s">
        <v>252</v>
      </c>
      <c r="BI10" s="703"/>
      <c r="BJ10" s="703"/>
      <c r="BK10" s="704" t="s">
        <v>240</v>
      </c>
      <c r="BL10" s="704"/>
      <c r="BM10" s="704"/>
    </row>
    <row r="11" spans="2:65" ht="32.15" customHeight="1" x14ac:dyDescent="0.55000000000000004">
      <c r="B11" s="691" t="s">
        <v>255</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3" t="s">
        <v>198</v>
      </c>
      <c r="AE11" s="693"/>
      <c r="AF11" s="693"/>
      <c r="AG11" s="694"/>
      <c r="AH11" s="694"/>
      <c r="AI11" s="694"/>
      <c r="AJ11" s="694"/>
      <c r="AK11" s="694"/>
      <c r="AL11" s="694"/>
      <c r="AM11" s="694"/>
      <c r="AN11" s="694"/>
      <c r="AO11" s="694"/>
      <c r="AP11" s="694"/>
      <c r="AQ11" s="694"/>
      <c r="AR11" s="694"/>
      <c r="AS11" s="695" t="str">
        <f>IF(AM11="","",AG11*AM11)</f>
        <v/>
      </c>
      <c r="AT11" s="695"/>
      <c r="AU11" s="695"/>
      <c r="AV11" s="695"/>
      <c r="AW11" s="695"/>
      <c r="AX11" s="695"/>
      <c r="AY11" s="695" t="str">
        <f>IF(AM11="","",ROUNDDOWN(AG11*AM11*1.1,0))</f>
        <v/>
      </c>
      <c r="AZ11" s="695"/>
      <c r="BA11" s="695"/>
      <c r="BB11" s="695"/>
      <c r="BC11" s="695"/>
      <c r="BD11" s="695"/>
      <c r="BE11" s="705" t="str">
        <f>IF(AS11="","",IF(AS11&gt;=300000,"必要",""))</f>
        <v/>
      </c>
      <c r="BF11" s="705"/>
      <c r="BG11" s="705"/>
      <c r="BH11" s="705" t="str">
        <f>IF(AS11="","",IF(AS11&gt;=1000000,"必要",""))</f>
        <v/>
      </c>
      <c r="BI11" s="705"/>
      <c r="BJ11" s="705"/>
      <c r="BK11" s="705" t="str">
        <f>IF(AM11="","",IF(AM11&lt;100000,"×","〇"))</f>
        <v/>
      </c>
      <c r="BL11" s="705"/>
      <c r="BM11" s="705"/>
    </row>
    <row r="12" spans="2:65" ht="32.15" customHeight="1" x14ac:dyDescent="0.55000000000000004">
      <c r="B12" s="691" t="s">
        <v>256</v>
      </c>
      <c r="C12" s="691"/>
      <c r="D12" s="691"/>
      <c r="E12" s="691"/>
      <c r="F12" s="692"/>
      <c r="G12" s="692"/>
      <c r="H12" s="692"/>
      <c r="I12" s="692"/>
      <c r="J12" s="692"/>
      <c r="K12" s="692"/>
      <c r="L12" s="692"/>
      <c r="M12" s="692"/>
      <c r="N12" s="692"/>
      <c r="O12" s="692"/>
      <c r="P12" s="692"/>
      <c r="Q12" s="692"/>
      <c r="R12" s="692"/>
      <c r="S12" s="692"/>
      <c r="T12" s="692"/>
      <c r="U12" s="692"/>
      <c r="V12" s="692"/>
      <c r="W12" s="692"/>
      <c r="X12" s="692"/>
      <c r="Y12" s="692"/>
      <c r="Z12" s="692"/>
      <c r="AA12" s="692"/>
      <c r="AB12" s="692"/>
      <c r="AC12" s="692"/>
      <c r="AD12" s="693" t="s">
        <v>198</v>
      </c>
      <c r="AE12" s="693"/>
      <c r="AF12" s="693"/>
      <c r="AG12" s="694"/>
      <c r="AH12" s="694"/>
      <c r="AI12" s="694"/>
      <c r="AJ12" s="694"/>
      <c r="AK12" s="694"/>
      <c r="AL12" s="694"/>
      <c r="AM12" s="694"/>
      <c r="AN12" s="694"/>
      <c r="AO12" s="694"/>
      <c r="AP12" s="694"/>
      <c r="AQ12" s="694"/>
      <c r="AR12" s="694"/>
      <c r="AS12" s="695" t="str">
        <f>IF(AM12="","",AG12*AM12)</f>
        <v/>
      </c>
      <c r="AT12" s="695"/>
      <c r="AU12" s="695"/>
      <c r="AV12" s="695"/>
      <c r="AW12" s="695"/>
      <c r="AX12" s="695"/>
      <c r="AY12" s="695" t="str">
        <f>IF(AM12="","",ROUNDDOWN(AG12*AM12*1.1,0))</f>
        <v/>
      </c>
      <c r="AZ12" s="695"/>
      <c r="BA12" s="695"/>
      <c r="BB12" s="695"/>
      <c r="BC12" s="695"/>
      <c r="BD12" s="695"/>
      <c r="BE12" s="705" t="str">
        <f>IF(AS12="","",IF(AS12&gt;=300000,"必要",""))</f>
        <v/>
      </c>
      <c r="BF12" s="705"/>
      <c r="BG12" s="705"/>
      <c r="BH12" s="705" t="str">
        <f>IF(AS12="","",IF(AS12&gt;=1000000,"必要",""))</f>
        <v/>
      </c>
      <c r="BI12" s="705"/>
      <c r="BJ12" s="705"/>
      <c r="BK12" s="705" t="str">
        <f>IF(AM12="","",IF(AM12&lt;100000,"×","〇"))</f>
        <v/>
      </c>
      <c r="BL12" s="705"/>
      <c r="BM12" s="705"/>
    </row>
    <row r="13" spans="2:65" ht="32.15" customHeight="1" x14ac:dyDescent="0.55000000000000004">
      <c r="B13" s="691" t="s">
        <v>257</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3" t="s">
        <v>198</v>
      </c>
      <c r="AE13" s="693"/>
      <c r="AF13" s="693"/>
      <c r="AG13" s="694"/>
      <c r="AH13" s="694"/>
      <c r="AI13" s="694"/>
      <c r="AJ13" s="694"/>
      <c r="AK13" s="694"/>
      <c r="AL13" s="694"/>
      <c r="AM13" s="694"/>
      <c r="AN13" s="694"/>
      <c r="AO13" s="694"/>
      <c r="AP13" s="694"/>
      <c r="AQ13" s="694"/>
      <c r="AR13" s="694"/>
      <c r="AS13" s="695" t="str">
        <f>IF(AM13="","",AG13*AM13)</f>
        <v/>
      </c>
      <c r="AT13" s="695"/>
      <c r="AU13" s="695"/>
      <c r="AV13" s="695"/>
      <c r="AW13" s="695"/>
      <c r="AX13" s="695"/>
      <c r="AY13" s="695" t="str">
        <f>IF(AM13="","",ROUNDDOWN(AG13*AM13*1.1,0))</f>
        <v/>
      </c>
      <c r="AZ13" s="695"/>
      <c r="BA13" s="695"/>
      <c r="BB13" s="695"/>
      <c r="BC13" s="695"/>
      <c r="BD13" s="695"/>
      <c r="BE13" s="705" t="str">
        <f>IF(AS13="","",IF(AS13&gt;=300000,"必要",""))</f>
        <v/>
      </c>
      <c r="BF13" s="705"/>
      <c r="BG13" s="705"/>
      <c r="BH13" s="705" t="str">
        <f>IF(AS13="","",IF(AS13&gt;=1000000,"必要",""))</f>
        <v/>
      </c>
      <c r="BI13" s="705"/>
      <c r="BJ13" s="705"/>
      <c r="BK13" s="705" t="str">
        <f>IF(AM13="","",IF(AM13&lt;100000,"×","〇"))</f>
        <v/>
      </c>
      <c r="BL13" s="705"/>
      <c r="BM13" s="705"/>
    </row>
    <row r="14" spans="2:65" ht="32.15" customHeight="1" x14ac:dyDescent="0.55000000000000004">
      <c r="B14" s="691" t="s">
        <v>258</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693" t="s">
        <v>198</v>
      </c>
      <c r="AE14" s="693"/>
      <c r="AF14" s="693"/>
      <c r="AG14" s="694"/>
      <c r="AH14" s="694"/>
      <c r="AI14" s="694"/>
      <c r="AJ14" s="694"/>
      <c r="AK14" s="694"/>
      <c r="AL14" s="694"/>
      <c r="AM14" s="694"/>
      <c r="AN14" s="694"/>
      <c r="AO14" s="694"/>
      <c r="AP14" s="694"/>
      <c r="AQ14" s="694"/>
      <c r="AR14" s="694"/>
      <c r="AS14" s="695" t="str">
        <f>IF(AM14="","",AG14*AM14)</f>
        <v/>
      </c>
      <c r="AT14" s="695"/>
      <c r="AU14" s="695"/>
      <c r="AV14" s="695"/>
      <c r="AW14" s="695"/>
      <c r="AX14" s="695"/>
      <c r="AY14" s="695" t="str">
        <f>IF(AM14="","",ROUNDDOWN(AG14*AM14*1.1,0))</f>
        <v/>
      </c>
      <c r="AZ14" s="695"/>
      <c r="BA14" s="695"/>
      <c r="BB14" s="695"/>
      <c r="BC14" s="695"/>
      <c r="BD14" s="695"/>
      <c r="BE14" s="705" t="str">
        <f>IF(AS14="","",IF(AS14&gt;=300000,"必要",""))</f>
        <v/>
      </c>
      <c r="BF14" s="705"/>
      <c r="BG14" s="705"/>
      <c r="BH14" s="705" t="str">
        <f>IF(AS14="","",IF(AS14&gt;=1000000,"必要",""))</f>
        <v/>
      </c>
      <c r="BI14" s="705"/>
      <c r="BJ14" s="705"/>
      <c r="BK14" s="705" t="str">
        <f>IF(AM14="","",IF(AM14&lt;100000,"×","〇"))</f>
        <v/>
      </c>
      <c r="BL14" s="705"/>
      <c r="BM14" s="705"/>
    </row>
    <row r="15" spans="2:65" ht="32.15" customHeight="1" x14ac:dyDescent="0.55000000000000004">
      <c r="B15" s="691" t="s">
        <v>259</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693" t="s">
        <v>198</v>
      </c>
      <c r="AE15" s="693"/>
      <c r="AF15" s="693"/>
      <c r="AG15" s="694"/>
      <c r="AH15" s="694"/>
      <c r="AI15" s="694"/>
      <c r="AJ15" s="694"/>
      <c r="AK15" s="694"/>
      <c r="AL15" s="694"/>
      <c r="AM15" s="694"/>
      <c r="AN15" s="694"/>
      <c r="AO15" s="694"/>
      <c r="AP15" s="694"/>
      <c r="AQ15" s="694"/>
      <c r="AR15" s="694"/>
      <c r="AS15" s="695" t="str">
        <f>IF(AM15="","",AG15*AM15)</f>
        <v/>
      </c>
      <c r="AT15" s="695"/>
      <c r="AU15" s="695"/>
      <c r="AV15" s="695"/>
      <c r="AW15" s="695"/>
      <c r="AX15" s="695"/>
      <c r="AY15" s="695" t="str">
        <f>IF(AM15="","",ROUNDDOWN(AG15*AM15*1.1,0))</f>
        <v/>
      </c>
      <c r="AZ15" s="695"/>
      <c r="BA15" s="695"/>
      <c r="BB15" s="695"/>
      <c r="BC15" s="695"/>
      <c r="BD15" s="695"/>
      <c r="BE15" s="705" t="str">
        <f>IF(AS15="","",IF(AS15&gt;=300000,"必要",""))</f>
        <v/>
      </c>
      <c r="BF15" s="705"/>
      <c r="BG15" s="705"/>
      <c r="BH15" s="705" t="str">
        <f>IF(AS15="","",IF(AS15&gt;=1000000,"必要",""))</f>
        <v/>
      </c>
      <c r="BI15" s="705"/>
      <c r="BJ15" s="705"/>
      <c r="BK15" s="705" t="str">
        <f>IF(AM15="","",IF(AM15&lt;100000,"×","〇"))</f>
        <v/>
      </c>
      <c r="BL15" s="705"/>
      <c r="BM15" s="705"/>
    </row>
    <row r="16" spans="2:65" ht="32.15" customHeight="1" x14ac:dyDescent="0.55000000000000004">
      <c r="AM16" s="706" t="s">
        <v>34</v>
      </c>
      <c r="AN16" s="706"/>
      <c r="AO16" s="706"/>
      <c r="AP16" s="706"/>
      <c r="AQ16" s="706"/>
      <c r="AR16" s="707"/>
      <c r="AS16" s="708">
        <f>SUM(AS11:AX15)</f>
        <v>0</v>
      </c>
      <c r="AT16" s="708"/>
      <c r="AU16" s="708"/>
      <c r="AV16" s="708"/>
      <c r="AW16" s="708"/>
      <c r="AX16" s="708"/>
      <c r="AY16" s="708">
        <f>SUM(AY11:BD15)</f>
        <v>0</v>
      </c>
      <c r="AZ16" s="708"/>
      <c r="BA16" s="708"/>
      <c r="BB16" s="708"/>
      <c r="BC16" s="708"/>
      <c r="BD16" s="708"/>
    </row>
    <row r="18" spans="2:65" x14ac:dyDescent="0.55000000000000004">
      <c r="B18" s="67" t="s">
        <v>260</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row>
    <row r="19" spans="2:65" x14ac:dyDescent="0.55000000000000004">
      <c r="B19" s="67"/>
      <c r="C19" s="67" t="s">
        <v>308</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row>
    <row r="20" spans="2:65" x14ac:dyDescent="0.55000000000000004">
      <c r="B20" s="67"/>
      <c r="C20" s="709" t="s">
        <v>261</v>
      </c>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709"/>
      <c r="AU20" s="709"/>
      <c r="AV20" s="709"/>
      <c r="AW20" s="709"/>
      <c r="AX20" s="709"/>
      <c r="AY20" s="709"/>
      <c r="AZ20" s="709"/>
      <c r="BA20" s="709"/>
      <c r="BB20" s="709"/>
      <c r="BC20" s="709"/>
      <c r="BD20" s="709"/>
      <c r="BE20" s="709"/>
      <c r="BF20" s="709"/>
      <c r="BG20" s="709"/>
      <c r="BH20" s="709"/>
      <c r="BI20" s="709"/>
      <c r="BJ20" s="709"/>
      <c r="BK20" s="709"/>
      <c r="BL20" s="709"/>
      <c r="BM20" s="709"/>
    </row>
    <row r="21" spans="2:65" ht="23.5" customHeight="1" x14ac:dyDescent="0.55000000000000004">
      <c r="B21" s="714" t="s">
        <v>314</v>
      </c>
      <c r="C21" s="715"/>
      <c r="D21" s="715"/>
      <c r="E21" s="716"/>
      <c r="F21" s="711"/>
      <c r="G21" s="712"/>
      <c r="H21" s="712"/>
      <c r="I21" s="712"/>
      <c r="J21" s="713"/>
      <c r="K21" s="710" t="s">
        <v>311</v>
      </c>
      <c r="L21" s="710"/>
      <c r="M21" s="710"/>
      <c r="N21" s="710"/>
      <c r="O21" s="710"/>
      <c r="P21" s="711"/>
      <c r="Q21" s="712"/>
      <c r="R21" s="712"/>
      <c r="S21" s="712"/>
      <c r="T21" s="712"/>
      <c r="U21" s="712"/>
      <c r="V21" s="712"/>
      <c r="W21" s="712"/>
      <c r="X21" s="712"/>
      <c r="Y21" s="712"/>
      <c r="Z21" s="712"/>
      <c r="AA21" s="712"/>
      <c r="AB21" s="712"/>
      <c r="AC21" s="712"/>
      <c r="AD21" s="712"/>
      <c r="AE21" s="712"/>
      <c r="AF21" s="712"/>
      <c r="AG21" s="712"/>
      <c r="AH21" s="712"/>
      <c r="AI21" s="712"/>
      <c r="AJ21" s="712"/>
      <c r="AK21" s="713"/>
      <c r="AL21" s="714" t="s">
        <v>312</v>
      </c>
      <c r="AM21" s="715"/>
      <c r="AN21" s="715"/>
      <c r="AO21" s="715"/>
      <c r="AP21" s="715"/>
      <c r="AQ21" s="716"/>
      <c r="AR21" s="717"/>
      <c r="AS21" s="718"/>
      <c r="AT21" s="718"/>
      <c r="AU21" s="718"/>
      <c r="AV21" s="718"/>
      <c r="AW21" s="718"/>
      <c r="AX21" s="718"/>
      <c r="AY21" s="718"/>
      <c r="AZ21" s="718"/>
      <c r="BA21" s="718"/>
      <c r="BB21" s="718"/>
      <c r="BC21" s="718"/>
      <c r="BD21" s="718"/>
      <c r="BE21" s="718"/>
      <c r="BF21" s="718"/>
      <c r="BG21" s="718"/>
      <c r="BH21" s="718"/>
      <c r="BI21" s="718"/>
      <c r="BJ21" s="718"/>
      <c r="BK21" s="718"/>
      <c r="BL21" s="718"/>
      <c r="BM21" s="719"/>
    </row>
    <row r="22" spans="2:65" ht="23.5" customHeight="1" x14ac:dyDescent="0.55000000000000004">
      <c r="B22" s="722" t="s">
        <v>313</v>
      </c>
      <c r="C22" s="723"/>
      <c r="D22" s="723"/>
      <c r="E22" s="723"/>
      <c r="F22" s="723"/>
      <c r="G22" s="723"/>
      <c r="H22" s="723"/>
      <c r="I22" s="723"/>
      <c r="J22" s="723"/>
      <c r="K22" s="723"/>
      <c r="L22" s="723"/>
      <c r="M22" s="723"/>
      <c r="N22" s="723"/>
      <c r="O22" s="724"/>
      <c r="P22" s="711"/>
      <c r="Q22" s="712"/>
      <c r="R22" s="712"/>
      <c r="S22" s="712"/>
      <c r="T22" s="712"/>
      <c r="U22" s="712"/>
      <c r="V22" s="712"/>
      <c r="W22" s="712"/>
      <c r="X22" s="712"/>
      <c r="Y22" s="712"/>
      <c r="Z22" s="712"/>
      <c r="AA22" s="712"/>
      <c r="AB22" s="712"/>
      <c r="AC22" s="712"/>
      <c r="AD22" s="712"/>
      <c r="AE22" s="712"/>
      <c r="AF22" s="712"/>
      <c r="AG22" s="712"/>
      <c r="AH22" s="712"/>
      <c r="AI22" s="712"/>
      <c r="AJ22" s="712"/>
      <c r="AK22" s="712"/>
      <c r="AL22" s="712"/>
      <c r="AM22" s="712"/>
      <c r="AN22" s="712"/>
      <c r="AO22" s="712"/>
      <c r="AP22" s="712"/>
      <c r="AQ22" s="712"/>
      <c r="AR22" s="712"/>
      <c r="AS22" s="712"/>
      <c r="AT22" s="712"/>
      <c r="AU22" s="712"/>
      <c r="AV22" s="712"/>
      <c r="AW22" s="712"/>
      <c r="AX22" s="712"/>
      <c r="AY22" s="712"/>
      <c r="AZ22" s="712"/>
      <c r="BA22" s="712"/>
      <c r="BB22" s="712"/>
      <c r="BC22" s="712"/>
      <c r="BD22" s="712"/>
      <c r="BE22" s="712"/>
      <c r="BF22" s="712"/>
      <c r="BG22" s="712"/>
      <c r="BH22" s="712"/>
      <c r="BI22" s="712"/>
      <c r="BJ22" s="712"/>
      <c r="BK22" s="712"/>
      <c r="BL22" s="712"/>
      <c r="BM22" s="713"/>
    </row>
    <row r="23" spans="2:65" ht="24" customHeight="1" x14ac:dyDescent="0.55000000000000004">
      <c r="B23" s="710" t="s">
        <v>370</v>
      </c>
      <c r="C23" s="710"/>
      <c r="D23" s="710"/>
      <c r="E23" s="710"/>
      <c r="F23" s="710"/>
      <c r="G23" s="710"/>
      <c r="H23" s="710"/>
      <c r="I23" s="710"/>
      <c r="J23" s="710"/>
      <c r="K23" s="710"/>
      <c r="L23" s="710"/>
      <c r="M23" s="710"/>
      <c r="N23" s="710"/>
      <c r="O23" s="710"/>
      <c r="P23" s="711"/>
      <c r="Q23" s="712"/>
      <c r="R23" s="712"/>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712"/>
      <c r="AP23" s="712"/>
      <c r="AQ23" s="712"/>
      <c r="AR23" s="712"/>
      <c r="AS23" s="712"/>
      <c r="AT23" s="712"/>
      <c r="AU23" s="712"/>
      <c r="AV23" s="712"/>
      <c r="AW23" s="712"/>
      <c r="AX23" s="712"/>
      <c r="AY23" s="712"/>
      <c r="AZ23" s="712"/>
      <c r="BA23" s="712"/>
      <c r="BB23" s="712"/>
      <c r="BC23" s="712"/>
      <c r="BD23" s="712"/>
      <c r="BE23" s="712"/>
      <c r="BF23" s="712"/>
      <c r="BG23" s="712"/>
      <c r="BH23" s="712"/>
      <c r="BI23" s="712"/>
      <c r="BJ23" s="712"/>
      <c r="BK23" s="712"/>
      <c r="BL23" s="712"/>
      <c r="BM23" s="713"/>
    </row>
    <row r="24" spans="2:65" ht="24" customHeight="1" x14ac:dyDescent="0.55000000000000004">
      <c r="B24" s="722" t="s">
        <v>322</v>
      </c>
      <c r="C24" s="723"/>
      <c r="D24" s="723"/>
      <c r="E24" s="723"/>
      <c r="F24" s="723"/>
      <c r="G24" s="723"/>
      <c r="H24" s="723"/>
      <c r="I24" s="723"/>
      <c r="J24" s="723"/>
      <c r="K24" s="723"/>
      <c r="L24" s="723"/>
      <c r="M24" s="723"/>
      <c r="N24" s="723"/>
      <c r="O24" s="724"/>
      <c r="P24" s="711" t="s">
        <v>323</v>
      </c>
      <c r="Q24" s="712"/>
      <c r="R24" s="712"/>
      <c r="S24" s="712"/>
      <c r="T24" s="712"/>
      <c r="U24" s="712"/>
      <c r="V24" s="712"/>
      <c r="W24" s="712"/>
      <c r="X24" s="712"/>
      <c r="Y24" s="712"/>
      <c r="Z24" s="712"/>
      <c r="AA24" s="712"/>
      <c r="AB24" s="712"/>
      <c r="AC24" s="712"/>
      <c r="AD24" s="712"/>
      <c r="AE24" s="712"/>
      <c r="AF24" s="712"/>
      <c r="AG24" s="712"/>
      <c r="AH24" s="712"/>
      <c r="AI24" s="712"/>
      <c r="AJ24" s="712"/>
      <c r="AK24" s="712"/>
      <c r="AL24" s="712"/>
      <c r="AM24" s="712"/>
      <c r="AN24" s="712"/>
      <c r="AO24" s="712"/>
      <c r="AP24" s="712"/>
      <c r="AQ24" s="712"/>
      <c r="AR24" s="712"/>
      <c r="AS24" s="712"/>
      <c r="AT24" s="712"/>
      <c r="AU24" s="712"/>
      <c r="AV24" s="712"/>
      <c r="AW24" s="712"/>
      <c r="AX24" s="712"/>
      <c r="AY24" s="712"/>
      <c r="AZ24" s="712"/>
      <c r="BA24" s="712"/>
      <c r="BB24" s="712"/>
      <c r="BC24" s="712"/>
      <c r="BD24" s="712"/>
      <c r="BE24" s="712"/>
      <c r="BF24" s="712"/>
      <c r="BG24" s="712"/>
      <c r="BH24" s="712"/>
      <c r="BI24" s="712"/>
      <c r="BJ24" s="712"/>
      <c r="BK24" s="712"/>
      <c r="BL24" s="712"/>
      <c r="BM24" s="713"/>
    </row>
    <row r="25" spans="2:65" ht="23.5" customHeight="1" x14ac:dyDescent="0.55000000000000004">
      <c r="B25" s="710" t="s">
        <v>262</v>
      </c>
      <c r="C25" s="710"/>
      <c r="D25" s="710"/>
      <c r="E25" s="710"/>
      <c r="F25" s="710"/>
      <c r="G25" s="710"/>
      <c r="H25" s="710"/>
      <c r="I25" s="710"/>
      <c r="J25" s="710"/>
      <c r="K25" s="710"/>
      <c r="L25" s="710"/>
      <c r="M25" s="710"/>
      <c r="N25" s="710"/>
      <c r="O25" s="710"/>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1"/>
      <c r="AP25" s="721"/>
      <c r="AQ25" s="721"/>
      <c r="AR25" s="721"/>
      <c r="AS25" s="721"/>
      <c r="AT25" s="721"/>
      <c r="AU25" s="721"/>
      <c r="AV25" s="721"/>
      <c r="AW25" s="721"/>
      <c r="AX25" s="721"/>
      <c r="AY25" s="721"/>
      <c r="AZ25" s="721"/>
      <c r="BA25" s="721"/>
      <c r="BB25" s="721"/>
      <c r="BC25" s="721"/>
      <c r="BD25" s="721"/>
      <c r="BE25" s="721"/>
      <c r="BF25" s="721"/>
      <c r="BG25" s="721"/>
      <c r="BH25" s="721"/>
      <c r="BI25" s="721"/>
      <c r="BJ25" s="721"/>
      <c r="BK25" s="721"/>
      <c r="BL25" s="721"/>
      <c r="BM25" s="721"/>
    </row>
    <row r="26" spans="2:65" ht="23.5" customHeight="1" x14ac:dyDescent="0.55000000000000004">
      <c r="B26" s="710" t="s">
        <v>263</v>
      </c>
      <c r="C26" s="710"/>
      <c r="D26" s="710"/>
      <c r="E26" s="710"/>
      <c r="F26" s="710"/>
      <c r="G26" s="710"/>
      <c r="H26" s="710"/>
      <c r="I26" s="710"/>
      <c r="J26" s="710"/>
      <c r="K26" s="710"/>
      <c r="L26" s="710"/>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0"/>
      <c r="AM26" s="710"/>
      <c r="AN26" s="710"/>
      <c r="AO26" s="710"/>
      <c r="AP26" s="710"/>
      <c r="AQ26" s="710"/>
      <c r="AR26" s="710"/>
      <c r="AS26" s="710"/>
      <c r="AT26" s="710"/>
      <c r="AU26" s="710"/>
      <c r="AV26" s="710"/>
      <c r="AW26" s="710"/>
      <c r="AX26" s="710"/>
      <c r="AY26" s="710"/>
      <c r="AZ26" s="710"/>
      <c r="BA26" s="710"/>
      <c r="BB26" s="710"/>
      <c r="BC26" s="710"/>
      <c r="BD26" s="710"/>
      <c r="BE26" s="710"/>
      <c r="BF26" s="720" t="s">
        <v>264</v>
      </c>
      <c r="BG26" s="720"/>
      <c r="BH26" s="720"/>
      <c r="BI26" s="720"/>
      <c r="BJ26" s="720"/>
      <c r="BK26" s="720"/>
      <c r="BL26" s="720"/>
      <c r="BM26" s="720"/>
    </row>
  </sheetData>
  <mergeCells count="98">
    <mergeCell ref="B26:BE26"/>
    <mergeCell ref="BF26:BM26"/>
    <mergeCell ref="B25:O25"/>
    <mergeCell ref="P25:BM25"/>
    <mergeCell ref="B22:O22"/>
    <mergeCell ref="B24:O24"/>
    <mergeCell ref="P24:BM24"/>
    <mergeCell ref="K21:O21"/>
    <mergeCell ref="B23:O23"/>
    <mergeCell ref="P23:BM23"/>
    <mergeCell ref="AL21:AQ21"/>
    <mergeCell ref="P21:AK21"/>
    <mergeCell ref="P22:BM22"/>
    <mergeCell ref="AR21:BM21"/>
    <mergeCell ref="B21:E21"/>
    <mergeCell ref="F21:J21"/>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B14:E14"/>
    <mergeCell ref="F14:O14"/>
    <mergeCell ref="P14:AC14"/>
    <mergeCell ref="AD14:AF14"/>
    <mergeCell ref="AG14:AL14"/>
    <mergeCell ref="B15:E15"/>
    <mergeCell ref="F15:O15"/>
    <mergeCell ref="P15:AC15"/>
    <mergeCell ref="AD15:AF15"/>
    <mergeCell ref="AG15:AL15"/>
    <mergeCell ref="AY13:BD13"/>
    <mergeCell ref="BE13:BG13"/>
    <mergeCell ref="BH13:BJ13"/>
    <mergeCell ref="BK13:BM13"/>
    <mergeCell ref="AS12:AX12"/>
    <mergeCell ref="AY12:BD12"/>
    <mergeCell ref="BE12:BG12"/>
    <mergeCell ref="BH12:BJ12"/>
    <mergeCell ref="BK12:BM12"/>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13:E13"/>
    <mergeCell ref="F13:O13"/>
    <mergeCell ref="P13:AC13"/>
    <mergeCell ref="AD13:AF13"/>
    <mergeCell ref="AG13:AL13"/>
    <mergeCell ref="AM8:AR8"/>
    <mergeCell ref="AS8:AX8"/>
    <mergeCell ref="AY8:BD8"/>
    <mergeCell ref="B9:E9"/>
    <mergeCell ref="F9:O9"/>
    <mergeCell ref="P9:AC9"/>
    <mergeCell ref="AD9:AF9"/>
    <mergeCell ref="AG9:AL9"/>
    <mergeCell ref="AM9:AR9"/>
    <mergeCell ref="AS9:AX9"/>
    <mergeCell ref="AY9:BD9"/>
  </mergeCells>
  <phoneticPr fontId="15"/>
  <dataValidations count="1">
    <dataValidation type="list" allowBlank="1" showInputMessage="1" showErrorMessage="1" error="プルダウンより選択してください" prompt="プルダウンより選択してください" sqref="BF26:BM26" xr:uid="{00000000-0002-0000-0900-000000000000}">
      <formula1>"選択してください,関連あり,関連なし"</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sheetPr>
  <dimension ref="B1:BM20"/>
  <sheetViews>
    <sheetView view="pageBreakPreview" zoomScale="90" zoomScaleNormal="100" zoomScaleSheetLayoutView="90" workbookViewId="0">
      <selection activeCell="F10" sqref="F10:O10"/>
    </sheetView>
  </sheetViews>
  <sheetFormatPr defaultColWidth="2.08203125" defaultRowHeight="18" x14ac:dyDescent="0.55000000000000004"/>
  <cols>
    <col min="1" max="1" width="0.83203125" style="61" customWidth="1"/>
    <col min="2" max="65" width="2.08203125" style="61"/>
    <col min="66" max="66" width="0.83203125" style="61" customWidth="1"/>
    <col min="67" max="83" width="2.08203125" style="61"/>
    <col min="84" max="84" width="2.08203125" style="61" customWidth="1"/>
    <col min="85" max="16384" width="2.08203125" style="61"/>
  </cols>
  <sheetData>
    <row r="1" spans="2:65" x14ac:dyDescent="0.55000000000000004">
      <c r="B1" s="65" t="s">
        <v>326</v>
      </c>
    </row>
    <row r="2" spans="2:65" x14ac:dyDescent="0.55000000000000004">
      <c r="B2" s="35"/>
      <c r="C2" s="61" t="s">
        <v>231</v>
      </c>
    </row>
    <row r="3" spans="2:65" x14ac:dyDescent="0.55000000000000004">
      <c r="B3" s="61" t="s">
        <v>267</v>
      </c>
      <c r="C3" s="61" t="s">
        <v>384</v>
      </c>
    </row>
    <row r="4" spans="2:65" x14ac:dyDescent="0.55000000000000004">
      <c r="B4" s="36" t="s">
        <v>268</v>
      </c>
      <c r="C4" s="61" t="s">
        <v>307</v>
      </c>
    </row>
    <row r="5" spans="2:65" x14ac:dyDescent="0.55000000000000004">
      <c r="B5" s="36" t="s">
        <v>269</v>
      </c>
    </row>
    <row r="7" spans="2:65" x14ac:dyDescent="0.55000000000000004">
      <c r="B7" s="37"/>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86" t="s">
        <v>232</v>
      </c>
      <c r="AN7" s="686"/>
      <c r="AO7" s="686"/>
      <c r="AP7" s="686"/>
      <c r="AQ7" s="686"/>
      <c r="AR7" s="686"/>
      <c r="AS7" s="686" t="s">
        <v>232</v>
      </c>
      <c r="AT7" s="686"/>
      <c r="AU7" s="686"/>
      <c r="AV7" s="686"/>
      <c r="AW7" s="686"/>
      <c r="AX7" s="686"/>
      <c r="AY7" s="686" t="s">
        <v>233</v>
      </c>
      <c r="AZ7" s="686"/>
      <c r="BA7" s="686"/>
      <c r="BB7" s="686"/>
      <c r="BC7" s="686"/>
      <c r="BD7" s="686"/>
      <c r="BE7" s="62"/>
      <c r="BF7" s="62"/>
      <c r="BG7" s="62"/>
      <c r="BH7" s="63"/>
      <c r="BI7" s="63"/>
      <c r="BJ7" s="62"/>
      <c r="BK7" s="62"/>
      <c r="BL7" s="62"/>
      <c r="BM7" s="64" t="s">
        <v>234</v>
      </c>
    </row>
    <row r="8" spans="2:65" x14ac:dyDescent="0.55000000000000004">
      <c r="B8" s="687" t="s">
        <v>235</v>
      </c>
      <c r="C8" s="688"/>
      <c r="D8" s="688"/>
      <c r="E8" s="689"/>
      <c r="F8" s="687" t="s">
        <v>270</v>
      </c>
      <c r="G8" s="688"/>
      <c r="H8" s="688"/>
      <c r="I8" s="688"/>
      <c r="J8" s="688"/>
      <c r="K8" s="688"/>
      <c r="L8" s="688"/>
      <c r="M8" s="688"/>
      <c r="N8" s="688"/>
      <c r="O8" s="689"/>
      <c r="P8" s="687" t="s">
        <v>237</v>
      </c>
      <c r="Q8" s="688"/>
      <c r="R8" s="688"/>
      <c r="S8" s="688"/>
      <c r="T8" s="688"/>
      <c r="U8" s="688"/>
      <c r="V8" s="688"/>
      <c r="W8" s="688"/>
      <c r="X8" s="688"/>
      <c r="Y8" s="688"/>
      <c r="Z8" s="688"/>
      <c r="AA8" s="688"/>
      <c r="AB8" s="688"/>
      <c r="AC8" s="689"/>
      <c r="AD8" s="687" t="s">
        <v>238</v>
      </c>
      <c r="AE8" s="688"/>
      <c r="AF8" s="689"/>
      <c r="AG8" s="687" t="s">
        <v>239</v>
      </c>
      <c r="AH8" s="688"/>
      <c r="AI8" s="688"/>
      <c r="AJ8" s="688"/>
      <c r="AK8" s="688"/>
      <c r="AL8" s="689"/>
      <c r="AM8" s="690" t="s">
        <v>240</v>
      </c>
      <c r="AN8" s="690"/>
      <c r="AO8" s="690"/>
      <c r="AP8" s="690"/>
      <c r="AQ8" s="690"/>
      <c r="AR8" s="690"/>
      <c r="AS8" s="687" t="s">
        <v>241</v>
      </c>
      <c r="AT8" s="688"/>
      <c r="AU8" s="688"/>
      <c r="AV8" s="688"/>
      <c r="AW8" s="688"/>
      <c r="AX8" s="689"/>
      <c r="AY8" s="687" t="s">
        <v>242</v>
      </c>
      <c r="AZ8" s="688"/>
      <c r="BA8" s="688"/>
      <c r="BB8" s="688"/>
      <c r="BC8" s="688"/>
      <c r="BD8" s="689"/>
      <c r="BE8" s="688" t="s">
        <v>243</v>
      </c>
      <c r="BF8" s="688"/>
      <c r="BG8" s="688"/>
      <c r="BH8" s="688"/>
      <c r="BI8" s="688"/>
      <c r="BJ8" s="688"/>
      <c r="BK8" s="688"/>
      <c r="BL8" s="688"/>
      <c r="BM8" s="689"/>
    </row>
    <row r="9" spans="2:65" x14ac:dyDescent="0.55000000000000004">
      <c r="B9" s="696" t="s">
        <v>244</v>
      </c>
      <c r="C9" s="697"/>
      <c r="D9" s="697"/>
      <c r="E9" s="698"/>
      <c r="F9" s="699" t="s">
        <v>271</v>
      </c>
      <c r="G9" s="700"/>
      <c r="H9" s="700"/>
      <c r="I9" s="700"/>
      <c r="J9" s="700"/>
      <c r="K9" s="700"/>
      <c r="L9" s="700"/>
      <c r="M9" s="700"/>
      <c r="N9" s="700"/>
      <c r="O9" s="701"/>
      <c r="P9" s="702" t="s">
        <v>245</v>
      </c>
      <c r="Q9" s="702"/>
      <c r="R9" s="702"/>
      <c r="S9" s="702"/>
      <c r="T9" s="702"/>
      <c r="U9" s="702"/>
      <c r="V9" s="702"/>
      <c r="W9" s="702"/>
      <c r="X9" s="702"/>
      <c r="Y9" s="702"/>
      <c r="Z9" s="702"/>
      <c r="AA9" s="702"/>
      <c r="AB9" s="702"/>
      <c r="AC9" s="702"/>
      <c r="AD9" s="702" t="s">
        <v>272</v>
      </c>
      <c r="AE9" s="702"/>
      <c r="AF9" s="702"/>
      <c r="AG9" s="702" t="s">
        <v>247</v>
      </c>
      <c r="AH9" s="702"/>
      <c r="AI9" s="702"/>
      <c r="AJ9" s="702"/>
      <c r="AK9" s="702"/>
      <c r="AL9" s="702"/>
      <c r="AM9" s="702" t="s">
        <v>248</v>
      </c>
      <c r="AN9" s="702"/>
      <c r="AO9" s="702"/>
      <c r="AP9" s="702"/>
      <c r="AQ9" s="702"/>
      <c r="AR9" s="702"/>
      <c r="AS9" s="702" t="s">
        <v>249</v>
      </c>
      <c r="AT9" s="702"/>
      <c r="AU9" s="702"/>
      <c r="AV9" s="702"/>
      <c r="AW9" s="702"/>
      <c r="AX9" s="702"/>
      <c r="AY9" s="702" t="s">
        <v>250</v>
      </c>
      <c r="AZ9" s="702"/>
      <c r="BA9" s="702"/>
      <c r="BB9" s="702"/>
      <c r="BC9" s="702"/>
      <c r="BD9" s="702"/>
      <c r="BE9" s="703" t="s">
        <v>251</v>
      </c>
      <c r="BF9" s="703"/>
      <c r="BG9" s="703"/>
      <c r="BH9" s="703" t="s">
        <v>252</v>
      </c>
      <c r="BI9" s="703"/>
      <c r="BJ9" s="703"/>
      <c r="BK9" s="704" t="s">
        <v>240</v>
      </c>
      <c r="BL9" s="704"/>
      <c r="BM9" s="704"/>
    </row>
    <row r="10" spans="2:65" ht="32.15" customHeight="1" x14ac:dyDescent="0.55000000000000004">
      <c r="B10" s="691" t="s">
        <v>273</v>
      </c>
      <c r="C10" s="691"/>
      <c r="D10" s="691"/>
      <c r="E10" s="691"/>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3" t="s">
        <v>198</v>
      </c>
      <c r="AE10" s="693"/>
      <c r="AF10" s="693"/>
      <c r="AG10" s="694"/>
      <c r="AH10" s="694"/>
      <c r="AI10" s="694"/>
      <c r="AJ10" s="694"/>
      <c r="AK10" s="694"/>
      <c r="AL10" s="694"/>
      <c r="AM10" s="694"/>
      <c r="AN10" s="694"/>
      <c r="AO10" s="694"/>
      <c r="AP10" s="694"/>
      <c r="AQ10" s="694"/>
      <c r="AR10" s="694"/>
      <c r="AS10" s="695" t="str">
        <f>IF(AM10="","",AG10*AM10)</f>
        <v/>
      </c>
      <c r="AT10" s="695"/>
      <c r="AU10" s="695"/>
      <c r="AV10" s="695"/>
      <c r="AW10" s="695"/>
      <c r="AX10" s="695"/>
      <c r="AY10" s="695" t="str">
        <f>IF(AM10="","",ROUNDDOWN(AG10*AM10*1.1,0))</f>
        <v/>
      </c>
      <c r="AZ10" s="695"/>
      <c r="BA10" s="695"/>
      <c r="BB10" s="695"/>
      <c r="BC10" s="695"/>
      <c r="BD10" s="695"/>
      <c r="BE10" s="705" t="str">
        <f>IF(AS10="","",IF(AS10&gt;=300000,"必要",""))</f>
        <v/>
      </c>
      <c r="BF10" s="705"/>
      <c r="BG10" s="705"/>
      <c r="BH10" s="705" t="str">
        <f>IF(AS10="","",IF(AS10&gt;=1000000,"必要",""))</f>
        <v/>
      </c>
      <c r="BI10" s="705"/>
      <c r="BJ10" s="705"/>
      <c r="BK10" s="705" t="str">
        <f>IF(AM10="","",IF(AM10&lt;100000,"×","〇"))</f>
        <v/>
      </c>
      <c r="BL10" s="705"/>
      <c r="BM10" s="705"/>
    </row>
    <row r="11" spans="2:65" ht="32.15" customHeight="1" x14ac:dyDescent="0.55000000000000004">
      <c r="B11" s="691" t="s">
        <v>274</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693" t="s">
        <v>198</v>
      </c>
      <c r="AE11" s="693"/>
      <c r="AF11" s="693"/>
      <c r="AG11" s="694"/>
      <c r="AH11" s="694"/>
      <c r="AI11" s="694"/>
      <c r="AJ11" s="694"/>
      <c r="AK11" s="694"/>
      <c r="AL11" s="694"/>
      <c r="AM11" s="694"/>
      <c r="AN11" s="694"/>
      <c r="AO11" s="694"/>
      <c r="AP11" s="694"/>
      <c r="AQ11" s="694"/>
      <c r="AR11" s="694"/>
      <c r="AS11" s="695" t="str">
        <f t="shared" ref="AS11:AS19" si="0">IF(AM11="","",AG11*AM11)</f>
        <v/>
      </c>
      <c r="AT11" s="695"/>
      <c r="AU11" s="695"/>
      <c r="AV11" s="695"/>
      <c r="AW11" s="695"/>
      <c r="AX11" s="695"/>
      <c r="AY11" s="695" t="str">
        <f t="shared" ref="AY11:AY19" si="1">IF(AM11="","",ROUNDDOWN(AG11*AM11*1.1,0))</f>
        <v/>
      </c>
      <c r="AZ11" s="695"/>
      <c r="BA11" s="695"/>
      <c r="BB11" s="695"/>
      <c r="BC11" s="695"/>
      <c r="BD11" s="695"/>
      <c r="BE11" s="705" t="str">
        <f t="shared" ref="BE11:BE19" si="2">IF(AS11="","",IF(AS11&gt;=300000,"必要",""))</f>
        <v/>
      </c>
      <c r="BF11" s="705"/>
      <c r="BG11" s="705"/>
      <c r="BH11" s="705" t="str">
        <f t="shared" ref="BH11:BH19" si="3">IF(AS11="","",IF(AS11&gt;=1000000,"必要",""))</f>
        <v/>
      </c>
      <c r="BI11" s="705"/>
      <c r="BJ11" s="705"/>
      <c r="BK11" s="705" t="str">
        <f t="shared" ref="BK11:BK19" si="4">IF(AM11="","",IF(AM11&lt;100000,"×","〇"))</f>
        <v/>
      </c>
      <c r="BL11" s="705"/>
      <c r="BM11" s="705"/>
    </row>
    <row r="12" spans="2:65" ht="32.15" customHeight="1" x14ac:dyDescent="0.55000000000000004">
      <c r="B12" s="691" t="s">
        <v>275</v>
      </c>
      <c r="C12" s="691"/>
      <c r="D12" s="691"/>
      <c r="E12" s="691"/>
      <c r="F12" s="692"/>
      <c r="G12" s="692"/>
      <c r="H12" s="692"/>
      <c r="I12" s="692"/>
      <c r="J12" s="692"/>
      <c r="K12" s="692"/>
      <c r="L12" s="692"/>
      <c r="M12" s="692"/>
      <c r="N12" s="692"/>
      <c r="O12" s="692"/>
      <c r="P12" s="692"/>
      <c r="Q12" s="692"/>
      <c r="R12" s="692"/>
      <c r="S12" s="692"/>
      <c r="T12" s="692"/>
      <c r="U12" s="692"/>
      <c r="V12" s="692"/>
      <c r="W12" s="692"/>
      <c r="X12" s="692"/>
      <c r="Y12" s="692"/>
      <c r="Z12" s="692"/>
      <c r="AA12" s="692"/>
      <c r="AB12" s="692"/>
      <c r="AC12" s="692"/>
      <c r="AD12" s="693" t="s">
        <v>198</v>
      </c>
      <c r="AE12" s="693"/>
      <c r="AF12" s="693"/>
      <c r="AG12" s="694"/>
      <c r="AH12" s="694"/>
      <c r="AI12" s="694"/>
      <c r="AJ12" s="694"/>
      <c r="AK12" s="694"/>
      <c r="AL12" s="694"/>
      <c r="AM12" s="694"/>
      <c r="AN12" s="694"/>
      <c r="AO12" s="694"/>
      <c r="AP12" s="694"/>
      <c r="AQ12" s="694"/>
      <c r="AR12" s="694"/>
      <c r="AS12" s="695" t="str">
        <f t="shared" si="0"/>
        <v/>
      </c>
      <c r="AT12" s="695"/>
      <c r="AU12" s="695"/>
      <c r="AV12" s="695"/>
      <c r="AW12" s="695"/>
      <c r="AX12" s="695"/>
      <c r="AY12" s="695" t="str">
        <f t="shared" si="1"/>
        <v/>
      </c>
      <c r="AZ12" s="695"/>
      <c r="BA12" s="695"/>
      <c r="BB12" s="695"/>
      <c r="BC12" s="695"/>
      <c r="BD12" s="695"/>
      <c r="BE12" s="705" t="str">
        <f t="shared" si="2"/>
        <v/>
      </c>
      <c r="BF12" s="705"/>
      <c r="BG12" s="705"/>
      <c r="BH12" s="705" t="str">
        <f t="shared" si="3"/>
        <v/>
      </c>
      <c r="BI12" s="705"/>
      <c r="BJ12" s="705"/>
      <c r="BK12" s="705" t="str">
        <f t="shared" si="4"/>
        <v/>
      </c>
      <c r="BL12" s="705"/>
      <c r="BM12" s="705"/>
    </row>
    <row r="13" spans="2:65" ht="32.15" customHeight="1" x14ac:dyDescent="0.55000000000000004">
      <c r="B13" s="691" t="s">
        <v>276</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693" t="s">
        <v>198</v>
      </c>
      <c r="AE13" s="693"/>
      <c r="AF13" s="693"/>
      <c r="AG13" s="694"/>
      <c r="AH13" s="694"/>
      <c r="AI13" s="694"/>
      <c r="AJ13" s="694"/>
      <c r="AK13" s="694"/>
      <c r="AL13" s="694"/>
      <c r="AM13" s="694"/>
      <c r="AN13" s="694"/>
      <c r="AO13" s="694"/>
      <c r="AP13" s="694"/>
      <c r="AQ13" s="694"/>
      <c r="AR13" s="694"/>
      <c r="AS13" s="695" t="str">
        <f t="shared" si="0"/>
        <v/>
      </c>
      <c r="AT13" s="695"/>
      <c r="AU13" s="695"/>
      <c r="AV13" s="695"/>
      <c r="AW13" s="695"/>
      <c r="AX13" s="695"/>
      <c r="AY13" s="695" t="str">
        <f t="shared" si="1"/>
        <v/>
      </c>
      <c r="AZ13" s="695"/>
      <c r="BA13" s="695"/>
      <c r="BB13" s="695"/>
      <c r="BC13" s="695"/>
      <c r="BD13" s="695"/>
      <c r="BE13" s="705" t="str">
        <f t="shared" si="2"/>
        <v/>
      </c>
      <c r="BF13" s="705"/>
      <c r="BG13" s="705"/>
      <c r="BH13" s="705" t="str">
        <f t="shared" si="3"/>
        <v/>
      </c>
      <c r="BI13" s="705"/>
      <c r="BJ13" s="705"/>
      <c r="BK13" s="705" t="str">
        <f t="shared" si="4"/>
        <v/>
      </c>
      <c r="BL13" s="705"/>
      <c r="BM13" s="705"/>
    </row>
    <row r="14" spans="2:65" ht="32.15" customHeight="1" x14ac:dyDescent="0.55000000000000004">
      <c r="B14" s="691" t="s">
        <v>277</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693" t="s">
        <v>198</v>
      </c>
      <c r="AE14" s="693"/>
      <c r="AF14" s="693"/>
      <c r="AG14" s="694"/>
      <c r="AH14" s="694"/>
      <c r="AI14" s="694"/>
      <c r="AJ14" s="694"/>
      <c r="AK14" s="694"/>
      <c r="AL14" s="694"/>
      <c r="AM14" s="694"/>
      <c r="AN14" s="694"/>
      <c r="AO14" s="694"/>
      <c r="AP14" s="694"/>
      <c r="AQ14" s="694"/>
      <c r="AR14" s="694"/>
      <c r="AS14" s="695" t="str">
        <f t="shared" si="0"/>
        <v/>
      </c>
      <c r="AT14" s="695"/>
      <c r="AU14" s="695"/>
      <c r="AV14" s="695"/>
      <c r="AW14" s="695"/>
      <c r="AX14" s="695"/>
      <c r="AY14" s="695" t="str">
        <f t="shared" si="1"/>
        <v/>
      </c>
      <c r="AZ14" s="695"/>
      <c r="BA14" s="695"/>
      <c r="BB14" s="695"/>
      <c r="BC14" s="695"/>
      <c r="BD14" s="695"/>
      <c r="BE14" s="705" t="str">
        <f t="shared" si="2"/>
        <v/>
      </c>
      <c r="BF14" s="705"/>
      <c r="BG14" s="705"/>
      <c r="BH14" s="705" t="str">
        <f t="shared" si="3"/>
        <v/>
      </c>
      <c r="BI14" s="705"/>
      <c r="BJ14" s="705"/>
      <c r="BK14" s="705" t="str">
        <f t="shared" si="4"/>
        <v/>
      </c>
      <c r="BL14" s="705"/>
      <c r="BM14" s="705"/>
    </row>
    <row r="15" spans="2:65" ht="32.15" customHeight="1" x14ac:dyDescent="0.55000000000000004">
      <c r="B15" s="691" t="s">
        <v>278</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693" t="s">
        <v>198</v>
      </c>
      <c r="AE15" s="693"/>
      <c r="AF15" s="693"/>
      <c r="AG15" s="694"/>
      <c r="AH15" s="694"/>
      <c r="AI15" s="694"/>
      <c r="AJ15" s="694"/>
      <c r="AK15" s="694"/>
      <c r="AL15" s="694"/>
      <c r="AM15" s="694"/>
      <c r="AN15" s="694"/>
      <c r="AO15" s="694"/>
      <c r="AP15" s="694"/>
      <c r="AQ15" s="694"/>
      <c r="AR15" s="694"/>
      <c r="AS15" s="695" t="str">
        <f t="shared" si="0"/>
        <v/>
      </c>
      <c r="AT15" s="695"/>
      <c r="AU15" s="695"/>
      <c r="AV15" s="695"/>
      <c r="AW15" s="695"/>
      <c r="AX15" s="695"/>
      <c r="AY15" s="695" t="str">
        <f t="shared" si="1"/>
        <v/>
      </c>
      <c r="AZ15" s="695"/>
      <c r="BA15" s="695"/>
      <c r="BB15" s="695"/>
      <c r="BC15" s="695"/>
      <c r="BD15" s="695"/>
      <c r="BE15" s="705" t="str">
        <f t="shared" si="2"/>
        <v/>
      </c>
      <c r="BF15" s="705"/>
      <c r="BG15" s="705"/>
      <c r="BH15" s="705" t="str">
        <f t="shared" si="3"/>
        <v/>
      </c>
      <c r="BI15" s="705"/>
      <c r="BJ15" s="705"/>
      <c r="BK15" s="705" t="str">
        <f t="shared" si="4"/>
        <v/>
      </c>
      <c r="BL15" s="705"/>
      <c r="BM15" s="705"/>
    </row>
    <row r="16" spans="2:65" ht="32.15" customHeight="1" x14ac:dyDescent="0.55000000000000004">
      <c r="B16" s="691" t="s">
        <v>279</v>
      </c>
      <c r="C16" s="691"/>
      <c r="D16" s="691"/>
      <c r="E16" s="691"/>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693" t="s">
        <v>198</v>
      </c>
      <c r="AE16" s="693"/>
      <c r="AF16" s="693"/>
      <c r="AG16" s="694"/>
      <c r="AH16" s="694"/>
      <c r="AI16" s="694"/>
      <c r="AJ16" s="694"/>
      <c r="AK16" s="694"/>
      <c r="AL16" s="694"/>
      <c r="AM16" s="694"/>
      <c r="AN16" s="694"/>
      <c r="AO16" s="694"/>
      <c r="AP16" s="694"/>
      <c r="AQ16" s="694"/>
      <c r="AR16" s="694"/>
      <c r="AS16" s="695" t="str">
        <f t="shared" si="0"/>
        <v/>
      </c>
      <c r="AT16" s="695"/>
      <c r="AU16" s="695"/>
      <c r="AV16" s="695"/>
      <c r="AW16" s="695"/>
      <c r="AX16" s="695"/>
      <c r="AY16" s="695" t="str">
        <f t="shared" si="1"/>
        <v/>
      </c>
      <c r="AZ16" s="695"/>
      <c r="BA16" s="695"/>
      <c r="BB16" s="695"/>
      <c r="BC16" s="695"/>
      <c r="BD16" s="695"/>
      <c r="BE16" s="705" t="str">
        <f t="shared" si="2"/>
        <v/>
      </c>
      <c r="BF16" s="705"/>
      <c r="BG16" s="705"/>
      <c r="BH16" s="705" t="str">
        <f t="shared" si="3"/>
        <v/>
      </c>
      <c r="BI16" s="705"/>
      <c r="BJ16" s="705"/>
      <c r="BK16" s="705" t="str">
        <f t="shared" si="4"/>
        <v/>
      </c>
      <c r="BL16" s="705"/>
      <c r="BM16" s="705"/>
    </row>
    <row r="17" spans="2:65" ht="32.15" customHeight="1" x14ac:dyDescent="0.55000000000000004">
      <c r="B17" s="691" t="s">
        <v>280</v>
      </c>
      <c r="C17" s="691"/>
      <c r="D17" s="691"/>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693" t="s">
        <v>198</v>
      </c>
      <c r="AE17" s="693"/>
      <c r="AF17" s="693"/>
      <c r="AG17" s="694"/>
      <c r="AH17" s="694"/>
      <c r="AI17" s="694"/>
      <c r="AJ17" s="694"/>
      <c r="AK17" s="694"/>
      <c r="AL17" s="694"/>
      <c r="AM17" s="694"/>
      <c r="AN17" s="694"/>
      <c r="AO17" s="694"/>
      <c r="AP17" s="694"/>
      <c r="AQ17" s="694"/>
      <c r="AR17" s="694"/>
      <c r="AS17" s="695" t="str">
        <f t="shared" si="0"/>
        <v/>
      </c>
      <c r="AT17" s="695"/>
      <c r="AU17" s="695"/>
      <c r="AV17" s="695"/>
      <c r="AW17" s="695"/>
      <c r="AX17" s="695"/>
      <c r="AY17" s="695" t="str">
        <f t="shared" si="1"/>
        <v/>
      </c>
      <c r="AZ17" s="695"/>
      <c r="BA17" s="695"/>
      <c r="BB17" s="695"/>
      <c r="BC17" s="695"/>
      <c r="BD17" s="695"/>
      <c r="BE17" s="705" t="str">
        <f t="shared" si="2"/>
        <v/>
      </c>
      <c r="BF17" s="705"/>
      <c r="BG17" s="705"/>
      <c r="BH17" s="705" t="str">
        <f t="shared" si="3"/>
        <v/>
      </c>
      <c r="BI17" s="705"/>
      <c r="BJ17" s="705"/>
      <c r="BK17" s="705" t="str">
        <f t="shared" si="4"/>
        <v/>
      </c>
      <c r="BL17" s="705"/>
      <c r="BM17" s="705"/>
    </row>
    <row r="18" spans="2:65" ht="32.15" customHeight="1" x14ac:dyDescent="0.55000000000000004">
      <c r="B18" s="691" t="s">
        <v>281</v>
      </c>
      <c r="C18" s="691"/>
      <c r="D18" s="691"/>
      <c r="E18" s="691"/>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693" t="s">
        <v>198</v>
      </c>
      <c r="AE18" s="693"/>
      <c r="AF18" s="693"/>
      <c r="AG18" s="694"/>
      <c r="AH18" s="694"/>
      <c r="AI18" s="694"/>
      <c r="AJ18" s="694"/>
      <c r="AK18" s="694"/>
      <c r="AL18" s="694"/>
      <c r="AM18" s="694"/>
      <c r="AN18" s="694"/>
      <c r="AO18" s="694"/>
      <c r="AP18" s="694"/>
      <c r="AQ18" s="694"/>
      <c r="AR18" s="694"/>
      <c r="AS18" s="695" t="str">
        <f t="shared" si="0"/>
        <v/>
      </c>
      <c r="AT18" s="695"/>
      <c r="AU18" s="695"/>
      <c r="AV18" s="695"/>
      <c r="AW18" s="695"/>
      <c r="AX18" s="695"/>
      <c r="AY18" s="695" t="str">
        <f t="shared" si="1"/>
        <v/>
      </c>
      <c r="AZ18" s="695"/>
      <c r="BA18" s="695"/>
      <c r="BB18" s="695"/>
      <c r="BC18" s="695"/>
      <c r="BD18" s="695"/>
      <c r="BE18" s="705" t="str">
        <f t="shared" si="2"/>
        <v/>
      </c>
      <c r="BF18" s="705"/>
      <c r="BG18" s="705"/>
      <c r="BH18" s="705" t="str">
        <f t="shared" si="3"/>
        <v/>
      </c>
      <c r="BI18" s="705"/>
      <c r="BJ18" s="705"/>
      <c r="BK18" s="705" t="str">
        <f t="shared" si="4"/>
        <v/>
      </c>
      <c r="BL18" s="705"/>
      <c r="BM18" s="705"/>
    </row>
    <row r="19" spans="2:65" ht="32" customHeight="1" x14ac:dyDescent="0.55000000000000004">
      <c r="B19" s="691" t="s">
        <v>282</v>
      </c>
      <c r="C19" s="691"/>
      <c r="D19" s="691"/>
      <c r="E19" s="691"/>
      <c r="F19" s="692"/>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693" t="s">
        <v>198</v>
      </c>
      <c r="AE19" s="693"/>
      <c r="AF19" s="693"/>
      <c r="AG19" s="694"/>
      <c r="AH19" s="694"/>
      <c r="AI19" s="694"/>
      <c r="AJ19" s="694"/>
      <c r="AK19" s="694"/>
      <c r="AL19" s="694"/>
      <c r="AM19" s="694"/>
      <c r="AN19" s="694"/>
      <c r="AO19" s="694"/>
      <c r="AP19" s="694"/>
      <c r="AQ19" s="694"/>
      <c r="AR19" s="694"/>
      <c r="AS19" s="695" t="str">
        <f t="shared" si="0"/>
        <v/>
      </c>
      <c r="AT19" s="695"/>
      <c r="AU19" s="695"/>
      <c r="AV19" s="695"/>
      <c r="AW19" s="695"/>
      <c r="AX19" s="695"/>
      <c r="AY19" s="695" t="str">
        <f t="shared" si="1"/>
        <v/>
      </c>
      <c r="AZ19" s="695"/>
      <c r="BA19" s="695"/>
      <c r="BB19" s="695"/>
      <c r="BC19" s="695"/>
      <c r="BD19" s="695"/>
      <c r="BE19" s="705" t="str">
        <f t="shared" si="2"/>
        <v/>
      </c>
      <c r="BF19" s="705"/>
      <c r="BG19" s="705"/>
      <c r="BH19" s="705" t="str">
        <f t="shared" si="3"/>
        <v/>
      </c>
      <c r="BI19" s="705"/>
      <c r="BJ19" s="705"/>
      <c r="BK19" s="705" t="str">
        <f t="shared" si="4"/>
        <v/>
      </c>
      <c r="BL19" s="705"/>
      <c r="BM19" s="705"/>
    </row>
    <row r="20" spans="2:65" ht="32.15" customHeight="1" x14ac:dyDescent="0.55000000000000004">
      <c r="AM20" s="706" t="s">
        <v>34</v>
      </c>
      <c r="AN20" s="706"/>
      <c r="AO20" s="706"/>
      <c r="AP20" s="706"/>
      <c r="AQ20" s="706"/>
      <c r="AR20" s="707"/>
      <c r="AS20" s="708">
        <f>SUM(AS10:AX19)</f>
        <v>0</v>
      </c>
      <c r="AT20" s="708"/>
      <c r="AU20" s="708"/>
      <c r="AV20" s="708"/>
      <c r="AW20" s="708"/>
      <c r="AX20" s="708"/>
      <c r="AY20" s="708">
        <f>SUM(AY10:BD19)</f>
        <v>0</v>
      </c>
      <c r="AZ20" s="708"/>
      <c r="BA20" s="708"/>
      <c r="BB20" s="708"/>
      <c r="BC20" s="708"/>
      <c r="BD20" s="708"/>
    </row>
  </sheetData>
  <mergeCells count="136">
    <mergeCell ref="AM20:AR20"/>
    <mergeCell ref="AS20:AX20"/>
    <mergeCell ref="AY20:BD20"/>
    <mergeCell ref="AS19:AX19"/>
    <mergeCell ref="AY19:BD19"/>
    <mergeCell ref="BE19:BG19"/>
    <mergeCell ref="BH19:BJ19"/>
    <mergeCell ref="BK19:BM19"/>
    <mergeCell ref="AM19:AR19"/>
    <mergeCell ref="B19:E19"/>
    <mergeCell ref="F19:O19"/>
    <mergeCell ref="P19:AC19"/>
    <mergeCell ref="AD19:AF19"/>
    <mergeCell ref="AG19:AL19"/>
    <mergeCell ref="AM18:AR18"/>
    <mergeCell ref="AS18:AX18"/>
    <mergeCell ref="AY18:BD18"/>
    <mergeCell ref="BE18:BG18"/>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AM16:AR16"/>
    <mergeCell ref="AS16:AX16"/>
    <mergeCell ref="AY16:BD16"/>
    <mergeCell ref="BE16:BG16"/>
    <mergeCell ref="BH16:BJ16"/>
    <mergeCell ref="BK16:BM16"/>
    <mergeCell ref="AS15:AX15"/>
    <mergeCell ref="AY15:BD15"/>
    <mergeCell ref="BE15:BG15"/>
    <mergeCell ref="BH15:BJ15"/>
    <mergeCell ref="BK15:BM15"/>
    <mergeCell ref="AM15:AR15"/>
    <mergeCell ref="B16:E16"/>
    <mergeCell ref="F16:O16"/>
    <mergeCell ref="P16:AC16"/>
    <mergeCell ref="AD16:AF16"/>
    <mergeCell ref="AG16:AL16"/>
    <mergeCell ref="B15:E15"/>
    <mergeCell ref="F15:O15"/>
    <mergeCell ref="P15:AC15"/>
    <mergeCell ref="AD15:AF15"/>
    <mergeCell ref="AG15:AL15"/>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4:E14"/>
    <mergeCell ref="F14:O14"/>
    <mergeCell ref="P14:AC14"/>
    <mergeCell ref="AD14:AF14"/>
    <mergeCell ref="AG14:AL14"/>
    <mergeCell ref="B13:E13"/>
    <mergeCell ref="F13:O13"/>
    <mergeCell ref="P13:AC13"/>
    <mergeCell ref="AD13:AF13"/>
    <mergeCell ref="AG13:AL13"/>
    <mergeCell ref="AS10:AX10"/>
    <mergeCell ref="AY12:BD12"/>
    <mergeCell ref="BE12:BG12"/>
    <mergeCell ref="BH12:BJ12"/>
    <mergeCell ref="BK12:BM12"/>
    <mergeCell ref="AS11:AX11"/>
    <mergeCell ref="AY11:BD11"/>
    <mergeCell ref="BE11:BG11"/>
    <mergeCell ref="BH11:BJ11"/>
    <mergeCell ref="BK11:BM11"/>
    <mergeCell ref="F11:O11"/>
    <mergeCell ref="P11:AC11"/>
    <mergeCell ref="AD11:AF11"/>
    <mergeCell ref="AG11:AL11"/>
    <mergeCell ref="AM11:AR11"/>
    <mergeCell ref="B10:E10"/>
    <mergeCell ref="F10:O10"/>
    <mergeCell ref="P10:AC10"/>
    <mergeCell ref="AD10:AF10"/>
    <mergeCell ref="AG10:AL10"/>
    <mergeCell ref="AM10:AR10"/>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AM7:AR7"/>
    <mergeCell ref="AS7:AX7"/>
    <mergeCell ref="AY7:BD7"/>
    <mergeCell ref="B8:E8"/>
    <mergeCell ref="F8:O8"/>
    <mergeCell ref="P8:AC8"/>
    <mergeCell ref="AD8:AF8"/>
    <mergeCell ref="AG8:AL8"/>
    <mergeCell ref="AM8:AR8"/>
    <mergeCell ref="AS8:AX8"/>
    <mergeCell ref="AY8:BD8"/>
  </mergeCells>
  <phoneticPr fontId="15"/>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B1:BM30"/>
  <sheetViews>
    <sheetView view="pageBreakPreview" zoomScale="90" zoomScaleNormal="100" zoomScaleSheetLayoutView="90" workbookViewId="0">
      <selection activeCell="F11" sqref="F11:O11"/>
    </sheetView>
  </sheetViews>
  <sheetFormatPr defaultColWidth="2.08203125" defaultRowHeight="18" x14ac:dyDescent="0.55000000000000004"/>
  <cols>
    <col min="1" max="1" width="0.83203125" style="61" customWidth="1"/>
    <col min="2" max="65" width="2.08203125" style="61"/>
    <col min="66" max="66" width="0.83203125" style="61" customWidth="1"/>
    <col min="67" max="83" width="2.08203125" style="61"/>
    <col min="84" max="84" width="2.08203125" style="61" customWidth="1"/>
    <col min="85" max="16384" width="2.08203125" style="61"/>
  </cols>
  <sheetData>
    <row r="1" spans="2:65" x14ac:dyDescent="0.55000000000000004">
      <c r="B1" s="65" t="s">
        <v>327</v>
      </c>
    </row>
    <row r="2" spans="2:65" x14ac:dyDescent="0.55000000000000004">
      <c r="B2" s="35"/>
      <c r="C2" s="61" t="s">
        <v>231</v>
      </c>
    </row>
    <row r="3" spans="2:65" x14ac:dyDescent="0.55000000000000004">
      <c r="B3" s="61" t="s">
        <v>267</v>
      </c>
      <c r="C3" s="61" t="s">
        <v>384</v>
      </c>
    </row>
    <row r="4" spans="2:65" x14ac:dyDescent="0.55000000000000004">
      <c r="B4" s="36" t="s">
        <v>268</v>
      </c>
      <c r="C4" s="61" t="s">
        <v>307</v>
      </c>
    </row>
    <row r="5" spans="2:65" x14ac:dyDescent="0.55000000000000004">
      <c r="B5" s="36" t="s">
        <v>269</v>
      </c>
    </row>
    <row r="6" spans="2:65" x14ac:dyDescent="0.55000000000000004">
      <c r="C6" s="36"/>
      <c r="D6" s="36"/>
      <c r="E6" s="36"/>
    </row>
    <row r="8" spans="2:65" x14ac:dyDescent="0.55000000000000004">
      <c r="B8" s="37"/>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86" t="s">
        <v>232</v>
      </c>
      <c r="AN8" s="686"/>
      <c r="AO8" s="686"/>
      <c r="AP8" s="686"/>
      <c r="AQ8" s="686"/>
      <c r="AR8" s="686"/>
      <c r="AS8" s="686" t="s">
        <v>232</v>
      </c>
      <c r="AT8" s="686"/>
      <c r="AU8" s="686"/>
      <c r="AV8" s="686"/>
      <c r="AW8" s="686"/>
      <c r="AX8" s="686"/>
      <c r="AY8" s="686" t="s">
        <v>233</v>
      </c>
      <c r="AZ8" s="686"/>
      <c r="BA8" s="686"/>
      <c r="BB8" s="686"/>
      <c r="BC8" s="686"/>
      <c r="BD8" s="686"/>
      <c r="BE8" s="62"/>
      <c r="BF8" s="62"/>
      <c r="BG8" s="62"/>
      <c r="BH8" s="63"/>
      <c r="BI8" s="63"/>
      <c r="BJ8" s="62"/>
      <c r="BK8" s="62"/>
      <c r="BL8" s="62"/>
      <c r="BM8" s="64" t="s">
        <v>234</v>
      </c>
    </row>
    <row r="9" spans="2:65" x14ac:dyDescent="0.55000000000000004">
      <c r="B9" s="687" t="s">
        <v>235</v>
      </c>
      <c r="C9" s="688"/>
      <c r="D9" s="688"/>
      <c r="E9" s="689"/>
      <c r="F9" s="687" t="s">
        <v>236</v>
      </c>
      <c r="G9" s="688"/>
      <c r="H9" s="688"/>
      <c r="I9" s="688"/>
      <c r="J9" s="688"/>
      <c r="K9" s="688"/>
      <c r="L9" s="688"/>
      <c r="M9" s="688"/>
      <c r="N9" s="688"/>
      <c r="O9" s="689"/>
      <c r="P9" s="687" t="s">
        <v>237</v>
      </c>
      <c r="Q9" s="688"/>
      <c r="R9" s="688"/>
      <c r="S9" s="688"/>
      <c r="T9" s="688"/>
      <c r="U9" s="688"/>
      <c r="V9" s="688"/>
      <c r="W9" s="688"/>
      <c r="X9" s="688"/>
      <c r="Y9" s="688"/>
      <c r="Z9" s="688"/>
      <c r="AA9" s="688"/>
      <c r="AB9" s="688"/>
      <c r="AC9" s="689"/>
      <c r="AD9" s="687" t="s">
        <v>238</v>
      </c>
      <c r="AE9" s="688"/>
      <c r="AF9" s="689"/>
      <c r="AG9" s="687" t="s">
        <v>239</v>
      </c>
      <c r="AH9" s="688"/>
      <c r="AI9" s="688"/>
      <c r="AJ9" s="688"/>
      <c r="AK9" s="688"/>
      <c r="AL9" s="689"/>
      <c r="AM9" s="690" t="s">
        <v>240</v>
      </c>
      <c r="AN9" s="690"/>
      <c r="AO9" s="690"/>
      <c r="AP9" s="690"/>
      <c r="AQ9" s="690"/>
      <c r="AR9" s="690"/>
      <c r="AS9" s="687" t="s">
        <v>241</v>
      </c>
      <c r="AT9" s="688"/>
      <c r="AU9" s="688"/>
      <c r="AV9" s="688"/>
      <c r="AW9" s="688"/>
      <c r="AX9" s="689"/>
      <c r="AY9" s="687" t="s">
        <v>242</v>
      </c>
      <c r="AZ9" s="688"/>
      <c r="BA9" s="688"/>
      <c r="BB9" s="688"/>
      <c r="BC9" s="688"/>
      <c r="BD9" s="689"/>
      <c r="BE9" s="688" t="s">
        <v>243</v>
      </c>
      <c r="BF9" s="688"/>
      <c r="BG9" s="688"/>
      <c r="BH9" s="688"/>
      <c r="BI9" s="688"/>
      <c r="BJ9" s="688"/>
      <c r="BK9" s="688"/>
      <c r="BL9" s="688"/>
      <c r="BM9" s="689"/>
    </row>
    <row r="10" spans="2:65" x14ac:dyDescent="0.55000000000000004">
      <c r="B10" s="696" t="s">
        <v>244</v>
      </c>
      <c r="C10" s="697"/>
      <c r="D10" s="697"/>
      <c r="E10" s="698"/>
      <c r="F10" s="699"/>
      <c r="G10" s="700"/>
      <c r="H10" s="700"/>
      <c r="I10" s="700"/>
      <c r="J10" s="700"/>
      <c r="K10" s="700"/>
      <c r="L10" s="700"/>
      <c r="M10" s="700"/>
      <c r="N10" s="700"/>
      <c r="O10" s="701"/>
      <c r="P10" s="702" t="s">
        <v>245</v>
      </c>
      <c r="Q10" s="702"/>
      <c r="R10" s="702"/>
      <c r="S10" s="702"/>
      <c r="T10" s="702"/>
      <c r="U10" s="702"/>
      <c r="V10" s="702"/>
      <c r="W10" s="702"/>
      <c r="X10" s="702"/>
      <c r="Y10" s="702"/>
      <c r="Z10" s="702"/>
      <c r="AA10" s="702"/>
      <c r="AB10" s="702"/>
      <c r="AC10" s="702"/>
      <c r="AD10" s="702" t="s">
        <v>272</v>
      </c>
      <c r="AE10" s="702"/>
      <c r="AF10" s="702"/>
      <c r="AG10" s="702" t="s">
        <v>247</v>
      </c>
      <c r="AH10" s="702"/>
      <c r="AI10" s="702"/>
      <c r="AJ10" s="702"/>
      <c r="AK10" s="702"/>
      <c r="AL10" s="702"/>
      <c r="AM10" s="702" t="s">
        <v>248</v>
      </c>
      <c r="AN10" s="702"/>
      <c r="AO10" s="702"/>
      <c r="AP10" s="702"/>
      <c r="AQ10" s="702"/>
      <c r="AR10" s="702"/>
      <c r="AS10" s="702" t="s">
        <v>249</v>
      </c>
      <c r="AT10" s="702"/>
      <c r="AU10" s="702"/>
      <c r="AV10" s="702"/>
      <c r="AW10" s="702"/>
      <c r="AX10" s="702"/>
      <c r="AY10" s="702" t="s">
        <v>250</v>
      </c>
      <c r="AZ10" s="702"/>
      <c r="BA10" s="702"/>
      <c r="BB10" s="702"/>
      <c r="BC10" s="702"/>
      <c r="BD10" s="702"/>
      <c r="BE10" s="703" t="s">
        <v>251</v>
      </c>
      <c r="BF10" s="703"/>
      <c r="BG10" s="703"/>
      <c r="BH10" s="703" t="s">
        <v>252</v>
      </c>
      <c r="BI10" s="703"/>
      <c r="BJ10" s="703"/>
      <c r="BK10" s="704" t="s">
        <v>240</v>
      </c>
      <c r="BL10" s="704"/>
      <c r="BM10" s="704"/>
    </row>
    <row r="11" spans="2:65" ht="32.15" customHeight="1" x14ac:dyDescent="0.55000000000000004">
      <c r="B11" s="691" t="s">
        <v>283</v>
      </c>
      <c r="C11" s="691"/>
      <c r="D11" s="691"/>
      <c r="E11" s="691"/>
      <c r="F11" s="692"/>
      <c r="G11" s="692"/>
      <c r="H11" s="692"/>
      <c r="I11" s="692"/>
      <c r="J11" s="692"/>
      <c r="K11" s="692"/>
      <c r="L11" s="692"/>
      <c r="M11" s="692"/>
      <c r="N11" s="692"/>
      <c r="O11" s="692"/>
      <c r="P11" s="692"/>
      <c r="Q11" s="692"/>
      <c r="R11" s="692"/>
      <c r="S11" s="692"/>
      <c r="T11" s="692"/>
      <c r="U11" s="692"/>
      <c r="V11" s="692"/>
      <c r="W11" s="692"/>
      <c r="X11" s="692"/>
      <c r="Y11" s="692"/>
      <c r="Z11" s="692"/>
      <c r="AA11" s="692"/>
      <c r="AB11" s="692"/>
      <c r="AC11" s="692"/>
      <c r="AD11" s="725" t="s">
        <v>198</v>
      </c>
      <c r="AE11" s="725"/>
      <c r="AF11" s="725"/>
      <c r="AG11" s="694"/>
      <c r="AH11" s="694"/>
      <c r="AI11" s="694"/>
      <c r="AJ11" s="694"/>
      <c r="AK11" s="694"/>
      <c r="AL11" s="694"/>
      <c r="AM11" s="694"/>
      <c r="AN11" s="694"/>
      <c r="AO11" s="694"/>
      <c r="AP11" s="694"/>
      <c r="AQ11" s="694"/>
      <c r="AR11" s="694"/>
      <c r="AS11" s="695" t="str">
        <f>IF(AM11="","",AG11*AM11)</f>
        <v/>
      </c>
      <c r="AT11" s="695"/>
      <c r="AU11" s="695"/>
      <c r="AV11" s="695"/>
      <c r="AW11" s="695"/>
      <c r="AX11" s="695"/>
      <c r="AY11" s="695" t="str">
        <f>IF(AM11="","",ROUNDDOWN(AG11*AM11*1.1,0))</f>
        <v/>
      </c>
      <c r="AZ11" s="695"/>
      <c r="BA11" s="695"/>
      <c r="BB11" s="695"/>
      <c r="BC11" s="695"/>
      <c r="BD11" s="695"/>
      <c r="BE11" s="705" t="str">
        <f>IF(AS11="","",IF(AS11&gt;=300000,"必要",""))</f>
        <v/>
      </c>
      <c r="BF11" s="705"/>
      <c r="BG11" s="705"/>
      <c r="BH11" s="705" t="str">
        <f>IF(AS11="","",IF(AS11&gt;=1000000,"必要",""))</f>
        <v/>
      </c>
      <c r="BI11" s="705"/>
      <c r="BJ11" s="705"/>
      <c r="BK11" s="705" t="str">
        <f>IF(AM11="","",IF(AM11&lt;100000,"×","〇"))</f>
        <v/>
      </c>
      <c r="BL11" s="705"/>
      <c r="BM11" s="705"/>
    </row>
    <row r="12" spans="2:65" ht="32.15" customHeight="1" x14ac:dyDescent="0.55000000000000004">
      <c r="B12" s="691" t="s">
        <v>284</v>
      </c>
      <c r="C12" s="691"/>
      <c r="D12" s="691"/>
      <c r="E12" s="691"/>
      <c r="F12" s="692"/>
      <c r="G12" s="692"/>
      <c r="H12" s="692"/>
      <c r="I12" s="692"/>
      <c r="J12" s="692"/>
      <c r="K12" s="692"/>
      <c r="L12" s="692"/>
      <c r="M12" s="692"/>
      <c r="N12" s="692"/>
      <c r="O12" s="692"/>
      <c r="P12" s="726"/>
      <c r="Q12" s="726"/>
      <c r="R12" s="726"/>
      <c r="S12" s="726"/>
      <c r="T12" s="726"/>
      <c r="U12" s="726"/>
      <c r="V12" s="726"/>
      <c r="W12" s="726"/>
      <c r="X12" s="726"/>
      <c r="Y12" s="726"/>
      <c r="Z12" s="726"/>
      <c r="AA12" s="726"/>
      <c r="AB12" s="726"/>
      <c r="AC12" s="726"/>
      <c r="AD12" s="725" t="s">
        <v>198</v>
      </c>
      <c r="AE12" s="725"/>
      <c r="AF12" s="725"/>
      <c r="AG12" s="694"/>
      <c r="AH12" s="694"/>
      <c r="AI12" s="694"/>
      <c r="AJ12" s="694"/>
      <c r="AK12" s="694"/>
      <c r="AL12" s="694"/>
      <c r="AM12" s="694"/>
      <c r="AN12" s="694"/>
      <c r="AO12" s="694"/>
      <c r="AP12" s="694"/>
      <c r="AQ12" s="694"/>
      <c r="AR12" s="694"/>
      <c r="AS12" s="695" t="str">
        <f t="shared" ref="AS12:AS20" si="0">IF(AM12="","",AG12*AM12)</f>
        <v/>
      </c>
      <c r="AT12" s="695"/>
      <c r="AU12" s="695"/>
      <c r="AV12" s="695"/>
      <c r="AW12" s="695"/>
      <c r="AX12" s="695"/>
      <c r="AY12" s="695" t="str">
        <f t="shared" ref="AY12:AY20" si="1">IF(AM12="","",ROUNDDOWN(AG12*AM12*1.1,0))</f>
        <v/>
      </c>
      <c r="AZ12" s="695"/>
      <c r="BA12" s="695"/>
      <c r="BB12" s="695"/>
      <c r="BC12" s="695"/>
      <c r="BD12" s="695"/>
      <c r="BE12" s="705" t="str">
        <f t="shared" ref="BE12:BE20" si="2">IF(AS12="","",IF(AS12&gt;=300000,"必要",""))</f>
        <v/>
      </c>
      <c r="BF12" s="705"/>
      <c r="BG12" s="705"/>
      <c r="BH12" s="705" t="str">
        <f t="shared" ref="BH12:BH20" si="3">IF(AS12="","",IF(AS12&gt;=1000000,"必要",""))</f>
        <v/>
      </c>
      <c r="BI12" s="705"/>
      <c r="BJ12" s="705"/>
      <c r="BK12" s="705" t="str">
        <f t="shared" ref="BK12:BK20" si="4">IF(AM12="","",IF(AM12&lt;100000,"×","〇"))</f>
        <v/>
      </c>
      <c r="BL12" s="705"/>
      <c r="BM12" s="705"/>
    </row>
    <row r="13" spans="2:65" ht="32.15" customHeight="1" x14ac:dyDescent="0.55000000000000004">
      <c r="B13" s="691" t="s">
        <v>285</v>
      </c>
      <c r="C13" s="691"/>
      <c r="D13" s="691"/>
      <c r="E13" s="691"/>
      <c r="F13" s="692"/>
      <c r="G13" s="692"/>
      <c r="H13" s="692"/>
      <c r="I13" s="692"/>
      <c r="J13" s="692"/>
      <c r="K13" s="692"/>
      <c r="L13" s="692"/>
      <c r="M13" s="692"/>
      <c r="N13" s="692"/>
      <c r="O13" s="692"/>
      <c r="P13" s="692"/>
      <c r="Q13" s="692"/>
      <c r="R13" s="692"/>
      <c r="S13" s="692"/>
      <c r="T13" s="692"/>
      <c r="U13" s="692"/>
      <c r="V13" s="692"/>
      <c r="W13" s="692"/>
      <c r="X13" s="692"/>
      <c r="Y13" s="692"/>
      <c r="Z13" s="692"/>
      <c r="AA13" s="692"/>
      <c r="AB13" s="692"/>
      <c r="AC13" s="692"/>
      <c r="AD13" s="725" t="s">
        <v>198</v>
      </c>
      <c r="AE13" s="725"/>
      <c r="AF13" s="725"/>
      <c r="AG13" s="694"/>
      <c r="AH13" s="694"/>
      <c r="AI13" s="694"/>
      <c r="AJ13" s="694"/>
      <c r="AK13" s="694"/>
      <c r="AL13" s="694"/>
      <c r="AM13" s="694"/>
      <c r="AN13" s="694"/>
      <c r="AO13" s="694"/>
      <c r="AP13" s="694"/>
      <c r="AQ13" s="694"/>
      <c r="AR13" s="694"/>
      <c r="AS13" s="695" t="str">
        <f t="shared" si="0"/>
        <v/>
      </c>
      <c r="AT13" s="695"/>
      <c r="AU13" s="695"/>
      <c r="AV13" s="695"/>
      <c r="AW13" s="695"/>
      <c r="AX13" s="695"/>
      <c r="AY13" s="695" t="str">
        <f t="shared" si="1"/>
        <v/>
      </c>
      <c r="AZ13" s="695"/>
      <c r="BA13" s="695"/>
      <c r="BB13" s="695"/>
      <c r="BC13" s="695"/>
      <c r="BD13" s="695"/>
      <c r="BE13" s="705" t="str">
        <f t="shared" si="2"/>
        <v/>
      </c>
      <c r="BF13" s="705"/>
      <c r="BG13" s="705"/>
      <c r="BH13" s="705" t="str">
        <f t="shared" si="3"/>
        <v/>
      </c>
      <c r="BI13" s="705"/>
      <c r="BJ13" s="705"/>
      <c r="BK13" s="705" t="str">
        <f t="shared" si="4"/>
        <v/>
      </c>
      <c r="BL13" s="705"/>
      <c r="BM13" s="705"/>
    </row>
    <row r="14" spans="2:65" ht="32.15" customHeight="1" x14ac:dyDescent="0.55000000000000004">
      <c r="B14" s="691" t="s">
        <v>286</v>
      </c>
      <c r="C14" s="691"/>
      <c r="D14" s="691"/>
      <c r="E14" s="691"/>
      <c r="F14" s="692"/>
      <c r="G14" s="692"/>
      <c r="H14" s="692"/>
      <c r="I14" s="692"/>
      <c r="J14" s="692"/>
      <c r="K14" s="692"/>
      <c r="L14" s="692"/>
      <c r="M14" s="692"/>
      <c r="N14" s="692"/>
      <c r="O14" s="692"/>
      <c r="P14" s="692"/>
      <c r="Q14" s="692"/>
      <c r="R14" s="692"/>
      <c r="S14" s="692"/>
      <c r="T14" s="692"/>
      <c r="U14" s="692"/>
      <c r="V14" s="692"/>
      <c r="W14" s="692"/>
      <c r="X14" s="692"/>
      <c r="Y14" s="692"/>
      <c r="Z14" s="692"/>
      <c r="AA14" s="692"/>
      <c r="AB14" s="692"/>
      <c r="AC14" s="692"/>
      <c r="AD14" s="725" t="s">
        <v>198</v>
      </c>
      <c r="AE14" s="725"/>
      <c r="AF14" s="725"/>
      <c r="AG14" s="694"/>
      <c r="AH14" s="694"/>
      <c r="AI14" s="694"/>
      <c r="AJ14" s="694"/>
      <c r="AK14" s="694"/>
      <c r="AL14" s="694"/>
      <c r="AM14" s="694"/>
      <c r="AN14" s="694"/>
      <c r="AO14" s="694"/>
      <c r="AP14" s="694"/>
      <c r="AQ14" s="694"/>
      <c r="AR14" s="694"/>
      <c r="AS14" s="695" t="str">
        <f t="shared" si="0"/>
        <v/>
      </c>
      <c r="AT14" s="695"/>
      <c r="AU14" s="695"/>
      <c r="AV14" s="695"/>
      <c r="AW14" s="695"/>
      <c r="AX14" s="695"/>
      <c r="AY14" s="695" t="str">
        <f t="shared" si="1"/>
        <v/>
      </c>
      <c r="AZ14" s="695"/>
      <c r="BA14" s="695"/>
      <c r="BB14" s="695"/>
      <c r="BC14" s="695"/>
      <c r="BD14" s="695"/>
      <c r="BE14" s="705" t="str">
        <f t="shared" si="2"/>
        <v/>
      </c>
      <c r="BF14" s="705"/>
      <c r="BG14" s="705"/>
      <c r="BH14" s="705" t="str">
        <f t="shared" si="3"/>
        <v/>
      </c>
      <c r="BI14" s="705"/>
      <c r="BJ14" s="705"/>
      <c r="BK14" s="705" t="str">
        <f t="shared" si="4"/>
        <v/>
      </c>
      <c r="BL14" s="705"/>
      <c r="BM14" s="705"/>
    </row>
    <row r="15" spans="2:65" ht="32.15" customHeight="1" x14ac:dyDescent="0.55000000000000004">
      <c r="B15" s="691" t="s">
        <v>287</v>
      </c>
      <c r="C15" s="691"/>
      <c r="D15" s="691"/>
      <c r="E15" s="691"/>
      <c r="F15" s="692"/>
      <c r="G15" s="692"/>
      <c r="H15" s="692"/>
      <c r="I15" s="692"/>
      <c r="J15" s="692"/>
      <c r="K15" s="692"/>
      <c r="L15" s="692"/>
      <c r="M15" s="692"/>
      <c r="N15" s="692"/>
      <c r="O15" s="692"/>
      <c r="P15" s="692"/>
      <c r="Q15" s="692"/>
      <c r="R15" s="692"/>
      <c r="S15" s="692"/>
      <c r="T15" s="692"/>
      <c r="U15" s="692"/>
      <c r="V15" s="692"/>
      <c r="W15" s="692"/>
      <c r="X15" s="692"/>
      <c r="Y15" s="692"/>
      <c r="Z15" s="692"/>
      <c r="AA15" s="692"/>
      <c r="AB15" s="692"/>
      <c r="AC15" s="692"/>
      <c r="AD15" s="725" t="s">
        <v>198</v>
      </c>
      <c r="AE15" s="725"/>
      <c r="AF15" s="725"/>
      <c r="AG15" s="694"/>
      <c r="AH15" s="694"/>
      <c r="AI15" s="694"/>
      <c r="AJ15" s="694"/>
      <c r="AK15" s="694"/>
      <c r="AL15" s="694"/>
      <c r="AM15" s="694"/>
      <c r="AN15" s="694"/>
      <c r="AO15" s="694"/>
      <c r="AP15" s="694"/>
      <c r="AQ15" s="694"/>
      <c r="AR15" s="694"/>
      <c r="AS15" s="695" t="str">
        <f t="shared" si="0"/>
        <v/>
      </c>
      <c r="AT15" s="695"/>
      <c r="AU15" s="695"/>
      <c r="AV15" s="695"/>
      <c r="AW15" s="695"/>
      <c r="AX15" s="695"/>
      <c r="AY15" s="695" t="str">
        <f t="shared" si="1"/>
        <v/>
      </c>
      <c r="AZ15" s="695"/>
      <c r="BA15" s="695"/>
      <c r="BB15" s="695"/>
      <c r="BC15" s="695"/>
      <c r="BD15" s="695"/>
      <c r="BE15" s="705" t="str">
        <f t="shared" si="2"/>
        <v/>
      </c>
      <c r="BF15" s="705"/>
      <c r="BG15" s="705"/>
      <c r="BH15" s="705" t="str">
        <f t="shared" si="3"/>
        <v/>
      </c>
      <c r="BI15" s="705"/>
      <c r="BJ15" s="705"/>
      <c r="BK15" s="705" t="str">
        <f t="shared" si="4"/>
        <v/>
      </c>
      <c r="BL15" s="705"/>
      <c r="BM15" s="705"/>
    </row>
    <row r="16" spans="2:65" ht="32.15" customHeight="1" x14ac:dyDescent="0.55000000000000004">
      <c r="B16" s="691" t="s">
        <v>288</v>
      </c>
      <c r="C16" s="691"/>
      <c r="D16" s="691"/>
      <c r="E16" s="691"/>
      <c r="F16" s="692"/>
      <c r="G16" s="692"/>
      <c r="H16" s="692"/>
      <c r="I16" s="692"/>
      <c r="J16" s="692"/>
      <c r="K16" s="692"/>
      <c r="L16" s="692"/>
      <c r="M16" s="692"/>
      <c r="N16" s="692"/>
      <c r="O16" s="692"/>
      <c r="P16" s="692"/>
      <c r="Q16" s="692"/>
      <c r="R16" s="692"/>
      <c r="S16" s="692"/>
      <c r="T16" s="692"/>
      <c r="U16" s="692"/>
      <c r="V16" s="692"/>
      <c r="W16" s="692"/>
      <c r="X16" s="692"/>
      <c r="Y16" s="692"/>
      <c r="Z16" s="692"/>
      <c r="AA16" s="692"/>
      <c r="AB16" s="692"/>
      <c r="AC16" s="692"/>
      <c r="AD16" s="725" t="s">
        <v>198</v>
      </c>
      <c r="AE16" s="725"/>
      <c r="AF16" s="725"/>
      <c r="AG16" s="694"/>
      <c r="AH16" s="694"/>
      <c r="AI16" s="694"/>
      <c r="AJ16" s="694"/>
      <c r="AK16" s="694"/>
      <c r="AL16" s="694"/>
      <c r="AM16" s="694"/>
      <c r="AN16" s="694"/>
      <c r="AO16" s="694"/>
      <c r="AP16" s="694"/>
      <c r="AQ16" s="694"/>
      <c r="AR16" s="694"/>
      <c r="AS16" s="695" t="str">
        <f t="shared" si="0"/>
        <v/>
      </c>
      <c r="AT16" s="695"/>
      <c r="AU16" s="695"/>
      <c r="AV16" s="695"/>
      <c r="AW16" s="695"/>
      <c r="AX16" s="695"/>
      <c r="AY16" s="695" t="str">
        <f t="shared" si="1"/>
        <v/>
      </c>
      <c r="AZ16" s="695"/>
      <c r="BA16" s="695"/>
      <c r="BB16" s="695"/>
      <c r="BC16" s="695"/>
      <c r="BD16" s="695"/>
      <c r="BE16" s="705" t="str">
        <f t="shared" si="2"/>
        <v/>
      </c>
      <c r="BF16" s="705"/>
      <c r="BG16" s="705"/>
      <c r="BH16" s="705" t="str">
        <f t="shared" si="3"/>
        <v/>
      </c>
      <c r="BI16" s="705"/>
      <c r="BJ16" s="705"/>
      <c r="BK16" s="705" t="str">
        <f t="shared" si="4"/>
        <v/>
      </c>
      <c r="BL16" s="705"/>
      <c r="BM16" s="705"/>
    </row>
    <row r="17" spans="2:65" ht="32.15" customHeight="1" x14ac:dyDescent="0.55000000000000004">
      <c r="B17" s="691" t="s">
        <v>289</v>
      </c>
      <c r="C17" s="691"/>
      <c r="D17" s="691"/>
      <c r="E17" s="691"/>
      <c r="F17" s="692"/>
      <c r="G17" s="692"/>
      <c r="H17" s="692"/>
      <c r="I17" s="692"/>
      <c r="J17" s="692"/>
      <c r="K17" s="692"/>
      <c r="L17" s="692"/>
      <c r="M17" s="692"/>
      <c r="N17" s="692"/>
      <c r="O17" s="692"/>
      <c r="P17" s="692"/>
      <c r="Q17" s="692"/>
      <c r="R17" s="692"/>
      <c r="S17" s="692"/>
      <c r="T17" s="692"/>
      <c r="U17" s="692"/>
      <c r="V17" s="692"/>
      <c r="W17" s="692"/>
      <c r="X17" s="692"/>
      <c r="Y17" s="692"/>
      <c r="Z17" s="692"/>
      <c r="AA17" s="692"/>
      <c r="AB17" s="692"/>
      <c r="AC17" s="692"/>
      <c r="AD17" s="725" t="s">
        <v>198</v>
      </c>
      <c r="AE17" s="725"/>
      <c r="AF17" s="725"/>
      <c r="AG17" s="694"/>
      <c r="AH17" s="694"/>
      <c r="AI17" s="694"/>
      <c r="AJ17" s="694"/>
      <c r="AK17" s="694"/>
      <c r="AL17" s="694"/>
      <c r="AM17" s="694"/>
      <c r="AN17" s="694"/>
      <c r="AO17" s="694"/>
      <c r="AP17" s="694"/>
      <c r="AQ17" s="694"/>
      <c r="AR17" s="694"/>
      <c r="AS17" s="695" t="str">
        <f t="shared" si="0"/>
        <v/>
      </c>
      <c r="AT17" s="695"/>
      <c r="AU17" s="695"/>
      <c r="AV17" s="695"/>
      <c r="AW17" s="695"/>
      <c r="AX17" s="695"/>
      <c r="AY17" s="695" t="str">
        <f t="shared" si="1"/>
        <v/>
      </c>
      <c r="AZ17" s="695"/>
      <c r="BA17" s="695"/>
      <c r="BB17" s="695"/>
      <c r="BC17" s="695"/>
      <c r="BD17" s="695"/>
      <c r="BE17" s="705" t="str">
        <f t="shared" si="2"/>
        <v/>
      </c>
      <c r="BF17" s="705"/>
      <c r="BG17" s="705"/>
      <c r="BH17" s="705" t="str">
        <f t="shared" si="3"/>
        <v/>
      </c>
      <c r="BI17" s="705"/>
      <c r="BJ17" s="705"/>
      <c r="BK17" s="705" t="str">
        <f t="shared" si="4"/>
        <v/>
      </c>
      <c r="BL17" s="705"/>
      <c r="BM17" s="705"/>
    </row>
    <row r="18" spans="2:65" ht="32.15" customHeight="1" x14ac:dyDescent="0.55000000000000004">
      <c r="B18" s="691" t="s">
        <v>290</v>
      </c>
      <c r="C18" s="691"/>
      <c r="D18" s="691"/>
      <c r="E18" s="691"/>
      <c r="F18" s="692"/>
      <c r="G18" s="692"/>
      <c r="H18" s="692"/>
      <c r="I18" s="692"/>
      <c r="J18" s="692"/>
      <c r="K18" s="692"/>
      <c r="L18" s="692"/>
      <c r="M18" s="692"/>
      <c r="N18" s="692"/>
      <c r="O18" s="692"/>
      <c r="P18" s="692"/>
      <c r="Q18" s="692"/>
      <c r="R18" s="692"/>
      <c r="S18" s="692"/>
      <c r="T18" s="692"/>
      <c r="U18" s="692"/>
      <c r="V18" s="692"/>
      <c r="W18" s="692"/>
      <c r="X18" s="692"/>
      <c r="Y18" s="692"/>
      <c r="Z18" s="692"/>
      <c r="AA18" s="692"/>
      <c r="AB18" s="692"/>
      <c r="AC18" s="692"/>
      <c r="AD18" s="725" t="s">
        <v>198</v>
      </c>
      <c r="AE18" s="725"/>
      <c r="AF18" s="725"/>
      <c r="AG18" s="694"/>
      <c r="AH18" s="694"/>
      <c r="AI18" s="694"/>
      <c r="AJ18" s="694"/>
      <c r="AK18" s="694"/>
      <c r="AL18" s="694"/>
      <c r="AM18" s="694"/>
      <c r="AN18" s="694"/>
      <c r="AO18" s="694"/>
      <c r="AP18" s="694"/>
      <c r="AQ18" s="694"/>
      <c r="AR18" s="694"/>
      <c r="AS18" s="695" t="str">
        <f t="shared" si="0"/>
        <v/>
      </c>
      <c r="AT18" s="695"/>
      <c r="AU18" s="695"/>
      <c r="AV18" s="695"/>
      <c r="AW18" s="695"/>
      <c r="AX18" s="695"/>
      <c r="AY18" s="695" t="str">
        <f t="shared" si="1"/>
        <v/>
      </c>
      <c r="AZ18" s="695"/>
      <c r="BA18" s="695"/>
      <c r="BB18" s="695"/>
      <c r="BC18" s="695"/>
      <c r="BD18" s="695"/>
      <c r="BE18" s="705" t="str">
        <f t="shared" si="2"/>
        <v/>
      </c>
      <c r="BF18" s="705"/>
      <c r="BG18" s="705"/>
      <c r="BH18" s="705" t="str">
        <f t="shared" si="3"/>
        <v/>
      </c>
      <c r="BI18" s="705"/>
      <c r="BJ18" s="705"/>
      <c r="BK18" s="705" t="str">
        <f t="shared" si="4"/>
        <v/>
      </c>
      <c r="BL18" s="705"/>
      <c r="BM18" s="705"/>
    </row>
    <row r="19" spans="2:65" ht="32.15" customHeight="1" x14ac:dyDescent="0.55000000000000004">
      <c r="B19" s="691" t="s">
        <v>291</v>
      </c>
      <c r="C19" s="691"/>
      <c r="D19" s="691"/>
      <c r="E19" s="691"/>
      <c r="F19" s="692"/>
      <c r="G19" s="692"/>
      <c r="H19" s="692"/>
      <c r="I19" s="692"/>
      <c r="J19" s="692"/>
      <c r="K19" s="692"/>
      <c r="L19" s="692"/>
      <c r="M19" s="692"/>
      <c r="N19" s="692"/>
      <c r="O19" s="692"/>
      <c r="P19" s="692"/>
      <c r="Q19" s="692"/>
      <c r="R19" s="692"/>
      <c r="S19" s="692"/>
      <c r="T19" s="692"/>
      <c r="U19" s="692"/>
      <c r="V19" s="692"/>
      <c r="W19" s="692"/>
      <c r="X19" s="692"/>
      <c r="Y19" s="692"/>
      <c r="Z19" s="692"/>
      <c r="AA19" s="692"/>
      <c r="AB19" s="692"/>
      <c r="AC19" s="692"/>
      <c r="AD19" s="725" t="s">
        <v>198</v>
      </c>
      <c r="AE19" s="725"/>
      <c r="AF19" s="725"/>
      <c r="AG19" s="694"/>
      <c r="AH19" s="694"/>
      <c r="AI19" s="694"/>
      <c r="AJ19" s="694"/>
      <c r="AK19" s="694"/>
      <c r="AL19" s="694"/>
      <c r="AM19" s="694"/>
      <c r="AN19" s="694"/>
      <c r="AO19" s="694"/>
      <c r="AP19" s="694"/>
      <c r="AQ19" s="694"/>
      <c r="AR19" s="694"/>
      <c r="AS19" s="695" t="str">
        <f t="shared" si="0"/>
        <v/>
      </c>
      <c r="AT19" s="695"/>
      <c r="AU19" s="695"/>
      <c r="AV19" s="695"/>
      <c r="AW19" s="695"/>
      <c r="AX19" s="695"/>
      <c r="AY19" s="695" t="str">
        <f t="shared" si="1"/>
        <v/>
      </c>
      <c r="AZ19" s="695"/>
      <c r="BA19" s="695"/>
      <c r="BB19" s="695"/>
      <c r="BC19" s="695"/>
      <c r="BD19" s="695"/>
      <c r="BE19" s="705" t="str">
        <f t="shared" si="2"/>
        <v/>
      </c>
      <c r="BF19" s="705"/>
      <c r="BG19" s="705"/>
      <c r="BH19" s="705" t="str">
        <f t="shared" si="3"/>
        <v/>
      </c>
      <c r="BI19" s="705"/>
      <c r="BJ19" s="705"/>
      <c r="BK19" s="705" t="str">
        <f t="shared" si="4"/>
        <v/>
      </c>
      <c r="BL19" s="705"/>
      <c r="BM19" s="705"/>
    </row>
    <row r="20" spans="2:65" ht="32.15" customHeight="1" x14ac:dyDescent="0.55000000000000004">
      <c r="B20" s="691" t="s">
        <v>292</v>
      </c>
      <c r="C20" s="691"/>
      <c r="D20" s="691"/>
      <c r="E20" s="691"/>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725" t="s">
        <v>198</v>
      </c>
      <c r="AE20" s="725"/>
      <c r="AF20" s="725"/>
      <c r="AG20" s="694"/>
      <c r="AH20" s="694"/>
      <c r="AI20" s="694"/>
      <c r="AJ20" s="694"/>
      <c r="AK20" s="694"/>
      <c r="AL20" s="694"/>
      <c r="AM20" s="694"/>
      <c r="AN20" s="694"/>
      <c r="AO20" s="694"/>
      <c r="AP20" s="694"/>
      <c r="AQ20" s="694"/>
      <c r="AR20" s="694"/>
      <c r="AS20" s="695" t="str">
        <f t="shared" si="0"/>
        <v/>
      </c>
      <c r="AT20" s="695"/>
      <c r="AU20" s="695"/>
      <c r="AV20" s="695"/>
      <c r="AW20" s="695"/>
      <c r="AX20" s="695"/>
      <c r="AY20" s="695" t="str">
        <f t="shared" si="1"/>
        <v/>
      </c>
      <c r="AZ20" s="695"/>
      <c r="BA20" s="695"/>
      <c r="BB20" s="695"/>
      <c r="BC20" s="695"/>
      <c r="BD20" s="695"/>
      <c r="BE20" s="705" t="str">
        <f t="shared" si="2"/>
        <v/>
      </c>
      <c r="BF20" s="705"/>
      <c r="BG20" s="705"/>
      <c r="BH20" s="705" t="str">
        <f t="shared" si="3"/>
        <v/>
      </c>
      <c r="BI20" s="705"/>
      <c r="BJ20" s="705"/>
      <c r="BK20" s="705" t="str">
        <f t="shared" si="4"/>
        <v/>
      </c>
      <c r="BL20" s="705"/>
      <c r="BM20" s="705"/>
    </row>
    <row r="21" spans="2:65" ht="32.15" customHeight="1" x14ac:dyDescent="0.55000000000000004">
      <c r="AM21" s="706" t="s">
        <v>34</v>
      </c>
      <c r="AN21" s="706"/>
      <c r="AO21" s="706"/>
      <c r="AP21" s="706"/>
      <c r="AQ21" s="706"/>
      <c r="AR21" s="707"/>
      <c r="AS21" s="708">
        <f>SUM(AS11:AX20)</f>
        <v>0</v>
      </c>
      <c r="AT21" s="708"/>
      <c r="AU21" s="708"/>
      <c r="AV21" s="708"/>
      <c r="AW21" s="708"/>
      <c r="AX21" s="708"/>
      <c r="AY21" s="708">
        <f>SUM(AY11:BD20)</f>
        <v>0</v>
      </c>
      <c r="AZ21" s="708"/>
      <c r="BA21" s="708"/>
      <c r="BB21" s="708"/>
      <c r="BC21" s="708"/>
      <c r="BD21" s="708"/>
    </row>
    <row r="22" spans="2:65" ht="18" customHeight="1" x14ac:dyDescent="0.55000000000000004">
      <c r="AM22" s="44"/>
      <c r="AN22" s="44"/>
      <c r="AO22" s="44"/>
      <c r="AP22" s="44"/>
      <c r="AQ22" s="44"/>
      <c r="AR22" s="44"/>
      <c r="AS22" s="45"/>
      <c r="AT22" s="45"/>
      <c r="AU22" s="45"/>
      <c r="AV22" s="45"/>
      <c r="AW22" s="45"/>
      <c r="AX22" s="45"/>
      <c r="AY22" s="45"/>
      <c r="AZ22" s="45"/>
      <c r="BA22" s="45"/>
      <c r="BB22" s="45"/>
      <c r="BC22" s="45"/>
      <c r="BD22" s="45"/>
      <c r="BE22" s="66"/>
    </row>
    <row r="23" spans="2:65" ht="18" customHeight="1" x14ac:dyDescent="0.55000000000000004">
      <c r="B23" s="67" t="s">
        <v>373</v>
      </c>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row>
    <row r="24" spans="2:65" x14ac:dyDescent="0.55000000000000004">
      <c r="B24" s="67"/>
      <c r="C24" s="67" t="s">
        <v>385</v>
      </c>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row>
    <row r="25" spans="2:65" x14ac:dyDescent="0.55000000000000004">
      <c r="B25" s="67"/>
      <c r="C25" s="709" t="s">
        <v>261</v>
      </c>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c r="BC25" s="709"/>
      <c r="BD25" s="709"/>
      <c r="BE25" s="709"/>
      <c r="BF25" s="709"/>
      <c r="BG25" s="709"/>
      <c r="BH25" s="709"/>
      <c r="BI25" s="709"/>
      <c r="BJ25" s="709"/>
      <c r="BK25" s="709"/>
      <c r="BL25" s="709"/>
      <c r="BM25" s="709"/>
    </row>
    <row r="26" spans="2:65" ht="23.5" customHeight="1" x14ac:dyDescent="0.55000000000000004">
      <c r="B26" s="714" t="s">
        <v>314</v>
      </c>
      <c r="C26" s="715"/>
      <c r="D26" s="715"/>
      <c r="E26" s="716"/>
      <c r="F26" s="711"/>
      <c r="G26" s="712"/>
      <c r="H26" s="712"/>
      <c r="I26" s="712"/>
      <c r="J26" s="713"/>
      <c r="K26" s="710" t="s">
        <v>311</v>
      </c>
      <c r="L26" s="710"/>
      <c r="M26" s="710"/>
      <c r="N26" s="710"/>
      <c r="O26" s="710"/>
      <c r="P26" s="711"/>
      <c r="Q26" s="712"/>
      <c r="R26" s="712"/>
      <c r="S26" s="712"/>
      <c r="T26" s="712"/>
      <c r="U26" s="712"/>
      <c r="V26" s="712"/>
      <c r="W26" s="712"/>
      <c r="X26" s="712"/>
      <c r="Y26" s="712"/>
      <c r="Z26" s="712"/>
      <c r="AA26" s="712"/>
      <c r="AB26" s="712"/>
      <c r="AC26" s="712"/>
      <c r="AD26" s="712"/>
      <c r="AE26" s="712"/>
      <c r="AF26" s="712"/>
      <c r="AG26" s="712"/>
      <c r="AH26" s="712"/>
      <c r="AI26" s="712"/>
      <c r="AJ26" s="712"/>
      <c r="AK26" s="713"/>
      <c r="AL26" s="714" t="s">
        <v>375</v>
      </c>
      <c r="AM26" s="715"/>
      <c r="AN26" s="715"/>
      <c r="AO26" s="715"/>
      <c r="AP26" s="715"/>
      <c r="AQ26" s="716"/>
      <c r="AR26" s="717"/>
      <c r="AS26" s="718"/>
      <c r="AT26" s="718"/>
      <c r="AU26" s="718"/>
      <c r="AV26" s="718"/>
      <c r="AW26" s="718"/>
      <c r="AX26" s="718"/>
      <c r="AY26" s="718"/>
      <c r="AZ26" s="718"/>
      <c r="BA26" s="718"/>
      <c r="BB26" s="718"/>
      <c r="BC26" s="718"/>
      <c r="BD26" s="718"/>
      <c r="BE26" s="718"/>
      <c r="BF26" s="718"/>
      <c r="BG26" s="718"/>
      <c r="BH26" s="718"/>
      <c r="BI26" s="718"/>
      <c r="BJ26" s="718"/>
      <c r="BK26" s="718"/>
      <c r="BL26" s="718"/>
      <c r="BM26" s="719"/>
    </row>
    <row r="27" spans="2:65" ht="23.5" customHeight="1" x14ac:dyDescent="0.55000000000000004">
      <c r="B27" s="722" t="s">
        <v>374</v>
      </c>
      <c r="C27" s="723"/>
      <c r="D27" s="723"/>
      <c r="E27" s="723"/>
      <c r="F27" s="723"/>
      <c r="G27" s="723"/>
      <c r="H27" s="723"/>
      <c r="I27" s="723"/>
      <c r="J27" s="723"/>
      <c r="K27" s="723"/>
      <c r="L27" s="723"/>
      <c r="M27" s="723"/>
      <c r="N27" s="723"/>
      <c r="O27" s="724"/>
      <c r="P27" s="711"/>
      <c r="Q27" s="712"/>
      <c r="R27" s="712"/>
      <c r="S27" s="712"/>
      <c r="T27" s="712"/>
      <c r="U27" s="712"/>
      <c r="V27" s="712"/>
      <c r="W27" s="712"/>
      <c r="X27" s="712"/>
      <c r="Y27" s="712"/>
      <c r="Z27" s="712"/>
      <c r="AA27" s="712"/>
      <c r="AB27" s="712"/>
      <c r="AC27" s="712"/>
      <c r="AD27" s="712"/>
      <c r="AE27" s="712"/>
      <c r="AF27" s="712"/>
      <c r="AG27" s="712"/>
      <c r="AH27" s="712"/>
      <c r="AI27" s="712"/>
      <c r="AJ27" s="712"/>
      <c r="AK27" s="712"/>
      <c r="AL27" s="712"/>
      <c r="AM27" s="712"/>
      <c r="AN27" s="712"/>
      <c r="AO27" s="712"/>
      <c r="AP27" s="712"/>
      <c r="AQ27" s="712"/>
      <c r="AR27" s="712"/>
      <c r="AS27" s="712"/>
      <c r="AT27" s="712"/>
      <c r="AU27" s="712"/>
      <c r="AV27" s="712"/>
      <c r="AW27" s="712"/>
      <c r="AX27" s="712"/>
      <c r="AY27" s="712"/>
      <c r="AZ27" s="712"/>
      <c r="BA27" s="712"/>
      <c r="BB27" s="712"/>
      <c r="BC27" s="712"/>
      <c r="BD27" s="712"/>
      <c r="BE27" s="712"/>
      <c r="BF27" s="712"/>
      <c r="BG27" s="712"/>
      <c r="BH27" s="712"/>
      <c r="BI27" s="712"/>
      <c r="BJ27" s="712"/>
      <c r="BK27" s="712"/>
      <c r="BL27" s="712"/>
      <c r="BM27" s="713"/>
    </row>
    <row r="28" spans="2:65" ht="24" customHeight="1" x14ac:dyDescent="0.55000000000000004">
      <c r="B28" s="727" t="s">
        <v>265</v>
      </c>
      <c r="C28" s="728"/>
      <c r="D28" s="728"/>
      <c r="E28" s="728"/>
      <c r="F28" s="728"/>
      <c r="G28" s="728"/>
      <c r="H28" s="728"/>
      <c r="I28" s="728"/>
      <c r="J28" s="728"/>
      <c r="K28" s="728"/>
      <c r="L28" s="728"/>
      <c r="M28" s="728"/>
      <c r="N28" s="728"/>
      <c r="O28" s="729"/>
      <c r="P28" s="730" t="s">
        <v>266</v>
      </c>
      <c r="Q28" s="731"/>
      <c r="R28" s="731"/>
      <c r="S28" s="731"/>
      <c r="T28" s="731"/>
      <c r="U28" s="731"/>
      <c r="V28" s="731"/>
      <c r="W28" s="731"/>
      <c r="X28" s="731"/>
      <c r="Y28" s="731"/>
      <c r="Z28" s="731"/>
      <c r="AA28" s="731"/>
      <c r="AB28" s="731"/>
      <c r="AC28" s="731"/>
      <c r="AD28" s="731"/>
      <c r="AE28" s="731"/>
      <c r="AF28" s="731"/>
      <c r="AG28" s="731"/>
      <c r="AH28" s="731"/>
      <c r="AI28" s="731"/>
      <c r="AJ28" s="731"/>
      <c r="AK28" s="731"/>
      <c r="AL28" s="731"/>
      <c r="AM28" s="731"/>
      <c r="AN28" s="731"/>
      <c r="AO28" s="731"/>
      <c r="AP28" s="731"/>
      <c r="AQ28" s="731"/>
      <c r="AR28" s="731"/>
      <c r="AS28" s="731"/>
      <c r="AT28" s="731"/>
      <c r="AU28" s="731"/>
      <c r="AV28" s="731"/>
      <c r="AW28" s="731"/>
      <c r="AX28" s="731"/>
      <c r="AY28" s="731"/>
      <c r="AZ28" s="731"/>
      <c r="BA28" s="731"/>
      <c r="BB28" s="731"/>
      <c r="BC28" s="731"/>
      <c r="BD28" s="731"/>
      <c r="BE28" s="731"/>
      <c r="BF28" s="731"/>
      <c r="BG28" s="731"/>
      <c r="BH28" s="731"/>
      <c r="BI28" s="731"/>
      <c r="BJ28" s="731"/>
      <c r="BK28" s="731"/>
      <c r="BL28" s="731"/>
      <c r="BM28" s="732"/>
    </row>
    <row r="29" spans="2:65" ht="23.5" customHeight="1" x14ac:dyDescent="0.55000000000000004">
      <c r="B29" s="710" t="s">
        <v>376</v>
      </c>
      <c r="C29" s="710"/>
      <c r="D29" s="710"/>
      <c r="E29" s="710"/>
      <c r="F29" s="710"/>
      <c r="G29" s="710"/>
      <c r="H29" s="710"/>
      <c r="I29" s="710"/>
      <c r="J29" s="710"/>
      <c r="K29" s="710"/>
      <c r="L29" s="710"/>
      <c r="M29" s="710"/>
      <c r="N29" s="710"/>
      <c r="O29" s="710"/>
      <c r="P29" s="721"/>
      <c r="Q29" s="721"/>
      <c r="R29" s="721"/>
      <c r="S29" s="721"/>
      <c r="T29" s="721"/>
      <c r="U29" s="721"/>
      <c r="V29" s="721"/>
      <c r="W29" s="721"/>
      <c r="X29" s="721"/>
      <c r="Y29" s="721"/>
      <c r="Z29" s="721"/>
      <c r="AA29" s="721"/>
      <c r="AB29" s="721"/>
      <c r="AC29" s="721"/>
      <c r="AD29" s="721"/>
      <c r="AE29" s="721"/>
      <c r="AF29" s="721"/>
      <c r="AG29" s="721"/>
      <c r="AH29" s="721"/>
      <c r="AI29" s="721"/>
      <c r="AJ29" s="721"/>
      <c r="AK29" s="721"/>
      <c r="AL29" s="721"/>
      <c r="AM29" s="721"/>
      <c r="AN29" s="721"/>
      <c r="AO29" s="721"/>
      <c r="AP29" s="721"/>
      <c r="AQ29" s="721"/>
      <c r="AR29" s="721"/>
      <c r="AS29" s="721"/>
      <c r="AT29" s="721"/>
      <c r="AU29" s="721"/>
      <c r="AV29" s="721"/>
      <c r="AW29" s="721"/>
      <c r="AX29" s="721"/>
      <c r="AY29" s="721"/>
      <c r="AZ29" s="721"/>
      <c r="BA29" s="721"/>
      <c r="BB29" s="721"/>
      <c r="BC29" s="721"/>
      <c r="BD29" s="721"/>
      <c r="BE29" s="721"/>
      <c r="BF29" s="721"/>
      <c r="BG29" s="721"/>
      <c r="BH29" s="721"/>
      <c r="BI29" s="721"/>
      <c r="BJ29" s="721"/>
      <c r="BK29" s="721"/>
      <c r="BL29" s="721"/>
      <c r="BM29" s="721"/>
    </row>
    <row r="30" spans="2:65" ht="23.5" customHeight="1" x14ac:dyDescent="0.55000000000000004">
      <c r="B30" s="710" t="s">
        <v>263</v>
      </c>
      <c r="C30" s="710"/>
      <c r="D30" s="710"/>
      <c r="E30" s="710"/>
      <c r="F30" s="710"/>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710"/>
      <c r="BE30" s="710"/>
      <c r="BF30" s="720" t="s">
        <v>264</v>
      </c>
      <c r="BG30" s="720"/>
      <c r="BH30" s="720"/>
      <c r="BI30" s="720"/>
      <c r="BJ30" s="720"/>
      <c r="BK30" s="720"/>
      <c r="BL30" s="720"/>
      <c r="BM30" s="720"/>
    </row>
  </sheetData>
  <mergeCells count="151">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 ref="AM21:AR21"/>
    <mergeCell ref="AS21:AX21"/>
    <mergeCell ref="AY21:BD21"/>
    <mergeCell ref="AS20:AX20"/>
    <mergeCell ref="AY20:BD20"/>
    <mergeCell ref="BE20:BG20"/>
    <mergeCell ref="BH20:BJ20"/>
    <mergeCell ref="BK20:BM20"/>
    <mergeCell ref="AM20:AR20"/>
    <mergeCell ref="B20:E20"/>
    <mergeCell ref="F20:O20"/>
    <mergeCell ref="P20:AC20"/>
    <mergeCell ref="AD20:AF20"/>
    <mergeCell ref="AG20:AL20"/>
    <mergeCell ref="AM19:AR19"/>
    <mergeCell ref="AS19:AX19"/>
    <mergeCell ref="AY19:BD19"/>
    <mergeCell ref="BE19:BG19"/>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AM17:AR17"/>
    <mergeCell ref="AS17:AX17"/>
    <mergeCell ref="AY17:BD17"/>
    <mergeCell ref="BE17:BG17"/>
    <mergeCell ref="BH17:BJ17"/>
    <mergeCell ref="BK17:BM17"/>
    <mergeCell ref="AS16:AX16"/>
    <mergeCell ref="AY16:BD16"/>
    <mergeCell ref="BE16:BG16"/>
    <mergeCell ref="BH16:BJ16"/>
    <mergeCell ref="BK16:BM16"/>
    <mergeCell ref="AM16:AR16"/>
    <mergeCell ref="B17:E17"/>
    <mergeCell ref="F17:O17"/>
    <mergeCell ref="P17:AC17"/>
    <mergeCell ref="AD17:AF17"/>
    <mergeCell ref="AG17:AL17"/>
    <mergeCell ref="B16:E16"/>
    <mergeCell ref="F16:O16"/>
    <mergeCell ref="P16:AC16"/>
    <mergeCell ref="AD16:AF16"/>
    <mergeCell ref="AG16:AL16"/>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5:E15"/>
    <mergeCell ref="F15:O15"/>
    <mergeCell ref="P15:AC15"/>
    <mergeCell ref="AD15:AF15"/>
    <mergeCell ref="AG15:AL15"/>
    <mergeCell ref="B14:E14"/>
    <mergeCell ref="F14:O14"/>
    <mergeCell ref="P14:AC14"/>
    <mergeCell ref="AD14:AF14"/>
    <mergeCell ref="AG14:AL14"/>
    <mergeCell ref="AS11:AX11"/>
    <mergeCell ref="AY13:BD13"/>
    <mergeCell ref="BE13:BG13"/>
    <mergeCell ref="BH13:BJ13"/>
    <mergeCell ref="BK13:BM13"/>
    <mergeCell ref="AS12:AX12"/>
    <mergeCell ref="AY12:BD12"/>
    <mergeCell ref="BE12:BG12"/>
    <mergeCell ref="BH12:BJ12"/>
    <mergeCell ref="BK12:BM12"/>
    <mergeCell ref="F12:O12"/>
    <mergeCell ref="P12:AC12"/>
    <mergeCell ref="AD12:AF12"/>
    <mergeCell ref="AG12:AL12"/>
    <mergeCell ref="AM12:AR12"/>
    <mergeCell ref="B11:E11"/>
    <mergeCell ref="F11:O11"/>
    <mergeCell ref="P11:AC11"/>
    <mergeCell ref="AD11:AF11"/>
    <mergeCell ref="AG11:AL11"/>
    <mergeCell ref="AM11:AR11"/>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AM8:AR8"/>
    <mergeCell ref="AS8:AX8"/>
    <mergeCell ref="AY8:BD8"/>
    <mergeCell ref="B9:E9"/>
    <mergeCell ref="F9:O9"/>
    <mergeCell ref="P9:AC9"/>
    <mergeCell ref="AD9:AF9"/>
    <mergeCell ref="AG9:AL9"/>
    <mergeCell ref="AM9:AR9"/>
    <mergeCell ref="AS9:AX9"/>
    <mergeCell ref="AY9:BD9"/>
  </mergeCells>
  <phoneticPr fontId="15"/>
  <dataValidations count="2">
    <dataValidation type="list" allowBlank="1" showInputMessage="1" showErrorMessage="1" sqref="AD11:AF20" xr:uid="{00000000-0002-0000-0B00-00000000000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xr:uid="{00000000-0002-0000-0B00-000001000000}">
      <formula1>"選択してください,関連あり,関連なし"</formula1>
    </dataValidation>
  </dataValidations>
  <pageMargins left="0.7" right="0.7"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B1:BK15"/>
  <sheetViews>
    <sheetView view="pageBreakPreview" topLeftCell="A4" zoomScale="90" zoomScaleNormal="100" zoomScaleSheetLayoutView="90" workbookViewId="0">
      <selection activeCell="B8" sqref="B8:E8"/>
    </sheetView>
  </sheetViews>
  <sheetFormatPr defaultColWidth="2.08203125" defaultRowHeight="18" x14ac:dyDescent="0.55000000000000004"/>
  <cols>
    <col min="1" max="1" width="0.83203125" style="61" customWidth="1"/>
    <col min="2" max="63" width="2.08203125" style="61"/>
    <col min="64" max="64" width="0.83203125" style="61" customWidth="1"/>
    <col min="65" max="81" width="2.08203125" style="61"/>
    <col min="82" max="82" width="2.08203125" style="61" customWidth="1"/>
    <col min="83" max="16384" width="2.08203125" style="61"/>
  </cols>
  <sheetData>
    <row r="1" spans="2:63" x14ac:dyDescent="0.55000000000000004">
      <c r="B1" s="59" t="s">
        <v>293</v>
      </c>
      <c r="C1" s="60"/>
    </row>
    <row r="2" spans="2:63" x14ac:dyDescent="0.55000000000000004">
      <c r="B2" s="35"/>
      <c r="C2" s="61" t="s">
        <v>306</v>
      </c>
    </row>
    <row r="3" spans="2:63" x14ac:dyDescent="0.55000000000000004">
      <c r="C3" s="61" t="s">
        <v>294</v>
      </c>
    </row>
    <row r="5" spans="2:63" x14ac:dyDescent="0.55000000000000004">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86"/>
      <c r="AP5" s="686"/>
      <c r="AQ5" s="686"/>
      <c r="AR5" s="686"/>
      <c r="AS5" s="686"/>
      <c r="AT5" s="686"/>
      <c r="AU5" s="686"/>
      <c r="AV5" s="686"/>
      <c r="AW5" s="686"/>
      <c r="AX5" s="686"/>
      <c r="AY5" s="686"/>
      <c r="AZ5" s="686"/>
      <c r="BA5" s="686"/>
      <c r="BB5" s="686"/>
      <c r="BC5" s="62"/>
      <c r="BD5" s="62"/>
      <c r="BE5" s="62"/>
      <c r="BF5" s="63"/>
      <c r="BG5" s="63"/>
      <c r="BH5" s="62"/>
      <c r="BI5" s="62"/>
      <c r="BJ5" s="62"/>
      <c r="BK5" s="64"/>
    </row>
    <row r="6" spans="2:63" ht="23.5" customHeight="1" x14ac:dyDescent="0.55000000000000004">
      <c r="B6" s="687" t="s">
        <v>235</v>
      </c>
      <c r="C6" s="688"/>
      <c r="D6" s="688"/>
      <c r="E6" s="689"/>
      <c r="F6" s="733" t="s">
        <v>333</v>
      </c>
      <c r="G6" s="734"/>
      <c r="H6" s="734"/>
      <c r="I6" s="734"/>
      <c r="J6" s="734"/>
      <c r="K6" s="734"/>
      <c r="L6" s="734"/>
      <c r="M6" s="734"/>
      <c r="N6" s="734"/>
      <c r="O6" s="734"/>
      <c r="P6" s="734"/>
      <c r="Q6" s="734"/>
      <c r="R6" s="734"/>
      <c r="S6" s="734"/>
      <c r="T6" s="734"/>
      <c r="U6" s="734"/>
      <c r="V6" s="734"/>
      <c r="W6" s="734"/>
      <c r="X6" s="734"/>
      <c r="Y6" s="734"/>
      <c r="Z6" s="734"/>
      <c r="AA6" s="734"/>
      <c r="AB6" s="734"/>
      <c r="AC6" s="734"/>
      <c r="AD6" s="734"/>
      <c r="AE6" s="735"/>
      <c r="AF6" s="687" t="s">
        <v>295</v>
      </c>
      <c r="AG6" s="688"/>
      <c r="AH6" s="688"/>
      <c r="AI6" s="688"/>
      <c r="AJ6" s="688"/>
      <c r="AK6" s="688"/>
      <c r="AL6" s="688"/>
      <c r="AM6" s="688"/>
      <c r="AN6" s="688"/>
      <c r="AO6" s="688"/>
      <c r="AP6" s="688"/>
      <c r="AQ6" s="688"/>
      <c r="AR6" s="688"/>
      <c r="AS6" s="688"/>
      <c r="AT6" s="688"/>
      <c r="AU6" s="688"/>
      <c r="AV6" s="688"/>
      <c r="AW6" s="688"/>
      <c r="AX6" s="688"/>
      <c r="AY6" s="688"/>
      <c r="AZ6" s="688"/>
      <c r="BA6" s="688"/>
      <c r="BB6" s="688"/>
      <c r="BC6" s="688"/>
      <c r="BD6" s="688"/>
      <c r="BE6" s="688"/>
      <c r="BF6" s="688"/>
      <c r="BG6" s="688"/>
      <c r="BH6" s="688"/>
      <c r="BI6" s="688"/>
      <c r="BJ6" s="688"/>
      <c r="BK6" s="689"/>
    </row>
    <row r="7" spans="2:63" ht="23.5" customHeight="1" x14ac:dyDescent="0.55000000000000004">
      <c r="B7" s="736" t="s">
        <v>244</v>
      </c>
      <c r="C7" s="737"/>
      <c r="D7" s="737"/>
      <c r="E7" s="738"/>
      <c r="F7" s="687" t="s">
        <v>372</v>
      </c>
      <c r="G7" s="688"/>
      <c r="H7" s="688"/>
      <c r="I7" s="688"/>
      <c r="J7" s="688"/>
      <c r="K7" s="688"/>
      <c r="L7" s="688"/>
      <c r="M7" s="688"/>
      <c r="N7" s="688"/>
      <c r="O7" s="688"/>
      <c r="P7" s="688"/>
      <c r="Q7" s="688"/>
      <c r="R7" s="689"/>
      <c r="S7" s="738" t="s">
        <v>296</v>
      </c>
      <c r="T7" s="739"/>
      <c r="U7" s="739"/>
      <c r="V7" s="739"/>
      <c r="W7" s="739"/>
      <c r="X7" s="739"/>
      <c r="Y7" s="739"/>
      <c r="Z7" s="739"/>
      <c r="AA7" s="739"/>
      <c r="AB7" s="739"/>
      <c r="AC7" s="739"/>
      <c r="AD7" s="739"/>
      <c r="AE7" s="739"/>
      <c r="AF7" s="736" t="s">
        <v>371</v>
      </c>
      <c r="AG7" s="737"/>
      <c r="AH7" s="737"/>
      <c r="AI7" s="737"/>
      <c r="AJ7" s="737"/>
      <c r="AK7" s="737"/>
      <c r="AL7" s="737"/>
      <c r="AM7" s="737"/>
      <c r="AN7" s="737"/>
      <c r="AO7" s="737"/>
      <c r="AP7" s="737"/>
      <c r="AQ7" s="737"/>
      <c r="AR7" s="737"/>
      <c r="AS7" s="737"/>
      <c r="AT7" s="737"/>
      <c r="AU7" s="737"/>
      <c r="AV7" s="737"/>
      <c r="AW7" s="737"/>
      <c r="AX7" s="737"/>
      <c r="AY7" s="737"/>
      <c r="AZ7" s="737"/>
      <c r="BA7" s="737"/>
      <c r="BB7" s="737"/>
      <c r="BC7" s="737"/>
      <c r="BD7" s="737"/>
      <c r="BE7" s="737"/>
      <c r="BF7" s="737"/>
      <c r="BG7" s="737"/>
      <c r="BH7" s="737"/>
      <c r="BI7" s="737"/>
      <c r="BJ7" s="737"/>
      <c r="BK7" s="738"/>
    </row>
    <row r="8" spans="2:63" ht="34" customHeight="1" x14ac:dyDescent="0.55000000000000004">
      <c r="B8" s="740"/>
      <c r="C8" s="740"/>
      <c r="D8" s="740"/>
      <c r="E8" s="740"/>
      <c r="F8" s="740"/>
      <c r="G8" s="740"/>
      <c r="H8" s="740"/>
      <c r="I8" s="740"/>
      <c r="J8" s="740"/>
      <c r="K8" s="740"/>
      <c r="L8" s="740"/>
      <c r="M8" s="740"/>
      <c r="N8" s="740"/>
      <c r="O8" s="740"/>
      <c r="P8" s="740"/>
      <c r="Q8" s="740"/>
      <c r="R8" s="740"/>
      <c r="S8" s="741"/>
      <c r="T8" s="742"/>
      <c r="U8" s="742"/>
      <c r="V8" s="742"/>
      <c r="W8" s="742"/>
      <c r="X8" s="742"/>
      <c r="Y8" s="742"/>
      <c r="Z8" s="742"/>
      <c r="AA8" s="742"/>
      <c r="AB8" s="742"/>
      <c r="AC8" s="742"/>
      <c r="AD8" s="742"/>
      <c r="AE8" s="743"/>
      <c r="AF8" s="744"/>
      <c r="AG8" s="745"/>
      <c r="AH8" s="745"/>
      <c r="AI8" s="745"/>
      <c r="AJ8" s="745"/>
      <c r="AK8" s="745"/>
      <c r="AL8" s="745"/>
      <c r="AM8" s="745"/>
      <c r="AN8" s="745"/>
      <c r="AO8" s="745"/>
      <c r="AP8" s="745"/>
      <c r="AQ8" s="745"/>
      <c r="AR8" s="745"/>
      <c r="AS8" s="745"/>
      <c r="AT8" s="745"/>
      <c r="AU8" s="745"/>
      <c r="AV8" s="745"/>
      <c r="AW8" s="745"/>
      <c r="AX8" s="745"/>
      <c r="AY8" s="745"/>
      <c r="AZ8" s="745"/>
      <c r="BA8" s="745"/>
      <c r="BB8" s="745"/>
      <c r="BC8" s="745"/>
      <c r="BD8" s="745"/>
      <c r="BE8" s="745"/>
      <c r="BF8" s="745"/>
      <c r="BG8" s="745"/>
      <c r="BH8" s="745"/>
      <c r="BI8" s="745"/>
      <c r="BJ8" s="745"/>
      <c r="BK8" s="745"/>
    </row>
    <row r="9" spans="2:63" ht="34" customHeight="1" x14ac:dyDescent="0.55000000000000004">
      <c r="B9" s="746"/>
      <c r="C9" s="740"/>
      <c r="D9" s="740"/>
      <c r="E9" s="740"/>
      <c r="F9" s="740"/>
      <c r="G9" s="740"/>
      <c r="H9" s="740"/>
      <c r="I9" s="740"/>
      <c r="J9" s="740"/>
      <c r="K9" s="740"/>
      <c r="L9" s="740"/>
      <c r="M9" s="740"/>
      <c r="N9" s="740"/>
      <c r="O9" s="740"/>
      <c r="P9" s="740"/>
      <c r="Q9" s="740"/>
      <c r="R9" s="740"/>
      <c r="S9" s="740"/>
      <c r="T9" s="740"/>
      <c r="U9" s="740"/>
      <c r="V9" s="740"/>
      <c r="W9" s="740"/>
      <c r="X9" s="740"/>
      <c r="Y9" s="740"/>
      <c r="Z9" s="740"/>
      <c r="AA9" s="740"/>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0"/>
      <c r="AZ9" s="740"/>
      <c r="BA9" s="740"/>
      <c r="BB9" s="740"/>
      <c r="BC9" s="740"/>
      <c r="BD9" s="740"/>
      <c r="BE9" s="740"/>
      <c r="BF9" s="740"/>
      <c r="BG9" s="740"/>
      <c r="BH9" s="740"/>
      <c r="BI9" s="740"/>
      <c r="BJ9" s="740"/>
      <c r="BK9" s="740"/>
    </row>
    <row r="10" spans="2:63" ht="34" customHeight="1" x14ac:dyDescent="0.55000000000000004">
      <c r="B10" s="740"/>
      <c r="C10" s="740"/>
      <c r="D10" s="740"/>
      <c r="E10" s="740"/>
      <c r="F10" s="740"/>
      <c r="G10" s="740"/>
      <c r="H10" s="740"/>
      <c r="I10" s="740"/>
      <c r="J10" s="740"/>
      <c r="K10" s="740"/>
      <c r="L10" s="740"/>
      <c r="M10" s="740"/>
      <c r="N10" s="740"/>
      <c r="O10" s="740"/>
      <c r="P10" s="740"/>
      <c r="Q10" s="740"/>
      <c r="R10" s="740"/>
      <c r="S10" s="740"/>
      <c r="T10" s="740"/>
      <c r="U10" s="740"/>
      <c r="V10" s="740"/>
      <c r="W10" s="740"/>
      <c r="X10" s="740"/>
      <c r="Y10" s="740"/>
      <c r="Z10" s="740"/>
      <c r="AA10" s="740"/>
      <c r="AB10" s="740"/>
      <c r="AC10" s="740"/>
      <c r="AD10" s="740"/>
      <c r="AE10" s="740"/>
      <c r="AF10" s="740"/>
      <c r="AG10" s="740"/>
      <c r="AH10" s="740"/>
      <c r="AI10" s="740"/>
      <c r="AJ10" s="740"/>
      <c r="AK10" s="740"/>
      <c r="AL10" s="740"/>
      <c r="AM10" s="740"/>
      <c r="AN10" s="740"/>
      <c r="AO10" s="740"/>
      <c r="AP10" s="740"/>
      <c r="AQ10" s="740"/>
      <c r="AR10" s="740"/>
      <c r="AS10" s="740"/>
      <c r="AT10" s="740"/>
      <c r="AU10" s="740"/>
      <c r="AV10" s="740"/>
      <c r="AW10" s="740"/>
      <c r="AX10" s="740"/>
      <c r="AY10" s="740"/>
      <c r="AZ10" s="740"/>
      <c r="BA10" s="740"/>
      <c r="BB10" s="740"/>
      <c r="BC10" s="740"/>
      <c r="BD10" s="740"/>
      <c r="BE10" s="740"/>
      <c r="BF10" s="740"/>
      <c r="BG10" s="740"/>
      <c r="BH10" s="740"/>
      <c r="BI10" s="740"/>
      <c r="BJ10" s="740"/>
      <c r="BK10" s="740"/>
    </row>
    <row r="11" spans="2:63" ht="34" customHeight="1" x14ac:dyDescent="0.55000000000000004">
      <c r="B11" s="740"/>
      <c r="C11" s="740"/>
      <c r="D11" s="740"/>
      <c r="E11" s="740"/>
      <c r="F11" s="740"/>
      <c r="G11" s="740"/>
      <c r="H11" s="740"/>
      <c r="I11" s="740"/>
      <c r="J11" s="740"/>
      <c r="K11" s="740"/>
      <c r="L11" s="740"/>
      <c r="M11" s="740"/>
      <c r="N11" s="740"/>
      <c r="O11" s="740"/>
      <c r="P11" s="740"/>
      <c r="Q11" s="740"/>
      <c r="R11" s="740"/>
      <c r="S11" s="740"/>
      <c r="T11" s="740"/>
      <c r="U11" s="740"/>
      <c r="V11" s="740"/>
      <c r="W11" s="740"/>
      <c r="X11" s="740"/>
      <c r="Y11" s="740"/>
      <c r="Z11" s="740"/>
      <c r="AA11" s="740"/>
      <c r="AB11" s="740"/>
      <c r="AC11" s="740"/>
      <c r="AD11" s="740"/>
      <c r="AE11" s="740"/>
      <c r="AF11" s="740"/>
      <c r="AG11" s="740"/>
      <c r="AH11" s="740"/>
      <c r="AI11" s="740"/>
      <c r="AJ11" s="740"/>
      <c r="AK11" s="740"/>
      <c r="AL11" s="740"/>
      <c r="AM11" s="740"/>
      <c r="AN11" s="740"/>
      <c r="AO11" s="740"/>
      <c r="AP11" s="740"/>
      <c r="AQ11" s="740"/>
      <c r="AR11" s="740"/>
      <c r="AS11" s="740"/>
      <c r="AT11" s="740"/>
      <c r="AU11" s="740"/>
      <c r="AV11" s="740"/>
      <c r="AW11" s="740"/>
      <c r="AX11" s="740"/>
      <c r="AY11" s="740"/>
      <c r="AZ11" s="740"/>
      <c r="BA11" s="740"/>
      <c r="BB11" s="740"/>
      <c r="BC11" s="740"/>
      <c r="BD11" s="740"/>
      <c r="BE11" s="740"/>
      <c r="BF11" s="740"/>
      <c r="BG11" s="740"/>
      <c r="BH11" s="740"/>
      <c r="BI11" s="740"/>
      <c r="BJ11" s="740"/>
      <c r="BK11" s="740"/>
    </row>
    <row r="12" spans="2:63" ht="34" customHeight="1" x14ac:dyDescent="0.55000000000000004">
      <c r="B12" s="740"/>
      <c r="C12" s="74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0"/>
      <c r="AM12" s="740"/>
      <c r="AN12" s="740"/>
      <c r="AO12" s="740"/>
      <c r="AP12" s="740"/>
      <c r="AQ12" s="740"/>
      <c r="AR12" s="740"/>
      <c r="AS12" s="740"/>
      <c r="AT12" s="740"/>
      <c r="AU12" s="740"/>
      <c r="AV12" s="740"/>
      <c r="AW12" s="740"/>
      <c r="AX12" s="740"/>
      <c r="AY12" s="740"/>
      <c r="AZ12" s="740"/>
      <c r="BA12" s="740"/>
      <c r="BB12" s="740"/>
      <c r="BC12" s="740"/>
      <c r="BD12" s="740"/>
      <c r="BE12" s="740"/>
      <c r="BF12" s="740"/>
      <c r="BG12" s="740"/>
      <c r="BH12" s="740"/>
      <c r="BI12" s="740"/>
      <c r="BJ12" s="740"/>
      <c r="BK12" s="740"/>
    </row>
    <row r="13" spans="2:63" ht="34" customHeight="1" x14ac:dyDescent="0.55000000000000004">
      <c r="B13" s="740"/>
      <c r="C13" s="740"/>
      <c r="D13" s="740"/>
      <c r="E13" s="740"/>
      <c r="F13" s="740"/>
      <c r="G13" s="740"/>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0"/>
      <c r="AK13" s="740"/>
      <c r="AL13" s="740"/>
      <c r="AM13" s="740"/>
      <c r="AN13" s="740"/>
      <c r="AO13" s="740"/>
      <c r="AP13" s="740"/>
      <c r="AQ13" s="740"/>
      <c r="AR13" s="740"/>
      <c r="AS13" s="740"/>
      <c r="AT13" s="740"/>
      <c r="AU13" s="740"/>
      <c r="AV13" s="740"/>
      <c r="AW13" s="740"/>
      <c r="AX13" s="740"/>
      <c r="AY13" s="740"/>
      <c r="AZ13" s="740"/>
      <c r="BA13" s="740"/>
      <c r="BB13" s="740"/>
      <c r="BC13" s="740"/>
      <c r="BD13" s="740"/>
      <c r="BE13" s="740"/>
      <c r="BF13" s="740"/>
      <c r="BG13" s="740"/>
      <c r="BH13" s="740"/>
      <c r="BI13" s="740"/>
      <c r="BJ13" s="740"/>
      <c r="BK13" s="740"/>
    </row>
    <row r="14" spans="2:63" ht="34" customHeight="1" x14ac:dyDescent="0.55000000000000004">
      <c r="B14" s="740"/>
      <c r="C14" s="740"/>
      <c r="D14" s="740"/>
      <c r="E14" s="740"/>
      <c r="F14" s="740"/>
      <c r="G14" s="740"/>
      <c r="H14" s="740"/>
      <c r="I14" s="740"/>
      <c r="J14" s="740"/>
      <c r="K14" s="740"/>
      <c r="L14" s="740"/>
      <c r="M14" s="740"/>
      <c r="N14" s="740"/>
      <c r="O14" s="740"/>
      <c r="P14" s="740"/>
      <c r="Q14" s="740"/>
      <c r="R14" s="740"/>
      <c r="S14" s="740"/>
      <c r="T14" s="740"/>
      <c r="U14" s="740"/>
      <c r="V14" s="740"/>
      <c r="W14" s="740"/>
      <c r="X14" s="740"/>
      <c r="Y14" s="740"/>
      <c r="Z14" s="740"/>
      <c r="AA14" s="740"/>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AY14" s="740"/>
      <c r="AZ14" s="740"/>
      <c r="BA14" s="740"/>
      <c r="BB14" s="740"/>
      <c r="BC14" s="740"/>
      <c r="BD14" s="740"/>
      <c r="BE14" s="740"/>
      <c r="BF14" s="740"/>
      <c r="BG14" s="740"/>
      <c r="BH14" s="740"/>
      <c r="BI14" s="740"/>
      <c r="BJ14" s="740"/>
      <c r="BK14" s="740"/>
    </row>
    <row r="15" spans="2:63" ht="34" customHeight="1" x14ac:dyDescent="0.55000000000000004">
      <c r="B15" s="740"/>
      <c r="C15" s="740"/>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0"/>
      <c r="AK15" s="740"/>
      <c r="AL15" s="740"/>
      <c r="AM15" s="740"/>
      <c r="AN15" s="740"/>
      <c r="AO15" s="740"/>
      <c r="AP15" s="740"/>
      <c r="AQ15" s="740"/>
      <c r="AR15" s="740"/>
      <c r="AS15" s="740"/>
      <c r="AT15" s="740"/>
      <c r="AU15" s="740"/>
      <c r="AV15" s="740"/>
      <c r="AW15" s="740"/>
      <c r="AX15" s="740"/>
      <c r="AY15" s="740"/>
      <c r="AZ15" s="740"/>
      <c r="BA15" s="740"/>
      <c r="BB15" s="740"/>
      <c r="BC15" s="740"/>
      <c r="BD15" s="740"/>
      <c r="BE15" s="740"/>
      <c r="BF15" s="740"/>
      <c r="BG15" s="740"/>
      <c r="BH15" s="740"/>
      <c r="BI15" s="740"/>
      <c r="BJ15" s="740"/>
      <c r="BK15" s="740"/>
    </row>
  </sheetData>
  <mergeCells count="42">
    <mergeCell ref="B15:E15"/>
    <mergeCell ref="F15:R15"/>
    <mergeCell ref="S15:AE15"/>
    <mergeCell ref="AF15:BK15"/>
    <mergeCell ref="B13:E13"/>
    <mergeCell ref="F13:R13"/>
    <mergeCell ref="S13:AE13"/>
    <mergeCell ref="AF13:BK13"/>
    <mergeCell ref="B14:E14"/>
    <mergeCell ref="F14:R14"/>
    <mergeCell ref="S14:AE14"/>
    <mergeCell ref="AF14:BK14"/>
    <mergeCell ref="B11:E11"/>
    <mergeCell ref="F11:R11"/>
    <mergeCell ref="S11:AE11"/>
    <mergeCell ref="AF11:BK11"/>
    <mergeCell ref="B12:E12"/>
    <mergeCell ref="F12:R12"/>
    <mergeCell ref="S12:AE12"/>
    <mergeCell ref="AF12:BK12"/>
    <mergeCell ref="B9:E9"/>
    <mergeCell ref="F9:R9"/>
    <mergeCell ref="S9:AE9"/>
    <mergeCell ref="AF9:BK9"/>
    <mergeCell ref="B10:E10"/>
    <mergeCell ref="F10:R10"/>
    <mergeCell ref="S10:AE10"/>
    <mergeCell ref="AF10:BK10"/>
    <mergeCell ref="B7:E7"/>
    <mergeCell ref="F7:R7"/>
    <mergeCell ref="S7:AE7"/>
    <mergeCell ref="AF7:BK7"/>
    <mergeCell ref="B8:E8"/>
    <mergeCell ref="F8:R8"/>
    <mergeCell ref="S8:AE8"/>
    <mergeCell ref="AF8:BK8"/>
    <mergeCell ref="AO5:AT5"/>
    <mergeCell ref="AU5:AW5"/>
    <mergeCell ref="AX5:BB5"/>
    <mergeCell ref="B6:E6"/>
    <mergeCell ref="F6:AE6"/>
    <mergeCell ref="AF6:BK6"/>
  </mergeCells>
  <phoneticPr fontId="15"/>
  <dataValidations count="1">
    <dataValidation type="whole" operator="greaterThanOrEqual" allowBlank="1" showInputMessage="1" showErrorMessage="1" errorTitle="エラー" error="0以上の整数を入力してください" sqref="F8:AE15" xr:uid="{00000000-0002-0000-0C00-000000000000}">
      <formula1>0</formula1>
    </dataValidation>
  </dataValidations>
  <pageMargins left="0.7" right="0.7" top="0.75" bottom="0.75" header="0.3" footer="0.3"/>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BA34"/>
  <sheetViews>
    <sheetView view="pageBreakPreview" zoomScale="90" zoomScaleNormal="100" zoomScaleSheetLayoutView="90" workbookViewId="0">
      <selection activeCell="P10" sqref="P10:Y10"/>
    </sheetView>
  </sheetViews>
  <sheetFormatPr defaultColWidth="8.58203125" defaultRowHeight="18" x14ac:dyDescent="0.55000000000000004"/>
  <cols>
    <col min="1" max="1" width="2" style="50" customWidth="1"/>
    <col min="2" max="12" width="2.25" style="50" customWidth="1"/>
    <col min="13" max="13" width="5.83203125" style="50" bestFit="1" customWidth="1"/>
    <col min="14" max="45" width="1.83203125" style="50" customWidth="1"/>
    <col min="46" max="46" width="0.9140625" style="50" customWidth="1"/>
    <col min="47" max="51" width="8.58203125" style="50"/>
    <col min="52" max="52" width="26.83203125" style="50" customWidth="1"/>
    <col min="53" max="53" width="8.58203125" style="56"/>
    <col min="54" max="16384" width="8.58203125" style="50"/>
  </cols>
  <sheetData>
    <row r="1" spans="1:53" ht="20" x14ac:dyDescent="0.55000000000000004">
      <c r="A1" s="8" t="s">
        <v>381</v>
      </c>
      <c r="B1" s="8"/>
      <c r="C1" s="9"/>
      <c r="D1" s="9"/>
      <c r="E1" s="9"/>
      <c r="F1" s="9"/>
      <c r="G1" s="9"/>
      <c r="H1" s="9"/>
      <c r="I1" s="9"/>
      <c r="J1" s="9"/>
      <c r="K1" s="9"/>
      <c r="L1" s="9"/>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Z1" s="51"/>
      <c r="BA1" s="52" t="s">
        <v>382</v>
      </c>
    </row>
    <row r="2" spans="1:53" ht="20" x14ac:dyDescent="0.55000000000000004">
      <c r="A2" s="9"/>
      <c r="B2" s="11" t="s">
        <v>134</v>
      </c>
      <c r="C2" s="10"/>
      <c r="D2" s="10"/>
      <c r="E2" s="10"/>
      <c r="F2" s="12"/>
      <c r="G2" s="9"/>
      <c r="H2" s="9"/>
      <c r="I2" s="9"/>
      <c r="J2" s="9"/>
      <c r="K2" s="9"/>
      <c r="L2" s="9"/>
      <c r="M2" s="9"/>
      <c r="N2" s="9"/>
      <c r="O2" s="9"/>
      <c r="P2" s="9"/>
      <c r="Q2" s="9"/>
      <c r="R2" s="9"/>
      <c r="S2" s="9"/>
      <c r="T2" s="9"/>
      <c r="U2" s="9"/>
      <c r="V2" s="9"/>
      <c r="W2" s="9"/>
      <c r="X2" s="9"/>
      <c r="Y2" s="9"/>
      <c r="Z2" s="747" t="s">
        <v>383</v>
      </c>
      <c r="AA2" s="748"/>
      <c r="AB2" s="748"/>
      <c r="AC2" s="748"/>
      <c r="AD2" s="748"/>
      <c r="AE2" s="749"/>
      <c r="AF2" s="750" t="str">
        <f>IF(OR(表紙!J8="",表紙!J8="(選択)"),"",表紙!J8)</f>
        <v/>
      </c>
      <c r="AG2" s="751"/>
      <c r="AH2" s="751"/>
      <c r="AI2" s="751"/>
      <c r="AJ2" s="751"/>
      <c r="AK2" s="751"/>
      <c r="AL2" s="751"/>
      <c r="AM2" s="751"/>
      <c r="AN2" s="751"/>
      <c r="AO2" s="751"/>
      <c r="AP2" s="751"/>
      <c r="AQ2" s="751"/>
      <c r="AR2" s="751"/>
      <c r="AS2" s="752"/>
      <c r="AZ2" s="53" t="s">
        <v>452</v>
      </c>
      <c r="BA2" s="54">
        <v>0.66666666666666663</v>
      </c>
    </row>
    <row r="3" spans="1:53" x14ac:dyDescent="0.55000000000000004">
      <c r="A3" s="13"/>
      <c r="B3" s="13"/>
      <c r="C3" s="13"/>
      <c r="D3" s="13"/>
      <c r="E3" s="13"/>
      <c r="F3" s="14"/>
      <c r="G3" s="15"/>
      <c r="H3" s="15"/>
      <c r="I3" s="15"/>
      <c r="J3" s="15"/>
      <c r="K3" s="15"/>
      <c r="L3" s="15"/>
      <c r="M3" s="15"/>
      <c r="N3" s="15"/>
      <c r="O3" s="15"/>
      <c r="P3" s="15"/>
      <c r="Q3" s="15"/>
      <c r="R3" s="15"/>
      <c r="S3" s="15"/>
      <c r="T3" s="15"/>
      <c r="U3" s="15"/>
      <c r="V3" s="15"/>
      <c r="W3" s="15"/>
      <c r="X3" s="15"/>
      <c r="Y3" s="15"/>
      <c r="Z3" s="753" t="s">
        <v>382</v>
      </c>
      <c r="AA3" s="753"/>
      <c r="AB3" s="753"/>
      <c r="AC3" s="753"/>
      <c r="AD3" s="753"/>
      <c r="AE3" s="753"/>
      <c r="AF3" s="754" t="str">
        <f>IF(AF2="","",VLOOKUP(AF2,$AZ$2:$BA$3,2,FALSE))</f>
        <v/>
      </c>
      <c r="AG3" s="754"/>
      <c r="AH3" s="754"/>
      <c r="AI3" s="754"/>
      <c r="AJ3" s="754"/>
      <c r="AK3" s="754"/>
      <c r="AL3" s="754"/>
      <c r="AM3" s="754"/>
      <c r="AN3" s="754"/>
      <c r="AO3" s="754"/>
      <c r="AP3" s="754"/>
      <c r="AQ3" s="754"/>
      <c r="AR3" s="754"/>
      <c r="AS3" s="754"/>
      <c r="AZ3" s="53" t="s">
        <v>423</v>
      </c>
      <c r="BA3" s="54">
        <v>0.8</v>
      </c>
    </row>
    <row r="4" spans="1:53" s="55" customFormat="1" ht="31" customHeight="1" x14ac:dyDescent="0.55000000000000004">
      <c r="A4" s="11" t="s">
        <v>221</v>
      </c>
      <c r="B4" s="15"/>
      <c r="C4" s="15"/>
      <c r="D4" s="9"/>
      <c r="E4" s="9"/>
      <c r="F4" s="9"/>
      <c r="G4" s="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6"/>
      <c r="AN4" s="47" t="s">
        <v>135</v>
      </c>
      <c r="AO4" s="16"/>
      <c r="AP4" s="16"/>
      <c r="AQ4" s="16"/>
      <c r="AR4" s="16"/>
      <c r="AS4" s="16"/>
      <c r="AZ4" s="50"/>
      <c r="BA4" s="56"/>
    </row>
    <row r="5" spans="1:53" ht="18" customHeight="1" x14ac:dyDescent="0.55000000000000004">
      <c r="A5" s="755" t="s">
        <v>136</v>
      </c>
      <c r="B5" s="755"/>
      <c r="C5" s="755"/>
      <c r="D5" s="755"/>
      <c r="E5" s="755"/>
      <c r="F5" s="755"/>
      <c r="G5" s="755"/>
      <c r="H5" s="755"/>
      <c r="I5" s="755"/>
      <c r="J5" s="755"/>
      <c r="K5" s="755"/>
      <c r="L5" s="755"/>
      <c r="M5" s="755"/>
      <c r="N5" s="755"/>
      <c r="O5" s="755"/>
      <c r="P5" s="756" t="s">
        <v>222</v>
      </c>
      <c r="Q5" s="757"/>
      <c r="R5" s="757"/>
      <c r="S5" s="757"/>
      <c r="T5" s="757"/>
      <c r="U5" s="757"/>
      <c r="V5" s="757"/>
      <c r="W5" s="757"/>
      <c r="X5" s="757"/>
      <c r="Y5" s="758"/>
      <c r="Z5" s="756" t="s">
        <v>223</v>
      </c>
      <c r="AA5" s="757"/>
      <c r="AB5" s="757"/>
      <c r="AC5" s="757"/>
      <c r="AD5" s="757"/>
      <c r="AE5" s="757"/>
      <c r="AF5" s="757"/>
      <c r="AG5" s="757"/>
      <c r="AH5" s="757"/>
      <c r="AI5" s="758"/>
      <c r="AJ5" s="756" t="s">
        <v>163</v>
      </c>
      <c r="AK5" s="757"/>
      <c r="AL5" s="757"/>
      <c r="AM5" s="757"/>
      <c r="AN5" s="757"/>
      <c r="AO5" s="757"/>
      <c r="AP5" s="757"/>
      <c r="AQ5" s="757"/>
      <c r="AR5" s="757"/>
      <c r="AS5" s="758"/>
      <c r="AT5" s="57"/>
    </row>
    <row r="6" spans="1:53" ht="18" customHeight="1" x14ac:dyDescent="0.55000000000000004">
      <c r="A6" s="755"/>
      <c r="B6" s="755"/>
      <c r="C6" s="755"/>
      <c r="D6" s="755"/>
      <c r="E6" s="755"/>
      <c r="F6" s="755"/>
      <c r="G6" s="755"/>
      <c r="H6" s="755"/>
      <c r="I6" s="755"/>
      <c r="J6" s="755"/>
      <c r="K6" s="755"/>
      <c r="L6" s="755"/>
      <c r="M6" s="755"/>
      <c r="N6" s="755"/>
      <c r="O6" s="755"/>
      <c r="P6" s="17" t="s">
        <v>224</v>
      </c>
      <c r="Q6" s="18"/>
      <c r="R6" s="18"/>
      <c r="S6" s="18"/>
      <c r="T6" s="18"/>
      <c r="U6" s="18"/>
      <c r="V6" s="18"/>
      <c r="W6" s="18"/>
      <c r="X6" s="18"/>
      <c r="Y6" s="19"/>
      <c r="Z6" s="17" t="s">
        <v>225</v>
      </c>
      <c r="AA6" s="20"/>
      <c r="AB6" s="20"/>
      <c r="AC6" s="20"/>
      <c r="AD6" s="20"/>
      <c r="AE6" s="20"/>
      <c r="AF6" s="20"/>
      <c r="AG6" s="20"/>
      <c r="AH6" s="20"/>
      <c r="AI6" s="21"/>
      <c r="AJ6" s="759" t="s">
        <v>162</v>
      </c>
      <c r="AK6" s="760"/>
      <c r="AL6" s="760"/>
      <c r="AM6" s="760"/>
      <c r="AN6" s="760"/>
      <c r="AO6" s="760"/>
      <c r="AP6" s="760"/>
      <c r="AQ6" s="40"/>
      <c r="AR6" s="40"/>
      <c r="AS6" s="41"/>
      <c r="AT6" s="57"/>
    </row>
    <row r="7" spans="1:53" x14ac:dyDescent="0.55000000000000004">
      <c r="A7" s="772"/>
      <c r="B7" s="772"/>
      <c r="C7" s="765" t="s">
        <v>226</v>
      </c>
      <c r="D7" s="765"/>
      <c r="E7" s="765"/>
      <c r="F7" s="765"/>
      <c r="G7" s="765"/>
      <c r="H7" s="765"/>
      <c r="I7" s="765"/>
      <c r="J7" s="765"/>
      <c r="K7" s="765"/>
      <c r="L7" s="765"/>
      <c r="M7" s="765"/>
      <c r="N7" s="765"/>
      <c r="O7" s="765"/>
      <c r="P7" s="764" t="str">
        <f>IF(機械!AY16=0,"",機械!AY16)</f>
        <v/>
      </c>
      <c r="Q7" s="764"/>
      <c r="R7" s="764"/>
      <c r="S7" s="764"/>
      <c r="T7" s="764"/>
      <c r="U7" s="764"/>
      <c r="V7" s="764"/>
      <c r="W7" s="764"/>
      <c r="X7" s="764"/>
      <c r="Y7" s="764"/>
      <c r="Z7" s="764" t="str">
        <f>IF(機械!AS16=0,"",機械!AS16)</f>
        <v/>
      </c>
      <c r="AA7" s="764"/>
      <c r="AB7" s="764"/>
      <c r="AC7" s="764"/>
      <c r="AD7" s="764"/>
      <c r="AE7" s="764"/>
      <c r="AF7" s="764"/>
      <c r="AG7" s="764"/>
      <c r="AH7" s="764"/>
      <c r="AI7" s="766"/>
      <c r="AJ7" s="764" t="str">
        <f>IFERROR(IF(Z7="","",IF(ROUNDDOWN(Z7*$AF$3,-3)&gt;=2000000,2000000,ROUNDDOWN(Z7*$AF$3,-3))),"")</f>
        <v/>
      </c>
      <c r="AK7" s="764"/>
      <c r="AL7" s="764"/>
      <c r="AM7" s="764"/>
      <c r="AN7" s="764"/>
      <c r="AO7" s="764"/>
      <c r="AP7" s="764"/>
      <c r="AQ7" s="764"/>
      <c r="AR7" s="764"/>
      <c r="AS7" s="764"/>
      <c r="AT7" s="57"/>
    </row>
    <row r="8" spans="1:53" x14ac:dyDescent="0.55000000000000004">
      <c r="A8" s="772"/>
      <c r="B8" s="772"/>
      <c r="C8" s="765" t="s">
        <v>227</v>
      </c>
      <c r="D8" s="765"/>
      <c r="E8" s="765"/>
      <c r="F8" s="765"/>
      <c r="G8" s="765"/>
      <c r="H8" s="765"/>
      <c r="I8" s="765"/>
      <c r="J8" s="765"/>
      <c r="K8" s="765"/>
      <c r="L8" s="765"/>
      <c r="M8" s="765"/>
      <c r="N8" s="765"/>
      <c r="O8" s="765"/>
      <c r="P8" s="764" t="str">
        <f>IF(設備!AY20=0,"",設備!AY20)</f>
        <v/>
      </c>
      <c r="Q8" s="764"/>
      <c r="R8" s="764"/>
      <c r="S8" s="764"/>
      <c r="T8" s="764"/>
      <c r="U8" s="764"/>
      <c r="V8" s="764"/>
      <c r="W8" s="764"/>
      <c r="X8" s="764"/>
      <c r="Y8" s="764"/>
      <c r="Z8" s="764" t="str">
        <f>IF(設備!AS20=0,"",設備!AS20)</f>
        <v/>
      </c>
      <c r="AA8" s="764"/>
      <c r="AB8" s="764"/>
      <c r="AC8" s="764"/>
      <c r="AD8" s="764"/>
      <c r="AE8" s="764"/>
      <c r="AF8" s="764"/>
      <c r="AG8" s="764"/>
      <c r="AH8" s="764"/>
      <c r="AI8" s="766"/>
      <c r="AJ8" s="764" t="str">
        <f>IFERROR(IF(Z8="","",IF(ROUNDDOWN(Z8*$AF$3,-3)&gt;=2000000,2000000,ROUNDDOWN(Z8*$AF$3,-3))),"")</f>
        <v/>
      </c>
      <c r="AK8" s="764"/>
      <c r="AL8" s="764"/>
      <c r="AM8" s="764"/>
      <c r="AN8" s="764"/>
      <c r="AO8" s="764"/>
      <c r="AP8" s="764"/>
      <c r="AQ8" s="764"/>
      <c r="AR8" s="764"/>
      <c r="AS8" s="764"/>
      <c r="AT8" s="57"/>
    </row>
    <row r="9" spans="1:53" x14ac:dyDescent="0.55000000000000004">
      <c r="A9" s="772"/>
      <c r="B9" s="772"/>
      <c r="C9" s="765" t="s">
        <v>228</v>
      </c>
      <c r="D9" s="765"/>
      <c r="E9" s="765"/>
      <c r="F9" s="765"/>
      <c r="G9" s="765"/>
      <c r="H9" s="765"/>
      <c r="I9" s="765"/>
      <c r="J9" s="765"/>
      <c r="K9" s="765"/>
      <c r="L9" s="765"/>
      <c r="M9" s="765"/>
      <c r="N9" s="765"/>
      <c r="O9" s="765"/>
      <c r="P9" s="764" t="str">
        <f>IF(システム!AY21=0,"",システム!AY21)</f>
        <v/>
      </c>
      <c r="Q9" s="764"/>
      <c r="R9" s="764"/>
      <c r="S9" s="764"/>
      <c r="T9" s="764"/>
      <c r="U9" s="764"/>
      <c r="V9" s="764"/>
      <c r="W9" s="764"/>
      <c r="X9" s="764"/>
      <c r="Y9" s="764"/>
      <c r="Z9" s="764" t="str">
        <f>IF(システム!AS21=0,"",システム!AS21)</f>
        <v/>
      </c>
      <c r="AA9" s="764"/>
      <c r="AB9" s="764"/>
      <c r="AC9" s="764"/>
      <c r="AD9" s="764"/>
      <c r="AE9" s="764"/>
      <c r="AF9" s="764"/>
      <c r="AG9" s="764"/>
      <c r="AH9" s="764"/>
      <c r="AI9" s="766"/>
      <c r="AJ9" s="764" t="str">
        <f>IFERROR(IF(Z9="","",IF(ROUNDDOWN(Z9*$AF$3,-3)&gt;=2000000,2000000,ROUNDDOWN(Z9*$AF$3,-3))),"")</f>
        <v/>
      </c>
      <c r="AK9" s="764"/>
      <c r="AL9" s="764"/>
      <c r="AM9" s="764"/>
      <c r="AN9" s="764"/>
      <c r="AO9" s="764"/>
      <c r="AP9" s="764"/>
      <c r="AQ9" s="764"/>
      <c r="AR9" s="764"/>
      <c r="AS9" s="764"/>
      <c r="AT9" s="57"/>
    </row>
    <row r="10" spans="1:53" ht="18.5" thickBot="1" x14ac:dyDescent="0.6">
      <c r="A10" s="772"/>
      <c r="B10" s="772"/>
      <c r="C10" s="778" t="s">
        <v>229</v>
      </c>
      <c r="D10" s="779"/>
      <c r="E10" s="779"/>
      <c r="F10" s="779"/>
      <c r="G10" s="779"/>
      <c r="H10" s="779"/>
      <c r="I10" s="779"/>
      <c r="J10" s="779"/>
      <c r="K10" s="779"/>
      <c r="L10" s="779"/>
      <c r="M10" s="779"/>
      <c r="N10" s="779"/>
      <c r="O10" s="780"/>
      <c r="P10" s="781"/>
      <c r="Q10" s="781"/>
      <c r="R10" s="781"/>
      <c r="S10" s="781"/>
      <c r="T10" s="781"/>
      <c r="U10" s="781"/>
      <c r="V10" s="781"/>
      <c r="W10" s="781"/>
      <c r="X10" s="781"/>
      <c r="Y10" s="781"/>
      <c r="Z10" s="782"/>
      <c r="AA10" s="782"/>
      <c r="AB10" s="782"/>
      <c r="AC10" s="782"/>
      <c r="AD10" s="782"/>
      <c r="AE10" s="782"/>
      <c r="AF10" s="782"/>
      <c r="AG10" s="782"/>
      <c r="AH10" s="782"/>
      <c r="AI10" s="782"/>
      <c r="AJ10" s="783"/>
      <c r="AK10" s="783"/>
      <c r="AL10" s="783"/>
      <c r="AM10" s="783"/>
      <c r="AN10" s="783"/>
      <c r="AO10" s="783"/>
      <c r="AP10" s="783"/>
      <c r="AQ10" s="783"/>
      <c r="AR10" s="783"/>
      <c r="AS10" s="783"/>
      <c r="AT10" s="57"/>
    </row>
    <row r="11" spans="1:53" ht="18.5" thickBot="1" x14ac:dyDescent="0.6">
      <c r="A11" s="772"/>
      <c r="B11" s="772"/>
      <c r="C11" s="776" t="s">
        <v>137</v>
      </c>
      <c r="D11" s="776"/>
      <c r="E11" s="776"/>
      <c r="F11" s="776"/>
      <c r="G11" s="776"/>
      <c r="H11" s="776"/>
      <c r="I11" s="776"/>
      <c r="J11" s="776"/>
      <c r="K11" s="776"/>
      <c r="L11" s="776"/>
      <c r="M11" s="776"/>
      <c r="N11" s="776"/>
      <c r="O11" s="776"/>
      <c r="P11" s="767">
        <f>SUM(P7:Y10)</f>
        <v>0</v>
      </c>
      <c r="Q11" s="767"/>
      <c r="R11" s="767"/>
      <c r="S11" s="767"/>
      <c r="T11" s="767"/>
      <c r="U11" s="767"/>
      <c r="V11" s="767"/>
      <c r="W11" s="767"/>
      <c r="X11" s="767"/>
      <c r="Y11" s="767"/>
      <c r="Z11" s="764">
        <f>SUM(Z7:AI9)</f>
        <v>0</v>
      </c>
      <c r="AA11" s="764"/>
      <c r="AB11" s="764"/>
      <c r="AC11" s="764"/>
      <c r="AD11" s="764"/>
      <c r="AE11" s="764"/>
      <c r="AF11" s="764"/>
      <c r="AG11" s="764"/>
      <c r="AH11" s="764"/>
      <c r="AI11" s="766"/>
      <c r="AJ11" s="768">
        <f>IF(SUM(AJ7:AS9)&lt;=2000000,SUM(AJ7:AS9),2000000)</f>
        <v>0</v>
      </c>
      <c r="AK11" s="769"/>
      <c r="AL11" s="769"/>
      <c r="AM11" s="769"/>
      <c r="AN11" s="769"/>
      <c r="AO11" s="769"/>
      <c r="AP11" s="769"/>
      <c r="AQ11" s="769"/>
      <c r="AR11" s="769"/>
      <c r="AS11" s="770"/>
      <c r="AT11" s="57"/>
    </row>
    <row r="12" spans="1:53" s="55" customFormat="1" x14ac:dyDescent="0.55000000000000004">
      <c r="A12" s="15"/>
      <c r="B12" s="15"/>
      <c r="C12" s="15"/>
      <c r="D12" s="49"/>
      <c r="E12" s="15"/>
      <c r="F12" s="15"/>
      <c r="G12" s="15"/>
      <c r="H12" s="15"/>
      <c r="I12" s="15"/>
      <c r="J12" s="15"/>
      <c r="K12" s="15"/>
      <c r="L12" s="15"/>
      <c r="M12" s="15"/>
      <c r="N12" s="15"/>
      <c r="O12" s="15"/>
      <c r="P12" s="22"/>
      <c r="Q12" s="22"/>
      <c r="R12" s="22"/>
      <c r="S12" s="22"/>
      <c r="T12" s="22"/>
      <c r="U12" s="22"/>
      <c r="V12" s="22"/>
      <c r="W12" s="22"/>
      <c r="X12" s="23"/>
      <c r="Y12" s="23"/>
      <c r="Z12" s="15"/>
      <c r="AA12" s="15"/>
      <c r="AB12" s="15"/>
      <c r="AC12" s="15"/>
      <c r="AD12" s="15"/>
      <c r="AE12" s="15"/>
      <c r="AF12" s="15"/>
      <c r="AG12" s="15"/>
      <c r="AH12" s="15"/>
      <c r="AI12" s="15"/>
      <c r="AJ12" s="42"/>
      <c r="AK12" s="42"/>
      <c r="AL12" s="42"/>
      <c r="AM12" s="42"/>
      <c r="AN12" s="42"/>
      <c r="AO12" s="42"/>
      <c r="AP12" s="42"/>
      <c r="AQ12" s="15"/>
      <c r="AR12" s="15"/>
      <c r="AS12" s="15"/>
      <c r="BA12" s="58"/>
    </row>
    <row r="13" spans="1:53" s="55" customFormat="1" x14ac:dyDescent="0.55000000000000004">
      <c r="A13" s="15"/>
      <c r="B13" s="15"/>
      <c r="C13" s="15"/>
      <c r="D13" s="49"/>
      <c r="E13" s="15"/>
      <c r="F13" s="15"/>
      <c r="G13" s="15"/>
      <c r="H13" s="15"/>
      <c r="I13" s="15"/>
      <c r="J13" s="15"/>
      <c r="K13" s="15"/>
      <c r="L13" s="15"/>
      <c r="M13" s="15"/>
      <c r="N13" s="15"/>
      <c r="O13" s="15"/>
      <c r="P13" s="15"/>
      <c r="Q13" s="15"/>
      <c r="R13" s="15"/>
      <c r="S13" s="15"/>
      <c r="T13" s="15"/>
      <c r="U13" s="15"/>
      <c r="V13" s="15"/>
      <c r="W13" s="15"/>
      <c r="X13" s="24"/>
      <c r="Y13" s="24"/>
      <c r="Z13" s="24"/>
      <c r="AA13" s="24"/>
      <c r="AB13" s="24"/>
      <c r="AC13" s="24"/>
      <c r="AD13" s="24"/>
      <c r="AE13" s="24"/>
      <c r="AF13" s="24"/>
      <c r="AG13" s="15"/>
      <c r="AH13" s="15"/>
      <c r="AI13" s="15"/>
      <c r="AJ13" s="25"/>
      <c r="AK13" s="25"/>
      <c r="AL13" s="25"/>
      <c r="AM13" s="25"/>
      <c r="AN13" s="25"/>
      <c r="AO13" s="25"/>
      <c r="AP13" s="25"/>
      <c r="AQ13" s="15"/>
      <c r="AR13" s="15"/>
      <c r="AS13" s="15"/>
      <c r="BA13" s="58"/>
    </row>
    <row r="14" spans="1:53" s="55" customFormat="1" x14ac:dyDescent="0.55000000000000004">
      <c r="A14" s="15" t="s">
        <v>230</v>
      </c>
      <c r="B14" s="15"/>
      <c r="C14" s="15"/>
      <c r="D14" s="49"/>
      <c r="E14" s="15"/>
      <c r="F14" s="15"/>
      <c r="G14" s="15"/>
      <c r="H14" s="15"/>
      <c r="I14" s="15"/>
      <c r="J14" s="15"/>
      <c r="K14" s="15"/>
      <c r="L14" s="15"/>
      <c r="M14" s="15"/>
      <c r="N14" s="15"/>
      <c r="O14" s="15"/>
      <c r="P14" s="15"/>
      <c r="Q14" s="15"/>
      <c r="R14" s="15"/>
      <c r="S14" s="15"/>
      <c r="T14" s="15"/>
      <c r="U14" s="15"/>
      <c r="V14" s="15"/>
      <c r="W14" s="15"/>
      <c r="X14" s="26"/>
      <c r="Y14" s="26"/>
      <c r="Z14" s="15"/>
      <c r="AA14" s="15"/>
      <c r="AB14" s="15"/>
      <c r="AC14" s="15"/>
      <c r="AD14" s="15"/>
      <c r="AE14" s="15"/>
      <c r="AF14" s="15"/>
      <c r="AG14" s="15"/>
      <c r="AH14" s="15"/>
      <c r="AI14" s="15"/>
      <c r="AJ14" s="15"/>
      <c r="AK14" s="15"/>
      <c r="AL14" s="15"/>
      <c r="AM14" s="771" t="s">
        <v>138</v>
      </c>
      <c r="AN14" s="771"/>
      <c r="AO14" s="771"/>
      <c r="AP14" s="771"/>
      <c r="AQ14" s="771"/>
      <c r="AR14" s="771"/>
      <c r="AS14" s="771"/>
      <c r="BA14" s="58"/>
    </row>
    <row r="15" spans="1:53" x14ac:dyDescent="0.55000000000000004">
      <c r="A15" s="753" t="s">
        <v>139</v>
      </c>
      <c r="B15" s="753"/>
      <c r="C15" s="753"/>
      <c r="D15" s="753"/>
      <c r="E15" s="753"/>
      <c r="F15" s="753"/>
      <c r="G15" s="753"/>
      <c r="H15" s="753"/>
      <c r="I15" s="753"/>
      <c r="J15" s="753"/>
      <c r="K15" s="753"/>
      <c r="L15" s="753"/>
      <c r="M15" s="753" t="s">
        <v>140</v>
      </c>
      <c r="N15" s="753"/>
      <c r="O15" s="753"/>
      <c r="P15" s="753"/>
      <c r="Q15" s="753"/>
      <c r="R15" s="753"/>
      <c r="S15" s="753"/>
      <c r="T15" s="753"/>
      <c r="U15" s="753"/>
      <c r="V15" s="753"/>
      <c r="W15" s="753"/>
      <c r="X15" s="777" t="s">
        <v>141</v>
      </c>
      <c r="Y15" s="777"/>
      <c r="Z15" s="777"/>
      <c r="AA15" s="777"/>
      <c r="AB15" s="777"/>
      <c r="AC15" s="777"/>
      <c r="AD15" s="777"/>
      <c r="AE15" s="777"/>
      <c r="AF15" s="777"/>
      <c r="AG15" s="777"/>
      <c r="AH15" s="777"/>
      <c r="AI15" s="777"/>
      <c r="AJ15" s="777"/>
      <c r="AK15" s="753" t="s">
        <v>142</v>
      </c>
      <c r="AL15" s="753"/>
      <c r="AM15" s="753"/>
      <c r="AN15" s="753"/>
      <c r="AO15" s="753"/>
      <c r="AP15" s="753"/>
      <c r="AQ15" s="753"/>
      <c r="AR15" s="753"/>
      <c r="AS15" s="753"/>
      <c r="AT15" s="57"/>
    </row>
    <row r="16" spans="1:53" ht="21.5" x14ac:dyDescent="0.55000000000000004">
      <c r="A16" s="772" t="s">
        <v>143</v>
      </c>
      <c r="B16" s="772"/>
      <c r="C16" s="753" t="s">
        <v>144</v>
      </c>
      <c r="D16" s="753"/>
      <c r="E16" s="753"/>
      <c r="F16" s="753"/>
      <c r="G16" s="753"/>
      <c r="H16" s="753"/>
      <c r="I16" s="753"/>
      <c r="J16" s="753"/>
      <c r="K16" s="753"/>
      <c r="L16" s="753"/>
      <c r="M16" s="761"/>
      <c r="N16" s="761"/>
      <c r="O16" s="761"/>
      <c r="P16" s="761"/>
      <c r="Q16" s="761"/>
      <c r="R16" s="761"/>
      <c r="S16" s="761"/>
      <c r="T16" s="761"/>
      <c r="U16" s="761"/>
      <c r="V16" s="761"/>
      <c r="W16" s="761"/>
      <c r="X16" s="762"/>
      <c r="Y16" s="762"/>
      <c r="Z16" s="762"/>
      <c r="AA16" s="762"/>
      <c r="AB16" s="762"/>
      <c r="AC16" s="762"/>
      <c r="AD16" s="762"/>
      <c r="AE16" s="762"/>
      <c r="AF16" s="762"/>
      <c r="AG16" s="762"/>
      <c r="AH16" s="762"/>
      <c r="AI16" s="762"/>
      <c r="AJ16" s="762"/>
      <c r="AK16" s="763" t="s">
        <v>198</v>
      </c>
      <c r="AL16" s="763"/>
      <c r="AM16" s="763"/>
      <c r="AN16" s="763"/>
      <c r="AO16" s="763"/>
      <c r="AP16" s="763"/>
      <c r="AQ16" s="763"/>
      <c r="AR16" s="763"/>
      <c r="AS16" s="763"/>
      <c r="AT16" s="57"/>
    </row>
    <row r="17" spans="1:53" x14ac:dyDescent="0.55000000000000004">
      <c r="A17" s="772"/>
      <c r="B17" s="772"/>
      <c r="C17" s="753" t="s">
        <v>145</v>
      </c>
      <c r="D17" s="753"/>
      <c r="E17" s="753"/>
      <c r="F17" s="753"/>
      <c r="G17" s="753"/>
      <c r="H17" s="753"/>
      <c r="I17" s="753"/>
      <c r="J17" s="753"/>
      <c r="K17" s="753"/>
      <c r="L17" s="753"/>
      <c r="M17" s="761"/>
      <c r="N17" s="761"/>
      <c r="O17" s="761"/>
      <c r="P17" s="761"/>
      <c r="Q17" s="761"/>
      <c r="R17" s="761"/>
      <c r="S17" s="761"/>
      <c r="T17" s="761"/>
      <c r="U17" s="761"/>
      <c r="V17" s="761"/>
      <c r="W17" s="761"/>
      <c r="X17" s="720"/>
      <c r="Y17" s="720"/>
      <c r="Z17" s="720"/>
      <c r="AA17" s="720"/>
      <c r="AB17" s="720"/>
      <c r="AC17" s="720"/>
      <c r="AD17" s="720"/>
      <c r="AE17" s="720"/>
      <c r="AF17" s="720"/>
      <c r="AG17" s="720"/>
      <c r="AH17" s="720"/>
      <c r="AI17" s="720"/>
      <c r="AJ17" s="720"/>
      <c r="AK17" s="763" t="s">
        <v>198</v>
      </c>
      <c r="AL17" s="763"/>
      <c r="AM17" s="763"/>
      <c r="AN17" s="763"/>
      <c r="AO17" s="763"/>
      <c r="AP17" s="763"/>
      <c r="AQ17" s="763"/>
      <c r="AR17" s="763"/>
      <c r="AS17" s="763"/>
      <c r="AT17" s="57"/>
    </row>
    <row r="18" spans="1:53" x14ac:dyDescent="0.55000000000000004">
      <c r="A18" s="772"/>
      <c r="B18" s="772"/>
      <c r="C18" s="753" t="s">
        <v>146</v>
      </c>
      <c r="D18" s="753"/>
      <c r="E18" s="753"/>
      <c r="F18" s="753"/>
      <c r="G18" s="753"/>
      <c r="H18" s="753"/>
      <c r="I18" s="753"/>
      <c r="J18" s="753"/>
      <c r="K18" s="753"/>
      <c r="L18" s="753"/>
      <c r="M18" s="761"/>
      <c r="N18" s="761"/>
      <c r="O18" s="761"/>
      <c r="P18" s="761"/>
      <c r="Q18" s="761"/>
      <c r="R18" s="761"/>
      <c r="S18" s="761"/>
      <c r="T18" s="761"/>
      <c r="U18" s="761"/>
      <c r="V18" s="761"/>
      <c r="W18" s="761"/>
      <c r="X18" s="720"/>
      <c r="Y18" s="720"/>
      <c r="Z18" s="720"/>
      <c r="AA18" s="720"/>
      <c r="AB18" s="720"/>
      <c r="AC18" s="720"/>
      <c r="AD18" s="720"/>
      <c r="AE18" s="720"/>
      <c r="AF18" s="720"/>
      <c r="AG18" s="720"/>
      <c r="AH18" s="720"/>
      <c r="AI18" s="720"/>
      <c r="AJ18" s="720"/>
      <c r="AK18" s="763" t="s">
        <v>198</v>
      </c>
      <c r="AL18" s="763"/>
      <c r="AM18" s="763"/>
      <c r="AN18" s="763"/>
      <c r="AO18" s="763"/>
      <c r="AP18" s="763"/>
      <c r="AQ18" s="763"/>
      <c r="AR18" s="763"/>
      <c r="AS18" s="763"/>
      <c r="AT18" s="57"/>
    </row>
    <row r="19" spans="1:53" x14ac:dyDescent="0.55000000000000004">
      <c r="A19" s="772"/>
      <c r="B19" s="772"/>
      <c r="C19" s="773" t="s">
        <v>147</v>
      </c>
      <c r="D19" s="773"/>
      <c r="E19" s="774"/>
      <c r="F19" s="774"/>
      <c r="G19" s="774"/>
      <c r="H19" s="774"/>
      <c r="I19" s="774"/>
      <c r="J19" s="774"/>
      <c r="K19" s="774"/>
      <c r="L19" s="774"/>
      <c r="M19" s="761"/>
      <c r="N19" s="761"/>
      <c r="O19" s="761"/>
      <c r="P19" s="761"/>
      <c r="Q19" s="761"/>
      <c r="R19" s="761"/>
      <c r="S19" s="761"/>
      <c r="T19" s="761"/>
      <c r="U19" s="761"/>
      <c r="V19" s="761"/>
      <c r="W19" s="761"/>
      <c r="X19" s="720"/>
      <c r="Y19" s="720"/>
      <c r="Z19" s="720"/>
      <c r="AA19" s="720"/>
      <c r="AB19" s="720"/>
      <c r="AC19" s="720"/>
      <c r="AD19" s="720"/>
      <c r="AE19" s="720"/>
      <c r="AF19" s="720"/>
      <c r="AG19" s="720"/>
      <c r="AH19" s="720"/>
      <c r="AI19" s="720"/>
      <c r="AJ19" s="720"/>
      <c r="AK19" s="763" t="s">
        <v>198</v>
      </c>
      <c r="AL19" s="763"/>
      <c r="AM19" s="763"/>
      <c r="AN19" s="763"/>
      <c r="AO19" s="763"/>
      <c r="AP19" s="763"/>
      <c r="AQ19" s="763"/>
      <c r="AR19" s="763"/>
      <c r="AS19" s="763"/>
      <c r="AT19" s="57"/>
    </row>
    <row r="20" spans="1:53" x14ac:dyDescent="0.55000000000000004">
      <c r="A20" s="772"/>
      <c r="B20" s="772"/>
      <c r="C20" s="773"/>
      <c r="D20" s="773"/>
      <c r="E20" s="774"/>
      <c r="F20" s="774"/>
      <c r="G20" s="774"/>
      <c r="H20" s="774"/>
      <c r="I20" s="774"/>
      <c r="J20" s="774"/>
      <c r="K20" s="774"/>
      <c r="L20" s="774"/>
      <c r="M20" s="761"/>
      <c r="N20" s="761"/>
      <c r="O20" s="761"/>
      <c r="P20" s="761"/>
      <c r="Q20" s="761"/>
      <c r="R20" s="761"/>
      <c r="S20" s="761"/>
      <c r="T20" s="761"/>
      <c r="U20" s="761"/>
      <c r="V20" s="761"/>
      <c r="W20" s="761"/>
      <c r="X20" s="720"/>
      <c r="Y20" s="720"/>
      <c r="Z20" s="720"/>
      <c r="AA20" s="720"/>
      <c r="AB20" s="720"/>
      <c r="AC20" s="720"/>
      <c r="AD20" s="720"/>
      <c r="AE20" s="720"/>
      <c r="AF20" s="720"/>
      <c r="AG20" s="720"/>
      <c r="AH20" s="720"/>
      <c r="AI20" s="720"/>
      <c r="AJ20" s="720"/>
      <c r="AK20" s="763" t="s">
        <v>198</v>
      </c>
      <c r="AL20" s="763"/>
      <c r="AM20" s="763"/>
      <c r="AN20" s="763"/>
      <c r="AO20" s="763"/>
      <c r="AP20" s="763"/>
      <c r="AQ20" s="763"/>
      <c r="AR20" s="763"/>
      <c r="AS20" s="763"/>
      <c r="AT20" s="57"/>
    </row>
    <row r="21" spans="1:53" ht="21.5" x14ac:dyDescent="0.55000000000000004">
      <c r="A21" s="772"/>
      <c r="B21" s="772"/>
      <c r="C21" s="775" t="s">
        <v>154</v>
      </c>
      <c r="D21" s="775"/>
      <c r="E21" s="775"/>
      <c r="F21" s="775"/>
      <c r="G21" s="775"/>
      <c r="H21" s="775"/>
      <c r="I21" s="775"/>
      <c r="J21" s="775"/>
      <c r="K21" s="775"/>
      <c r="L21" s="775"/>
      <c r="M21" s="767">
        <f>SUM(M16:W20)</f>
        <v>0</v>
      </c>
      <c r="N21" s="767"/>
      <c r="O21" s="767"/>
      <c r="P21" s="767"/>
      <c r="Q21" s="767"/>
      <c r="R21" s="767"/>
      <c r="S21" s="767"/>
      <c r="T21" s="767"/>
      <c r="U21" s="767"/>
      <c r="V21" s="767"/>
      <c r="W21" s="767"/>
      <c r="X21" s="796"/>
      <c r="Y21" s="796"/>
      <c r="Z21" s="796"/>
      <c r="AA21" s="796"/>
      <c r="AB21" s="796"/>
      <c r="AC21" s="796"/>
      <c r="AD21" s="796"/>
      <c r="AE21" s="796"/>
      <c r="AF21" s="796"/>
      <c r="AG21" s="796"/>
      <c r="AH21" s="796"/>
      <c r="AI21" s="796"/>
      <c r="AJ21" s="796"/>
      <c r="AK21" s="795"/>
      <c r="AL21" s="795"/>
      <c r="AM21" s="795"/>
      <c r="AN21" s="795"/>
      <c r="AO21" s="795"/>
      <c r="AP21" s="795"/>
      <c r="AQ21" s="795"/>
      <c r="AR21" s="795"/>
      <c r="AS21" s="795"/>
      <c r="AT21" s="57"/>
    </row>
    <row r="22" spans="1:53" s="55" customFormat="1" x14ac:dyDescent="0.55000000000000004">
      <c r="A22" s="785"/>
      <c r="B22" s="785"/>
      <c r="C22" s="27"/>
      <c r="D22" s="27"/>
      <c r="E22" s="27"/>
      <c r="F22" s="27"/>
      <c r="G22" s="27"/>
      <c r="H22" s="27"/>
      <c r="I22" s="27"/>
      <c r="J22" s="27"/>
      <c r="K22" s="27"/>
      <c r="L22" s="27"/>
      <c r="M22" s="28"/>
      <c r="N22" s="28"/>
      <c r="O22" s="28"/>
      <c r="P22" s="28"/>
      <c r="Q22" s="28"/>
      <c r="R22" s="28"/>
      <c r="S22" s="28"/>
      <c r="T22" s="28"/>
      <c r="U22" s="28"/>
      <c r="V22" s="23"/>
      <c r="W22" s="23"/>
      <c r="X22" s="27"/>
      <c r="Y22" s="27"/>
      <c r="Z22" s="27"/>
      <c r="AA22" s="27"/>
      <c r="AB22" s="27"/>
      <c r="AC22" s="27"/>
      <c r="AD22" s="27"/>
      <c r="AE22" s="27"/>
      <c r="AF22" s="27"/>
      <c r="AG22" s="27"/>
      <c r="AH22" s="27"/>
      <c r="AI22" s="27"/>
      <c r="AJ22" s="27"/>
      <c r="AK22" s="27"/>
      <c r="AL22" s="27"/>
      <c r="AM22" s="27"/>
      <c r="AN22" s="27"/>
      <c r="AO22" s="27"/>
      <c r="AP22" s="27"/>
      <c r="AQ22" s="27"/>
      <c r="AR22" s="27"/>
      <c r="AS22" s="27"/>
      <c r="BA22" s="58"/>
    </row>
    <row r="23" spans="1:53" x14ac:dyDescent="0.55000000000000004">
      <c r="A23" s="29"/>
      <c r="B23" s="786" t="s">
        <v>148</v>
      </c>
      <c r="C23" s="787"/>
      <c r="D23" s="30"/>
      <c r="E23" s="788" t="s">
        <v>155</v>
      </c>
      <c r="F23" s="788"/>
      <c r="G23" s="788"/>
      <c r="H23" s="788"/>
      <c r="I23" s="788"/>
      <c r="J23" s="788"/>
      <c r="K23" s="788"/>
      <c r="L23" s="788"/>
      <c r="M23" s="788"/>
      <c r="N23" s="788"/>
      <c r="O23" s="788"/>
      <c r="P23" s="788"/>
      <c r="Q23" s="788"/>
      <c r="R23" s="788"/>
      <c r="S23" s="788"/>
      <c r="T23" s="788"/>
      <c r="U23" s="788"/>
      <c r="V23" s="788"/>
      <c r="W23" s="788"/>
      <c r="X23" s="788"/>
      <c r="Y23" s="788"/>
      <c r="Z23" s="788"/>
      <c r="AA23" s="788"/>
      <c r="AB23" s="788"/>
      <c r="AC23" s="788"/>
      <c r="AD23" s="788"/>
      <c r="AE23" s="788"/>
      <c r="AF23" s="788"/>
      <c r="AG23" s="788"/>
      <c r="AH23" s="788"/>
      <c r="AI23" s="788"/>
      <c r="AJ23" s="788"/>
      <c r="AK23" s="788"/>
      <c r="AL23" s="788"/>
      <c r="AM23" s="788"/>
      <c r="AN23" s="788"/>
      <c r="AO23" s="788"/>
      <c r="AP23" s="788"/>
      <c r="AQ23" s="788"/>
      <c r="AR23" s="788"/>
      <c r="AS23" s="788"/>
    </row>
    <row r="24" spans="1:53" ht="13.5" customHeight="1" x14ac:dyDescent="0.55000000000000004">
      <c r="A24" s="31"/>
      <c r="B24" s="31"/>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row>
    <row r="25" spans="1:53" ht="5.15" customHeight="1" x14ac:dyDescent="0.55000000000000004">
      <c r="A25" s="13"/>
      <c r="B25" s="13"/>
      <c r="C25" s="33"/>
      <c r="D25" s="33"/>
      <c r="E25" s="788" t="s">
        <v>149</v>
      </c>
      <c r="F25" s="788"/>
      <c r="G25" s="788"/>
      <c r="H25" s="788"/>
      <c r="I25" s="788"/>
      <c r="J25" s="788"/>
      <c r="K25" s="788"/>
      <c r="L25" s="788"/>
      <c r="M25" s="788"/>
      <c r="N25" s="788"/>
      <c r="O25" s="788"/>
      <c r="P25" s="788"/>
      <c r="Q25" s="788"/>
      <c r="R25" s="788"/>
      <c r="S25" s="788"/>
      <c r="T25" s="788"/>
      <c r="U25" s="788"/>
      <c r="V25" s="788"/>
      <c r="W25" s="788"/>
      <c r="X25" s="788"/>
      <c r="Y25" s="788"/>
      <c r="Z25" s="788"/>
      <c r="AA25" s="788"/>
      <c r="AB25" s="788"/>
      <c r="AC25" s="788"/>
      <c r="AD25" s="788"/>
      <c r="AE25" s="788"/>
      <c r="AF25" s="788"/>
      <c r="AG25" s="788"/>
      <c r="AH25" s="788"/>
      <c r="AI25" s="788"/>
      <c r="AJ25" s="788"/>
      <c r="AK25" s="788"/>
      <c r="AL25" s="788"/>
      <c r="AM25" s="788"/>
      <c r="AN25" s="788"/>
      <c r="AO25" s="788"/>
      <c r="AP25" s="788"/>
      <c r="AQ25" s="788"/>
      <c r="AR25" s="788"/>
      <c r="AS25" s="788"/>
    </row>
    <row r="26" spans="1:53" x14ac:dyDescent="0.55000000000000004">
      <c r="A26" s="29"/>
      <c r="B26" s="789" t="s">
        <v>150</v>
      </c>
      <c r="C26" s="790"/>
      <c r="D26" s="30"/>
      <c r="E26" s="788"/>
      <c r="F26" s="788"/>
      <c r="G26" s="788"/>
      <c r="H26" s="788"/>
      <c r="I26" s="788"/>
      <c r="J26" s="788"/>
      <c r="K26" s="788"/>
      <c r="L26" s="788"/>
      <c r="M26" s="788"/>
      <c r="N26" s="788"/>
      <c r="O26" s="788"/>
      <c r="P26" s="788"/>
      <c r="Q26" s="788"/>
      <c r="R26" s="788"/>
      <c r="S26" s="788"/>
      <c r="T26" s="788"/>
      <c r="U26" s="788"/>
      <c r="V26" s="788"/>
      <c r="W26" s="788"/>
      <c r="X26" s="788"/>
      <c r="Y26" s="788"/>
      <c r="Z26" s="788"/>
      <c r="AA26" s="788"/>
      <c r="AB26" s="788"/>
      <c r="AC26" s="788"/>
      <c r="AD26" s="788"/>
      <c r="AE26" s="788"/>
      <c r="AF26" s="788"/>
      <c r="AG26" s="788"/>
      <c r="AH26" s="788"/>
      <c r="AI26" s="788"/>
      <c r="AJ26" s="788"/>
      <c r="AK26" s="788"/>
      <c r="AL26" s="788"/>
      <c r="AM26" s="788"/>
      <c r="AN26" s="788"/>
      <c r="AO26" s="788"/>
      <c r="AP26" s="788"/>
      <c r="AQ26" s="788"/>
      <c r="AR26" s="788"/>
      <c r="AS26" s="788"/>
    </row>
    <row r="27" spans="1:53" ht="15.65" customHeight="1" x14ac:dyDescent="0.55000000000000004">
      <c r="A27" s="13"/>
      <c r="B27" s="13"/>
      <c r="C27" s="30"/>
      <c r="D27" s="30"/>
      <c r="E27" s="788"/>
      <c r="F27" s="788"/>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88"/>
      <c r="AL27" s="788"/>
      <c r="AM27" s="788"/>
      <c r="AN27" s="788"/>
      <c r="AO27" s="788"/>
      <c r="AP27" s="788"/>
      <c r="AQ27" s="788"/>
      <c r="AR27" s="788"/>
      <c r="AS27" s="788"/>
    </row>
    <row r="28" spans="1:53" ht="12.65" customHeight="1" x14ac:dyDescent="0.55000000000000004">
      <c r="A28" s="29"/>
      <c r="B28" s="29"/>
      <c r="C28" s="34"/>
      <c r="D28" s="34"/>
      <c r="E28" s="791" t="s">
        <v>428</v>
      </c>
      <c r="F28" s="791"/>
      <c r="G28" s="791"/>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1"/>
      <c r="AF28" s="791"/>
      <c r="AG28" s="791"/>
      <c r="AH28" s="791"/>
      <c r="AI28" s="791"/>
      <c r="AJ28" s="791"/>
      <c r="AK28" s="791"/>
      <c r="AL28" s="791"/>
      <c r="AM28" s="791"/>
      <c r="AN28" s="791"/>
      <c r="AO28" s="791"/>
      <c r="AP28" s="791"/>
      <c r="AQ28" s="791"/>
      <c r="AR28" s="791"/>
      <c r="AS28" s="791"/>
    </row>
    <row r="29" spans="1:53" x14ac:dyDescent="0.55000000000000004">
      <c r="A29" s="13"/>
      <c r="B29" s="792" t="s">
        <v>151</v>
      </c>
      <c r="C29" s="793"/>
      <c r="D29" s="30"/>
      <c r="E29" s="791"/>
      <c r="F29" s="791"/>
      <c r="G29" s="791"/>
      <c r="H29" s="791"/>
      <c r="I29" s="791"/>
      <c r="J29" s="791"/>
      <c r="K29" s="791"/>
      <c r="L29" s="791"/>
      <c r="M29" s="791"/>
      <c r="N29" s="791"/>
      <c r="O29" s="791"/>
      <c r="P29" s="791"/>
      <c r="Q29" s="791"/>
      <c r="R29" s="791"/>
      <c r="S29" s="791"/>
      <c r="T29" s="791"/>
      <c r="U29" s="791"/>
      <c r="V29" s="791"/>
      <c r="W29" s="791"/>
      <c r="X29" s="791"/>
      <c r="Y29" s="791"/>
      <c r="Z29" s="791"/>
      <c r="AA29" s="791"/>
      <c r="AB29" s="791"/>
      <c r="AC29" s="791"/>
      <c r="AD29" s="791"/>
      <c r="AE29" s="791"/>
      <c r="AF29" s="791"/>
      <c r="AG29" s="791"/>
      <c r="AH29" s="791"/>
      <c r="AI29" s="791"/>
      <c r="AJ29" s="791"/>
      <c r="AK29" s="791"/>
      <c r="AL29" s="791"/>
      <c r="AM29" s="791"/>
      <c r="AN29" s="791"/>
      <c r="AO29" s="791"/>
      <c r="AP29" s="791"/>
      <c r="AQ29" s="791"/>
      <c r="AR29" s="791"/>
      <c r="AS29" s="791"/>
    </row>
    <row r="30" spans="1:53" ht="16" customHeight="1" x14ac:dyDescent="0.55000000000000004">
      <c r="A30" s="13"/>
      <c r="B30" s="13"/>
      <c r="C30" s="30"/>
      <c r="D30" s="30"/>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M30" s="791"/>
      <c r="AN30" s="791"/>
      <c r="AO30" s="791"/>
      <c r="AP30" s="791"/>
      <c r="AQ30" s="791"/>
      <c r="AR30" s="791"/>
      <c r="AS30" s="791"/>
    </row>
    <row r="31" spans="1:53" ht="4.5" customHeight="1" x14ac:dyDescent="0.55000000000000004">
      <c r="A31" s="29"/>
      <c r="B31" s="29"/>
      <c r="C31" s="34"/>
      <c r="D31" s="34"/>
      <c r="E31" s="794" t="s">
        <v>153</v>
      </c>
      <c r="F31" s="794"/>
      <c r="G31" s="794"/>
      <c r="H31" s="794"/>
      <c r="I31" s="794"/>
      <c r="J31" s="794"/>
      <c r="K31" s="794"/>
      <c r="L31" s="794"/>
      <c r="M31" s="794"/>
      <c r="N31" s="794"/>
      <c r="O31" s="794"/>
      <c r="P31" s="794"/>
      <c r="Q31" s="794"/>
      <c r="R31" s="794"/>
      <c r="S31" s="794"/>
      <c r="T31" s="794"/>
      <c r="U31" s="794"/>
      <c r="V31" s="794"/>
      <c r="W31" s="794"/>
      <c r="X31" s="794"/>
      <c r="Y31" s="794"/>
      <c r="Z31" s="794"/>
      <c r="AA31" s="794"/>
      <c r="AB31" s="794"/>
      <c r="AC31" s="794"/>
      <c r="AD31" s="794"/>
      <c r="AE31" s="794"/>
      <c r="AF31" s="794"/>
      <c r="AG31" s="794"/>
      <c r="AH31" s="794"/>
      <c r="AI31" s="794"/>
      <c r="AJ31" s="794"/>
      <c r="AK31" s="794"/>
      <c r="AL31" s="794"/>
      <c r="AM31" s="794"/>
      <c r="AN31" s="794"/>
      <c r="AO31" s="794"/>
      <c r="AP31" s="794"/>
      <c r="AQ31" s="794"/>
      <c r="AR31" s="794"/>
      <c r="AS31" s="794"/>
    </row>
    <row r="32" spans="1:53" x14ac:dyDescent="0.55000000000000004">
      <c r="A32" s="13"/>
      <c r="B32" s="792" t="s">
        <v>152</v>
      </c>
      <c r="C32" s="793"/>
      <c r="D32" s="30"/>
      <c r="E32" s="794"/>
      <c r="F32" s="794"/>
      <c r="G32" s="794"/>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c r="AO32" s="794"/>
      <c r="AP32" s="794"/>
      <c r="AQ32" s="794"/>
      <c r="AR32" s="794"/>
      <c r="AS32" s="794"/>
    </row>
    <row r="33" spans="1:45" ht="9.65" customHeight="1" x14ac:dyDescent="0.55000000000000004">
      <c r="A33" s="13"/>
      <c r="B33" s="13"/>
      <c r="C33" s="30"/>
      <c r="D33" s="30"/>
      <c r="E33" s="794"/>
      <c r="F33" s="794"/>
      <c r="G33" s="794"/>
      <c r="H33" s="794"/>
      <c r="I33" s="794"/>
      <c r="J33" s="794"/>
      <c r="K33" s="794"/>
      <c r="L33" s="794"/>
      <c r="M33" s="794"/>
      <c r="N33" s="794"/>
      <c r="O33" s="794"/>
      <c r="P33" s="794"/>
      <c r="Q33" s="794"/>
      <c r="R33" s="794"/>
      <c r="S33" s="794"/>
      <c r="T33" s="794"/>
      <c r="U33" s="794"/>
      <c r="V33" s="794"/>
      <c r="W33" s="794"/>
      <c r="X33" s="794"/>
      <c r="Y33" s="794"/>
      <c r="Z33" s="794"/>
      <c r="AA33" s="794"/>
      <c r="AB33" s="794"/>
      <c r="AC33" s="794"/>
      <c r="AD33" s="794"/>
      <c r="AE33" s="794"/>
      <c r="AF33" s="794"/>
      <c r="AG33" s="794"/>
      <c r="AH33" s="794"/>
      <c r="AI33" s="794"/>
      <c r="AJ33" s="794"/>
      <c r="AK33" s="794"/>
      <c r="AL33" s="794"/>
      <c r="AM33" s="794"/>
      <c r="AN33" s="794"/>
      <c r="AO33" s="794"/>
      <c r="AP33" s="794"/>
      <c r="AQ33" s="794"/>
      <c r="AR33" s="794"/>
      <c r="AS33" s="794"/>
    </row>
    <row r="34" spans="1:45" ht="13.5" customHeight="1" x14ac:dyDescent="0.55000000000000004">
      <c r="A34" s="13"/>
      <c r="B34" s="13"/>
      <c r="C34" s="30"/>
      <c r="D34" s="30"/>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784"/>
      <c r="AH34" s="784"/>
      <c r="AI34" s="784"/>
      <c r="AJ34" s="784"/>
      <c r="AK34" s="784"/>
      <c r="AL34" s="784"/>
      <c r="AM34" s="784"/>
      <c r="AN34" s="784"/>
      <c r="AO34" s="784"/>
      <c r="AP34" s="784"/>
      <c r="AQ34" s="784"/>
      <c r="AR34" s="784"/>
      <c r="AS34" s="784"/>
    </row>
  </sheetData>
  <sheetProtection algorithmName="SHA-512" hashValue="YpUZqdKM4GvwX2ktgDr/T0XNcsxElMYsmn1ve5tdABfJO5SGHeHbUAkph8wBJoYBPLTlfTalrHwMuC9j03TK0w==" saltValue="e514DzhSKv+HYlZVzP1XKA==" spinCount="100000" sheet="1" objects="1" scenarios="1"/>
  <mergeCells count="71">
    <mergeCell ref="M19:W19"/>
    <mergeCell ref="X19:AJ19"/>
    <mergeCell ref="AK19:AS19"/>
    <mergeCell ref="X21:AJ21"/>
    <mergeCell ref="M20:W20"/>
    <mergeCell ref="X20:AJ20"/>
    <mergeCell ref="AK20:AS20"/>
    <mergeCell ref="M21:W21"/>
    <mergeCell ref="Z9:AI9"/>
    <mergeCell ref="E34:AS34"/>
    <mergeCell ref="A22:B22"/>
    <mergeCell ref="B23:C23"/>
    <mergeCell ref="E23:AS23"/>
    <mergeCell ref="E25:AS27"/>
    <mergeCell ref="B26:C26"/>
    <mergeCell ref="E28:AS30"/>
    <mergeCell ref="B29:C29"/>
    <mergeCell ref="E31:AS33"/>
    <mergeCell ref="B32:C32"/>
    <mergeCell ref="AK17:AS17"/>
    <mergeCell ref="AK21:AS21"/>
    <mergeCell ref="M18:W18"/>
    <mergeCell ref="X18:AJ18"/>
    <mergeCell ref="AK18:AS18"/>
    <mergeCell ref="X15:AJ15"/>
    <mergeCell ref="AK15:AS15"/>
    <mergeCell ref="C10:O10"/>
    <mergeCell ref="P10:Y10"/>
    <mergeCell ref="Z10:AI10"/>
    <mergeCell ref="AJ10:AS10"/>
    <mergeCell ref="A16:B21"/>
    <mergeCell ref="C8:O8"/>
    <mergeCell ref="P8:Y8"/>
    <mergeCell ref="Z8:AI8"/>
    <mergeCell ref="C17:L17"/>
    <mergeCell ref="M17:W17"/>
    <mergeCell ref="X17:AJ17"/>
    <mergeCell ref="C19:D20"/>
    <mergeCell ref="E19:L19"/>
    <mergeCell ref="E20:L20"/>
    <mergeCell ref="C18:L18"/>
    <mergeCell ref="C21:L21"/>
    <mergeCell ref="A7:B11"/>
    <mergeCell ref="AJ8:AS8"/>
    <mergeCell ref="C11:O11"/>
    <mergeCell ref="AJ9:AS9"/>
    <mergeCell ref="C16:L16"/>
    <mergeCell ref="M16:W16"/>
    <mergeCell ref="X16:AJ16"/>
    <mergeCell ref="AK16:AS16"/>
    <mergeCell ref="AJ7:AS7"/>
    <mergeCell ref="C7:O7"/>
    <mergeCell ref="P7:Y7"/>
    <mergeCell ref="Z7:AI7"/>
    <mergeCell ref="P11:Y11"/>
    <mergeCell ref="Z11:AI11"/>
    <mergeCell ref="AJ11:AS11"/>
    <mergeCell ref="C9:O9"/>
    <mergeCell ref="P9:Y9"/>
    <mergeCell ref="AM14:AS14"/>
    <mergeCell ref="A15:L15"/>
    <mergeCell ref="M15:W15"/>
    <mergeCell ref="Z2:AE2"/>
    <mergeCell ref="AF2:AS2"/>
    <mergeCell ref="Z3:AE3"/>
    <mergeCell ref="AF3:AS3"/>
    <mergeCell ref="A5:O6"/>
    <mergeCell ref="P5:Y5"/>
    <mergeCell ref="Z5:AI5"/>
    <mergeCell ref="AJ5:AS5"/>
    <mergeCell ref="AJ6:AP6"/>
  </mergeCells>
  <phoneticPr fontId="15"/>
  <dataValidations count="3">
    <dataValidation type="whole" imeMode="disabled" operator="greaterThanOrEqual" allowBlank="1" showInputMessage="1" showErrorMessage="1" error="数字のみで入力してください" prompt="数字のみで入力してください" sqref="M16:W20" xr:uid="{00000000-0002-0000-0D00-000000000000}">
      <formula1>0</formula1>
    </dataValidation>
    <dataValidation type="list" allowBlank="1" showInputMessage="1" showErrorMessage="1" error="プルダウンより選択してください" prompt="プルダウンより選択してください" sqref="AK16:AS20" xr:uid="{00000000-0002-0000-0D00-000001000000}">
      <formula1>"(選択),調達済,内諾済,折衝中,相談前"</formula1>
    </dataValidation>
    <dataValidation type="whole" operator="greaterThanOrEqual" allowBlank="1" showInputMessage="1" showErrorMessage="1" errorTitle="エラー" error="整数を入力してください。単位は「円」です。" sqref="P10:Y10" xr:uid="{00000000-0002-0000-0D00-00000200000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2:H29"/>
  <sheetViews>
    <sheetView view="pageBreakPreview" zoomScale="90" zoomScaleNormal="120" zoomScaleSheetLayoutView="90" workbookViewId="0">
      <selection activeCell="B8" sqref="B8:E8"/>
    </sheetView>
  </sheetViews>
  <sheetFormatPr defaultColWidth="8.58203125" defaultRowHeight="18" x14ac:dyDescent="0.55000000000000004"/>
  <cols>
    <col min="1" max="1" width="13.33203125" style="193" customWidth="1"/>
    <col min="2" max="5" width="8.58203125" style="193"/>
    <col min="6" max="7" width="12.58203125" style="193" customWidth="1"/>
    <col min="8" max="8" width="31.58203125" style="193" customWidth="1"/>
    <col min="9" max="16384" width="8.58203125" style="193"/>
  </cols>
  <sheetData>
    <row r="2" spans="1:8" ht="29" x14ac:dyDescent="0.55000000000000004">
      <c r="A2" s="297" t="s">
        <v>174</v>
      </c>
      <c r="B2" s="297"/>
      <c r="C2" s="297"/>
      <c r="D2" s="297"/>
      <c r="E2" s="297"/>
      <c r="F2" s="297"/>
      <c r="G2" s="297"/>
      <c r="H2" s="297"/>
    </row>
    <row r="4" spans="1:8" ht="20" x14ac:dyDescent="0.55000000000000004">
      <c r="A4" s="1" t="s">
        <v>0</v>
      </c>
    </row>
    <row r="5" spans="1:8" s="194" customFormat="1" ht="40.5" customHeight="1" x14ac:dyDescent="0.55000000000000004">
      <c r="A5" s="303" t="s">
        <v>1</v>
      </c>
      <c r="B5" s="304"/>
      <c r="C5" s="304"/>
      <c r="D5" s="304"/>
      <c r="E5" s="304"/>
      <c r="F5" s="264" t="str">
        <f>IF(OR(表紙!J7="",表紙!J7="(選択)"),"",表紙!J7)</f>
        <v/>
      </c>
      <c r="G5" s="265"/>
    </row>
    <row r="7" spans="1:8" x14ac:dyDescent="0.55000000000000004">
      <c r="A7" s="38" t="s">
        <v>2</v>
      </c>
    </row>
    <row r="8" spans="1:8" ht="22" customHeight="1" x14ac:dyDescent="0.55000000000000004">
      <c r="A8" s="195" t="s">
        <v>3</v>
      </c>
      <c r="B8" s="281"/>
      <c r="C8" s="282"/>
      <c r="D8" s="282"/>
      <c r="E8" s="283"/>
      <c r="F8" s="292" t="s">
        <v>24</v>
      </c>
      <c r="G8" s="293"/>
      <c r="H8" s="196" t="str">
        <f>IF(NOT(表紙!J7="個人事業主"),"",IF(表紙!J11="","",表紙!J11))</f>
        <v/>
      </c>
    </row>
    <row r="9" spans="1:8" ht="22" customHeight="1" x14ac:dyDescent="0.55000000000000004">
      <c r="A9" s="290" t="s">
        <v>4</v>
      </c>
      <c r="B9" s="300" t="str">
        <f>IF(NOT(表紙!J7="個人事業主"),"",IF(表紙!L14="","",表紙!L14))</f>
        <v/>
      </c>
      <c r="C9" s="301"/>
      <c r="D9" s="301"/>
      <c r="E9" s="302"/>
      <c r="F9" s="298" t="s">
        <v>14</v>
      </c>
      <c r="G9" s="299"/>
      <c r="H9" s="197" t="s">
        <v>319</v>
      </c>
    </row>
    <row r="10" spans="1:8" ht="22" customHeight="1" x14ac:dyDescent="0.55000000000000004">
      <c r="A10" s="291"/>
      <c r="B10" s="294"/>
      <c r="C10" s="295"/>
      <c r="D10" s="295"/>
      <c r="E10" s="296"/>
      <c r="F10" s="292" t="s">
        <v>5</v>
      </c>
      <c r="G10" s="293"/>
      <c r="H10" s="198"/>
    </row>
    <row r="11" spans="1:8" ht="22" customHeight="1" x14ac:dyDescent="0.55000000000000004">
      <c r="A11" s="199" t="s">
        <v>6</v>
      </c>
      <c r="B11" s="284" t="s">
        <v>7</v>
      </c>
      <c r="C11" s="285"/>
      <c r="D11" s="285"/>
      <c r="E11" s="286"/>
      <c r="F11" s="292" t="s">
        <v>8</v>
      </c>
      <c r="G11" s="293"/>
      <c r="H11" s="200"/>
    </row>
    <row r="12" spans="1:8" ht="41.5" customHeight="1" x14ac:dyDescent="0.55000000000000004">
      <c r="A12" s="199" t="s">
        <v>329</v>
      </c>
      <c r="B12" s="278" t="str">
        <f>IF(NOT(表紙!J7="個人事業主"),"",IF(表紙!J9="","",表紙!J9))</f>
        <v/>
      </c>
      <c r="C12" s="279"/>
      <c r="D12" s="279"/>
      <c r="E12" s="279"/>
      <c r="F12" s="279"/>
      <c r="G12" s="279"/>
      <c r="H12" s="280"/>
    </row>
    <row r="14" spans="1:8" x14ac:dyDescent="0.55000000000000004">
      <c r="A14" s="38" t="s">
        <v>10</v>
      </c>
    </row>
    <row r="15" spans="1:8" ht="22" customHeight="1" x14ac:dyDescent="0.55000000000000004">
      <c r="A15" s="195" t="s">
        <v>3</v>
      </c>
      <c r="B15" s="274"/>
      <c r="C15" s="275"/>
      <c r="D15" s="275"/>
      <c r="E15" s="275"/>
      <c r="F15" s="275"/>
      <c r="G15" s="275"/>
      <c r="H15" s="276"/>
    </row>
    <row r="16" spans="1:8" ht="47.15" customHeight="1" x14ac:dyDescent="0.55000000000000004">
      <c r="A16" s="201" t="s">
        <v>11</v>
      </c>
      <c r="B16" s="278" t="str">
        <f>IF(NOT(表紙!J7="法人"),"",IF(表紙!J11="","",表紙!J11))</f>
        <v/>
      </c>
      <c r="C16" s="279"/>
      <c r="D16" s="279"/>
      <c r="E16" s="279"/>
      <c r="F16" s="279"/>
      <c r="G16" s="279"/>
      <c r="H16" s="280"/>
    </row>
    <row r="17" spans="1:8" ht="22.5" customHeight="1" x14ac:dyDescent="0.55000000000000004">
      <c r="A17" s="287" t="s">
        <v>12</v>
      </c>
      <c r="B17" s="202" t="s">
        <v>6</v>
      </c>
      <c r="C17" s="270" t="s">
        <v>21</v>
      </c>
      <c r="D17" s="270"/>
      <c r="E17" s="270"/>
      <c r="F17" s="270"/>
      <c r="G17" s="270"/>
      <c r="H17" s="271"/>
    </row>
    <row r="18" spans="1:8" ht="45.65" customHeight="1" x14ac:dyDescent="0.55000000000000004">
      <c r="A18" s="288"/>
      <c r="B18" s="199" t="s">
        <v>9</v>
      </c>
      <c r="C18" s="278" t="str">
        <f>IF(NOT(表紙!J7="法人"),"",IF(表紙!J9="","",表紙!J9))</f>
        <v/>
      </c>
      <c r="D18" s="279"/>
      <c r="E18" s="279"/>
      <c r="F18" s="279"/>
      <c r="G18" s="279"/>
      <c r="H18" s="280"/>
    </row>
    <row r="19" spans="1:8" ht="22" customHeight="1" x14ac:dyDescent="0.55000000000000004">
      <c r="A19" s="287" t="s">
        <v>13</v>
      </c>
      <c r="B19" s="201" t="s">
        <v>16</v>
      </c>
      <c r="C19" s="278" t="str">
        <f>IF(NOT(表紙!J7="法人"),"",IF(表紙!L13="","",表紙!L13))</f>
        <v/>
      </c>
      <c r="D19" s="279"/>
      <c r="E19" s="280"/>
      <c r="F19" s="203" t="s">
        <v>14</v>
      </c>
      <c r="G19" s="272" t="s">
        <v>319</v>
      </c>
      <c r="H19" s="273"/>
    </row>
    <row r="20" spans="1:8" ht="22" customHeight="1" x14ac:dyDescent="0.55000000000000004">
      <c r="A20" s="289"/>
      <c r="B20" s="201" t="s">
        <v>3</v>
      </c>
      <c r="C20" s="281"/>
      <c r="D20" s="282"/>
      <c r="E20" s="283"/>
      <c r="F20" s="202" t="s">
        <v>5</v>
      </c>
      <c r="G20" s="282"/>
      <c r="H20" s="283"/>
    </row>
    <row r="21" spans="1:8" ht="22" customHeight="1" x14ac:dyDescent="0.55000000000000004">
      <c r="A21" s="288"/>
      <c r="B21" s="199" t="s">
        <v>15</v>
      </c>
      <c r="C21" s="294" t="str">
        <f>IF(NOT(表紙!J7="法人"),"",IF(表紙!L14="","",表紙!L14))</f>
        <v/>
      </c>
      <c r="D21" s="295"/>
      <c r="E21" s="296"/>
      <c r="F21" s="204" t="s">
        <v>8</v>
      </c>
      <c r="G21" s="268"/>
      <c r="H21" s="269"/>
    </row>
    <row r="22" spans="1:8" ht="22" customHeight="1" x14ac:dyDescent="0.55000000000000004">
      <c r="A22" s="266" t="s">
        <v>320</v>
      </c>
      <c r="B22" s="195" t="s">
        <v>3</v>
      </c>
      <c r="C22" s="274"/>
      <c r="D22" s="275"/>
      <c r="E22" s="276"/>
      <c r="F22" s="203" t="s">
        <v>14</v>
      </c>
      <c r="G22" s="272" t="s">
        <v>319</v>
      </c>
      <c r="H22" s="273"/>
    </row>
    <row r="23" spans="1:8" ht="22" customHeight="1" x14ac:dyDescent="0.55000000000000004">
      <c r="A23" s="289"/>
      <c r="B23" s="266" t="s">
        <v>15</v>
      </c>
      <c r="C23" s="274"/>
      <c r="D23" s="275"/>
      <c r="E23" s="276"/>
      <c r="F23" s="203" t="s">
        <v>23</v>
      </c>
      <c r="G23" s="275"/>
      <c r="H23" s="276"/>
    </row>
    <row r="24" spans="1:8" ht="22" customHeight="1" x14ac:dyDescent="0.55000000000000004">
      <c r="A24" s="288"/>
      <c r="B24" s="267"/>
      <c r="C24" s="277"/>
      <c r="D24" s="268"/>
      <c r="E24" s="269"/>
      <c r="F24" s="202" t="s">
        <v>17</v>
      </c>
      <c r="G24" s="282"/>
      <c r="H24" s="283"/>
    </row>
    <row r="25" spans="1:8" ht="22" customHeight="1" x14ac:dyDescent="0.55000000000000004">
      <c r="A25" s="266" t="s">
        <v>22</v>
      </c>
      <c r="B25" s="201" t="s">
        <v>3</v>
      </c>
      <c r="C25" s="281"/>
      <c r="D25" s="282"/>
      <c r="E25" s="283"/>
      <c r="F25" s="202" t="s">
        <v>23</v>
      </c>
      <c r="G25" s="282"/>
      <c r="H25" s="283"/>
    </row>
    <row r="26" spans="1:8" ht="22" customHeight="1" x14ac:dyDescent="0.55000000000000004">
      <c r="A26" s="305"/>
      <c r="B26" s="289" t="s">
        <v>15</v>
      </c>
      <c r="C26" s="306"/>
      <c r="D26" s="307"/>
      <c r="E26" s="308"/>
      <c r="F26" s="202" t="s">
        <v>18</v>
      </c>
      <c r="G26" s="282"/>
      <c r="H26" s="283"/>
    </row>
    <row r="27" spans="1:8" ht="22" customHeight="1" x14ac:dyDescent="0.55000000000000004">
      <c r="A27" s="267"/>
      <c r="B27" s="288"/>
      <c r="C27" s="277"/>
      <c r="D27" s="268"/>
      <c r="E27" s="269"/>
      <c r="F27" s="204" t="s">
        <v>19</v>
      </c>
      <c r="G27" s="268"/>
      <c r="H27" s="269"/>
    </row>
    <row r="28" spans="1:8" ht="22" customHeight="1" x14ac:dyDescent="0.55000000000000004">
      <c r="A28" s="266" t="s">
        <v>20</v>
      </c>
      <c r="B28" s="201" t="s">
        <v>6</v>
      </c>
      <c r="C28" s="284" t="s">
        <v>21</v>
      </c>
      <c r="D28" s="285"/>
      <c r="E28" s="285"/>
      <c r="F28" s="285"/>
      <c r="G28" s="285"/>
      <c r="H28" s="286"/>
    </row>
    <row r="29" spans="1:8" ht="46" customHeight="1" x14ac:dyDescent="0.55000000000000004">
      <c r="A29" s="267"/>
      <c r="B29" s="199" t="s">
        <v>9</v>
      </c>
      <c r="C29" s="277"/>
      <c r="D29" s="268"/>
      <c r="E29" s="268"/>
      <c r="F29" s="268"/>
      <c r="G29" s="268"/>
      <c r="H29" s="269"/>
    </row>
  </sheetData>
  <mergeCells count="41">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 ref="A9:A10"/>
    <mergeCell ref="F8:G8"/>
    <mergeCell ref="B8:E8"/>
    <mergeCell ref="A22:A24"/>
    <mergeCell ref="C19:E19"/>
    <mergeCell ref="C21:E21"/>
    <mergeCell ref="G20:H20"/>
    <mergeCell ref="G21:H21"/>
    <mergeCell ref="G23:H23"/>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s>
  <phoneticPr fontId="15"/>
  <conditionalFormatting sqref="A8:H12">
    <cfRule type="expression" dxfId="6" priority="1">
      <formula>$F$5="法人"</formula>
    </cfRule>
  </conditionalFormatting>
  <conditionalFormatting sqref="A15:H29">
    <cfRule type="expression" dxfId="5" priority="2">
      <formula>$F$5="個人事業主"</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AA65"/>
  <sheetViews>
    <sheetView view="pageBreakPreview" zoomScale="90" zoomScaleNormal="100" zoomScaleSheetLayoutView="90" workbookViewId="0">
      <selection activeCell="D1" sqref="D1:G1"/>
    </sheetView>
  </sheetViews>
  <sheetFormatPr defaultColWidth="8.58203125" defaultRowHeight="18" x14ac:dyDescent="0.55000000000000004"/>
  <cols>
    <col min="1" max="1" width="6.33203125" style="158" customWidth="1"/>
    <col min="2" max="7" width="8.58203125" style="158"/>
    <col min="8" max="8" width="12.5" style="158" customWidth="1"/>
    <col min="9" max="9" width="15.33203125" style="158" customWidth="1"/>
    <col min="10" max="10" width="13.08203125" style="158" customWidth="1"/>
    <col min="11" max="11" width="6.58203125" style="158" customWidth="1"/>
    <col min="12" max="13" width="4.33203125" style="158" customWidth="1"/>
    <col min="14" max="14" width="35.4140625" style="158" hidden="1" customWidth="1"/>
    <col min="15" max="17" width="30.5" style="158" hidden="1" customWidth="1"/>
    <col min="18" max="20" width="8.58203125" style="158" customWidth="1"/>
    <col min="21" max="16384" width="8.58203125" style="158"/>
  </cols>
  <sheetData>
    <row r="1" spans="1:27" ht="30" customHeight="1" x14ac:dyDescent="0.55000000000000004">
      <c r="A1" s="359" t="s">
        <v>25</v>
      </c>
      <c r="B1" s="360"/>
      <c r="C1" s="156" t="s">
        <v>26</v>
      </c>
      <c r="D1" s="363" t="s">
        <v>315</v>
      </c>
      <c r="E1" s="364"/>
      <c r="F1" s="364"/>
      <c r="G1" s="365"/>
      <c r="H1" s="356" t="s">
        <v>27</v>
      </c>
      <c r="I1" s="369"/>
      <c r="J1" s="370"/>
      <c r="K1" s="371"/>
      <c r="L1" s="375" t="s">
        <v>38</v>
      </c>
      <c r="M1" s="157"/>
    </row>
    <row r="2" spans="1:27" ht="30" customHeight="1" x14ac:dyDescent="0.55000000000000004">
      <c r="A2" s="361"/>
      <c r="B2" s="362"/>
      <c r="C2" s="159" t="s">
        <v>28</v>
      </c>
      <c r="D2" s="363" t="s">
        <v>315</v>
      </c>
      <c r="E2" s="364"/>
      <c r="F2" s="364"/>
      <c r="G2" s="365"/>
      <c r="H2" s="357"/>
      <c r="I2" s="372"/>
      <c r="J2" s="373"/>
      <c r="K2" s="374"/>
      <c r="L2" s="376"/>
      <c r="M2" s="157"/>
    </row>
    <row r="3" spans="1:27" ht="27" customHeight="1" x14ac:dyDescent="0.55000000000000004">
      <c r="A3" s="349" t="s">
        <v>29</v>
      </c>
      <c r="B3" s="351"/>
      <c r="C3" s="337"/>
      <c r="D3" s="338"/>
      <c r="E3" s="358"/>
      <c r="F3" s="335" t="s">
        <v>35</v>
      </c>
      <c r="G3" s="336"/>
      <c r="H3" s="160" t="s">
        <v>30</v>
      </c>
      <c r="I3" s="161"/>
      <c r="J3" s="162" t="s">
        <v>36</v>
      </c>
      <c r="K3" s="163"/>
      <c r="L3" s="164" t="s">
        <v>37</v>
      </c>
      <c r="M3" s="165"/>
    </row>
    <row r="4" spans="1:27" ht="105" customHeight="1" x14ac:dyDescent="0.55000000000000004">
      <c r="A4" s="377" t="s">
        <v>469</v>
      </c>
      <c r="B4" s="378"/>
      <c r="C4" s="156" t="s">
        <v>40</v>
      </c>
      <c r="D4" s="337"/>
      <c r="E4" s="339"/>
      <c r="F4" s="159" t="s">
        <v>41</v>
      </c>
      <c r="G4" s="366"/>
      <c r="H4" s="367"/>
      <c r="I4" s="166" t="s">
        <v>39</v>
      </c>
      <c r="J4" s="340"/>
      <c r="K4" s="341"/>
      <c r="L4" s="167" t="s">
        <v>38</v>
      </c>
      <c r="M4" s="165"/>
      <c r="N4" s="158" t="s">
        <v>42</v>
      </c>
      <c r="O4" s="158" t="s">
        <v>43</v>
      </c>
      <c r="P4" s="158" t="s">
        <v>44</v>
      </c>
      <c r="Q4" s="158" t="s">
        <v>45</v>
      </c>
      <c r="T4" s="168"/>
      <c r="U4" s="168"/>
      <c r="V4" s="168"/>
      <c r="W4" s="168"/>
      <c r="X4" s="168"/>
      <c r="Y4" s="168"/>
      <c r="Z4" s="168"/>
      <c r="AA4" s="168"/>
    </row>
    <row r="5" spans="1:27" ht="150.65" customHeight="1" x14ac:dyDescent="0.55000000000000004">
      <c r="A5" s="377" t="s">
        <v>31</v>
      </c>
      <c r="B5" s="379"/>
      <c r="C5" s="368"/>
      <c r="D5" s="313"/>
      <c r="E5" s="313"/>
      <c r="F5" s="313"/>
      <c r="G5" s="313"/>
      <c r="H5" s="313"/>
      <c r="I5" s="313"/>
      <c r="J5" s="313"/>
      <c r="K5" s="313"/>
      <c r="L5" s="314"/>
      <c r="M5" s="169"/>
      <c r="N5" s="158" t="s">
        <v>321</v>
      </c>
      <c r="O5" s="158" t="s">
        <v>321</v>
      </c>
      <c r="P5" s="158" t="s">
        <v>321</v>
      </c>
      <c r="Q5" s="158" t="s">
        <v>321</v>
      </c>
    </row>
    <row r="6" spans="1:27" ht="22" customHeight="1" x14ac:dyDescent="0.55000000000000004">
      <c r="A6" s="349" t="s">
        <v>32</v>
      </c>
      <c r="B6" s="351"/>
      <c r="C6" s="351"/>
      <c r="D6" s="351"/>
      <c r="E6" s="351"/>
      <c r="F6" s="351"/>
      <c r="G6" s="351"/>
      <c r="H6" s="350"/>
      <c r="I6" s="343" t="s">
        <v>316</v>
      </c>
      <c r="J6" s="343"/>
      <c r="K6" s="343"/>
      <c r="L6" s="343"/>
      <c r="M6" s="160"/>
      <c r="N6" s="158" t="s">
        <v>46</v>
      </c>
      <c r="O6" s="158" t="s">
        <v>47</v>
      </c>
      <c r="P6" s="170" t="s">
        <v>48</v>
      </c>
      <c r="Q6" s="158" t="s">
        <v>77</v>
      </c>
      <c r="S6" s="171"/>
    </row>
    <row r="7" spans="1:27" ht="22" customHeight="1" x14ac:dyDescent="0.55000000000000004">
      <c r="A7" s="172">
        <v>1</v>
      </c>
      <c r="B7" s="337"/>
      <c r="C7" s="338"/>
      <c r="D7" s="338"/>
      <c r="E7" s="338"/>
      <c r="F7" s="338"/>
      <c r="G7" s="338"/>
      <c r="H7" s="339"/>
      <c r="I7" s="340"/>
      <c r="J7" s="342"/>
      <c r="K7" s="341"/>
      <c r="L7" s="173" t="s">
        <v>317</v>
      </c>
      <c r="M7" s="174"/>
      <c r="N7" s="158" t="s">
        <v>50</v>
      </c>
      <c r="O7" s="158" t="s">
        <v>51</v>
      </c>
      <c r="P7" s="175" t="s">
        <v>450</v>
      </c>
      <c r="Q7" s="176" t="s">
        <v>78</v>
      </c>
      <c r="S7" s="171"/>
    </row>
    <row r="8" spans="1:27" ht="22" customHeight="1" x14ac:dyDescent="0.55000000000000004">
      <c r="A8" s="172">
        <v>2</v>
      </c>
      <c r="B8" s="337"/>
      <c r="C8" s="338"/>
      <c r="D8" s="338"/>
      <c r="E8" s="338"/>
      <c r="F8" s="338"/>
      <c r="G8" s="338"/>
      <c r="H8" s="339"/>
      <c r="I8" s="340"/>
      <c r="J8" s="342"/>
      <c r="K8" s="341"/>
      <c r="L8" s="173" t="s">
        <v>317</v>
      </c>
      <c r="M8" s="174"/>
      <c r="N8" s="158" t="s">
        <v>430</v>
      </c>
      <c r="O8" s="158" t="s">
        <v>53</v>
      </c>
      <c r="P8" s="175" t="s">
        <v>431</v>
      </c>
      <c r="Q8" s="170" t="s">
        <v>49</v>
      </c>
      <c r="S8" s="171"/>
    </row>
    <row r="9" spans="1:27" ht="22" customHeight="1" x14ac:dyDescent="0.55000000000000004">
      <c r="A9" s="172">
        <v>3</v>
      </c>
      <c r="B9" s="337"/>
      <c r="C9" s="338"/>
      <c r="D9" s="338"/>
      <c r="E9" s="338"/>
      <c r="F9" s="338"/>
      <c r="G9" s="338"/>
      <c r="H9" s="339"/>
      <c r="I9" s="340"/>
      <c r="J9" s="342"/>
      <c r="K9" s="341"/>
      <c r="L9" s="173" t="s">
        <v>317</v>
      </c>
      <c r="M9" s="174"/>
      <c r="N9" s="158" t="s">
        <v>55</v>
      </c>
      <c r="O9" s="158" t="s">
        <v>432</v>
      </c>
      <c r="P9" s="170" t="s">
        <v>91</v>
      </c>
      <c r="Q9" s="170" t="s">
        <v>52</v>
      </c>
      <c r="S9" s="171"/>
    </row>
    <row r="10" spans="1:27" ht="22" customHeight="1" x14ac:dyDescent="0.55000000000000004">
      <c r="A10" s="353" t="s">
        <v>33</v>
      </c>
      <c r="B10" s="354"/>
      <c r="C10" s="354"/>
      <c r="D10" s="354"/>
      <c r="E10" s="354"/>
      <c r="F10" s="354"/>
      <c r="G10" s="354"/>
      <c r="H10" s="355"/>
      <c r="I10" s="340"/>
      <c r="J10" s="342"/>
      <c r="K10" s="341"/>
      <c r="L10" s="173" t="s">
        <v>317</v>
      </c>
      <c r="M10" s="174"/>
      <c r="N10" s="158" t="s">
        <v>433</v>
      </c>
      <c r="O10" s="158" t="s">
        <v>57</v>
      </c>
      <c r="P10" s="175" t="s">
        <v>434</v>
      </c>
      <c r="Q10" s="170" t="s">
        <v>54</v>
      </c>
      <c r="S10" s="171"/>
    </row>
    <row r="11" spans="1:27" ht="22" customHeight="1" x14ac:dyDescent="0.55000000000000004">
      <c r="A11" s="334" t="s">
        <v>34</v>
      </c>
      <c r="B11" s="335"/>
      <c r="C11" s="335"/>
      <c r="D11" s="335"/>
      <c r="E11" s="335"/>
      <c r="F11" s="335"/>
      <c r="G11" s="335"/>
      <c r="H11" s="336"/>
      <c r="I11" s="346">
        <f>SUM(I7:K10)</f>
        <v>0</v>
      </c>
      <c r="J11" s="347"/>
      <c r="K11" s="348"/>
      <c r="L11" s="173" t="s">
        <v>317</v>
      </c>
      <c r="M11" s="174"/>
      <c r="N11" s="158" t="s">
        <v>435</v>
      </c>
      <c r="O11" s="158" t="s">
        <v>436</v>
      </c>
      <c r="P11" s="170" t="s">
        <v>58</v>
      </c>
      <c r="Q11" s="170" t="s">
        <v>56</v>
      </c>
      <c r="S11" s="171"/>
    </row>
    <row r="12" spans="1:27" x14ac:dyDescent="0.55000000000000004">
      <c r="A12" s="177"/>
      <c r="B12" s="177"/>
      <c r="C12" s="177"/>
      <c r="D12" s="177"/>
      <c r="E12" s="177"/>
      <c r="F12" s="177"/>
      <c r="G12" s="177"/>
      <c r="H12" s="177"/>
      <c r="I12" s="177"/>
      <c r="J12" s="177"/>
      <c r="K12" s="177"/>
      <c r="L12" s="177"/>
      <c r="M12" s="165"/>
      <c r="N12" s="158" t="s">
        <v>437</v>
      </c>
      <c r="P12" s="170" t="s">
        <v>438</v>
      </c>
      <c r="Q12" s="170" t="s">
        <v>59</v>
      </c>
    </row>
    <row r="13" spans="1:27" ht="20" x14ac:dyDescent="0.55000000000000004">
      <c r="A13" s="178" t="s">
        <v>175</v>
      </c>
      <c r="B13" s="165"/>
      <c r="C13" s="165"/>
      <c r="D13" s="165"/>
      <c r="E13" s="165"/>
      <c r="F13" s="165"/>
      <c r="G13" s="165"/>
      <c r="H13" s="165"/>
      <c r="I13" s="165"/>
      <c r="J13" s="165"/>
      <c r="K13" s="165"/>
      <c r="L13" s="165"/>
      <c r="M13" s="165"/>
      <c r="N13" s="158" t="s">
        <v>62</v>
      </c>
      <c r="P13" s="170" t="s">
        <v>61</v>
      </c>
      <c r="Q13" s="170" t="s">
        <v>439</v>
      </c>
    </row>
    <row r="14" spans="1:27" ht="38.5" customHeight="1" x14ac:dyDescent="0.55000000000000004">
      <c r="A14" s="345" t="s">
        <v>125</v>
      </c>
      <c r="B14" s="345"/>
      <c r="C14" s="345"/>
      <c r="D14" s="345"/>
      <c r="E14" s="345"/>
      <c r="F14" s="345"/>
      <c r="G14" s="345"/>
      <c r="H14" s="345"/>
      <c r="I14" s="345"/>
      <c r="J14" s="345"/>
      <c r="K14" s="345"/>
      <c r="L14" s="345"/>
      <c r="M14" s="179"/>
      <c r="N14" s="158" t="s">
        <v>64</v>
      </c>
      <c r="P14" s="170" t="s">
        <v>63</v>
      </c>
      <c r="Q14" s="170" t="s">
        <v>60</v>
      </c>
      <c r="X14" s="180"/>
    </row>
    <row r="15" spans="1:27" ht="27" customHeight="1" x14ac:dyDescent="0.55000000000000004">
      <c r="A15" s="349" t="s">
        <v>117</v>
      </c>
      <c r="B15" s="351"/>
      <c r="C15" s="337"/>
      <c r="D15" s="338"/>
      <c r="E15" s="338"/>
      <c r="F15" s="339"/>
      <c r="G15" s="349" t="s">
        <v>118</v>
      </c>
      <c r="H15" s="350"/>
      <c r="I15" s="337"/>
      <c r="J15" s="338"/>
      <c r="K15" s="338"/>
      <c r="L15" s="339"/>
      <c r="M15" s="181"/>
      <c r="N15" s="158" t="s">
        <v>66</v>
      </c>
      <c r="P15" s="170" t="s">
        <v>65</v>
      </c>
      <c r="Q15" s="170" t="s">
        <v>440</v>
      </c>
    </row>
    <row r="16" spans="1:27" ht="27" customHeight="1" x14ac:dyDescent="0.55000000000000004">
      <c r="A16" s="349" t="s">
        <v>119</v>
      </c>
      <c r="B16" s="350"/>
      <c r="C16" s="337" t="s">
        <v>310</v>
      </c>
      <c r="D16" s="338"/>
      <c r="E16" s="344"/>
      <c r="F16" s="338"/>
      <c r="G16" s="344"/>
      <c r="H16" s="338"/>
      <c r="I16" s="338"/>
      <c r="J16" s="338"/>
      <c r="K16" s="338"/>
      <c r="L16" s="339"/>
      <c r="M16" s="181"/>
      <c r="N16" s="158" t="s">
        <v>68</v>
      </c>
      <c r="P16" s="170" t="s">
        <v>67</v>
      </c>
    </row>
    <row r="17" spans="1:16" ht="25.5" customHeight="1" x14ac:dyDescent="0.55000000000000004">
      <c r="A17" s="349" t="s">
        <v>122</v>
      </c>
      <c r="B17" s="350"/>
      <c r="C17" s="172" t="s">
        <v>123</v>
      </c>
      <c r="D17" s="337"/>
      <c r="E17" s="338"/>
      <c r="F17" s="182" t="s">
        <v>124</v>
      </c>
      <c r="G17" s="349" t="s">
        <v>121</v>
      </c>
      <c r="H17" s="350"/>
      <c r="I17" s="337"/>
      <c r="J17" s="338"/>
      <c r="K17" s="352" t="s">
        <v>120</v>
      </c>
      <c r="L17" s="336"/>
      <c r="M17" s="183"/>
      <c r="N17" s="158" t="s">
        <v>70</v>
      </c>
      <c r="P17" s="170" t="s">
        <v>69</v>
      </c>
    </row>
    <row r="18" spans="1:16" x14ac:dyDescent="0.55000000000000004">
      <c r="A18" s="165"/>
      <c r="B18" s="165"/>
      <c r="C18" s="165"/>
      <c r="D18" s="165"/>
      <c r="E18" s="165"/>
      <c r="F18" s="165"/>
      <c r="G18" s="165"/>
      <c r="H18" s="165"/>
      <c r="I18" s="165"/>
      <c r="J18" s="165"/>
      <c r="K18" s="165"/>
      <c r="L18" s="165"/>
      <c r="M18" s="165"/>
      <c r="N18" s="158" t="s">
        <v>72</v>
      </c>
      <c r="P18" s="170" t="s">
        <v>71</v>
      </c>
    </row>
    <row r="19" spans="1:16" x14ac:dyDescent="0.55000000000000004">
      <c r="A19" s="165"/>
      <c r="B19" s="165"/>
      <c r="C19" s="165"/>
      <c r="D19" s="165"/>
      <c r="E19" s="165"/>
      <c r="F19" s="165"/>
      <c r="G19" s="165"/>
      <c r="H19" s="165"/>
      <c r="I19" s="165"/>
      <c r="J19" s="165"/>
      <c r="K19" s="165"/>
      <c r="L19" s="165"/>
      <c r="M19" s="165"/>
      <c r="N19" s="158" t="s">
        <v>74</v>
      </c>
      <c r="P19" s="170" t="s">
        <v>73</v>
      </c>
    </row>
    <row r="20" spans="1:16" ht="20" x14ac:dyDescent="0.55000000000000004">
      <c r="A20" s="43" t="s">
        <v>337</v>
      </c>
      <c r="N20" s="158" t="s">
        <v>424</v>
      </c>
      <c r="P20" s="170" t="s">
        <v>441</v>
      </c>
    </row>
    <row r="21" spans="1:16" x14ac:dyDescent="0.55000000000000004">
      <c r="A21" s="327" t="s">
        <v>369</v>
      </c>
      <c r="B21" s="327"/>
      <c r="C21" s="327"/>
      <c r="D21" s="327"/>
      <c r="E21" s="327"/>
      <c r="F21" s="327"/>
      <c r="G21" s="327"/>
      <c r="H21" s="327"/>
      <c r="I21" s="327"/>
      <c r="J21" s="327"/>
      <c r="K21" s="327"/>
      <c r="L21" s="327"/>
      <c r="M21" s="179"/>
      <c r="N21" s="158" t="s">
        <v>335</v>
      </c>
      <c r="P21" s="170" t="s">
        <v>425</v>
      </c>
    </row>
    <row r="22" spans="1:16" x14ac:dyDescent="0.55000000000000004">
      <c r="A22" s="327"/>
      <c r="B22" s="327"/>
      <c r="C22" s="327"/>
      <c r="D22" s="327"/>
      <c r="E22" s="327"/>
      <c r="F22" s="327"/>
      <c r="G22" s="327"/>
      <c r="H22" s="327"/>
      <c r="I22" s="327"/>
      <c r="J22" s="327"/>
      <c r="K22" s="327"/>
      <c r="L22" s="327"/>
      <c r="M22" s="179"/>
      <c r="N22" s="158" t="s">
        <v>442</v>
      </c>
      <c r="P22" s="170" t="s">
        <v>336</v>
      </c>
    </row>
    <row r="23" spans="1:16" x14ac:dyDescent="0.55000000000000004">
      <c r="A23" s="327"/>
      <c r="B23" s="327"/>
      <c r="C23" s="327"/>
      <c r="D23" s="327"/>
      <c r="E23" s="327"/>
      <c r="F23" s="327"/>
      <c r="G23" s="327"/>
      <c r="H23" s="327"/>
      <c r="I23" s="327"/>
      <c r="J23" s="327"/>
      <c r="K23" s="327"/>
      <c r="L23" s="327"/>
      <c r="M23" s="179"/>
      <c r="N23" s="158" t="s">
        <v>340</v>
      </c>
      <c r="P23" s="170" t="s">
        <v>443</v>
      </c>
    </row>
    <row r="24" spans="1:16" x14ac:dyDescent="0.55000000000000004">
      <c r="A24" s="327"/>
      <c r="B24" s="327"/>
      <c r="C24" s="327"/>
      <c r="D24" s="327"/>
      <c r="E24" s="327"/>
      <c r="F24" s="327"/>
      <c r="G24" s="327"/>
      <c r="H24" s="327"/>
      <c r="I24" s="327"/>
      <c r="J24" s="327"/>
      <c r="K24" s="327"/>
      <c r="L24" s="327"/>
      <c r="M24" s="179"/>
      <c r="N24" s="158" t="s">
        <v>444</v>
      </c>
      <c r="P24" s="170" t="s">
        <v>341</v>
      </c>
    </row>
    <row r="25" spans="1:16" ht="22" customHeight="1" x14ac:dyDescent="0.55000000000000004">
      <c r="A25" s="184" t="s">
        <v>360</v>
      </c>
      <c r="B25" s="328" t="s">
        <v>15</v>
      </c>
      <c r="C25" s="329"/>
      <c r="D25" s="330"/>
      <c r="E25" s="185" t="s">
        <v>361</v>
      </c>
      <c r="F25" s="185" t="s">
        <v>362</v>
      </c>
      <c r="G25" s="328" t="s">
        <v>363</v>
      </c>
      <c r="H25" s="329"/>
      <c r="I25" s="330"/>
      <c r="J25" s="185" t="s">
        <v>364</v>
      </c>
      <c r="K25" s="328" t="s">
        <v>365</v>
      </c>
      <c r="L25" s="331"/>
      <c r="M25" s="160"/>
      <c r="N25" s="158" t="s">
        <v>343</v>
      </c>
      <c r="P25" s="170" t="s">
        <v>342</v>
      </c>
    </row>
    <row r="26" spans="1:16" ht="22" customHeight="1" x14ac:dyDescent="0.55000000000000004">
      <c r="A26" s="186">
        <v>1</v>
      </c>
      <c r="B26" s="317"/>
      <c r="C26" s="318"/>
      <c r="D26" s="319"/>
      <c r="E26" s="187"/>
      <c r="F26" s="187"/>
      <c r="G26" s="317"/>
      <c r="H26" s="318"/>
      <c r="I26" s="319"/>
      <c r="J26" s="188"/>
      <c r="K26" s="332"/>
      <c r="L26" s="333"/>
      <c r="M26" s="189"/>
      <c r="N26" s="158" t="s">
        <v>345</v>
      </c>
      <c r="P26" s="170" t="s">
        <v>344</v>
      </c>
    </row>
    <row r="27" spans="1:16" ht="22" customHeight="1" x14ac:dyDescent="0.55000000000000004">
      <c r="A27" s="186">
        <v>2</v>
      </c>
      <c r="B27" s="317"/>
      <c r="C27" s="318"/>
      <c r="D27" s="319"/>
      <c r="E27" s="187"/>
      <c r="F27" s="187"/>
      <c r="G27" s="317"/>
      <c r="H27" s="318"/>
      <c r="I27" s="319"/>
      <c r="J27" s="188"/>
      <c r="K27" s="320"/>
      <c r="L27" s="321"/>
      <c r="M27" s="190"/>
      <c r="N27" s="158" t="s">
        <v>445</v>
      </c>
      <c r="P27" s="170" t="s">
        <v>346</v>
      </c>
    </row>
    <row r="28" spans="1:16" ht="22" customHeight="1" x14ac:dyDescent="0.55000000000000004">
      <c r="A28" s="186">
        <v>3</v>
      </c>
      <c r="B28" s="317"/>
      <c r="C28" s="318"/>
      <c r="D28" s="319"/>
      <c r="E28" s="187"/>
      <c r="F28" s="187"/>
      <c r="G28" s="317"/>
      <c r="H28" s="318"/>
      <c r="I28" s="319"/>
      <c r="J28" s="188"/>
      <c r="K28" s="320"/>
      <c r="L28" s="321"/>
      <c r="M28" s="190"/>
      <c r="N28" s="158" t="s">
        <v>347</v>
      </c>
      <c r="P28" s="170" t="s">
        <v>446</v>
      </c>
    </row>
    <row r="29" spans="1:16" ht="22" customHeight="1" x14ac:dyDescent="0.55000000000000004">
      <c r="A29" s="186">
        <v>4</v>
      </c>
      <c r="B29" s="317"/>
      <c r="C29" s="318"/>
      <c r="D29" s="319"/>
      <c r="E29" s="187"/>
      <c r="F29" s="187"/>
      <c r="G29" s="317"/>
      <c r="H29" s="318"/>
      <c r="I29" s="319"/>
      <c r="J29" s="188"/>
      <c r="K29" s="320"/>
      <c r="L29" s="321"/>
      <c r="M29" s="190"/>
      <c r="N29" s="158" t="s">
        <v>349</v>
      </c>
      <c r="P29" s="170" t="s">
        <v>348</v>
      </c>
    </row>
    <row r="30" spans="1:16" ht="22" customHeight="1" x14ac:dyDescent="0.55000000000000004">
      <c r="A30" s="186">
        <v>5</v>
      </c>
      <c r="B30" s="317"/>
      <c r="C30" s="318"/>
      <c r="D30" s="319"/>
      <c r="E30" s="187"/>
      <c r="F30" s="187"/>
      <c r="G30" s="317"/>
      <c r="H30" s="318"/>
      <c r="I30" s="319"/>
      <c r="J30" s="188"/>
      <c r="K30" s="320"/>
      <c r="L30" s="321"/>
      <c r="M30" s="190"/>
      <c r="N30" s="158" t="s">
        <v>351</v>
      </c>
      <c r="P30" s="170" t="s">
        <v>350</v>
      </c>
    </row>
    <row r="31" spans="1:16" ht="22" customHeight="1" x14ac:dyDescent="0.55000000000000004">
      <c r="A31" s="186" t="s">
        <v>366</v>
      </c>
      <c r="B31" s="315" t="s">
        <v>367</v>
      </c>
      <c r="C31" s="316"/>
      <c r="D31" s="316"/>
      <c r="E31" s="317"/>
      <c r="F31" s="318"/>
      <c r="G31" s="318"/>
      <c r="H31" s="318"/>
      <c r="I31" s="319"/>
      <c r="J31" s="188"/>
      <c r="K31" s="320"/>
      <c r="L31" s="321"/>
      <c r="M31" s="190"/>
      <c r="N31" s="158" t="s">
        <v>353</v>
      </c>
      <c r="P31" s="170" t="s">
        <v>352</v>
      </c>
    </row>
    <row r="32" spans="1:16" ht="22" customHeight="1" x14ac:dyDescent="0.55000000000000004">
      <c r="A32" s="322" t="s">
        <v>34</v>
      </c>
      <c r="B32" s="323"/>
      <c r="C32" s="323"/>
      <c r="D32" s="323"/>
      <c r="E32" s="323"/>
      <c r="F32" s="323"/>
      <c r="G32" s="323"/>
      <c r="H32" s="323"/>
      <c r="I32" s="324"/>
      <c r="J32" s="191">
        <f>SUM(J26:J31)</f>
        <v>0</v>
      </c>
      <c r="K32" s="325">
        <f>SUM(K26:L31)</f>
        <v>0</v>
      </c>
      <c r="L32" s="326"/>
      <c r="M32" s="192"/>
      <c r="N32" s="158" t="s">
        <v>355</v>
      </c>
      <c r="P32" s="170" t="s">
        <v>354</v>
      </c>
    </row>
    <row r="33" spans="1:16" ht="109.5" customHeight="1" x14ac:dyDescent="0.55000000000000004">
      <c r="A33" s="309" t="s">
        <v>368</v>
      </c>
      <c r="B33" s="310"/>
      <c r="C33" s="310"/>
      <c r="D33" s="311"/>
      <c r="E33" s="312"/>
      <c r="F33" s="313"/>
      <c r="G33" s="313"/>
      <c r="H33" s="313"/>
      <c r="I33" s="313"/>
      <c r="J33" s="313"/>
      <c r="K33" s="313"/>
      <c r="L33" s="314"/>
      <c r="M33" s="169"/>
      <c r="N33" s="158" t="s">
        <v>357</v>
      </c>
      <c r="P33" s="170" t="s">
        <v>356</v>
      </c>
    </row>
    <row r="34" spans="1:16" x14ac:dyDescent="0.55000000000000004">
      <c r="N34" s="158" t="s">
        <v>358</v>
      </c>
    </row>
    <row r="35" spans="1:16" x14ac:dyDescent="0.55000000000000004">
      <c r="N35" s="158" t="s">
        <v>359</v>
      </c>
    </row>
    <row r="36" spans="1:16" x14ac:dyDescent="0.55000000000000004">
      <c r="N36" s="158" t="s">
        <v>75</v>
      </c>
    </row>
    <row r="37" spans="1:16" x14ac:dyDescent="0.55000000000000004">
      <c r="N37" s="158" t="s">
        <v>76</v>
      </c>
    </row>
    <row r="38" spans="1:16" ht="22" customHeight="1" x14ac:dyDescent="0.55000000000000004">
      <c r="N38" s="158" t="s">
        <v>77</v>
      </c>
    </row>
    <row r="39" spans="1:16" ht="22" customHeight="1" x14ac:dyDescent="0.55000000000000004">
      <c r="N39" s="158" t="s">
        <v>78</v>
      </c>
    </row>
    <row r="40" spans="1:16" ht="22" customHeight="1" x14ac:dyDescent="0.55000000000000004">
      <c r="N40" s="158" t="s">
        <v>79</v>
      </c>
    </row>
    <row r="41" spans="1:16" ht="22" customHeight="1" x14ac:dyDescent="0.55000000000000004">
      <c r="N41" s="158" t="s">
        <v>80</v>
      </c>
    </row>
    <row r="42" spans="1:16" ht="22" customHeight="1" x14ac:dyDescent="0.55000000000000004">
      <c r="N42" s="158" t="s">
        <v>81</v>
      </c>
    </row>
    <row r="43" spans="1:16" ht="22" customHeight="1" x14ac:dyDescent="0.55000000000000004">
      <c r="N43" s="158" t="s">
        <v>82</v>
      </c>
    </row>
    <row r="44" spans="1:16" ht="22" customHeight="1" x14ac:dyDescent="0.55000000000000004">
      <c r="N44" s="158" t="s">
        <v>83</v>
      </c>
    </row>
    <row r="45" spans="1:16" ht="22" customHeight="1" x14ac:dyDescent="0.55000000000000004">
      <c r="N45" s="158" t="s">
        <v>84</v>
      </c>
    </row>
    <row r="46" spans="1:16" ht="109.5" customHeight="1" x14ac:dyDescent="0.55000000000000004">
      <c r="N46" s="158" t="s">
        <v>85</v>
      </c>
    </row>
    <row r="47" spans="1:16" x14ac:dyDescent="0.55000000000000004">
      <c r="N47" s="158" t="s">
        <v>86</v>
      </c>
    </row>
    <row r="48" spans="1:16" x14ac:dyDescent="0.55000000000000004">
      <c r="N48" s="158" t="s">
        <v>87</v>
      </c>
    </row>
    <row r="49" spans="14:14" x14ac:dyDescent="0.55000000000000004">
      <c r="N49" s="158" t="s">
        <v>88</v>
      </c>
    </row>
    <row r="50" spans="14:14" x14ac:dyDescent="0.55000000000000004">
      <c r="N50" s="158" t="s">
        <v>89</v>
      </c>
    </row>
    <row r="51" spans="14:14" x14ac:dyDescent="0.55000000000000004">
      <c r="N51" s="158" t="s">
        <v>90</v>
      </c>
    </row>
    <row r="52" spans="14:14" x14ac:dyDescent="0.55000000000000004">
      <c r="N52" s="158" t="s">
        <v>91</v>
      </c>
    </row>
    <row r="53" spans="14:14" x14ac:dyDescent="0.55000000000000004">
      <c r="N53" s="158" t="s">
        <v>92</v>
      </c>
    </row>
    <row r="54" spans="14:14" x14ac:dyDescent="0.55000000000000004">
      <c r="N54" s="158" t="s">
        <v>93</v>
      </c>
    </row>
    <row r="55" spans="14:14" x14ac:dyDescent="0.55000000000000004">
      <c r="N55" s="158" t="s">
        <v>94</v>
      </c>
    </row>
    <row r="56" spans="14:14" x14ac:dyDescent="0.55000000000000004">
      <c r="N56" s="158" t="s">
        <v>447</v>
      </c>
    </row>
    <row r="57" spans="14:14" x14ac:dyDescent="0.55000000000000004">
      <c r="N57" s="158" t="s">
        <v>448</v>
      </c>
    </row>
    <row r="58" spans="14:14" x14ac:dyDescent="0.55000000000000004">
      <c r="N58" s="158" t="s">
        <v>95</v>
      </c>
    </row>
    <row r="59" spans="14:14" x14ac:dyDescent="0.55000000000000004">
      <c r="N59" s="158" t="s">
        <v>449</v>
      </c>
    </row>
    <row r="60" spans="14:14" x14ac:dyDescent="0.55000000000000004">
      <c r="N60" s="158" t="s">
        <v>96</v>
      </c>
    </row>
    <row r="61" spans="14:14" x14ac:dyDescent="0.55000000000000004">
      <c r="N61" s="158" t="s">
        <v>97</v>
      </c>
    </row>
    <row r="62" spans="14:14" x14ac:dyDescent="0.55000000000000004">
      <c r="N62" s="170" t="s">
        <v>69</v>
      </c>
    </row>
    <row r="63" spans="14:14" x14ac:dyDescent="0.55000000000000004">
      <c r="N63" s="170" t="s">
        <v>98</v>
      </c>
    </row>
    <row r="64" spans="14:14" x14ac:dyDescent="0.55000000000000004">
      <c r="N64" s="170" t="s">
        <v>99</v>
      </c>
    </row>
    <row r="65" spans="14:14" x14ac:dyDescent="0.55000000000000004">
      <c r="N65" s="170" t="s">
        <v>100</v>
      </c>
    </row>
  </sheetData>
  <sheetProtection algorithmName="SHA-512" hashValue="lg77VV8C1kLhVrve04FG7QMPXG3TY+a55fzQAyKoJ5SsbJZY8elFxTyOmjyDGIXIg8eU8pWWHEyPpYEbhHXrQw==" saltValue="AEw7XGAVDs2V+0vL4H5bRQ==" spinCount="100000" sheet="1" formatCells="0" insertRows="0"/>
  <mergeCells count="67">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A11:H11"/>
    <mergeCell ref="B7:H7"/>
    <mergeCell ref="B8:H8"/>
    <mergeCell ref="I15:L15"/>
    <mergeCell ref="J4:K4"/>
    <mergeCell ref="I7:K7"/>
    <mergeCell ref="I8:K8"/>
    <mergeCell ref="I9:K9"/>
    <mergeCell ref="I10:K10"/>
    <mergeCell ref="I6:L6"/>
    <mergeCell ref="A21:L24"/>
    <mergeCell ref="B25:D25"/>
    <mergeCell ref="G25:I25"/>
    <mergeCell ref="K25:L25"/>
    <mergeCell ref="B26:D26"/>
    <mergeCell ref="G26:I26"/>
    <mergeCell ref="K26:L26"/>
    <mergeCell ref="B27:D27"/>
    <mergeCell ref="G27:I27"/>
    <mergeCell ref="K27:L27"/>
    <mergeCell ref="B28:D28"/>
    <mergeCell ref="G28:I28"/>
    <mergeCell ref="K28:L28"/>
    <mergeCell ref="B29:D29"/>
    <mergeCell ref="G29:I29"/>
    <mergeCell ref="K29:L29"/>
    <mergeCell ref="B30:D30"/>
    <mergeCell ref="G30:I30"/>
    <mergeCell ref="K30:L30"/>
    <mergeCell ref="A33:D33"/>
    <mergeCell ref="E33:L33"/>
    <mergeCell ref="B31:D31"/>
    <mergeCell ref="E31:I31"/>
    <mergeCell ref="K31:L31"/>
    <mergeCell ref="A32:I32"/>
    <mergeCell ref="K32:L32"/>
  </mergeCells>
  <phoneticPr fontId="15"/>
  <dataValidations count="8">
    <dataValidation type="list" allowBlank="1" showInputMessage="1" showErrorMessage="1" sqref="D4:E4" xr:uid="{00000000-0002-0000-0200-000000000000}">
      <formula1>$M$4:$Q$4</formula1>
    </dataValidation>
    <dataValidation type="list" allowBlank="1" showInputMessage="1" showErrorMessage="1" sqref="G4:H4" xr:uid="{00000000-0002-0000-0200-000001000000}">
      <formula1>INDIRECT($D$4)</formula1>
    </dataValidation>
    <dataValidation type="list" allowBlank="1" showInputMessage="1" showErrorMessage="1" sqref="E16:F16" xr:uid="{00000000-0002-0000-0200-000002000000}">
      <formula1>"(選択),東京都,神奈川県,埼玉県,千葉県,群馬県,栃木県,茨城県,山梨県"</formula1>
    </dataValidation>
    <dataValidation type="whole" operator="greaterThanOrEqual" allowBlank="1" showInputMessage="1" showErrorMessage="1" sqref="D1:G1" xr:uid="{00000000-0002-0000-0200-000003000000}">
      <formula1>-10000000000000000</formula1>
    </dataValidation>
    <dataValidation type="whole" operator="greaterThanOrEqual" allowBlank="1" showInputMessage="1" showErrorMessage="1" errorTitle="エラー" error="0以上の整数を入力してください。単位は「円」です。" sqref="I1:K2" xr:uid="{00000000-0002-0000-0200-000004000000}">
      <formula1>0</formula1>
    </dataValidation>
    <dataValidation type="whole" operator="greaterThanOrEqual" allowBlank="1" showInputMessage="1" showErrorMessage="1" errorTitle="エラー" error="0以上の整数を入力してください" sqref="C3:E3 I3 K3 I7:K10" xr:uid="{00000000-0002-0000-0200-000005000000}">
      <formula1>0</formula1>
    </dataValidation>
    <dataValidation type="whole" operator="greaterThanOrEqual" allowBlank="1" showInputMessage="1" showErrorMessage="1" errorTitle="エラー" error="整数を入力してください。単位は「円」です。" sqref="J4:K4" xr:uid="{00000000-0002-0000-0200-000006000000}">
      <formula1>-10000000000000000</formula1>
    </dataValidation>
    <dataValidation type="list" allowBlank="1" showInputMessage="1" showErrorMessage="1" sqref="E26:F30" xr:uid="{00000000-0002-0000-0200-00000700000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B1:AA47"/>
  <sheetViews>
    <sheetView view="pageBreakPreview" zoomScaleNormal="100" zoomScaleSheetLayoutView="100" workbookViewId="0">
      <selection activeCell="L2" sqref="L2:N2"/>
    </sheetView>
  </sheetViews>
  <sheetFormatPr defaultColWidth="8.58203125" defaultRowHeight="18" x14ac:dyDescent="0.55000000000000004"/>
  <cols>
    <col min="1" max="1" width="0.58203125" style="125" customWidth="1"/>
    <col min="2" max="2" width="9.83203125" style="125" customWidth="1"/>
    <col min="3" max="9" width="8.58203125" style="125"/>
    <col min="10" max="10" width="12.58203125" style="125" customWidth="1"/>
    <col min="11" max="11" width="4.58203125" style="125" customWidth="1"/>
    <col min="12" max="12" width="9.83203125" style="125" customWidth="1"/>
    <col min="13" max="13" width="9.58203125" style="125" customWidth="1"/>
    <col min="14" max="14" width="8.58203125" style="125"/>
    <col min="15" max="15" width="0.83203125" style="125" customWidth="1"/>
    <col min="16" max="25" width="8.58203125" style="125"/>
    <col min="26" max="26" width="8.58203125" style="125" hidden="1" customWidth="1"/>
    <col min="27" max="27" width="0" style="125" hidden="1" customWidth="1"/>
    <col min="28" max="16384" width="8.58203125" style="125"/>
  </cols>
  <sheetData>
    <row r="1" spans="2:27" ht="20" x14ac:dyDescent="0.55000000000000004">
      <c r="B1" s="124" t="s">
        <v>338</v>
      </c>
      <c r="C1" s="124"/>
      <c r="Z1" s="125" t="s">
        <v>415</v>
      </c>
      <c r="AA1" s="125" t="s">
        <v>415</v>
      </c>
    </row>
    <row r="2" spans="2:27" ht="36" customHeight="1" x14ac:dyDescent="0.55000000000000004">
      <c r="B2" s="446" t="s">
        <v>101</v>
      </c>
      <c r="C2" s="447"/>
      <c r="D2" s="447"/>
      <c r="E2" s="447"/>
      <c r="F2" s="447"/>
      <c r="G2" s="447"/>
      <c r="H2" s="447"/>
      <c r="I2" s="447"/>
      <c r="J2" s="447"/>
      <c r="K2" s="448"/>
      <c r="L2" s="449" t="s">
        <v>198</v>
      </c>
      <c r="M2" s="450"/>
      <c r="N2" s="451"/>
      <c r="Z2" s="125" t="s">
        <v>456</v>
      </c>
      <c r="AA2" s="125" t="s">
        <v>386</v>
      </c>
    </row>
    <row r="3" spans="2:27" ht="36" customHeight="1" x14ac:dyDescent="0.55000000000000004">
      <c r="B3" s="446" t="s">
        <v>126</v>
      </c>
      <c r="C3" s="447"/>
      <c r="D3" s="447"/>
      <c r="E3" s="447"/>
      <c r="F3" s="447"/>
      <c r="G3" s="447"/>
      <c r="H3" s="447"/>
      <c r="I3" s="447"/>
      <c r="J3" s="447"/>
      <c r="K3" s="448"/>
      <c r="L3" s="449" t="s">
        <v>198</v>
      </c>
      <c r="M3" s="450"/>
      <c r="N3" s="451"/>
      <c r="Z3" s="125" t="s">
        <v>457</v>
      </c>
      <c r="AA3" s="125" t="s">
        <v>387</v>
      </c>
    </row>
    <row r="4" spans="2:27" x14ac:dyDescent="0.55000000000000004">
      <c r="B4" s="126"/>
      <c r="C4" s="126"/>
      <c r="D4" s="126"/>
      <c r="E4" s="126"/>
      <c r="F4" s="126"/>
      <c r="G4" s="126"/>
      <c r="H4" s="126"/>
      <c r="I4" s="126"/>
      <c r="J4" s="126"/>
      <c r="K4" s="126"/>
      <c r="L4" s="127"/>
      <c r="M4" s="127"/>
      <c r="N4" s="127"/>
      <c r="Z4" s="125" t="s">
        <v>458</v>
      </c>
      <c r="AA4" s="125" t="s">
        <v>388</v>
      </c>
    </row>
    <row r="5" spans="2:27" x14ac:dyDescent="0.55000000000000004">
      <c r="B5" s="2" t="s">
        <v>459</v>
      </c>
      <c r="C5" s="2"/>
      <c r="D5" s="2"/>
      <c r="E5" s="2"/>
      <c r="F5" s="2"/>
      <c r="G5" s="2"/>
      <c r="H5" s="2"/>
      <c r="I5" s="2"/>
      <c r="J5" s="2"/>
      <c r="K5" s="2"/>
      <c r="L5" s="2"/>
      <c r="M5" s="2"/>
      <c r="N5" s="2"/>
      <c r="Z5" s="125" t="s">
        <v>460</v>
      </c>
      <c r="AA5" s="125" t="s">
        <v>389</v>
      </c>
    </row>
    <row r="6" spans="2:27" ht="67.5" customHeight="1" x14ac:dyDescent="0.55000000000000004">
      <c r="B6" s="444" t="s">
        <v>102</v>
      </c>
      <c r="C6" s="445"/>
      <c r="D6" s="452" t="s">
        <v>103</v>
      </c>
      <c r="E6" s="453"/>
      <c r="F6" s="445"/>
      <c r="G6" s="452" t="s">
        <v>104</v>
      </c>
      <c r="H6" s="453"/>
      <c r="I6" s="453"/>
      <c r="J6" s="452" t="s">
        <v>105</v>
      </c>
      <c r="K6" s="445"/>
      <c r="L6" s="128" t="s">
        <v>106</v>
      </c>
      <c r="M6" s="128" t="s">
        <v>107</v>
      </c>
      <c r="N6" s="129" t="s">
        <v>108</v>
      </c>
      <c r="Z6" s="125" t="s">
        <v>461</v>
      </c>
      <c r="AA6" s="125" t="s">
        <v>390</v>
      </c>
    </row>
    <row r="7" spans="2:27" ht="22" customHeight="1" x14ac:dyDescent="0.55000000000000004">
      <c r="B7" s="439"/>
      <c r="C7" s="434"/>
      <c r="D7" s="432"/>
      <c r="E7" s="433"/>
      <c r="F7" s="434"/>
      <c r="G7" s="432"/>
      <c r="H7" s="433"/>
      <c r="I7" s="433"/>
      <c r="J7" s="130"/>
      <c r="K7" s="131" t="s">
        <v>318</v>
      </c>
      <c r="L7" s="132" t="s">
        <v>198</v>
      </c>
      <c r="M7" s="132" t="s">
        <v>198</v>
      </c>
      <c r="N7" s="133" t="s">
        <v>198</v>
      </c>
      <c r="Z7" s="125" t="s">
        <v>462</v>
      </c>
      <c r="AA7" s="125" t="s">
        <v>391</v>
      </c>
    </row>
    <row r="8" spans="2:27" ht="22" customHeight="1" x14ac:dyDescent="0.55000000000000004">
      <c r="B8" s="439"/>
      <c r="C8" s="434"/>
      <c r="D8" s="432"/>
      <c r="E8" s="433"/>
      <c r="F8" s="434"/>
      <c r="G8" s="432"/>
      <c r="H8" s="433"/>
      <c r="I8" s="433"/>
      <c r="J8" s="130"/>
      <c r="K8" s="131" t="s">
        <v>318</v>
      </c>
      <c r="L8" s="132" t="s">
        <v>198</v>
      </c>
      <c r="M8" s="132" t="s">
        <v>198</v>
      </c>
      <c r="N8" s="133" t="s">
        <v>198</v>
      </c>
      <c r="Z8" s="125" t="s">
        <v>463</v>
      </c>
      <c r="AA8" s="125" t="s">
        <v>392</v>
      </c>
    </row>
    <row r="9" spans="2:27" ht="22" customHeight="1" x14ac:dyDescent="0.55000000000000004">
      <c r="B9" s="439"/>
      <c r="C9" s="434"/>
      <c r="D9" s="432"/>
      <c r="E9" s="433"/>
      <c r="F9" s="434"/>
      <c r="G9" s="432"/>
      <c r="H9" s="433"/>
      <c r="I9" s="433"/>
      <c r="J9" s="130"/>
      <c r="K9" s="131" t="s">
        <v>318</v>
      </c>
      <c r="L9" s="132" t="s">
        <v>198</v>
      </c>
      <c r="M9" s="132" t="s">
        <v>198</v>
      </c>
      <c r="N9" s="133" t="s">
        <v>198</v>
      </c>
      <c r="Z9" s="125" t="s">
        <v>464</v>
      </c>
      <c r="AA9" s="125" t="s">
        <v>393</v>
      </c>
    </row>
    <row r="10" spans="2:27" ht="22" customHeight="1" x14ac:dyDescent="0.55000000000000004">
      <c r="B10" s="440"/>
      <c r="C10" s="437"/>
      <c r="D10" s="435"/>
      <c r="E10" s="436"/>
      <c r="F10" s="437"/>
      <c r="G10" s="435"/>
      <c r="H10" s="436"/>
      <c r="I10" s="436"/>
      <c r="J10" s="134"/>
      <c r="K10" s="135" t="s">
        <v>318</v>
      </c>
      <c r="L10" s="136" t="s">
        <v>198</v>
      </c>
      <c r="M10" s="136" t="s">
        <v>198</v>
      </c>
      <c r="N10" s="137" t="s">
        <v>198</v>
      </c>
      <c r="Z10" s="125" t="s">
        <v>465</v>
      </c>
      <c r="AA10" s="125" t="s">
        <v>394</v>
      </c>
    </row>
    <row r="11" spans="2:27" x14ac:dyDescent="0.55000000000000004">
      <c r="B11" s="138" t="s">
        <v>297</v>
      </c>
      <c r="C11" s="138"/>
      <c r="D11" s="138"/>
      <c r="E11" s="138"/>
      <c r="F11" s="138"/>
      <c r="G11" s="138"/>
      <c r="H11" s="138"/>
      <c r="I11" s="138"/>
      <c r="J11" s="138"/>
      <c r="K11" s="138"/>
      <c r="L11" s="138"/>
      <c r="M11" s="138"/>
      <c r="N11" s="139"/>
      <c r="Z11" s="125" t="s">
        <v>466</v>
      </c>
      <c r="AA11" s="125" t="s">
        <v>395</v>
      </c>
    </row>
    <row r="12" spans="2:27" x14ac:dyDescent="0.55000000000000004">
      <c r="B12" s="138"/>
      <c r="C12" s="138"/>
      <c r="D12" s="138"/>
      <c r="E12" s="138"/>
      <c r="F12" s="138"/>
      <c r="G12" s="138"/>
      <c r="H12" s="138"/>
      <c r="I12" s="138"/>
      <c r="J12" s="138"/>
      <c r="K12" s="138"/>
      <c r="L12" s="138"/>
      <c r="M12" s="138"/>
      <c r="N12" s="138"/>
      <c r="Z12" s="125" t="s">
        <v>467</v>
      </c>
      <c r="AA12" s="125" t="s">
        <v>396</v>
      </c>
    </row>
    <row r="13" spans="2:27" ht="29.15" customHeight="1" x14ac:dyDescent="0.55000000000000004">
      <c r="B13" s="140" t="s">
        <v>334</v>
      </c>
      <c r="C13" s="140"/>
      <c r="D13" s="138"/>
      <c r="E13" s="138"/>
      <c r="F13" s="138"/>
      <c r="G13" s="138"/>
      <c r="H13" s="138"/>
      <c r="I13" s="138"/>
      <c r="J13" s="138"/>
      <c r="K13" s="138"/>
      <c r="L13" s="138"/>
      <c r="M13" s="138"/>
      <c r="N13" s="138"/>
      <c r="Z13" s="125" t="s">
        <v>468</v>
      </c>
      <c r="AA13" s="125" t="s">
        <v>397</v>
      </c>
    </row>
    <row r="14" spans="2:27" x14ac:dyDescent="0.55000000000000004">
      <c r="B14" s="441" t="s">
        <v>324</v>
      </c>
      <c r="C14" s="442"/>
      <c r="D14" s="442"/>
      <c r="E14" s="442"/>
      <c r="F14" s="442"/>
      <c r="G14" s="442"/>
      <c r="H14" s="442"/>
      <c r="I14" s="442"/>
      <c r="J14" s="442"/>
      <c r="K14" s="442"/>
      <c r="L14" s="442"/>
      <c r="M14" s="442"/>
      <c r="N14" s="443"/>
      <c r="Z14" s="125" t="s">
        <v>386</v>
      </c>
      <c r="AA14" s="125" t="s">
        <v>398</v>
      </c>
    </row>
    <row r="15" spans="2:27" ht="31.5" customHeight="1" x14ac:dyDescent="0.55000000000000004">
      <c r="B15" s="141" t="s">
        <v>127</v>
      </c>
      <c r="C15" s="431"/>
      <c r="D15" s="431"/>
      <c r="E15" s="431"/>
      <c r="F15" s="431"/>
      <c r="G15" s="431"/>
      <c r="H15" s="431"/>
      <c r="I15" s="431"/>
      <c r="J15" s="431"/>
      <c r="K15" s="431"/>
      <c r="L15" s="428"/>
      <c r="M15" s="428"/>
      <c r="N15" s="429"/>
      <c r="Z15" s="125" t="s">
        <v>387</v>
      </c>
      <c r="AA15" s="125" t="s">
        <v>399</v>
      </c>
    </row>
    <row r="16" spans="2:27" ht="35.15" customHeight="1" x14ac:dyDescent="0.55000000000000004">
      <c r="B16" s="142" t="s">
        <v>109</v>
      </c>
      <c r="C16" s="430"/>
      <c r="D16" s="430"/>
      <c r="E16" s="430"/>
      <c r="F16" s="431"/>
      <c r="G16" s="431"/>
      <c r="H16" s="431"/>
      <c r="I16" s="431"/>
      <c r="J16" s="431"/>
      <c r="K16" s="431"/>
      <c r="L16" s="428"/>
      <c r="M16" s="428"/>
      <c r="N16" s="429"/>
      <c r="Z16" s="125" t="s">
        <v>388</v>
      </c>
      <c r="AA16" s="125" t="s">
        <v>400</v>
      </c>
    </row>
    <row r="17" spans="2:27" ht="23.15" customHeight="1" x14ac:dyDescent="0.55000000000000004">
      <c r="B17" s="143" t="s">
        <v>110</v>
      </c>
      <c r="C17" s="425" t="s">
        <v>198</v>
      </c>
      <c r="D17" s="425"/>
      <c r="E17" s="425"/>
      <c r="F17" s="425" t="s">
        <v>198</v>
      </c>
      <c r="G17" s="425"/>
      <c r="H17" s="425"/>
      <c r="I17" s="425" t="s">
        <v>198</v>
      </c>
      <c r="J17" s="425"/>
      <c r="K17" s="425"/>
      <c r="L17" s="425" t="s">
        <v>198</v>
      </c>
      <c r="M17" s="425"/>
      <c r="N17" s="425"/>
      <c r="O17" s="144"/>
      <c r="Z17" s="125" t="s">
        <v>389</v>
      </c>
      <c r="AA17" s="125" t="s">
        <v>401</v>
      </c>
    </row>
    <row r="18" spans="2:27" ht="23.25" customHeight="1" x14ac:dyDescent="0.55000000000000004">
      <c r="B18" s="143" t="s">
        <v>111</v>
      </c>
      <c r="C18" s="425"/>
      <c r="D18" s="425"/>
      <c r="E18" s="425"/>
      <c r="F18" s="425"/>
      <c r="G18" s="425"/>
      <c r="H18" s="425"/>
      <c r="I18" s="425"/>
      <c r="J18" s="425"/>
      <c r="K18" s="425"/>
      <c r="L18" s="412"/>
      <c r="M18" s="412"/>
      <c r="N18" s="413"/>
      <c r="Z18" s="125" t="s">
        <v>390</v>
      </c>
      <c r="AA18" s="125" t="s">
        <v>402</v>
      </c>
    </row>
    <row r="19" spans="2:27" ht="23.25" customHeight="1" x14ac:dyDescent="0.55000000000000004">
      <c r="B19" s="143" t="s">
        <v>112</v>
      </c>
      <c r="C19" s="438"/>
      <c r="D19" s="438"/>
      <c r="E19" s="438"/>
      <c r="F19" s="438"/>
      <c r="G19" s="438"/>
      <c r="H19" s="438"/>
      <c r="I19" s="438"/>
      <c r="J19" s="438"/>
      <c r="K19" s="438"/>
      <c r="L19" s="408"/>
      <c r="M19" s="408"/>
      <c r="N19" s="409"/>
      <c r="Z19" s="125" t="s">
        <v>391</v>
      </c>
      <c r="AA19" s="125" t="s">
        <v>403</v>
      </c>
    </row>
    <row r="20" spans="2:27" ht="66" customHeight="1" x14ac:dyDescent="0.55000000000000004">
      <c r="B20" s="145" t="s">
        <v>113</v>
      </c>
      <c r="C20" s="427"/>
      <c r="D20" s="427"/>
      <c r="E20" s="427"/>
      <c r="F20" s="427"/>
      <c r="G20" s="427"/>
      <c r="H20" s="427"/>
      <c r="I20" s="427"/>
      <c r="J20" s="427"/>
      <c r="K20" s="427"/>
      <c r="L20" s="410"/>
      <c r="M20" s="410"/>
      <c r="N20" s="411"/>
      <c r="Z20" s="125" t="s">
        <v>392</v>
      </c>
      <c r="AA20" s="125" t="s">
        <v>404</v>
      </c>
    </row>
    <row r="21" spans="2:27" ht="76.5" customHeight="1" x14ac:dyDescent="0.55000000000000004">
      <c r="B21" s="143" t="s">
        <v>114</v>
      </c>
      <c r="C21" s="425"/>
      <c r="D21" s="425"/>
      <c r="E21" s="425"/>
      <c r="F21" s="425"/>
      <c r="G21" s="425"/>
      <c r="H21" s="425"/>
      <c r="I21" s="425"/>
      <c r="J21" s="425"/>
      <c r="K21" s="425"/>
      <c r="L21" s="412"/>
      <c r="M21" s="412"/>
      <c r="N21" s="413"/>
      <c r="Z21" s="125" t="s">
        <v>393</v>
      </c>
      <c r="AA21" s="125" t="s">
        <v>405</v>
      </c>
    </row>
    <row r="22" spans="2:27" ht="76" customHeight="1" x14ac:dyDescent="0.55000000000000004">
      <c r="B22" s="143" t="s">
        <v>115</v>
      </c>
      <c r="C22" s="425"/>
      <c r="D22" s="425"/>
      <c r="E22" s="425"/>
      <c r="F22" s="425"/>
      <c r="G22" s="425"/>
      <c r="H22" s="425"/>
      <c r="I22" s="425"/>
      <c r="J22" s="425"/>
      <c r="K22" s="425"/>
      <c r="L22" s="412"/>
      <c r="M22" s="412"/>
      <c r="N22" s="413"/>
      <c r="Z22" s="125" t="s">
        <v>394</v>
      </c>
      <c r="AA22" s="125" t="s">
        <v>406</v>
      </c>
    </row>
    <row r="23" spans="2:27" ht="27" customHeight="1" x14ac:dyDescent="0.55000000000000004">
      <c r="B23" s="146" t="s">
        <v>116</v>
      </c>
      <c r="C23" s="426"/>
      <c r="D23" s="426"/>
      <c r="E23" s="426"/>
      <c r="F23" s="426"/>
      <c r="G23" s="426"/>
      <c r="H23" s="426"/>
      <c r="I23" s="426"/>
      <c r="J23" s="426"/>
      <c r="K23" s="426"/>
      <c r="L23" s="423"/>
      <c r="M23" s="423"/>
      <c r="N23" s="424"/>
      <c r="Z23" s="125" t="s">
        <v>395</v>
      </c>
      <c r="AA23" s="125" t="s">
        <v>407</v>
      </c>
    </row>
    <row r="24" spans="2:27" x14ac:dyDescent="0.55000000000000004">
      <c r="B24" s="147"/>
      <c r="C24" s="147"/>
      <c r="D24" s="140"/>
      <c r="E24" s="140"/>
      <c r="F24" s="140"/>
      <c r="G24" s="140"/>
      <c r="H24" s="140"/>
      <c r="I24" s="140"/>
      <c r="J24" s="140"/>
      <c r="K24" s="140"/>
      <c r="Z24" s="125" t="s">
        <v>396</v>
      </c>
      <c r="AA24" s="125" t="s">
        <v>408</v>
      </c>
    </row>
    <row r="25" spans="2:27" x14ac:dyDescent="0.55000000000000004">
      <c r="B25" s="148"/>
      <c r="C25" s="148"/>
      <c r="D25" s="140"/>
      <c r="E25" s="140"/>
      <c r="F25" s="140"/>
      <c r="G25" s="140"/>
      <c r="H25" s="140"/>
      <c r="I25" s="140"/>
      <c r="J25" s="140"/>
      <c r="K25" s="140"/>
      <c r="Z25" s="125" t="s">
        <v>397</v>
      </c>
      <c r="AA25" s="125" t="s">
        <v>409</v>
      </c>
    </row>
    <row r="26" spans="2:27" ht="20" x14ac:dyDescent="0.55000000000000004">
      <c r="B26" s="124" t="s">
        <v>339</v>
      </c>
      <c r="C26" s="124"/>
      <c r="E26" s="149"/>
      <c r="Z26" s="125" t="s">
        <v>398</v>
      </c>
      <c r="AA26" s="125" t="s">
        <v>410</v>
      </c>
    </row>
    <row r="27" spans="2:27" s="84" customFormat="1" ht="36" customHeight="1" x14ac:dyDescent="0.55000000000000004">
      <c r="B27" s="92" t="s">
        <v>199</v>
      </c>
      <c r="C27" s="93"/>
      <c r="D27" s="93"/>
      <c r="E27" s="93"/>
      <c r="F27" s="93"/>
      <c r="G27" s="93"/>
      <c r="H27" s="93"/>
      <c r="I27" s="93"/>
      <c r="J27" s="93"/>
      <c r="K27" s="93"/>
      <c r="L27" s="93"/>
      <c r="M27" s="93"/>
      <c r="N27" s="94"/>
      <c r="Z27" s="125" t="s">
        <v>399</v>
      </c>
      <c r="AA27" s="125" t="s">
        <v>411</v>
      </c>
    </row>
    <row r="28" spans="2:27" x14ac:dyDescent="0.55000000000000004">
      <c r="B28" s="459" t="s">
        <v>200</v>
      </c>
      <c r="C28" s="462"/>
      <c r="D28" s="414" t="s">
        <v>426</v>
      </c>
      <c r="E28" s="415"/>
      <c r="F28" s="415"/>
      <c r="G28" s="415"/>
      <c r="H28" s="415"/>
      <c r="I28" s="415"/>
      <c r="J28" s="415"/>
      <c r="K28" s="415"/>
      <c r="L28" s="415"/>
      <c r="M28" s="415"/>
      <c r="N28" s="416"/>
      <c r="Z28" s="125" t="s">
        <v>400</v>
      </c>
      <c r="AA28" s="125" t="s">
        <v>412</v>
      </c>
    </row>
    <row r="29" spans="2:27" x14ac:dyDescent="0.55000000000000004">
      <c r="B29" s="460"/>
      <c r="C29" s="463"/>
      <c r="D29" s="417"/>
      <c r="E29" s="418"/>
      <c r="F29" s="418"/>
      <c r="G29" s="418"/>
      <c r="H29" s="418"/>
      <c r="I29" s="418"/>
      <c r="J29" s="418"/>
      <c r="K29" s="418"/>
      <c r="L29" s="418"/>
      <c r="M29" s="418"/>
      <c r="N29" s="419"/>
      <c r="Z29" s="125" t="s">
        <v>401</v>
      </c>
    </row>
    <row r="30" spans="2:27" ht="18" customHeight="1" x14ac:dyDescent="0.55000000000000004">
      <c r="B30" s="460"/>
      <c r="C30" s="463"/>
      <c r="D30" s="420" t="s">
        <v>201</v>
      </c>
      <c r="E30" s="421"/>
      <c r="F30" s="421"/>
      <c r="G30" s="421"/>
      <c r="H30" s="421"/>
      <c r="I30" s="421"/>
      <c r="J30" s="421"/>
      <c r="K30" s="421"/>
      <c r="L30" s="421"/>
      <c r="M30" s="421"/>
      <c r="N30" s="422"/>
      <c r="Z30" s="125" t="s">
        <v>402</v>
      </c>
    </row>
    <row r="31" spans="2:27" x14ac:dyDescent="0.55000000000000004">
      <c r="B31" s="460"/>
      <c r="C31" s="463"/>
      <c r="D31" s="420"/>
      <c r="E31" s="421"/>
      <c r="F31" s="421"/>
      <c r="G31" s="421"/>
      <c r="H31" s="421"/>
      <c r="I31" s="421"/>
      <c r="J31" s="421"/>
      <c r="K31" s="421"/>
      <c r="L31" s="421"/>
      <c r="M31" s="421"/>
      <c r="N31" s="422"/>
      <c r="Z31" s="125" t="s">
        <v>403</v>
      </c>
    </row>
    <row r="32" spans="2:27" ht="36" hidden="1" customHeight="1" x14ac:dyDescent="0.55000000000000004">
      <c r="B32" s="461"/>
      <c r="C32" s="464"/>
      <c r="D32" s="456" t="s">
        <v>418</v>
      </c>
      <c r="E32" s="457"/>
      <c r="F32" s="457"/>
      <c r="G32" s="457"/>
      <c r="H32" s="457"/>
      <c r="I32" s="457"/>
      <c r="J32" s="457"/>
      <c r="K32" s="457"/>
      <c r="L32" s="457"/>
      <c r="M32" s="457"/>
      <c r="N32" s="458"/>
      <c r="Z32" s="125" t="s">
        <v>404</v>
      </c>
    </row>
    <row r="33" spans="2:27" s="84" customFormat="1" ht="36" customHeight="1" x14ac:dyDescent="0.55000000000000004">
      <c r="B33" s="92" t="s">
        <v>429</v>
      </c>
      <c r="C33" s="93"/>
      <c r="D33" s="93"/>
      <c r="E33" s="93"/>
      <c r="F33" s="93"/>
      <c r="G33" s="93"/>
      <c r="H33" s="93"/>
      <c r="I33" s="93"/>
      <c r="J33" s="93"/>
      <c r="K33" s="93"/>
      <c r="L33" s="93"/>
      <c r="M33" s="93"/>
      <c r="N33" s="94"/>
      <c r="Z33" s="125" t="s">
        <v>405</v>
      </c>
      <c r="AA33" s="125"/>
    </row>
    <row r="34" spans="2:27" x14ac:dyDescent="0.55000000000000004">
      <c r="B34" s="150" t="s">
        <v>204</v>
      </c>
      <c r="C34" s="384" t="s">
        <v>206</v>
      </c>
      <c r="D34" s="386"/>
      <c r="E34" s="384" t="s">
        <v>210</v>
      </c>
      <c r="F34" s="386"/>
      <c r="G34" s="384" t="s">
        <v>205</v>
      </c>
      <c r="H34" s="385"/>
      <c r="I34" s="385"/>
      <c r="J34" s="385"/>
      <c r="K34" s="386"/>
      <c r="L34" s="384" t="s">
        <v>207</v>
      </c>
      <c r="M34" s="385"/>
      <c r="N34" s="387"/>
      <c r="Z34" s="125" t="s">
        <v>406</v>
      </c>
    </row>
    <row r="35" spans="2:27" ht="24.5" customHeight="1" x14ac:dyDescent="0.55000000000000004">
      <c r="B35" s="402" t="s">
        <v>208</v>
      </c>
      <c r="C35" s="394" t="s">
        <v>202</v>
      </c>
      <c r="D35" s="395"/>
      <c r="E35" s="398" t="s">
        <v>415</v>
      </c>
      <c r="F35" s="399"/>
      <c r="G35" s="389" t="s">
        <v>172</v>
      </c>
      <c r="H35" s="390"/>
      <c r="I35" s="390"/>
      <c r="J35" s="390"/>
      <c r="K35" s="391"/>
      <c r="L35" s="380"/>
      <c r="M35" s="381"/>
      <c r="N35" s="151" t="s">
        <v>209</v>
      </c>
      <c r="Z35" s="125" t="s">
        <v>407</v>
      </c>
    </row>
    <row r="36" spans="2:27" ht="24.5" customHeight="1" x14ac:dyDescent="0.55000000000000004">
      <c r="B36" s="403"/>
      <c r="C36" s="396"/>
      <c r="D36" s="397"/>
      <c r="E36" s="400"/>
      <c r="F36" s="401"/>
      <c r="G36" s="389" t="s">
        <v>413</v>
      </c>
      <c r="H36" s="390"/>
      <c r="I36" s="390"/>
      <c r="J36" s="390"/>
      <c r="K36" s="391"/>
      <c r="L36" s="380"/>
      <c r="M36" s="388"/>
      <c r="N36" s="151" t="s">
        <v>414</v>
      </c>
      <c r="Z36" s="125" t="s">
        <v>408</v>
      </c>
    </row>
    <row r="37" spans="2:27" ht="24.65" customHeight="1" x14ac:dyDescent="0.55000000000000004">
      <c r="B37" s="403"/>
      <c r="C37" s="394" t="s">
        <v>203</v>
      </c>
      <c r="D37" s="395"/>
      <c r="E37" s="398" t="s">
        <v>415</v>
      </c>
      <c r="F37" s="399"/>
      <c r="G37" s="389" t="s">
        <v>172</v>
      </c>
      <c r="H37" s="390"/>
      <c r="I37" s="390"/>
      <c r="J37" s="390"/>
      <c r="K37" s="391"/>
      <c r="L37" s="380"/>
      <c r="M37" s="381"/>
      <c r="N37" s="152" t="s">
        <v>38</v>
      </c>
      <c r="Z37" s="125" t="s">
        <v>409</v>
      </c>
    </row>
    <row r="38" spans="2:27" ht="24.65" customHeight="1" x14ac:dyDescent="0.55000000000000004">
      <c r="B38" s="404"/>
      <c r="C38" s="396"/>
      <c r="D38" s="397"/>
      <c r="E38" s="400"/>
      <c r="F38" s="401"/>
      <c r="G38" s="389" t="s">
        <v>413</v>
      </c>
      <c r="H38" s="390"/>
      <c r="I38" s="390"/>
      <c r="J38" s="390"/>
      <c r="K38" s="391"/>
      <c r="L38" s="380"/>
      <c r="M38" s="381"/>
      <c r="N38" s="152" t="s">
        <v>414</v>
      </c>
      <c r="Z38" s="125" t="s">
        <v>410</v>
      </c>
    </row>
    <row r="39" spans="2:27" ht="24.65" customHeight="1" x14ac:dyDescent="0.55000000000000004">
      <c r="B39" s="403" t="s">
        <v>330</v>
      </c>
      <c r="C39" s="394" t="s">
        <v>202</v>
      </c>
      <c r="D39" s="395"/>
      <c r="E39" s="398" t="s">
        <v>415</v>
      </c>
      <c r="F39" s="399"/>
      <c r="G39" s="389" t="s">
        <v>172</v>
      </c>
      <c r="H39" s="390"/>
      <c r="I39" s="390"/>
      <c r="J39" s="390"/>
      <c r="K39" s="391"/>
      <c r="L39" s="380"/>
      <c r="M39" s="381"/>
      <c r="N39" s="153" t="s">
        <v>209</v>
      </c>
      <c r="Z39" s="125" t="s">
        <v>411</v>
      </c>
    </row>
    <row r="40" spans="2:27" ht="24.65" customHeight="1" x14ac:dyDescent="0.55000000000000004">
      <c r="B40" s="405"/>
      <c r="C40" s="406"/>
      <c r="D40" s="407"/>
      <c r="E40" s="400"/>
      <c r="F40" s="401"/>
      <c r="G40" s="392" t="s">
        <v>198</v>
      </c>
      <c r="H40" s="392"/>
      <c r="I40" s="392"/>
      <c r="J40" s="392"/>
      <c r="K40" s="393"/>
      <c r="L40" s="382"/>
      <c r="M40" s="383"/>
      <c r="N40" s="154" t="s">
        <v>209</v>
      </c>
      <c r="Z40" s="125" t="s">
        <v>412</v>
      </c>
    </row>
    <row r="41" spans="2:27" ht="24.5" hidden="1" customHeight="1" x14ac:dyDescent="0.55000000000000004">
      <c r="B41" s="402" t="s">
        <v>416</v>
      </c>
      <c r="C41" s="394" t="s">
        <v>202</v>
      </c>
      <c r="D41" s="395"/>
      <c r="E41" s="398" t="s">
        <v>415</v>
      </c>
      <c r="F41" s="399"/>
      <c r="G41" s="389" t="s">
        <v>172</v>
      </c>
      <c r="H41" s="390"/>
      <c r="I41" s="390"/>
      <c r="J41" s="390"/>
      <c r="K41" s="391"/>
      <c r="L41" s="380"/>
      <c r="M41" s="381"/>
      <c r="N41" s="151" t="s">
        <v>38</v>
      </c>
    </row>
    <row r="42" spans="2:27" ht="24.5" hidden="1" customHeight="1" x14ac:dyDescent="0.55000000000000004">
      <c r="B42" s="403"/>
      <c r="C42" s="396"/>
      <c r="D42" s="397"/>
      <c r="E42" s="400"/>
      <c r="F42" s="401"/>
      <c r="G42" s="389" t="s">
        <v>413</v>
      </c>
      <c r="H42" s="390"/>
      <c r="I42" s="390"/>
      <c r="J42" s="390"/>
      <c r="K42" s="391"/>
      <c r="L42" s="380"/>
      <c r="M42" s="388"/>
      <c r="N42" s="151" t="s">
        <v>38</v>
      </c>
    </row>
    <row r="43" spans="2:27" ht="24.65" hidden="1" customHeight="1" x14ac:dyDescent="0.55000000000000004">
      <c r="B43" s="403"/>
      <c r="C43" s="394" t="s">
        <v>419</v>
      </c>
      <c r="D43" s="395"/>
      <c r="E43" s="398" t="s">
        <v>415</v>
      </c>
      <c r="F43" s="399"/>
      <c r="G43" s="389" t="s">
        <v>172</v>
      </c>
      <c r="H43" s="390"/>
      <c r="I43" s="390"/>
      <c r="J43" s="390"/>
      <c r="K43" s="391"/>
      <c r="L43" s="380"/>
      <c r="M43" s="381"/>
      <c r="N43" s="152" t="s">
        <v>38</v>
      </c>
    </row>
    <row r="44" spans="2:27" ht="24.65" hidden="1" customHeight="1" x14ac:dyDescent="0.55000000000000004">
      <c r="B44" s="465"/>
      <c r="C44" s="406"/>
      <c r="D44" s="407"/>
      <c r="E44" s="466"/>
      <c r="F44" s="467"/>
      <c r="G44" s="468" t="s">
        <v>413</v>
      </c>
      <c r="H44" s="469"/>
      <c r="I44" s="469"/>
      <c r="J44" s="469"/>
      <c r="K44" s="470"/>
      <c r="L44" s="454"/>
      <c r="M44" s="455"/>
      <c r="N44" s="154" t="s">
        <v>38</v>
      </c>
    </row>
    <row r="45" spans="2:27" x14ac:dyDescent="0.55000000000000004">
      <c r="C45" s="139"/>
      <c r="D45" s="139"/>
      <c r="E45" s="139"/>
      <c r="F45" s="139"/>
      <c r="G45" s="138"/>
      <c r="H45" s="138"/>
      <c r="I45" s="138"/>
      <c r="J45" s="138"/>
      <c r="L45" s="139"/>
      <c r="M45" s="139"/>
      <c r="N45" s="139"/>
    </row>
    <row r="47" spans="2:27" x14ac:dyDescent="0.55000000000000004">
      <c r="X47" s="155"/>
    </row>
  </sheetData>
  <sheetProtection algorithmName="SHA-512" hashValue="8Yp+/7mrRX2y+V98irioXTZeLborFv8qSs1IprJu7BkrYW/UT7RUvf55NOzTWOReBscAwl0nL7ByiOWvNF1i7w==" saltValue="Xq3ujb/3dXMpmCQc5ly0pQ==" spinCount="100000" sheet="1" formatCells="0" autoFilter="0"/>
  <mergeCells count="99">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 ref="B6:C6"/>
    <mergeCell ref="B2:K2"/>
    <mergeCell ref="L2:N2"/>
    <mergeCell ref="B3:K3"/>
    <mergeCell ref="L3:N3"/>
    <mergeCell ref="D6:F6"/>
    <mergeCell ref="J6:K6"/>
    <mergeCell ref="G6:I6"/>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F23:H23"/>
    <mergeCell ref="I22:K22"/>
    <mergeCell ref="I23:K23"/>
    <mergeCell ref="C20:E20"/>
    <mergeCell ref="L15:N15"/>
    <mergeCell ref="I17:K17"/>
    <mergeCell ref="I18:K18"/>
    <mergeCell ref="C16:E16"/>
    <mergeCell ref="F16:H16"/>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E34:F34"/>
    <mergeCell ref="C35:D36"/>
    <mergeCell ref="E35:F36"/>
    <mergeCell ref="E37:F38"/>
    <mergeCell ref="L35:M35"/>
    <mergeCell ref="L37:M37"/>
    <mergeCell ref="L39:M39"/>
    <mergeCell ref="L40:M40"/>
    <mergeCell ref="G34:K34"/>
    <mergeCell ref="L34:N34"/>
    <mergeCell ref="L36:M36"/>
    <mergeCell ref="L38:M38"/>
    <mergeCell ref="G36:K36"/>
    <mergeCell ref="G38:K38"/>
    <mergeCell ref="G40:K40"/>
    <mergeCell ref="G35:K35"/>
    <mergeCell ref="G37:K37"/>
    <mergeCell ref="G39:K39"/>
  </mergeCells>
  <phoneticPr fontId="15"/>
  <conditionalFormatting sqref="B34:N44">
    <cfRule type="expression" dxfId="4" priority="1">
      <formula>$C$28="(選択)"</formula>
    </cfRule>
  </conditionalFormatting>
  <conditionalFormatting sqref="B35:N38 B41:N44">
    <cfRule type="expression" dxfId="3" priority="3">
      <formula>$C$28="ｂ"</formula>
    </cfRule>
  </conditionalFormatting>
  <conditionalFormatting sqref="B35:N40">
    <cfRule type="expression" dxfId="2" priority="2">
      <formula>$C$28="ｃ"</formula>
    </cfRule>
  </conditionalFormatting>
  <conditionalFormatting sqref="B39:N44">
    <cfRule type="expression" dxfId="1" priority="8">
      <formula>$C$28="ａ"</formula>
    </cfRule>
  </conditionalFormatting>
  <dataValidations xWindow="646" yWindow="596" count="10">
    <dataValidation type="list" allowBlank="1" showInputMessage="1" showErrorMessage="1" sqref="L2:N3" xr:uid="{00000000-0002-0000-0300-000000000000}">
      <formula1>"(選択),はい,いいえ"</formula1>
    </dataValidation>
    <dataValidation type="list" allowBlank="1" showInputMessage="1" showErrorMessage="1" sqref="L7:M10" xr:uid="{00000000-0002-0000-0300-000001000000}">
      <formula1>"(選択),有,無"</formula1>
    </dataValidation>
    <dataValidation type="list" allowBlank="1" showInputMessage="1" showErrorMessage="1" sqref="N7:N10" xr:uid="{00000000-0002-0000-0300-000002000000}">
      <formula1>"(選択),交付済,実施中,申請中,申請予定"</formula1>
    </dataValidation>
    <dataValidation type="list" allowBlank="1" showInputMessage="1" showErrorMessage="1" sqref="C17:N17" xr:uid="{00000000-0002-0000-0300-000003000000}">
      <formula1>"(選択),実施中,申請中,申請予定"</formula1>
    </dataValidation>
    <dataValidation type="list" allowBlank="1" showInputMessage="1" showErrorMessage="1" sqref="G40:K40" xr:uid="{00000000-0002-0000-0300-00000400000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xr:uid="{00000000-0002-0000-0300-000005000000}">
      <formula1>-10000000000000000</formula1>
    </dataValidation>
    <dataValidation type="list" allowBlank="1" showInputMessage="1" showErrorMessage="1" sqref="C28:C32" xr:uid="{00000000-0002-0000-0300-000006000000}">
      <formula1>"(選択),ａ,ｂ"</formula1>
    </dataValidation>
    <dataValidation type="list" allowBlank="1" showInputMessage="1" showErrorMessage="1" sqref="E37:F38 E41:F44" xr:uid="{00000000-0002-0000-0300-000007000000}">
      <formula1>$Z$1:$Z$40</formula1>
    </dataValidation>
    <dataValidation type="list" allowBlank="1" showInputMessage="1" showErrorMessage="1" sqref="E35:F36 E39:F40" xr:uid="{00000000-0002-0000-0300-000008000000}">
      <formula1>$AA$1:$AA$28</formula1>
    </dataValidation>
    <dataValidation allowBlank="1" showInputMessage="1" showErrorMessage="1" prompt="「千円」単位で_x000a_金額を入力して_x000a_ください" sqref="J7:J10" xr:uid="{546EBA2A-C314-4D82-8FDE-2ED5C502921B}"/>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X35"/>
  <sheetViews>
    <sheetView view="pageBreakPreview" zoomScale="90" zoomScaleNormal="100" zoomScaleSheetLayoutView="90" workbookViewId="0">
      <selection activeCell="C6" sqref="C6:K10"/>
    </sheetView>
  </sheetViews>
  <sheetFormatPr defaultColWidth="8.58203125" defaultRowHeight="18" x14ac:dyDescent="0.55000000000000004"/>
  <cols>
    <col min="1" max="1" width="0.58203125" style="84" customWidth="1"/>
    <col min="2" max="20" width="4.58203125" style="84" customWidth="1"/>
    <col min="21" max="21" width="0.83203125" style="84" customWidth="1"/>
    <col min="22" max="16384" width="8.58203125" style="84"/>
  </cols>
  <sheetData>
    <row r="1" spans="1:24" s="100" customFormat="1" ht="18" customHeight="1" x14ac:dyDescent="0.55000000000000004"/>
    <row r="2" spans="1:24" s="109" customFormat="1" ht="29" customHeight="1" x14ac:dyDescent="0.55000000000000004">
      <c r="A2" s="108"/>
      <c r="B2" s="483" t="s">
        <v>173</v>
      </c>
      <c r="C2" s="483"/>
      <c r="D2" s="483"/>
      <c r="E2" s="483"/>
      <c r="F2" s="483"/>
      <c r="G2" s="483"/>
      <c r="H2" s="483"/>
      <c r="I2" s="483"/>
      <c r="J2" s="483"/>
      <c r="K2" s="483"/>
      <c r="L2" s="483"/>
      <c r="M2" s="483"/>
      <c r="N2" s="483"/>
      <c r="O2" s="483"/>
      <c r="P2" s="483"/>
      <c r="Q2" s="483"/>
      <c r="R2" s="483"/>
      <c r="S2" s="483"/>
      <c r="T2" s="483"/>
      <c r="U2" s="483"/>
    </row>
    <row r="3" spans="1:24" s="91" customFormat="1" ht="32.25" customHeight="1" x14ac:dyDescent="0.6">
      <c r="B3" s="4" t="s">
        <v>216</v>
      </c>
      <c r="C3" s="110"/>
      <c r="D3" s="110"/>
      <c r="E3" s="110"/>
      <c r="F3" s="110"/>
      <c r="G3" s="110"/>
      <c r="H3" s="110"/>
      <c r="I3" s="110"/>
      <c r="J3" s="110"/>
      <c r="K3" s="110"/>
      <c r="L3" s="110"/>
      <c r="M3" s="110"/>
      <c r="N3" s="110"/>
      <c r="O3" s="110"/>
      <c r="P3" s="110"/>
      <c r="Q3" s="110"/>
      <c r="R3" s="110"/>
      <c r="S3" s="110"/>
      <c r="T3" s="110"/>
      <c r="U3" s="110"/>
      <c r="V3" s="110"/>
      <c r="W3" s="110"/>
      <c r="X3" s="110"/>
    </row>
    <row r="4" spans="1:24" s="91" customFormat="1" ht="30" customHeight="1" x14ac:dyDescent="0.55000000000000004">
      <c r="B4" s="111" t="s">
        <v>186</v>
      </c>
      <c r="C4" s="112"/>
      <c r="D4" s="113"/>
      <c r="E4" s="112"/>
      <c r="F4" s="112"/>
      <c r="G4" s="112"/>
      <c r="H4" s="112"/>
      <c r="I4" s="112"/>
      <c r="J4" s="112"/>
      <c r="K4" s="112"/>
      <c r="L4" s="113"/>
      <c r="M4" s="113"/>
      <c r="N4" s="112"/>
      <c r="O4" s="112"/>
      <c r="P4" s="112"/>
      <c r="Q4" s="112"/>
      <c r="R4" s="112"/>
      <c r="S4" s="112"/>
      <c r="T4" s="114"/>
      <c r="U4" s="115"/>
    </row>
    <row r="5" spans="1:24" s="91" customFormat="1" ht="18" customHeight="1" x14ac:dyDescent="0.55000000000000004">
      <c r="B5" s="471" t="s">
        <v>128</v>
      </c>
      <c r="C5" s="487" t="s">
        <v>129</v>
      </c>
      <c r="D5" s="488"/>
      <c r="E5" s="488"/>
      <c r="F5" s="488"/>
      <c r="G5" s="488"/>
      <c r="H5" s="488"/>
      <c r="I5" s="488"/>
      <c r="J5" s="488"/>
      <c r="K5" s="489"/>
      <c r="L5" s="490" t="s">
        <v>133</v>
      </c>
      <c r="M5" s="491"/>
      <c r="N5" s="491"/>
      <c r="O5" s="491"/>
      <c r="P5" s="491"/>
      <c r="Q5" s="491"/>
      <c r="R5" s="491"/>
      <c r="S5" s="491"/>
      <c r="T5" s="492"/>
      <c r="U5" s="116"/>
    </row>
    <row r="6" spans="1:24" s="91" customFormat="1" x14ac:dyDescent="0.55000000000000004">
      <c r="B6" s="472"/>
      <c r="C6" s="474"/>
      <c r="D6" s="475"/>
      <c r="E6" s="475"/>
      <c r="F6" s="475"/>
      <c r="G6" s="475"/>
      <c r="H6" s="475"/>
      <c r="I6" s="475"/>
      <c r="J6" s="475"/>
      <c r="K6" s="476"/>
      <c r="L6" s="474"/>
      <c r="M6" s="475"/>
      <c r="N6" s="475"/>
      <c r="O6" s="475"/>
      <c r="P6" s="475"/>
      <c r="Q6" s="475"/>
      <c r="R6" s="475"/>
      <c r="S6" s="475"/>
      <c r="T6" s="476"/>
      <c r="U6" s="117"/>
    </row>
    <row r="7" spans="1:24" s="91" customFormat="1" x14ac:dyDescent="0.55000000000000004">
      <c r="B7" s="472"/>
      <c r="C7" s="477"/>
      <c r="D7" s="478"/>
      <c r="E7" s="478"/>
      <c r="F7" s="478"/>
      <c r="G7" s="478"/>
      <c r="H7" s="478"/>
      <c r="I7" s="478"/>
      <c r="J7" s="478"/>
      <c r="K7" s="479"/>
      <c r="L7" s="477"/>
      <c r="M7" s="478"/>
      <c r="N7" s="478"/>
      <c r="O7" s="478"/>
      <c r="P7" s="478"/>
      <c r="Q7" s="478"/>
      <c r="R7" s="478"/>
      <c r="S7" s="478"/>
      <c r="T7" s="479"/>
      <c r="U7" s="117"/>
    </row>
    <row r="8" spans="1:24" s="91" customFormat="1" x14ac:dyDescent="0.55000000000000004">
      <c r="B8" s="472"/>
      <c r="C8" s="477"/>
      <c r="D8" s="478"/>
      <c r="E8" s="478"/>
      <c r="F8" s="478"/>
      <c r="G8" s="478"/>
      <c r="H8" s="478"/>
      <c r="I8" s="478"/>
      <c r="J8" s="478"/>
      <c r="K8" s="479"/>
      <c r="L8" s="477"/>
      <c r="M8" s="478"/>
      <c r="N8" s="478"/>
      <c r="O8" s="478"/>
      <c r="P8" s="478"/>
      <c r="Q8" s="478"/>
      <c r="R8" s="478"/>
      <c r="S8" s="478"/>
      <c r="T8" s="479"/>
      <c r="U8" s="117"/>
    </row>
    <row r="9" spans="1:24" s="91" customFormat="1" x14ac:dyDescent="0.55000000000000004">
      <c r="B9" s="472"/>
      <c r="C9" s="477"/>
      <c r="D9" s="478"/>
      <c r="E9" s="478"/>
      <c r="F9" s="478"/>
      <c r="G9" s="478"/>
      <c r="H9" s="478"/>
      <c r="I9" s="478"/>
      <c r="J9" s="478"/>
      <c r="K9" s="479"/>
      <c r="L9" s="477"/>
      <c r="M9" s="478"/>
      <c r="N9" s="478"/>
      <c r="O9" s="478"/>
      <c r="P9" s="478"/>
      <c r="Q9" s="478"/>
      <c r="R9" s="478"/>
      <c r="S9" s="478"/>
      <c r="T9" s="479"/>
      <c r="U9" s="117"/>
    </row>
    <row r="10" spans="1:24" s="91" customFormat="1" x14ac:dyDescent="0.55000000000000004">
      <c r="B10" s="473"/>
      <c r="C10" s="480"/>
      <c r="D10" s="481"/>
      <c r="E10" s="481"/>
      <c r="F10" s="481"/>
      <c r="G10" s="481"/>
      <c r="H10" s="481"/>
      <c r="I10" s="481"/>
      <c r="J10" s="481"/>
      <c r="K10" s="482"/>
      <c r="L10" s="480"/>
      <c r="M10" s="481"/>
      <c r="N10" s="481"/>
      <c r="O10" s="481"/>
      <c r="P10" s="481"/>
      <c r="Q10" s="481"/>
      <c r="R10" s="481"/>
      <c r="S10" s="481"/>
      <c r="T10" s="482"/>
      <c r="U10" s="117"/>
    </row>
    <row r="11" spans="1:24" s="91" customFormat="1" ht="18" customHeight="1" x14ac:dyDescent="0.55000000000000004">
      <c r="B11" s="471" t="s">
        <v>130</v>
      </c>
      <c r="C11" s="487" t="s">
        <v>131</v>
      </c>
      <c r="D11" s="488"/>
      <c r="E11" s="488"/>
      <c r="F11" s="488"/>
      <c r="G11" s="488"/>
      <c r="H11" s="488"/>
      <c r="I11" s="488"/>
      <c r="J11" s="488"/>
      <c r="K11" s="489"/>
      <c r="L11" s="490" t="s">
        <v>132</v>
      </c>
      <c r="M11" s="491"/>
      <c r="N11" s="491"/>
      <c r="O11" s="491"/>
      <c r="P11" s="491"/>
      <c r="Q11" s="491"/>
      <c r="R11" s="491"/>
      <c r="S11" s="491"/>
      <c r="T11" s="492"/>
      <c r="U11" s="116"/>
    </row>
    <row r="12" spans="1:24" s="91" customFormat="1" x14ac:dyDescent="0.55000000000000004">
      <c r="B12" s="472"/>
      <c r="C12" s="474"/>
      <c r="D12" s="475"/>
      <c r="E12" s="475"/>
      <c r="F12" s="475"/>
      <c r="G12" s="475"/>
      <c r="H12" s="475"/>
      <c r="I12" s="475"/>
      <c r="J12" s="475"/>
      <c r="K12" s="476"/>
      <c r="L12" s="474"/>
      <c r="M12" s="475"/>
      <c r="N12" s="475"/>
      <c r="O12" s="475"/>
      <c r="P12" s="475"/>
      <c r="Q12" s="475"/>
      <c r="R12" s="475"/>
      <c r="S12" s="475"/>
      <c r="T12" s="476"/>
      <c r="U12" s="116"/>
    </row>
    <row r="13" spans="1:24" s="91" customFormat="1" x14ac:dyDescent="0.55000000000000004">
      <c r="B13" s="472"/>
      <c r="C13" s="477"/>
      <c r="D13" s="478"/>
      <c r="E13" s="478"/>
      <c r="F13" s="478"/>
      <c r="G13" s="478"/>
      <c r="H13" s="478"/>
      <c r="I13" s="478"/>
      <c r="J13" s="478"/>
      <c r="K13" s="479"/>
      <c r="L13" s="477"/>
      <c r="M13" s="478"/>
      <c r="N13" s="478"/>
      <c r="O13" s="478"/>
      <c r="P13" s="478"/>
      <c r="Q13" s="478"/>
      <c r="R13" s="478"/>
      <c r="S13" s="478"/>
      <c r="T13" s="479"/>
      <c r="U13" s="116"/>
    </row>
    <row r="14" spans="1:24" s="91" customFormat="1" x14ac:dyDescent="0.55000000000000004">
      <c r="B14" s="472"/>
      <c r="C14" s="477"/>
      <c r="D14" s="478"/>
      <c r="E14" s="478"/>
      <c r="F14" s="478"/>
      <c r="G14" s="478"/>
      <c r="H14" s="478"/>
      <c r="I14" s="478"/>
      <c r="J14" s="478"/>
      <c r="K14" s="479"/>
      <c r="L14" s="477"/>
      <c r="M14" s="478"/>
      <c r="N14" s="478"/>
      <c r="O14" s="478"/>
      <c r="P14" s="478"/>
      <c r="Q14" s="478"/>
      <c r="R14" s="478"/>
      <c r="S14" s="478"/>
      <c r="T14" s="479"/>
      <c r="U14" s="116"/>
    </row>
    <row r="15" spans="1:24" s="91" customFormat="1" x14ac:dyDescent="0.55000000000000004">
      <c r="B15" s="472"/>
      <c r="C15" s="477"/>
      <c r="D15" s="478"/>
      <c r="E15" s="478"/>
      <c r="F15" s="478"/>
      <c r="G15" s="478"/>
      <c r="H15" s="478"/>
      <c r="I15" s="478"/>
      <c r="J15" s="478"/>
      <c r="K15" s="479"/>
      <c r="L15" s="477"/>
      <c r="M15" s="478"/>
      <c r="N15" s="478"/>
      <c r="O15" s="478"/>
      <c r="P15" s="478"/>
      <c r="Q15" s="478"/>
      <c r="R15" s="478"/>
      <c r="S15" s="478"/>
      <c r="T15" s="479"/>
      <c r="U15" s="116"/>
    </row>
    <row r="16" spans="1:24" s="91" customFormat="1" x14ac:dyDescent="0.55000000000000004">
      <c r="B16" s="473"/>
      <c r="C16" s="480"/>
      <c r="D16" s="481"/>
      <c r="E16" s="481"/>
      <c r="F16" s="481"/>
      <c r="G16" s="481"/>
      <c r="H16" s="481"/>
      <c r="I16" s="481"/>
      <c r="J16" s="481"/>
      <c r="K16" s="482"/>
      <c r="L16" s="480"/>
      <c r="M16" s="481"/>
      <c r="N16" s="481"/>
      <c r="O16" s="481"/>
      <c r="P16" s="481"/>
      <c r="Q16" s="481"/>
      <c r="R16" s="481"/>
      <c r="S16" s="481"/>
      <c r="T16" s="482"/>
      <c r="U16" s="116"/>
    </row>
    <row r="17" spans="2:21" ht="30" customHeight="1" x14ac:dyDescent="0.55000000000000004">
      <c r="B17" s="118" t="s">
        <v>300</v>
      </c>
      <c r="C17" s="119"/>
      <c r="D17" s="119"/>
      <c r="E17" s="119"/>
      <c r="F17" s="119"/>
      <c r="G17" s="119"/>
      <c r="H17" s="119"/>
      <c r="I17" s="119"/>
      <c r="J17" s="119"/>
      <c r="K17" s="119"/>
      <c r="L17" s="119"/>
      <c r="M17" s="119"/>
      <c r="N17" s="119"/>
      <c r="O17" s="119"/>
      <c r="P17" s="119"/>
      <c r="Q17" s="119"/>
      <c r="R17" s="119"/>
      <c r="S17" s="119"/>
      <c r="T17" s="120"/>
    </row>
    <row r="18" spans="2:21" s="91" customFormat="1" ht="24.65" customHeight="1" x14ac:dyDescent="0.55000000000000004">
      <c r="B18" s="511"/>
      <c r="C18" s="512"/>
      <c r="D18" s="512"/>
      <c r="E18" s="512"/>
      <c r="F18" s="512"/>
      <c r="G18" s="512"/>
      <c r="H18" s="512"/>
      <c r="I18" s="512"/>
      <c r="J18" s="512"/>
      <c r="K18" s="512"/>
      <c r="L18" s="512"/>
      <c r="M18" s="512"/>
      <c r="N18" s="512"/>
      <c r="O18" s="512"/>
      <c r="P18" s="512"/>
      <c r="Q18" s="512"/>
      <c r="R18" s="512"/>
      <c r="S18" s="512"/>
      <c r="T18" s="513"/>
    </row>
    <row r="19" spans="2:21" s="91" customFormat="1" ht="24.65" customHeight="1" x14ac:dyDescent="0.55000000000000004">
      <c r="B19" s="477"/>
      <c r="C19" s="478"/>
      <c r="D19" s="478"/>
      <c r="E19" s="478"/>
      <c r="F19" s="478"/>
      <c r="G19" s="478"/>
      <c r="H19" s="478"/>
      <c r="I19" s="478"/>
      <c r="J19" s="478"/>
      <c r="K19" s="478"/>
      <c r="L19" s="478"/>
      <c r="M19" s="478"/>
      <c r="N19" s="478"/>
      <c r="O19" s="478"/>
      <c r="P19" s="478"/>
      <c r="Q19" s="478"/>
      <c r="R19" s="478"/>
      <c r="S19" s="478"/>
      <c r="T19" s="479"/>
    </row>
    <row r="20" spans="2:21" s="91" customFormat="1" ht="24.65" customHeight="1" x14ac:dyDescent="0.55000000000000004">
      <c r="B20" s="477"/>
      <c r="C20" s="478"/>
      <c r="D20" s="478"/>
      <c r="E20" s="478"/>
      <c r="F20" s="478"/>
      <c r="G20" s="478"/>
      <c r="H20" s="478"/>
      <c r="I20" s="478"/>
      <c r="J20" s="478"/>
      <c r="K20" s="478"/>
      <c r="L20" s="478"/>
      <c r="M20" s="478"/>
      <c r="N20" s="478"/>
      <c r="O20" s="478"/>
      <c r="P20" s="478"/>
      <c r="Q20" s="478"/>
      <c r="R20" s="478"/>
      <c r="S20" s="478"/>
      <c r="T20" s="479"/>
    </row>
    <row r="21" spans="2:21" s="91" customFormat="1" ht="24.65" customHeight="1" x14ac:dyDescent="0.55000000000000004">
      <c r="B21" s="480"/>
      <c r="C21" s="481"/>
      <c r="D21" s="481"/>
      <c r="E21" s="481"/>
      <c r="F21" s="481"/>
      <c r="G21" s="481"/>
      <c r="H21" s="481"/>
      <c r="I21" s="481"/>
      <c r="J21" s="481"/>
      <c r="K21" s="481"/>
      <c r="L21" s="481"/>
      <c r="M21" s="481"/>
      <c r="N21" s="481"/>
      <c r="O21" s="481"/>
      <c r="P21" s="481"/>
      <c r="Q21" s="481"/>
      <c r="R21" s="481"/>
      <c r="S21" s="481"/>
      <c r="T21" s="482"/>
    </row>
    <row r="22" spans="2:21" s="91" customFormat="1" ht="24.65" customHeight="1" x14ac:dyDescent="0.55000000000000004">
      <c r="B22" s="121"/>
      <c r="C22" s="122"/>
      <c r="D22" s="122"/>
      <c r="E22" s="122"/>
      <c r="F22" s="122"/>
      <c r="G22" s="122"/>
      <c r="H22" s="122"/>
      <c r="I22" s="122"/>
      <c r="J22" s="122"/>
      <c r="K22" s="122"/>
      <c r="L22" s="122"/>
      <c r="M22" s="122"/>
      <c r="N22" s="122"/>
      <c r="O22" s="122"/>
      <c r="P22" s="122"/>
      <c r="Q22" s="122"/>
      <c r="R22" s="122"/>
      <c r="S22" s="122"/>
      <c r="T22" s="122"/>
      <c r="U22" s="123"/>
    </row>
    <row r="23" spans="2:21" ht="36" customHeight="1" x14ac:dyDescent="0.55000000000000004">
      <c r="B23" s="484" t="s">
        <v>301</v>
      </c>
      <c r="C23" s="485"/>
      <c r="D23" s="485"/>
      <c r="E23" s="485"/>
      <c r="F23" s="485"/>
      <c r="G23" s="485"/>
      <c r="H23" s="485"/>
      <c r="I23" s="485"/>
      <c r="J23" s="485"/>
      <c r="K23" s="485"/>
      <c r="L23" s="485"/>
      <c r="M23" s="485"/>
      <c r="N23" s="485"/>
      <c r="O23" s="485"/>
      <c r="P23" s="485"/>
      <c r="Q23" s="485"/>
      <c r="R23" s="485"/>
      <c r="S23" s="485"/>
      <c r="T23" s="486"/>
      <c r="U23" s="83"/>
    </row>
    <row r="24" spans="2:21" ht="24.65" customHeight="1" x14ac:dyDescent="0.55000000000000004">
      <c r="B24" s="493" t="s">
        <v>176</v>
      </c>
      <c r="C24" s="494"/>
      <c r="D24" s="494"/>
      <c r="E24" s="495"/>
      <c r="F24" s="502"/>
      <c r="G24" s="503"/>
      <c r="H24" s="503"/>
      <c r="I24" s="503"/>
      <c r="J24" s="503"/>
      <c r="K24" s="503"/>
      <c r="L24" s="503"/>
      <c r="M24" s="503"/>
      <c r="N24" s="503"/>
      <c r="O24" s="503"/>
      <c r="P24" s="503"/>
      <c r="Q24" s="503"/>
      <c r="R24" s="503"/>
      <c r="S24" s="503"/>
      <c r="T24" s="504"/>
      <c r="U24" s="88"/>
    </row>
    <row r="25" spans="2:21" ht="24.65" customHeight="1" x14ac:dyDescent="0.55000000000000004">
      <c r="B25" s="496"/>
      <c r="C25" s="497"/>
      <c r="D25" s="497"/>
      <c r="E25" s="498"/>
      <c r="F25" s="505"/>
      <c r="G25" s="506"/>
      <c r="H25" s="506"/>
      <c r="I25" s="506"/>
      <c r="J25" s="506"/>
      <c r="K25" s="506"/>
      <c r="L25" s="506"/>
      <c r="M25" s="506"/>
      <c r="N25" s="506"/>
      <c r="O25" s="506"/>
      <c r="P25" s="506"/>
      <c r="Q25" s="506"/>
      <c r="R25" s="506"/>
      <c r="S25" s="506"/>
      <c r="T25" s="507"/>
      <c r="U25" s="88"/>
    </row>
    <row r="26" spans="2:21" ht="24.65" customHeight="1" x14ac:dyDescent="0.55000000000000004">
      <c r="B26" s="496"/>
      <c r="C26" s="497"/>
      <c r="D26" s="497"/>
      <c r="E26" s="498"/>
      <c r="F26" s="505"/>
      <c r="G26" s="506"/>
      <c r="H26" s="506"/>
      <c r="I26" s="506"/>
      <c r="J26" s="506"/>
      <c r="K26" s="506"/>
      <c r="L26" s="506"/>
      <c r="M26" s="506"/>
      <c r="N26" s="506"/>
      <c r="O26" s="506"/>
      <c r="P26" s="506"/>
      <c r="Q26" s="506"/>
      <c r="R26" s="506"/>
      <c r="S26" s="506"/>
      <c r="T26" s="507"/>
      <c r="U26" s="88"/>
    </row>
    <row r="27" spans="2:21" ht="24.65" customHeight="1" x14ac:dyDescent="0.55000000000000004">
      <c r="B27" s="496"/>
      <c r="C27" s="497"/>
      <c r="D27" s="497"/>
      <c r="E27" s="498"/>
      <c r="F27" s="505"/>
      <c r="G27" s="506"/>
      <c r="H27" s="506"/>
      <c r="I27" s="506"/>
      <c r="J27" s="506"/>
      <c r="K27" s="506"/>
      <c r="L27" s="506"/>
      <c r="M27" s="506"/>
      <c r="N27" s="506"/>
      <c r="O27" s="506"/>
      <c r="P27" s="506"/>
      <c r="Q27" s="506"/>
      <c r="R27" s="506"/>
      <c r="S27" s="506"/>
      <c r="T27" s="507"/>
      <c r="U27" s="88"/>
    </row>
    <row r="28" spans="2:21" ht="24.65" customHeight="1" x14ac:dyDescent="0.55000000000000004">
      <c r="B28" s="496"/>
      <c r="C28" s="497"/>
      <c r="D28" s="497"/>
      <c r="E28" s="498"/>
      <c r="F28" s="505"/>
      <c r="G28" s="506"/>
      <c r="H28" s="506"/>
      <c r="I28" s="506"/>
      <c r="J28" s="506"/>
      <c r="K28" s="506"/>
      <c r="L28" s="506"/>
      <c r="M28" s="506"/>
      <c r="N28" s="506"/>
      <c r="O28" s="506"/>
      <c r="P28" s="506"/>
      <c r="Q28" s="506"/>
      <c r="R28" s="506"/>
      <c r="S28" s="506"/>
      <c r="T28" s="507"/>
      <c r="U28" s="88"/>
    </row>
    <row r="29" spans="2:21" ht="24.65" customHeight="1" x14ac:dyDescent="0.55000000000000004">
      <c r="B29" s="496"/>
      <c r="C29" s="497"/>
      <c r="D29" s="497"/>
      <c r="E29" s="498"/>
      <c r="F29" s="505"/>
      <c r="G29" s="506"/>
      <c r="H29" s="506"/>
      <c r="I29" s="506"/>
      <c r="J29" s="506"/>
      <c r="K29" s="506"/>
      <c r="L29" s="506"/>
      <c r="M29" s="506"/>
      <c r="N29" s="506"/>
      <c r="O29" s="506"/>
      <c r="P29" s="506"/>
      <c r="Q29" s="506"/>
      <c r="R29" s="506"/>
      <c r="S29" s="506"/>
      <c r="T29" s="507"/>
      <c r="U29" s="88"/>
    </row>
    <row r="30" spans="2:21" ht="24.65" customHeight="1" x14ac:dyDescent="0.55000000000000004">
      <c r="B30" s="496"/>
      <c r="C30" s="497"/>
      <c r="D30" s="497"/>
      <c r="E30" s="498"/>
      <c r="F30" s="505"/>
      <c r="G30" s="506"/>
      <c r="H30" s="506"/>
      <c r="I30" s="506"/>
      <c r="J30" s="506"/>
      <c r="K30" s="506"/>
      <c r="L30" s="506"/>
      <c r="M30" s="506"/>
      <c r="N30" s="506"/>
      <c r="O30" s="506"/>
      <c r="P30" s="506"/>
      <c r="Q30" s="506"/>
      <c r="R30" s="506"/>
      <c r="S30" s="506"/>
      <c r="T30" s="507"/>
      <c r="U30" s="88"/>
    </row>
    <row r="31" spans="2:21" ht="24.65" customHeight="1" x14ac:dyDescent="0.55000000000000004">
      <c r="B31" s="499"/>
      <c r="C31" s="500"/>
      <c r="D31" s="500"/>
      <c r="E31" s="501"/>
      <c r="F31" s="508"/>
      <c r="G31" s="509"/>
      <c r="H31" s="509"/>
      <c r="I31" s="509"/>
      <c r="J31" s="509"/>
      <c r="K31" s="509"/>
      <c r="L31" s="509"/>
      <c r="M31" s="509"/>
      <c r="N31" s="509"/>
      <c r="O31" s="509"/>
      <c r="P31" s="509"/>
      <c r="Q31" s="509"/>
      <c r="R31" s="509"/>
      <c r="S31" s="509"/>
      <c r="T31" s="510"/>
      <c r="U31" s="88"/>
    </row>
    <row r="32" spans="2:21" ht="24.65" customHeight="1" x14ac:dyDescent="0.55000000000000004">
      <c r="B32" s="493" t="s">
        <v>220</v>
      </c>
      <c r="C32" s="494"/>
      <c r="D32" s="494"/>
      <c r="E32" s="495"/>
      <c r="F32" s="502"/>
      <c r="G32" s="503"/>
      <c r="H32" s="503"/>
      <c r="I32" s="503"/>
      <c r="J32" s="503"/>
      <c r="K32" s="503"/>
      <c r="L32" s="503"/>
      <c r="M32" s="503"/>
      <c r="N32" s="503"/>
      <c r="O32" s="503"/>
      <c r="P32" s="503"/>
      <c r="Q32" s="503"/>
      <c r="R32" s="503"/>
      <c r="S32" s="503"/>
      <c r="T32" s="504"/>
      <c r="U32" s="88"/>
    </row>
    <row r="33" spans="2:21" ht="24.65" customHeight="1" x14ac:dyDescent="0.55000000000000004">
      <c r="B33" s="496"/>
      <c r="C33" s="497"/>
      <c r="D33" s="497"/>
      <c r="E33" s="498"/>
      <c r="F33" s="505"/>
      <c r="G33" s="506"/>
      <c r="H33" s="506"/>
      <c r="I33" s="506"/>
      <c r="J33" s="506"/>
      <c r="K33" s="506"/>
      <c r="L33" s="506"/>
      <c r="M33" s="506"/>
      <c r="N33" s="506"/>
      <c r="O33" s="506"/>
      <c r="P33" s="506"/>
      <c r="Q33" s="506"/>
      <c r="R33" s="506"/>
      <c r="S33" s="506"/>
      <c r="T33" s="507"/>
      <c r="U33" s="88"/>
    </row>
    <row r="34" spans="2:21" ht="24.65" customHeight="1" x14ac:dyDescent="0.55000000000000004">
      <c r="B34" s="496"/>
      <c r="C34" s="497"/>
      <c r="D34" s="497"/>
      <c r="E34" s="498"/>
      <c r="F34" s="505"/>
      <c r="G34" s="506"/>
      <c r="H34" s="506"/>
      <c r="I34" s="506"/>
      <c r="J34" s="506"/>
      <c r="K34" s="506"/>
      <c r="L34" s="506"/>
      <c r="M34" s="506"/>
      <c r="N34" s="506"/>
      <c r="O34" s="506"/>
      <c r="P34" s="506"/>
      <c r="Q34" s="506"/>
      <c r="R34" s="506"/>
      <c r="S34" s="506"/>
      <c r="T34" s="507"/>
      <c r="U34" s="88"/>
    </row>
    <row r="35" spans="2:21" ht="24.65" customHeight="1" x14ac:dyDescent="0.55000000000000004">
      <c r="B35" s="499"/>
      <c r="C35" s="500"/>
      <c r="D35" s="500"/>
      <c r="E35" s="501"/>
      <c r="F35" s="508"/>
      <c r="G35" s="509"/>
      <c r="H35" s="509"/>
      <c r="I35" s="509"/>
      <c r="J35" s="509"/>
      <c r="K35" s="509"/>
      <c r="L35" s="509"/>
      <c r="M35" s="509"/>
      <c r="N35" s="509"/>
      <c r="O35" s="509"/>
      <c r="P35" s="509"/>
      <c r="Q35" s="509"/>
      <c r="R35" s="509"/>
      <c r="S35" s="509"/>
      <c r="T35" s="510"/>
      <c r="U35" s="88"/>
    </row>
  </sheetData>
  <mergeCells count="17">
    <mergeCell ref="B24:E31"/>
    <mergeCell ref="F24:T31"/>
    <mergeCell ref="B32:E35"/>
    <mergeCell ref="F32:T35"/>
    <mergeCell ref="B18:T21"/>
    <mergeCell ref="B5:B10"/>
    <mergeCell ref="B11:B16"/>
    <mergeCell ref="C6:K10"/>
    <mergeCell ref="B2:U2"/>
    <mergeCell ref="B23:T23"/>
    <mergeCell ref="L6:T10"/>
    <mergeCell ref="C12:K16"/>
    <mergeCell ref="L12:T16"/>
    <mergeCell ref="C5:K5"/>
    <mergeCell ref="L5:T5"/>
    <mergeCell ref="C11:K11"/>
    <mergeCell ref="L11:T11"/>
  </mergeCells>
  <phoneticPr fontId="15"/>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W37"/>
  <sheetViews>
    <sheetView view="pageBreakPreview" zoomScaleNormal="100" zoomScaleSheetLayoutView="100" workbookViewId="0">
      <selection activeCell="F4" sqref="F4:T13"/>
    </sheetView>
  </sheetViews>
  <sheetFormatPr defaultColWidth="8.58203125" defaultRowHeight="18" x14ac:dyDescent="0.55000000000000004"/>
  <cols>
    <col min="1" max="1" width="0.58203125" style="102" customWidth="1"/>
    <col min="2" max="5" width="4.9140625" style="102" customWidth="1"/>
    <col min="6" max="20" width="4.58203125" style="102" customWidth="1"/>
    <col min="21" max="21" width="0.83203125" style="102" customWidth="1"/>
    <col min="22" max="16384" width="8.58203125" style="102"/>
  </cols>
  <sheetData>
    <row r="1" spans="2:23" s="100" customFormat="1" ht="13.5" customHeight="1" x14ac:dyDescent="0.55000000000000004">
      <c r="B1" s="514"/>
      <c r="C1" s="514"/>
      <c r="D1" s="514"/>
      <c r="E1" s="514"/>
      <c r="F1" s="514"/>
      <c r="G1" s="514"/>
      <c r="H1" s="514"/>
      <c r="I1" s="514"/>
      <c r="J1" s="514"/>
      <c r="K1" s="514"/>
      <c r="L1" s="514"/>
      <c r="M1" s="514"/>
      <c r="N1" s="514"/>
      <c r="O1" s="514"/>
      <c r="P1" s="514"/>
      <c r="Q1" s="514"/>
      <c r="R1" s="514"/>
      <c r="S1" s="514"/>
      <c r="T1" s="514"/>
      <c r="U1" s="514"/>
    </row>
    <row r="2" spans="2:23" ht="20" x14ac:dyDescent="0.55000000000000004">
      <c r="B2" s="101"/>
    </row>
    <row r="3" spans="2:23" ht="36" customHeight="1" x14ac:dyDescent="0.55000000000000004">
      <c r="B3" s="515" t="s">
        <v>302</v>
      </c>
      <c r="C3" s="485"/>
      <c r="D3" s="485"/>
      <c r="E3" s="485"/>
      <c r="F3" s="485"/>
      <c r="G3" s="485"/>
      <c r="H3" s="485"/>
      <c r="I3" s="485"/>
      <c r="J3" s="485"/>
      <c r="K3" s="485"/>
      <c r="L3" s="485"/>
      <c r="M3" s="485"/>
      <c r="N3" s="485"/>
      <c r="O3" s="485"/>
      <c r="P3" s="485"/>
      <c r="Q3" s="485"/>
      <c r="R3" s="485"/>
      <c r="S3" s="485"/>
      <c r="T3" s="486"/>
      <c r="U3" s="83"/>
      <c r="V3" s="84"/>
      <c r="W3" s="84"/>
    </row>
    <row r="4" spans="2:23" ht="24.65" customHeight="1" x14ac:dyDescent="0.55000000000000004">
      <c r="B4" s="493" t="s">
        <v>427</v>
      </c>
      <c r="C4" s="494"/>
      <c r="D4" s="494"/>
      <c r="E4" s="495"/>
      <c r="F4" s="502"/>
      <c r="G4" s="503"/>
      <c r="H4" s="503"/>
      <c r="I4" s="503"/>
      <c r="J4" s="503"/>
      <c r="K4" s="503"/>
      <c r="L4" s="503"/>
      <c r="M4" s="503"/>
      <c r="N4" s="503"/>
      <c r="O4" s="503"/>
      <c r="P4" s="503"/>
      <c r="Q4" s="503"/>
      <c r="R4" s="503"/>
      <c r="S4" s="503"/>
      <c r="T4" s="504"/>
      <c r="U4" s="88"/>
      <c r="V4" s="84"/>
      <c r="W4" s="84"/>
    </row>
    <row r="5" spans="2:23" ht="24.65" customHeight="1" x14ac:dyDescent="0.55000000000000004">
      <c r="B5" s="496"/>
      <c r="C5" s="497"/>
      <c r="D5" s="497"/>
      <c r="E5" s="498"/>
      <c r="F5" s="505"/>
      <c r="G5" s="506"/>
      <c r="H5" s="506"/>
      <c r="I5" s="506"/>
      <c r="J5" s="506"/>
      <c r="K5" s="506"/>
      <c r="L5" s="506"/>
      <c r="M5" s="506"/>
      <c r="N5" s="506"/>
      <c r="O5" s="506"/>
      <c r="P5" s="506"/>
      <c r="Q5" s="506"/>
      <c r="R5" s="506"/>
      <c r="S5" s="506"/>
      <c r="T5" s="507"/>
      <c r="U5" s="88"/>
      <c r="V5" s="84"/>
      <c r="W5" s="84"/>
    </row>
    <row r="6" spans="2:23" ht="24.65" customHeight="1" x14ac:dyDescent="0.55000000000000004">
      <c r="B6" s="496"/>
      <c r="C6" s="497"/>
      <c r="D6" s="497"/>
      <c r="E6" s="498"/>
      <c r="F6" s="505"/>
      <c r="G6" s="506"/>
      <c r="H6" s="506"/>
      <c r="I6" s="506"/>
      <c r="J6" s="506"/>
      <c r="K6" s="506"/>
      <c r="L6" s="506"/>
      <c r="M6" s="506"/>
      <c r="N6" s="506"/>
      <c r="O6" s="506"/>
      <c r="P6" s="506"/>
      <c r="Q6" s="506"/>
      <c r="R6" s="506"/>
      <c r="S6" s="506"/>
      <c r="T6" s="507"/>
      <c r="U6" s="88"/>
      <c r="V6" s="84"/>
      <c r="W6" s="84"/>
    </row>
    <row r="7" spans="2:23" ht="24.65" customHeight="1" x14ac:dyDescent="0.55000000000000004">
      <c r="B7" s="496"/>
      <c r="C7" s="497"/>
      <c r="D7" s="497"/>
      <c r="E7" s="498"/>
      <c r="F7" s="505"/>
      <c r="G7" s="506"/>
      <c r="H7" s="506"/>
      <c r="I7" s="506"/>
      <c r="J7" s="506"/>
      <c r="K7" s="506"/>
      <c r="L7" s="506"/>
      <c r="M7" s="506"/>
      <c r="N7" s="506"/>
      <c r="O7" s="506"/>
      <c r="P7" s="506"/>
      <c r="Q7" s="506"/>
      <c r="R7" s="506"/>
      <c r="S7" s="506"/>
      <c r="T7" s="507"/>
      <c r="U7" s="88"/>
      <c r="V7" s="84"/>
      <c r="W7" s="84"/>
    </row>
    <row r="8" spans="2:23" ht="24.65" customHeight="1" x14ac:dyDescent="0.55000000000000004">
      <c r="B8" s="496"/>
      <c r="C8" s="497"/>
      <c r="D8" s="497"/>
      <c r="E8" s="498"/>
      <c r="F8" s="505"/>
      <c r="G8" s="506"/>
      <c r="H8" s="506"/>
      <c r="I8" s="506"/>
      <c r="J8" s="506"/>
      <c r="K8" s="506"/>
      <c r="L8" s="506"/>
      <c r="M8" s="506"/>
      <c r="N8" s="506"/>
      <c r="O8" s="506"/>
      <c r="P8" s="506"/>
      <c r="Q8" s="506"/>
      <c r="R8" s="506"/>
      <c r="S8" s="506"/>
      <c r="T8" s="507"/>
      <c r="U8" s="88"/>
      <c r="V8" s="84"/>
      <c r="W8" s="84"/>
    </row>
    <row r="9" spans="2:23" ht="24.65" customHeight="1" x14ac:dyDescent="0.55000000000000004">
      <c r="B9" s="496"/>
      <c r="C9" s="497"/>
      <c r="D9" s="497"/>
      <c r="E9" s="498"/>
      <c r="F9" s="505"/>
      <c r="G9" s="506"/>
      <c r="H9" s="506"/>
      <c r="I9" s="506"/>
      <c r="J9" s="506"/>
      <c r="K9" s="506"/>
      <c r="L9" s="506"/>
      <c r="M9" s="506"/>
      <c r="N9" s="506"/>
      <c r="O9" s="506"/>
      <c r="P9" s="506"/>
      <c r="Q9" s="506"/>
      <c r="R9" s="506"/>
      <c r="S9" s="506"/>
      <c r="T9" s="507"/>
      <c r="U9" s="88"/>
      <c r="V9" s="84"/>
      <c r="W9" s="84"/>
    </row>
    <row r="10" spans="2:23" ht="24.65" customHeight="1" x14ac:dyDescent="0.55000000000000004">
      <c r="B10" s="496"/>
      <c r="C10" s="497"/>
      <c r="D10" s="497"/>
      <c r="E10" s="498"/>
      <c r="F10" s="505"/>
      <c r="G10" s="506"/>
      <c r="H10" s="506"/>
      <c r="I10" s="506"/>
      <c r="J10" s="506"/>
      <c r="K10" s="506"/>
      <c r="L10" s="506"/>
      <c r="M10" s="506"/>
      <c r="N10" s="506"/>
      <c r="O10" s="506"/>
      <c r="P10" s="506"/>
      <c r="Q10" s="506"/>
      <c r="R10" s="506"/>
      <c r="S10" s="506"/>
      <c r="T10" s="507"/>
      <c r="U10" s="88"/>
      <c r="V10" s="84"/>
      <c r="W10" s="84"/>
    </row>
    <row r="11" spans="2:23" ht="24.65" customHeight="1" x14ac:dyDescent="0.55000000000000004">
      <c r="B11" s="496"/>
      <c r="C11" s="497"/>
      <c r="D11" s="497"/>
      <c r="E11" s="498"/>
      <c r="F11" s="505"/>
      <c r="G11" s="506"/>
      <c r="H11" s="506"/>
      <c r="I11" s="506"/>
      <c r="J11" s="506"/>
      <c r="K11" s="506"/>
      <c r="L11" s="506"/>
      <c r="M11" s="506"/>
      <c r="N11" s="506"/>
      <c r="O11" s="506"/>
      <c r="P11" s="506"/>
      <c r="Q11" s="506"/>
      <c r="R11" s="506"/>
      <c r="S11" s="506"/>
      <c r="T11" s="507"/>
      <c r="U11" s="88"/>
      <c r="V11" s="84"/>
      <c r="W11" s="84"/>
    </row>
    <row r="12" spans="2:23" ht="24.65" customHeight="1" x14ac:dyDescent="0.55000000000000004">
      <c r="B12" s="496"/>
      <c r="C12" s="497"/>
      <c r="D12" s="497"/>
      <c r="E12" s="498"/>
      <c r="F12" s="505"/>
      <c r="G12" s="506"/>
      <c r="H12" s="506"/>
      <c r="I12" s="506"/>
      <c r="J12" s="506"/>
      <c r="K12" s="506"/>
      <c r="L12" s="506"/>
      <c r="M12" s="506"/>
      <c r="N12" s="506"/>
      <c r="O12" s="506"/>
      <c r="P12" s="506"/>
      <c r="Q12" s="506"/>
      <c r="R12" s="506"/>
      <c r="S12" s="506"/>
      <c r="T12" s="507"/>
      <c r="U12" s="88"/>
      <c r="V12" s="84"/>
      <c r="W12" s="84"/>
    </row>
    <row r="13" spans="2:23" ht="24.65" customHeight="1" x14ac:dyDescent="0.55000000000000004">
      <c r="B13" s="499"/>
      <c r="C13" s="500"/>
      <c r="D13" s="500"/>
      <c r="E13" s="501"/>
      <c r="F13" s="508"/>
      <c r="G13" s="509"/>
      <c r="H13" s="509"/>
      <c r="I13" s="509"/>
      <c r="J13" s="509"/>
      <c r="K13" s="509"/>
      <c r="L13" s="509"/>
      <c r="M13" s="509"/>
      <c r="N13" s="509"/>
      <c r="O13" s="509"/>
      <c r="P13" s="509"/>
      <c r="Q13" s="509"/>
      <c r="R13" s="509"/>
      <c r="S13" s="509"/>
      <c r="T13" s="510"/>
      <c r="U13" s="88"/>
      <c r="V13" s="84"/>
      <c r="W13" s="84"/>
    </row>
    <row r="14" spans="2:23" ht="24.65" customHeight="1" x14ac:dyDescent="0.55000000000000004">
      <c r="B14" s="493" t="s">
        <v>177</v>
      </c>
      <c r="C14" s="494"/>
      <c r="D14" s="494"/>
      <c r="E14" s="495"/>
      <c r="F14" s="502"/>
      <c r="G14" s="503"/>
      <c r="H14" s="503"/>
      <c r="I14" s="503"/>
      <c r="J14" s="503"/>
      <c r="K14" s="503"/>
      <c r="L14" s="503"/>
      <c r="M14" s="503"/>
      <c r="N14" s="503"/>
      <c r="O14" s="503"/>
      <c r="P14" s="503"/>
      <c r="Q14" s="503"/>
      <c r="R14" s="503"/>
      <c r="S14" s="503"/>
      <c r="T14" s="504"/>
      <c r="U14" s="88"/>
      <c r="V14" s="84"/>
      <c r="W14" s="84"/>
    </row>
    <row r="15" spans="2:23" ht="24.65" customHeight="1" x14ac:dyDescent="0.55000000000000004">
      <c r="B15" s="496"/>
      <c r="C15" s="497"/>
      <c r="D15" s="497"/>
      <c r="E15" s="498"/>
      <c r="F15" s="505"/>
      <c r="G15" s="506"/>
      <c r="H15" s="506"/>
      <c r="I15" s="506"/>
      <c r="J15" s="506"/>
      <c r="K15" s="506"/>
      <c r="L15" s="506"/>
      <c r="M15" s="506"/>
      <c r="N15" s="506"/>
      <c r="O15" s="506"/>
      <c r="P15" s="506"/>
      <c r="Q15" s="506"/>
      <c r="R15" s="506"/>
      <c r="S15" s="506"/>
      <c r="T15" s="507"/>
      <c r="U15" s="88"/>
      <c r="V15" s="84"/>
      <c r="W15" s="84"/>
    </row>
    <row r="16" spans="2:23" ht="24.65" customHeight="1" x14ac:dyDescent="0.55000000000000004">
      <c r="B16" s="499"/>
      <c r="C16" s="500"/>
      <c r="D16" s="500"/>
      <c r="E16" s="501"/>
      <c r="F16" s="508"/>
      <c r="G16" s="509"/>
      <c r="H16" s="509"/>
      <c r="I16" s="509"/>
      <c r="J16" s="509"/>
      <c r="K16" s="509"/>
      <c r="L16" s="509"/>
      <c r="M16" s="509"/>
      <c r="N16" s="509"/>
      <c r="O16" s="509"/>
      <c r="P16" s="509"/>
      <c r="Q16" s="509"/>
      <c r="R16" s="509"/>
      <c r="S16" s="509"/>
      <c r="T16" s="510"/>
      <c r="U16" s="88"/>
      <c r="V16" s="84"/>
      <c r="W16" s="84"/>
    </row>
    <row r="17" spans="1:23" ht="24.65" customHeight="1" x14ac:dyDescent="0.55000000000000004">
      <c r="A17" s="103"/>
      <c r="B17" s="493" t="s">
        <v>219</v>
      </c>
      <c r="C17" s="494"/>
      <c r="D17" s="494"/>
      <c r="E17" s="495"/>
      <c r="F17" s="516"/>
      <c r="G17" s="516"/>
      <c r="H17" s="516"/>
      <c r="I17" s="516"/>
      <c r="J17" s="516"/>
      <c r="K17" s="516"/>
      <c r="L17" s="516"/>
      <c r="M17" s="516"/>
      <c r="N17" s="516"/>
      <c r="O17" s="516"/>
      <c r="P17" s="516"/>
      <c r="Q17" s="516"/>
      <c r="R17" s="516"/>
      <c r="S17" s="516"/>
      <c r="T17" s="517"/>
      <c r="U17" s="88"/>
      <c r="V17" s="84"/>
      <c r="W17" s="84"/>
    </row>
    <row r="18" spans="1:23" ht="24.65" customHeight="1" x14ac:dyDescent="0.55000000000000004">
      <c r="A18" s="103"/>
      <c r="B18" s="496"/>
      <c r="C18" s="497"/>
      <c r="D18" s="497"/>
      <c r="E18" s="498"/>
      <c r="F18" s="518"/>
      <c r="G18" s="518"/>
      <c r="H18" s="518"/>
      <c r="I18" s="518"/>
      <c r="J18" s="518"/>
      <c r="K18" s="518"/>
      <c r="L18" s="518"/>
      <c r="M18" s="518"/>
      <c r="N18" s="518"/>
      <c r="O18" s="518"/>
      <c r="P18" s="518"/>
      <c r="Q18" s="518"/>
      <c r="R18" s="518"/>
      <c r="S18" s="518"/>
      <c r="T18" s="519"/>
      <c r="U18" s="88"/>
      <c r="V18" s="84"/>
      <c r="W18" s="84"/>
    </row>
    <row r="19" spans="1:23" ht="24.65" customHeight="1" x14ac:dyDescent="0.55000000000000004">
      <c r="A19" s="103"/>
      <c r="B19" s="499"/>
      <c r="C19" s="500"/>
      <c r="D19" s="500"/>
      <c r="E19" s="501"/>
      <c r="F19" s="520"/>
      <c r="G19" s="520"/>
      <c r="H19" s="520"/>
      <c r="I19" s="520"/>
      <c r="J19" s="520"/>
      <c r="K19" s="520"/>
      <c r="L19" s="520"/>
      <c r="M19" s="520"/>
      <c r="N19" s="520"/>
      <c r="O19" s="520"/>
      <c r="P19" s="520"/>
      <c r="Q19" s="520"/>
      <c r="R19" s="520"/>
      <c r="S19" s="520"/>
      <c r="T19" s="521"/>
      <c r="U19" s="88"/>
      <c r="V19" s="84"/>
      <c r="W19" s="84"/>
    </row>
    <row r="20" spans="1:23" ht="24.65" customHeight="1" x14ac:dyDescent="0.55000000000000004">
      <c r="B20" s="104"/>
      <c r="C20" s="105"/>
      <c r="D20" s="105"/>
      <c r="E20" s="105"/>
      <c r="F20" s="106"/>
      <c r="G20" s="106"/>
      <c r="H20" s="106"/>
      <c r="I20" s="106"/>
      <c r="J20" s="106"/>
      <c r="K20" s="106"/>
      <c r="L20" s="106"/>
      <c r="M20" s="106"/>
      <c r="N20" s="106"/>
      <c r="O20" s="106"/>
      <c r="P20" s="106"/>
      <c r="Q20" s="106"/>
      <c r="R20" s="106"/>
      <c r="S20" s="106"/>
      <c r="T20" s="106"/>
      <c r="U20" s="88"/>
      <c r="V20" s="84"/>
      <c r="W20" s="84"/>
    </row>
    <row r="21" spans="1:23" ht="36" customHeight="1" x14ac:dyDescent="0.55000000000000004">
      <c r="B21" s="484" t="s">
        <v>303</v>
      </c>
      <c r="C21" s="485"/>
      <c r="D21" s="485"/>
      <c r="E21" s="485"/>
      <c r="F21" s="485"/>
      <c r="G21" s="485"/>
      <c r="H21" s="485"/>
      <c r="I21" s="485"/>
      <c r="J21" s="485"/>
      <c r="K21" s="485"/>
      <c r="L21" s="485"/>
      <c r="M21" s="485"/>
      <c r="N21" s="485"/>
      <c r="O21" s="485"/>
      <c r="P21" s="485"/>
      <c r="Q21" s="485"/>
      <c r="R21" s="485"/>
      <c r="S21" s="485"/>
      <c r="T21" s="486"/>
      <c r="U21" s="83"/>
      <c r="V21" s="84"/>
      <c r="W21" s="84"/>
    </row>
    <row r="22" spans="1:23" ht="24.65" customHeight="1" x14ac:dyDescent="0.55000000000000004">
      <c r="B22" s="493" t="s">
        <v>451</v>
      </c>
      <c r="C22" s="494"/>
      <c r="D22" s="494"/>
      <c r="E22" s="495"/>
      <c r="F22" s="502"/>
      <c r="G22" s="503"/>
      <c r="H22" s="503"/>
      <c r="I22" s="503"/>
      <c r="J22" s="503"/>
      <c r="K22" s="503"/>
      <c r="L22" s="503"/>
      <c r="M22" s="503"/>
      <c r="N22" s="503"/>
      <c r="O22" s="503"/>
      <c r="P22" s="503"/>
      <c r="Q22" s="503"/>
      <c r="R22" s="503"/>
      <c r="S22" s="503"/>
      <c r="T22" s="504"/>
      <c r="U22" s="88"/>
      <c r="V22" s="84"/>
      <c r="W22" s="84"/>
    </row>
    <row r="23" spans="1:23" ht="24.65" customHeight="1" x14ac:dyDescent="0.55000000000000004">
      <c r="B23" s="496"/>
      <c r="C23" s="497"/>
      <c r="D23" s="497"/>
      <c r="E23" s="498"/>
      <c r="F23" s="505"/>
      <c r="G23" s="506"/>
      <c r="H23" s="506"/>
      <c r="I23" s="506"/>
      <c r="J23" s="506"/>
      <c r="K23" s="506"/>
      <c r="L23" s="506"/>
      <c r="M23" s="506"/>
      <c r="N23" s="506"/>
      <c r="O23" s="506"/>
      <c r="P23" s="506"/>
      <c r="Q23" s="506"/>
      <c r="R23" s="506"/>
      <c r="S23" s="506"/>
      <c r="T23" s="507"/>
      <c r="U23" s="88"/>
      <c r="V23" s="84"/>
      <c r="W23" s="84"/>
    </row>
    <row r="24" spans="1:23" ht="24.65" customHeight="1" x14ac:dyDescent="0.55000000000000004">
      <c r="B24" s="496"/>
      <c r="C24" s="497"/>
      <c r="D24" s="497"/>
      <c r="E24" s="498"/>
      <c r="F24" s="505"/>
      <c r="G24" s="506"/>
      <c r="H24" s="506"/>
      <c r="I24" s="506"/>
      <c r="J24" s="506"/>
      <c r="K24" s="506"/>
      <c r="L24" s="506"/>
      <c r="M24" s="506"/>
      <c r="N24" s="506"/>
      <c r="O24" s="506"/>
      <c r="P24" s="506"/>
      <c r="Q24" s="506"/>
      <c r="R24" s="506"/>
      <c r="S24" s="506"/>
      <c r="T24" s="507"/>
      <c r="U24" s="88"/>
      <c r="V24" s="84"/>
      <c r="W24" s="84"/>
    </row>
    <row r="25" spans="1:23" ht="24.65" customHeight="1" x14ac:dyDescent="0.55000000000000004">
      <c r="B25" s="496"/>
      <c r="C25" s="497"/>
      <c r="D25" s="497"/>
      <c r="E25" s="498"/>
      <c r="F25" s="505"/>
      <c r="G25" s="506"/>
      <c r="H25" s="506"/>
      <c r="I25" s="506"/>
      <c r="J25" s="506"/>
      <c r="K25" s="506"/>
      <c r="L25" s="506"/>
      <c r="M25" s="506"/>
      <c r="N25" s="506"/>
      <c r="O25" s="506"/>
      <c r="P25" s="506"/>
      <c r="Q25" s="506"/>
      <c r="R25" s="506"/>
      <c r="S25" s="506"/>
      <c r="T25" s="507"/>
      <c r="U25" s="88"/>
      <c r="V25" s="84"/>
      <c r="W25" s="84"/>
    </row>
    <row r="26" spans="1:23" ht="24.65" customHeight="1" x14ac:dyDescent="0.55000000000000004">
      <c r="B26" s="496"/>
      <c r="C26" s="497"/>
      <c r="D26" s="497"/>
      <c r="E26" s="498"/>
      <c r="F26" s="505"/>
      <c r="G26" s="506"/>
      <c r="H26" s="506"/>
      <c r="I26" s="506"/>
      <c r="J26" s="506"/>
      <c r="K26" s="506"/>
      <c r="L26" s="506"/>
      <c r="M26" s="506"/>
      <c r="N26" s="506"/>
      <c r="O26" s="506"/>
      <c r="P26" s="506"/>
      <c r="Q26" s="506"/>
      <c r="R26" s="506"/>
      <c r="S26" s="506"/>
      <c r="T26" s="507"/>
      <c r="U26" s="88"/>
      <c r="V26" s="84"/>
      <c r="W26" s="84"/>
    </row>
    <row r="27" spans="1:23" ht="24.65" customHeight="1" x14ac:dyDescent="0.55000000000000004">
      <c r="B27" s="496"/>
      <c r="C27" s="497"/>
      <c r="D27" s="497"/>
      <c r="E27" s="498"/>
      <c r="F27" s="505"/>
      <c r="G27" s="506"/>
      <c r="H27" s="506"/>
      <c r="I27" s="506"/>
      <c r="J27" s="506"/>
      <c r="K27" s="506"/>
      <c r="L27" s="506"/>
      <c r="M27" s="506"/>
      <c r="N27" s="506"/>
      <c r="O27" s="506"/>
      <c r="P27" s="506"/>
      <c r="Q27" s="506"/>
      <c r="R27" s="506"/>
      <c r="S27" s="506"/>
      <c r="T27" s="507"/>
      <c r="U27" s="88"/>
      <c r="V27" s="84"/>
      <c r="W27" s="84"/>
    </row>
    <row r="28" spans="1:23" ht="24.65" customHeight="1" x14ac:dyDescent="0.55000000000000004">
      <c r="B28" s="496"/>
      <c r="C28" s="497"/>
      <c r="D28" s="497"/>
      <c r="E28" s="498"/>
      <c r="F28" s="505"/>
      <c r="G28" s="506"/>
      <c r="H28" s="506"/>
      <c r="I28" s="506"/>
      <c r="J28" s="506"/>
      <c r="K28" s="506"/>
      <c r="L28" s="506"/>
      <c r="M28" s="506"/>
      <c r="N28" s="506"/>
      <c r="O28" s="506"/>
      <c r="P28" s="506"/>
      <c r="Q28" s="506"/>
      <c r="R28" s="506"/>
      <c r="S28" s="506"/>
      <c r="T28" s="507"/>
      <c r="U28" s="88"/>
      <c r="V28" s="84"/>
      <c r="W28" s="84"/>
    </row>
    <row r="29" spans="1:23" ht="24.65" customHeight="1" x14ac:dyDescent="0.55000000000000004">
      <c r="B29" s="496"/>
      <c r="C29" s="497"/>
      <c r="D29" s="497"/>
      <c r="E29" s="498"/>
      <c r="F29" s="505"/>
      <c r="G29" s="506"/>
      <c r="H29" s="506"/>
      <c r="I29" s="506"/>
      <c r="J29" s="506"/>
      <c r="K29" s="506"/>
      <c r="L29" s="506"/>
      <c r="M29" s="506"/>
      <c r="N29" s="506"/>
      <c r="O29" s="506"/>
      <c r="P29" s="506"/>
      <c r="Q29" s="506"/>
      <c r="R29" s="506"/>
      <c r="S29" s="506"/>
      <c r="T29" s="507"/>
      <c r="U29" s="88"/>
      <c r="V29" s="84"/>
      <c r="W29" s="84"/>
    </row>
    <row r="30" spans="1:23" ht="24.65" customHeight="1" x14ac:dyDescent="0.55000000000000004">
      <c r="B30" s="499"/>
      <c r="C30" s="500"/>
      <c r="D30" s="500"/>
      <c r="E30" s="501"/>
      <c r="F30" s="508"/>
      <c r="G30" s="509"/>
      <c r="H30" s="509"/>
      <c r="I30" s="509"/>
      <c r="J30" s="509"/>
      <c r="K30" s="509"/>
      <c r="L30" s="509"/>
      <c r="M30" s="509"/>
      <c r="N30" s="509"/>
      <c r="O30" s="509"/>
      <c r="P30" s="509"/>
      <c r="Q30" s="509"/>
      <c r="R30" s="509"/>
      <c r="S30" s="509"/>
      <c r="T30" s="510"/>
      <c r="U30" s="88"/>
      <c r="V30" s="84"/>
      <c r="W30" s="84"/>
    </row>
    <row r="31" spans="1:23" x14ac:dyDescent="0.55000000000000004">
      <c r="B31" s="493" t="s">
        <v>178</v>
      </c>
      <c r="C31" s="522"/>
      <c r="D31" s="522"/>
      <c r="E31" s="523"/>
      <c r="F31" s="539" t="s">
        <v>179</v>
      </c>
      <c r="G31" s="540"/>
      <c r="H31" s="541"/>
      <c r="I31" s="539" t="s">
        <v>298</v>
      </c>
      <c r="J31" s="540"/>
      <c r="K31" s="541"/>
      <c r="L31" s="539" t="s">
        <v>299</v>
      </c>
      <c r="M31" s="540"/>
      <c r="N31" s="541"/>
      <c r="O31" s="540" t="s">
        <v>180</v>
      </c>
      <c r="P31" s="540"/>
      <c r="Q31" s="540"/>
      <c r="R31" s="540"/>
      <c r="S31" s="540"/>
      <c r="T31" s="543"/>
      <c r="V31" s="84"/>
      <c r="W31" s="84"/>
    </row>
    <row r="32" spans="1:23" x14ac:dyDescent="0.55000000000000004">
      <c r="B32" s="524"/>
      <c r="C32" s="525"/>
      <c r="D32" s="525"/>
      <c r="E32" s="526"/>
      <c r="F32" s="530"/>
      <c r="G32" s="531"/>
      <c r="H32" s="532"/>
      <c r="I32" s="530"/>
      <c r="J32" s="531"/>
      <c r="K32" s="532"/>
      <c r="L32" s="530"/>
      <c r="M32" s="531"/>
      <c r="N32" s="532"/>
      <c r="O32" s="531"/>
      <c r="P32" s="531"/>
      <c r="Q32" s="531"/>
      <c r="R32" s="531"/>
      <c r="S32" s="531"/>
      <c r="T32" s="544"/>
    </row>
    <row r="33" spans="2:20" x14ac:dyDescent="0.55000000000000004">
      <c r="B33" s="524"/>
      <c r="C33" s="525"/>
      <c r="D33" s="525"/>
      <c r="E33" s="526"/>
      <c r="F33" s="530"/>
      <c r="G33" s="531"/>
      <c r="H33" s="532"/>
      <c r="I33" s="530"/>
      <c r="J33" s="531"/>
      <c r="K33" s="532"/>
      <c r="L33" s="530"/>
      <c r="M33" s="531"/>
      <c r="N33" s="532"/>
      <c r="O33" s="531"/>
      <c r="P33" s="531"/>
      <c r="Q33" s="531"/>
      <c r="R33" s="531"/>
      <c r="S33" s="531"/>
      <c r="T33" s="544"/>
    </row>
    <row r="34" spans="2:20" x14ac:dyDescent="0.55000000000000004">
      <c r="B34" s="524"/>
      <c r="C34" s="525"/>
      <c r="D34" s="525"/>
      <c r="E34" s="526"/>
      <c r="F34" s="530"/>
      <c r="G34" s="531"/>
      <c r="H34" s="532"/>
      <c r="I34" s="530"/>
      <c r="J34" s="531"/>
      <c r="K34" s="532"/>
      <c r="L34" s="530"/>
      <c r="M34" s="531"/>
      <c r="N34" s="532"/>
      <c r="O34" s="531"/>
      <c r="P34" s="531"/>
      <c r="Q34" s="531"/>
      <c r="R34" s="531"/>
      <c r="S34" s="531"/>
      <c r="T34" s="544"/>
    </row>
    <row r="35" spans="2:20" x14ac:dyDescent="0.55000000000000004">
      <c r="B35" s="524"/>
      <c r="C35" s="525"/>
      <c r="D35" s="525"/>
      <c r="E35" s="526"/>
      <c r="F35" s="530"/>
      <c r="G35" s="531"/>
      <c r="H35" s="532"/>
      <c r="I35" s="530"/>
      <c r="J35" s="531"/>
      <c r="K35" s="532"/>
      <c r="L35" s="530"/>
      <c r="M35" s="531"/>
      <c r="N35" s="532"/>
      <c r="O35" s="531"/>
      <c r="P35" s="531"/>
      <c r="Q35" s="531"/>
      <c r="R35" s="531"/>
      <c r="S35" s="531"/>
      <c r="T35" s="544"/>
    </row>
    <row r="36" spans="2:20" x14ac:dyDescent="0.55000000000000004">
      <c r="B36" s="527"/>
      <c r="C36" s="528"/>
      <c r="D36" s="528"/>
      <c r="E36" s="529"/>
      <c r="F36" s="533"/>
      <c r="G36" s="534"/>
      <c r="H36" s="535"/>
      <c r="I36" s="536"/>
      <c r="J36" s="537"/>
      <c r="K36" s="538"/>
      <c r="L36" s="536"/>
      <c r="M36" s="537"/>
      <c r="N36" s="538"/>
      <c r="O36" s="533"/>
      <c r="P36" s="534"/>
      <c r="Q36" s="534"/>
      <c r="R36" s="534"/>
      <c r="S36" s="534"/>
      <c r="T36" s="542"/>
    </row>
    <row r="37" spans="2:20" x14ac:dyDescent="0.55000000000000004">
      <c r="N37" s="107"/>
      <c r="O37" s="107"/>
      <c r="P37" s="107"/>
    </row>
  </sheetData>
  <mergeCells count="36">
    <mergeCell ref="F31:H31"/>
    <mergeCell ref="F32:H32"/>
    <mergeCell ref="F33:H33"/>
    <mergeCell ref="O36:T36"/>
    <mergeCell ref="O31:T31"/>
    <mergeCell ref="O32:T32"/>
    <mergeCell ref="O33:T33"/>
    <mergeCell ref="O34:T34"/>
    <mergeCell ref="O35:T35"/>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4:T13"/>
    <mergeCell ref="B1:U1"/>
    <mergeCell ref="B21:T21"/>
    <mergeCell ref="B22:E30"/>
    <mergeCell ref="F22:T30"/>
    <mergeCell ref="B14:E16"/>
    <mergeCell ref="F14:T16"/>
    <mergeCell ref="B3:T3"/>
    <mergeCell ref="B4:E13"/>
    <mergeCell ref="B17:E19"/>
    <mergeCell ref="F17:T19"/>
  </mergeCells>
  <phoneticPr fontId="15"/>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1:Z46"/>
  <sheetViews>
    <sheetView view="pageBreakPreview" zoomScale="90" zoomScaleNormal="100" zoomScaleSheetLayoutView="90" workbookViewId="0">
      <selection activeCell="B3" sqref="B3:W18"/>
    </sheetView>
  </sheetViews>
  <sheetFormatPr defaultColWidth="8.58203125" defaultRowHeight="18" x14ac:dyDescent="0.55000000000000004"/>
  <cols>
    <col min="1" max="1" width="0.83203125" style="82" customWidth="1"/>
    <col min="2" max="23" width="4.58203125" style="82" customWidth="1"/>
    <col min="24" max="24" width="1.08203125" style="82" customWidth="1"/>
    <col min="25" max="16384" width="8.58203125" style="82"/>
  </cols>
  <sheetData>
    <row r="1" spans="2:24" ht="21.65" customHeight="1" x14ac:dyDescent="0.55000000000000004">
      <c r="B1" s="81"/>
      <c r="C1" s="81"/>
      <c r="D1" s="81"/>
      <c r="E1" s="81"/>
      <c r="F1" s="81"/>
      <c r="G1" s="81"/>
      <c r="H1" s="81"/>
      <c r="I1" s="81"/>
      <c r="J1" s="81"/>
      <c r="K1" s="81"/>
      <c r="L1" s="81"/>
      <c r="M1" s="81"/>
      <c r="N1" s="81"/>
      <c r="O1" s="81"/>
      <c r="P1" s="81"/>
      <c r="Q1" s="81"/>
      <c r="R1" s="81"/>
      <c r="S1" s="81"/>
      <c r="T1" s="81"/>
      <c r="U1" s="81"/>
      <c r="V1" s="81"/>
      <c r="W1" s="81"/>
    </row>
    <row r="2" spans="2:24" s="84" customFormat="1" ht="27.65" customHeight="1" x14ac:dyDescent="0.55000000000000004">
      <c r="B2" s="589" t="s">
        <v>304</v>
      </c>
      <c r="C2" s="590"/>
      <c r="D2" s="590"/>
      <c r="E2" s="590"/>
      <c r="F2" s="590"/>
      <c r="G2" s="590"/>
      <c r="H2" s="590"/>
      <c r="I2" s="590"/>
      <c r="J2" s="590"/>
      <c r="K2" s="590"/>
      <c r="L2" s="590"/>
      <c r="M2" s="590"/>
      <c r="N2" s="590"/>
      <c r="O2" s="590"/>
      <c r="P2" s="590"/>
      <c r="Q2" s="590"/>
      <c r="R2" s="590"/>
      <c r="S2" s="590"/>
      <c r="T2" s="590"/>
      <c r="U2" s="590"/>
      <c r="V2" s="590"/>
      <c r="W2" s="591"/>
      <c r="X2" s="83"/>
    </row>
    <row r="3" spans="2:24" s="84" customFormat="1" x14ac:dyDescent="0.55000000000000004">
      <c r="B3" s="597"/>
      <c r="C3" s="598"/>
      <c r="D3" s="598"/>
      <c r="E3" s="598"/>
      <c r="F3" s="598"/>
      <c r="G3" s="598"/>
      <c r="H3" s="598"/>
      <c r="I3" s="598"/>
      <c r="J3" s="598"/>
      <c r="K3" s="598"/>
      <c r="L3" s="598"/>
      <c r="M3" s="598"/>
      <c r="N3" s="598"/>
      <c r="O3" s="598"/>
      <c r="P3" s="598"/>
      <c r="Q3" s="598"/>
      <c r="R3" s="598"/>
      <c r="S3" s="598"/>
      <c r="T3" s="598"/>
      <c r="U3" s="598"/>
      <c r="V3" s="598"/>
      <c r="W3" s="599"/>
    </row>
    <row r="4" spans="2:24" s="84" customFormat="1" x14ac:dyDescent="0.55000000000000004">
      <c r="B4" s="600"/>
      <c r="C4" s="601"/>
      <c r="D4" s="601"/>
      <c r="E4" s="601"/>
      <c r="F4" s="601"/>
      <c r="G4" s="601"/>
      <c r="H4" s="601"/>
      <c r="I4" s="601"/>
      <c r="J4" s="601"/>
      <c r="K4" s="601"/>
      <c r="L4" s="601"/>
      <c r="M4" s="601"/>
      <c r="N4" s="601"/>
      <c r="O4" s="601"/>
      <c r="P4" s="601"/>
      <c r="Q4" s="601"/>
      <c r="R4" s="601"/>
      <c r="S4" s="601"/>
      <c r="T4" s="601"/>
      <c r="U4" s="601"/>
      <c r="V4" s="601"/>
      <c r="W4" s="602"/>
    </row>
    <row r="5" spans="2:24" s="84" customFormat="1" x14ac:dyDescent="0.55000000000000004">
      <c r="B5" s="600"/>
      <c r="C5" s="601"/>
      <c r="D5" s="601"/>
      <c r="E5" s="601"/>
      <c r="F5" s="601"/>
      <c r="G5" s="601"/>
      <c r="H5" s="601"/>
      <c r="I5" s="601"/>
      <c r="J5" s="601"/>
      <c r="K5" s="601"/>
      <c r="L5" s="601"/>
      <c r="M5" s="601"/>
      <c r="N5" s="601"/>
      <c r="O5" s="601"/>
      <c r="P5" s="601"/>
      <c r="Q5" s="601"/>
      <c r="R5" s="601"/>
      <c r="S5" s="601"/>
      <c r="T5" s="601"/>
      <c r="U5" s="601"/>
      <c r="V5" s="601"/>
      <c r="W5" s="602"/>
    </row>
    <row r="6" spans="2:24" s="84" customFormat="1" x14ac:dyDescent="0.55000000000000004">
      <c r="B6" s="600"/>
      <c r="C6" s="601"/>
      <c r="D6" s="601"/>
      <c r="E6" s="601"/>
      <c r="F6" s="601"/>
      <c r="G6" s="601"/>
      <c r="H6" s="601"/>
      <c r="I6" s="601"/>
      <c r="J6" s="601"/>
      <c r="K6" s="601"/>
      <c r="L6" s="601"/>
      <c r="M6" s="601"/>
      <c r="N6" s="601"/>
      <c r="O6" s="601"/>
      <c r="P6" s="601"/>
      <c r="Q6" s="601"/>
      <c r="R6" s="601"/>
      <c r="S6" s="601"/>
      <c r="T6" s="601"/>
      <c r="U6" s="601"/>
      <c r="V6" s="601"/>
      <c r="W6" s="602"/>
    </row>
    <row r="7" spans="2:24" s="84" customFormat="1" x14ac:dyDescent="0.55000000000000004">
      <c r="B7" s="600"/>
      <c r="C7" s="601"/>
      <c r="D7" s="601"/>
      <c r="E7" s="601"/>
      <c r="F7" s="601"/>
      <c r="G7" s="601"/>
      <c r="H7" s="601"/>
      <c r="I7" s="601"/>
      <c r="J7" s="601"/>
      <c r="K7" s="601"/>
      <c r="L7" s="601"/>
      <c r="M7" s="601"/>
      <c r="N7" s="601"/>
      <c r="O7" s="601"/>
      <c r="P7" s="601"/>
      <c r="Q7" s="601"/>
      <c r="R7" s="601"/>
      <c r="S7" s="601"/>
      <c r="T7" s="601"/>
      <c r="U7" s="601"/>
      <c r="V7" s="601"/>
      <c r="W7" s="602"/>
    </row>
    <row r="8" spans="2:24" s="84" customFormat="1" x14ac:dyDescent="0.55000000000000004">
      <c r="B8" s="600"/>
      <c r="C8" s="601"/>
      <c r="D8" s="601"/>
      <c r="E8" s="601"/>
      <c r="F8" s="601"/>
      <c r="G8" s="601"/>
      <c r="H8" s="601"/>
      <c r="I8" s="601"/>
      <c r="J8" s="601"/>
      <c r="K8" s="601"/>
      <c r="L8" s="601"/>
      <c r="M8" s="601"/>
      <c r="N8" s="601"/>
      <c r="O8" s="601"/>
      <c r="P8" s="601"/>
      <c r="Q8" s="601"/>
      <c r="R8" s="601"/>
      <c r="S8" s="601"/>
      <c r="T8" s="601"/>
      <c r="U8" s="601"/>
      <c r="V8" s="601"/>
      <c r="W8" s="602"/>
    </row>
    <row r="9" spans="2:24" s="84" customFormat="1" x14ac:dyDescent="0.55000000000000004">
      <c r="B9" s="600"/>
      <c r="C9" s="601"/>
      <c r="D9" s="601"/>
      <c r="E9" s="601"/>
      <c r="F9" s="601"/>
      <c r="G9" s="601"/>
      <c r="H9" s="601"/>
      <c r="I9" s="601"/>
      <c r="J9" s="601"/>
      <c r="K9" s="601"/>
      <c r="L9" s="601"/>
      <c r="M9" s="601"/>
      <c r="N9" s="601"/>
      <c r="O9" s="601"/>
      <c r="P9" s="601"/>
      <c r="Q9" s="601"/>
      <c r="R9" s="601"/>
      <c r="S9" s="601"/>
      <c r="T9" s="601"/>
      <c r="U9" s="601"/>
      <c r="V9" s="601"/>
      <c r="W9" s="602"/>
    </row>
    <row r="10" spans="2:24" s="84" customFormat="1" x14ac:dyDescent="0.55000000000000004">
      <c r="B10" s="600"/>
      <c r="C10" s="601"/>
      <c r="D10" s="601"/>
      <c r="E10" s="601"/>
      <c r="F10" s="601"/>
      <c r="G10" s="601"/>
      <c r="H10" s="601"/>
      <c r="I10" s="601"/>
      <c r="J10" s="601"/>
      <c r="K10" s="601"/>
      <c r="L10" s="601"/>
      <c r="M10" s="601"/>
      <c r="N10" s="601"/>
      <c r="O10" s="601"/>
      <c r="P10" s="601"/>
      <c r="Q10" s="601"/>
      <c r="R10" s="601"/>
      <c r="S10" s="601"/>
      <c r="T10" s="601"/>
      <c r="U10" s="601"/>
      <c r="V10" s="601"/>
      <c r="W10" s="602"/>
    </row>
    <row r="11" spans="2:24" s="84" customFormat="1" x14ac:dyDescent="0.55000000000000004">
      <c r="B11" s="600"/>
      <c r="C11" s="601"/>
      <c r="D11" s="601"/>
      <c r="E11" s="601"/>
      <c r="F11" s="601"/>
      <c r="G11" s="601"/>
      <c r="H11" s="601"/>
      <c r="I11" s="601"/>
      <c r="J11" s="601"/>
      <c r="K11" s="601"/>
      <c r="L11" s="601"/>
      <c r="M11" s="601"/>
      <c r="N11" s="601"/>
      <c r="O11" s="601"/>
      <c r="P11" s="601"/>
      <c r="Q11" s="601"/>
      <c r="R11" s="601"/>
      <c r="S11" s="601"/>
      <c r="T11" s="601"/>
      <c r="U11" s="601"/>
      <c r="V11" s="601"/>
      <c r="W11" s="602"/>
    </row>
    <row r="12" spans="2:24" s="84" customFormat="1" x14ac:dyDescent="0.55000000000000004">
      <c r="B12" s="600"/>
      <c r="C12" s="601"/>
      <c r="D12" s="601"/>
      <c r="E12" s="601"/>
      <c r="F12" s="601"/>
      <c r="G12" s="601"/>
      <c r="H12" s="601"/>
      <c r="I12" s="601"/>
      <c r="J12" s="601"/>
      <c r="K12" s="601"/>
      <c r="L12" s="601"/>
      <c r="M12" s="601"/>
      <c r="N12" s="601"/>
      <c r="O12" s="601"/>
      <c r="P12" s="601"/>
      <c r="Q12" s="601"/>
      <c r="R12" s="601"/>
      <c r="S12" s="601"/>
      <c r="T12" s="601"/>
      <c r="U12" s="601"/>
      <c r="V12" s="601"/>
      <c r="W12" s="602"/>
    </row>
    <row r="13" spans="2:24" s="84" customFormat="1" x14ac:dyDescent="0.55000000000000004">
      <c r="B13" s="600"/>
      <c r="C13" s="601"/>
      <c r="D13" s="601"/>
      <c r="E13" s="601"/>
      <c r="F13" s="601"/>
      <c r="G13" s="601"/>
      <c r="H13" s="601"/>
      <c r="I13" s="601"/>
      <c r="J13" s="601"/>
      <c r="K13" s="601"/>
      <c r="L13" s="601"/>
      <c r="M13" s="601"/>
      <c r="N13" s="601"/>
      <c r="O13" s="601"/>
      <c r="P13" s="601"/>
      <c r="Q13" s="601"/>
      <c r="R13" s="601"/>
      <c r="S13" s="601"/>
      <c r="T13" s="601"/>
      <c r="U13" s="601"/>
      <c r="V13" s="601"/>
      <c r="W13" s="602"/>
    </row>
    <row r="14" spans="2:24" s="84" customFormat="1" x14ac:dyDescent="0.55000000000000004">
      <c r="B14" s="600"/>
      <c r="C14" s="601"/>
      <c r="D14" s="601"/>
      <c r="E14" s="601"/>
      <c r="F14" s="601"/>
      <c r="G14" s="601"/>
      <c r="H14" s="601"/>
      <c r="I14" s="601"/>
      <c r="J14" s="601"/>
      <c r="K14" s="601"/>
      <c r="L14" s="601"/>
      <c r="M14" s="601"/>
      <c r="N14" s="601"/>
      <c r="O14" s="601"/>
      <c r="P14" s="601"/>
      <c r="Q14" s="601"/>
      <c r="R14" s="601"/>
      <c r="S14" s="601"/>
      <c r="T14" s="601"/>
      <c r="U14" s="601"/>
      <c r="V14" s="601"/>
      <c r="W14" s="602"/>
    </row>
    <row r="15" spans="2:24" s="84" customFormat="1" x14ac:dyDescent="0.55000000000000004">
      <c r="B15" s="600"/>
      <c r="C15" s="601"/>
      <c r="D15" s="601"/>
      <c r="E15" s="601"/>
      <c r="F15" s="601"/>
      <c r="G15" s="601"/>
      <c r="H15" s="601"/>
      <c r="I15" s="601"/>
      <c r="J15" s="601"/>
      <c r="K15" s="601"/>
      <c r="L15" s="601"/>
      <c r="M15" s="601"/>
      <c r="N15" s="601"/>
      <c r="O15" s="601"/>
      <c r="P15" s="601"/>
      <c r="Q15" s="601"/>
      <c r="R15" s="601"/>
      <c r="S15" s="601"/>
      <c r="T15" s="601"/>
      <c r="U15" s="601"/>
      <c r="V15" s="601"/>
      <c r="W15" s="602"/>
    </row>
    <row r="16" spans="2:24" s="84" customFormat="1" x14ac:dyDescent="0.55000000000000004">
      <c r="B16" s="600"/>
      <c r="C16" s="601"/>
      <c r="D16" s="601"/>
      <c r="E16" s="601"/>
      <c r="F16" s="601"/>
      <c r="G16" s="601"/>
      <c r="H16" s="601"/>
      <c r="I16" s="601"/>
      <c r="J16" s="601"/>
      <c r="K16" s="601"/>
      <c r="L16" s="601"/>
      <c r="M16" s="601"/>
      <c r="N16" s="601"/>
      <c r="O16" s="601"/>
      <c r="P16" s="601"/>
      <c r="Q16" s="601"/>
      <c r="R16" s="601"/>
      <c r="S16" s="601"/>
      <c r="T16" s="601"/>
      <c r="U16" s="601"/>
      <c r="V16" s="601"/>
      <c r="W16" s="602"/>
    </row>
    <row r="17" spans="2:26" s="84" customFormat="1" x14ac:dyDescent="0.55000000000000004">
      <c r="B17" s="600"/>
      <c r="C17" s="601"/>
      <c r="D17" s="601"/>
      <c r="E17" s="601"/>
      <c r="F17" s="601"/>
      <c r="G17" s="601"/>
      <c r="H17" s="601"/>
      <c r="I17" s="601"/>
      <c r="J17" s="601"/>
      <c r="K17" s="601"/>
      <c r="L17" s="601"/>
      <c r="M17" s="601"/>
      <c r="N17" s="601"/>
      <c r="O17" s="601"/>
      <c r="P17" s="601"/>
      <c r="Q17" s="601"/>
      <c r="R17" s="601"/>
      <c r="S17" s="601"/>
      <c r="T17" s="601"/>
      <c r="U17" s="601"/>
      <c r="V17" s="601"/>
      <c r="W17" s="602"/>
    </row>
    <row r="18" spans="2:26" s="84" customFormat="1" x14ac:dyDescent="0.55000000000000004">
      <c r="B18" s="603"/>
      <c r="C18" s="604"/>
      <c r="D18" s="604"/>
      <c r="E18" s="604"/>
      <c r="F18" s="604"/>
      <c r="G18" s="604"/>
      <c r="H18" s="604"/>
      <c r="I18" s="604"/>
      <c r="J18" s="604"/>
      <c r="K18" s="604"/>
      <c r="L18" s="604"/>
      <c r="M18" s="604"/>
      <c r="N18" s="604"/>
      <c r="O18" s="604"/>
      <c r="P18" s="604"/>
      <c r="Q18" s="604"/>
      <c r="R18" s="604"/>
      <c r="S18" s="604"/>
      <c r="T18" s="604"/>
      <c r="U18" s="604"/>
      <c r="V18" s="604"/>
      <c r="W18" s="605"/>
    </row>
    <row r="19" spans="2:26" s="84" customFormat="1" x14ac:dyDescent="0.55000000000000004">
      <c r="B19" s="85" t="s">
        <v>181</v>
      </c>
      <c r="C19" s="86"/>
      <c r="D19" s="86"/>
      <c r="E19" s="86"/>
      <c r="F19" s="86"/>
      <c r="G19" s="86"/>
      <c r="H19" s="86"/>
      <c r="I19" s="86"/>
      <c r="J19" s="86"/>
      <c r="K19" s="86"/>
      <c r="L19" s="86"/>
      <c r="M19" s="86"/>
      <c r="N19" s="86"/>
      <c r="O19" s="86"/>
      <c r="P19" s="86"/>
      <c r="Q19" s="86"/>
      <c r="R19" s="86"/>
      <c r="S19" s="86"/>
      <c r="T19" s="86"/>
      <c r="U19" s="86"/>
      <c r="V19" s="86"/>
      <c r="W19" s="87"/>
    </row>
    <row r="20" spans="2:26" s="84" customFormat="1" x14ac:dyDescent="0.55000000000000004">
      <c r="B20" s="547" t="s">
        <v>182</v>
      </c>
      <c r="C20" s="548"/>
      <c r="D20" s="549"/>
      <c r="E20" s="550"/>
      <c r="F20" s="550"/>
      <c r="G20" s="551"/>
      <c r="H20" s="552" t="s">
        <v>183</v>
      </c>
      <c r="I20" s="553"/>
      <c r="J20" s="580"/>
      <c r="K20" s="581"/>
      <c r="L20" s="581"/>
      <c r="M20" s="581"/>
      <c r="N20" s="581"/>
      <c r="O20" s="581"/>
      <c r="P20" s="581"/>
      <c r="Q20" s="581"/>
      <c r="R20" s="581"/>
      <c r="S20" s="581"/>
      <c r="T20" s="581"/>
      <c r="U20" s="581"/>
      <c r="V20" s="581"/>
      <c r="W20" s="582"/>
    </row>
    <row r="21" spans="2:26" s="84" customFormat="1" x14ac:dyDescent="0.55000000000000004">
      <c r="B21" s="547" t="s">
        <v>184</v>
      </c>
      <c r="C21" s="548"/>
      <c r="D21" s="549"/>
      <c r="E21" s="550"/>
      <c r="F21" s="550"/>
      <c r="G21" s="551"/>
      <c r="H21" s="554"/>
      <c r="I21" s="526"/>
      <c r="J21" s="583"/>
      <c r="K21" s="584"/>
      <c r="L21" s="584"/>
      <c r="M21" s="584"/>
      <c r="N21" s="584"/>
      <c r="O21" s="584"/>
      <c r="P21" s="584"/>
      <c r="Q21" s="584"/>
      <c r="R21" s="584"/>
      <c r="S21" s="584"/>
      <c r="T21" s="584"/>
      <c r="U21" s="584"/>
      <c r="V21" s="584"/>
      <c r="W21" s="585"/>
    </row>
    <row r="22" spans="2:26" s="84" customFormat="1" x14ac:dyDescent="0.55000000000000004">
      <c r="B22" s="556" t="s">
        <v>185</v>
      </c>
      <c r="C22" s="557"/>
      <c r="D22" s="558"/>
      <c r="E22" s="559"/>
      <c r="F22" s="559"/>
      <c r="G22" s="560"/>
      <c r="H22" s="555"/>
      <c r="I22" s="529"/>
      <c r="J22" s="586"/>
      <c r="K22" s="587"/>
      <c r="L22" s="587"/>
      <c r="M22" s="587"/>
      <c r="N22" s="587"/>
      <c r="O22" s="587"/>
      <c r="P22" s="587"/>
      <c r="Q22" s="587"/>
      <c r="R22" s="587"/>
      <c r="S22" s="587"/>
      <c r="T22" s="587"/>
      <c r="U22" s="587"/>
      <c r="V22" s="587"/>
      <c r="W22" s="588"/>
    </row>
    <row r="23" spans="2:26" s="84" customFormat="1" x14ac:dyDescent="0.55000000000000004">
      <c r="B23" s="88"/>
      <c r="C23" s="88"/>
      <c r="D23" s="89"/>
      <c r="E23" s="89"/>
      <c r="F23" s="89"/>
      <c r="G23" s="89"/>
      <c r="H23" s="88"/>
      <c r="I23" s="88"/>
      <c r="J23" s="89"/>
      <c r="K23" s="89"/>
      <c r="L23" s="89"/>
      <c r="M23" s="89"/>
      <c r="N23" s="89"/>
      <c r="O23" s="89"/>
      <c r="P23" s="89"/>
      <c r="Q23" s="89"/>
      <c r="R23" s="89"/>
      <c r="S23" s="89"/>
      <c r="T23" s="89"/>
      <c r="U23" s="89"/>
      <c r="V23" s="89"/>
      <c r="W23" s="89"/>
    </row>
    <row r="24" spans="2:26" ht="20" x14ac:dyDescent="0.55000000000000004">
      <c r="B24" s="90" t="s">
        <v>217</v>
      </c>
      <c r="C24" s="91"/>
      <c r="D24" s="91"/>
      <c r="E24" s="91"/>
      <c r="F24" s="91"/>
      <c r="G24" s="91"/>
      <c r="H24" s="91"/>
      <c r="I24" s="91"/>
      <c r="J24" s="91"/>
      <c r="K24" s="91"/>
      <c r="L24" s="91"/>
      <c r="M24" s="91"/>
      <c r="N24" s="91"/>
      <c r="O24" s="91"/>
      <c r="P24" s="91"/>
      <c r="Q24" s="91"/>
      <c r="R24" s="91"/>
      <c r="S24" s="91"/>
      <c r="T24" s="91"/>
      <c r="U24" s="91"/>
      <c r="V24" s="91"/>
      <c r="W24" s="91"/>
    </row>
    <row r="25" spans="2:26" s="84" customFormat="1" ht="27.65" customHeight="1" x14ac:dyDescent="0.55000000000000004">
      <c r="B25" s="92" t="s">
        <v>212</v>
      </c>
      <c r="C25" s="93"/>
      <c r="D25" s="93"/>
      <c r="E25" s="93"/>
      <c r="F25" s="93"/>
      <c r="G25" s="93"/>
      <c r="H25" s="93"/>
      <c r="I25" s="93"/>
      <c r="J25" s="93"/>
      <c r="K25" s="93"/>
      <c r="L25" s="93"/>
      <c r="M25" s="93"/>
      <c r="N25" s="93"/>
      <c r="O25" s="93"/>
      <c r="P25" s="93"/>
      <c r="Q25" s="93"/>
      <c r="R25" s="93"/>
      <c r="S25" s="93"/>
      <c r="T25" s="93"/>
      <c r="U25" s="93"/>
      <c r="V25" s="93"/>
      <c r="W25" s="94"/>
    </row>
    <row r="26" spans="2:26" x14ac:dyDescent="0.55000000000000004">
      <c r="B26" s="592" t="s">
        <v>187</v>
      </c>
      <c r="C26" s="593"/>
      <c r="D26" s="594"/>
      <c r="E26" s="595" t="s">
        <v>188</v>
      </c>
      <c r="F26" s="594"/>
      <c r="G26" s="595" t="s">
        <v>189</v>
      </c>
      <c r="H26" s="593"/>
      <c r="I26" s="593"/>
      <c r="J26" s="594"/>
      <c r="K26" s="595" t="s">
        <v>190</v>
      </c>
      <c r="L26" s="593"/>
      <c r="M26" s="593"/>
      <c r="N26" s="593"/>
      <c r="O26" s="593"/>
      <c r="P26" s="593"/>
      <c r="Q26" s="593"/>
      <c r="R26" s="593"/>
      <c r="S26" s="593"/>
      <c r="T26" s="593"/>
      <c r="U26" s="593"/>
      <c r="V26" s="593"/>
      <c r="W26" s="596"/>
      <c r="Y26" s="91"/>
      <c r="Z26" s="91"/>
    </row>
    <row r="27" spans="2:26" ht="24" customHeight="1" x14ac:dyDescent="0.55000000000000004">
      <c r="B27" s="565" t="s">
        <v>172</v>
      </c>
      <c r="C27" s="566"/>
      <c r="D27" s="567"/>
      <c r="E27" s="574" t="s">
        <v>191</v>
      </c>
      <c r="F27" s="575"/>
      <c r="G27" s="576"/>
      <c r="H27" s="577"/>
      <c r="I27" s="577"/>
      <c r="J27" s="95" t="s">
        <v>38</v>
      </c>
      <c r="K27" s="615"/>
      <c r="L27" s="616"/>
      <c r="M27" s="616"/>
      <c r="N27" s="616"/>
      <c r="O27" s="616"/>
      <c r="P27" s="616"/>
      <c r="Q27" s="616"/>
      <c r="R27" s="616"/>
      <c r="S27" s="616"/>
      <c r="T27" s="616"/>
      <c r="U27" s="616"/>
      <c r="V27" s="616"/>
      <c r="W27" s="617"/>
    </row>
    <row r="28" spans="2:26" ht="24" customHeight="1" x14ac:dyDescent="0.55000000000000004">
      <c r="B28" s="568"/>
      <c r="C28" s="569"/>
      <c r="D28" s="570"/>
      <c r="E28" s="578" t="s">
        <v>192</v>
      </c>
      <c r="F28" s="579"/>
      <c r="G28" s="561"/>
      <c r="H28" s="562"/>
      <c r="I28" s="562"/>
      <c r="J28" s="96" t="s">
        <v>38</v>
      </c>
      <c r="K28" s="618"/>
      <c r="L28" s="619"/>
      <c r="M28" s="619"/>
      <c r="N28" s="619"/>
      <c r="O28" s="619"/>
      <c r="P28" s="619"/>
      <c r="Q28" s="619"/>
      <c r="R28" s="619"/>
      <c r="S28" s="619"/>
      <c r="T28" s="619"/>
      <c r="U28" s="619"/>
      <c r="V28" s="619"/>
      <c r="W28" s="620"/>
    </row>
    <row r="29" spans="2:26" ht="24" customHeight="1" x14ac:dyDescent="0.55000000000000004">
      <c r="B29" s="571"/>
      <c r="C29" s="572"/>
      <c r="D29" s="573"/>
      <c r="E29" s="563" t="s">
        <v>193</v>
      </c>
      <c r="F29" s="564"/>
      <c r="G29" s="545"/>
      <c r="H29" s="546"/>
      <c r="I29" s="546"/>
      <c r="J29" s="97" t="s">
        <v>38</v>
      </c>
      <c r="K29" s="621"/>
      <c r="L29" s="622"/>
      <c r="M29" s="622"/>
      <c r="N29" s="622"/>
      <c r="O29" s="622"/>
      <c r="P29" s="622"/>
      <c r="Q29" s="622"/>
      <c r="R29" s="622"/>
      <c r="S29" s="622"/>
      <c r="T29" s="622"/>
      <c r="U29" s="622"/>
      <c r="V29" s="622"/>
      <c r="W29" s="623"/>
    </row>
    <row r="30" spans="2:26" ht="24" customHeight="1" x14ac:dyDescent="0.55000000000000004">
      <c r="B30" s="565" t="s">
        <v>194</v>
      </c>
      <c r="C30" s="566"/>
      <c r="D30" s="567"/>
      <c r="E30" s="574" t="s">
        <v>191</v>
      </c>
      <c r="F30" s="575"/>
      <c r="G30" s="576"/>
      <c r="H30" s="577"/>
      <c r="I30" s="577"/>
      <c r="J30" s="98" t="s">
        <v>38</v>
      </c>
      <c r="K30" s="615"/>
      <c r="L30" s="616"/>
      <c r="M30" s="616"/>
      <c r="N30" s="616"/>
      <c r="O30" s="616"/>
      <c r="P30" s="616"/>
      <c r="Q30" s="616"/>
      <c r="R30" s="616"/>
      <c r="S30" s="616"/>
      <c r="T30" s="616"/>
      <c r="U30" s="616"/>
      <c r="V30" s="616"/>
      <c r="W30" s="617"/>
    </row>
    <row r="31" spans="2:26" ht="24" customHeight="1" x14ac:dyDescent="0.55000000000000004">
      <c r="B31" s="568"/>
      <c r="C31" s="569"/>
      <c r="D31" s="570"/>
      <c r="E31" s="578" t="s">
        <v>192</v>
      </c>
      <c r="F31" s="579"/>
      <c r="G31" s="561"/>
      <c r="H31" s="562"/>
      <c r="I31" s="562"/>
      <c r="J31" s="95" t="s">
        <v>38</v>
      </c>
      <c r="K31" s="618"/>
      <c r="L31" s="619"/>
      <c r="M31" s="619"/>
      <c r="N31" s="619"/>
      <c r="O31" s="619"/>
      <c r="P31" s="619"/>
      <c r="Q31" s="619"/>
      <c r="R31" s="619"/>
      <c r="S31" s="619"/>
      <c r="T31" s="619"/>
      <c r="U31" s="619"/>
      <c r="V31" s="619"/>
      <c r="W31" s="620"/>
    </row>
    <row r="32" spans="2:26" ht="24" customHeight="1" x14ac:dyDescent="0.55000000000000004">
      <c r="B32" s="571"/>
      <c r="C32" s="572"/>
      <c r="D32" s="573"/>
      <c r="E32" s="563" t="s">
        <v>193</v>
      </c>
      <c r="F32" s="564"/>
      <c r="G32" s="545"/>
      <c r="H32" s="546"/>
      <c r="I32" s="546"/>
      <c r="J32" s="99" t="s">
        <v>38</v>
      </c>
      <c r="K32" s="621"/>
      <c r="L32" s="622"/>
      <c r="M32" s="622"/>
      <c r="N32" s="622"/>
      <c r="O32" s="622"/>
      <c r="P32" s="622"/>
      <c r="Q32" s="622"/>
      <c r="R32" s="622"/>
      <c r="S32" s="622"/>
      <c r="T32" s="622"/>
      <c r="U32" s="622"/>
      <c r="V32" s="622"/>
      <c r="W32" s="623"/>
    </row>
    <row r="33" spans="2:26" x14ac:dyDescent="0.55000000000000004">
      <c r="B33" s="91" t="s">
        <v>215</v>
      </c>
      <c r="C33" s="91"/>
      <c r="D33" s="91"/>
      <c r="E33" s="91"/>
      <c r="F33" s="91"/>
      <c r="G33" s="91"/>
      <c r="H33" s="91"/>
      <c r="I33" s="91"/>
      <c r="J33" s="91"/>
      <c r="K33" s="91"/>
      <c r="L33" s="91"/>
      <c r="M33" s="91"/>
      <c r="N33" s="91"/>
      <c r="O33" s="91"/>
      <c r="P33" s="91"/>
      <c r="Q33" s="91"/>
      <c r="R33" s="91"/>
      <c r="S33" s="91"/>
      <c r="T33" s="91"/>
      <c r="U33" s="91"/>
      <c r="V33" s="91"/>
      <c r="W33" s="91"/>
    </row>
    <row r="34" spans="2:26" s="84" customFormat="1" ht="27.65" customHeight="1" x14ac:dyDescent="0.55000000000000004">
      <c r="B34" s="92" t="s">
        <v>213</v>
      </c>
      <c r="C34" s="93"/>
      <c r="D34" s="93"/>
      <c r="E34" s="93"/>
      <c r="F34" s="93"/>
      <c r="G34" s="93"/>
      <c r="H34" s="93"/>
      <c r="I34" s="93"/>
      <c r="J34" s="93"/>
      <c r="K34" s="93"/>
      <c r="L34" s="93"/>
      <c r="M34" s="93"/>
      <c r="N34" s="93"/>
      <c r="O34" s="93"/>
      <c r="P34" s="93"/>
      <c r="Q34" s="93"/>
      <c r="R34" s="93"/>
      <c r="S34" s="93"/>
      <c r="T34" s="93"/>
      <c r="U34" s="93"/>
      <c r="V34" s="93"/>
      <c r="W34" s="94"/>
    </row>
    <row r="35" spans="2:26" x14ac:dyDescent="0.55000000000000004">
      <c r="B35" s="592" t="s">
        <v>187</v>
      </c>
      <c r="C35" s="593"/>
      <c r="D35" s="594"/>
      <c r="E35" s="595" t="s">
        <v>188</v>
      </c>
      <c r="F35" s="594"/>
      <c r="G35" s="595" t="s">
        <v>189</v>
      </c>
      <c r="H35" s="593"/>
      <c r="I35" s="593"/>
      <c r="J35" s="594"/>
      <c r="K35" s="595" t="s">
        <v>190</v>
      </c>
      <c r="L35" s="593"/>
      <c r="M35" s="593"/>
      <c r="N35" s="593"/>
      <c r="O35" s="593"/>
      <c r="P35" s="593"/>
      <c r="Q35" s="593"/>
      <c r="R35" s="593"/>
      <c r="S35" s="593"/>
      <c r="T35" s="593"/>
      <c r="U35" s="593"/>
      <c r="V35" s="593"/>
      <c r="W35" s="596"/>
      <c r="Y35" s="91"/>
      <c r="Z35" s="91"/>
    </row>
    <row r="36" spans="2:26" ht="24" customHeight="1" x14ac:dyDescent="0.55000000000000004">
      <c r="B36" s="565" t="s">
        <v>172</v>
      </c>
      <c r="C36" s="566"/>
      <c r="D36" s="567"/>
      <c r="E36" s="574" t="s">
        <v>191</v>
      </c>
      <c r="F36" s="575"/>
      <c r="G36" s="576"/>
      <c r="H36" s="577"/>
      <c r="I36" s="577"/>
      <c r="J36" s="95" t="s">
        <v>38</v>
      </c>
      <c r="K36" s="615"/>
      <c r="L36" s="616"/>
      <c r="M36" s="616"/>
      <c r="N36" s="616"/>
      <c r="O36" s="616"/>
      <c r="P36" s="616"/>
      <c r="Q36" s="616"/>
      <c r="R36" s="616"/>
      <c r="S36" s="616"/>
      <c r="T36" s="616"/>
      <c r="U36" s="616"/>
      <c r="V36" s="616"/>
      <c r="W36" s="617"/>
    </row>
    <row r="37" spans="2:26" ht="24" customHeight="1" x14ac:dyDescent="0.55000000000000004">
      <c r="B37" s="568"/>
      <c r="C37" s="569"/>
      <c r="D37" s="570"/>
      <c r="E37" s="578" t="s">
        <v>192</v>
      </c>
      <c r="F37" s="579"/>
      <c r="G37" s="561"/>
      <c r="H37" s="562"/>
      <c r="I37" s="562"/>
      <c r="J37" s="96" t="s">
        <v>38</v>
      </c>
      <c r="K37" s="618"/>
      <c r="L37" s="619"/>
      <c r="M37" s="619"/>
      <c r="N37" s="619"/>
      <c r="O37" s="619"/>
      <c r="P37" s="619"/>
      <c r="Q37" s="619"/>
      <c r="R37" s="619"/>
      <c r="S37" s="619"/>
      <c r="T37" s="619"/>
      <c r="U37" s="619"/>
      <c r="V37" s="619"/>
      <c r="W37" s="620"/>
    </row>
    <row r="38" spans="2:26" ht="24" customHeight="1" x14ac:dyDescent="0.55000000000000004">
      <c r="B38" s="571"/>
      <c r="C38" s="572"/>
      <c r="D38" s="573"/>
      <c r="E38" s="563" t="s">
        <v>193</v>
      </c>
      <c r="F38" s="564"/>
      <c r="G38" s="545"/>
      <c r="H38" s="546"/>
      <c r="I38" s="546"/>
      <c r="J38" s="97" t="s">
        <v>38</v>
      </c>
      <c r="K38" s="621"/>
      <c r="L38" s="622"/>
      <c r="M38" s="622"/>
      <c r="N38" s="622"/>
      <c r="O38" s="622"/>
      <c r="P38" s="622"/>
      <c r="Q38" s="622"/>
      <c r="R38" s="622"/>
      <c r="S38" s="622"/>
      <c r="T38" s="622"/>
      <c r="U38" s="622"/>
      <c r="V38" s="622"/>
      <c r="W38" s="623"/>
    </row>
    <row r="39" spans="2:26" ht="24" customHeight="1" x14ac:dyDescent="0.55000000000000004">
      <c r="B39" s="565" t="s">
        <v>194</v>
      </c>
      <c r="C39" s="566"/>
      <c r="D39" s="567"/>
      <c r="E39" s="574" t="s">
        <v>191</v>
      </c>
      <c r="F39" s="575"/>
      <c r="G39" s="576"/>
      <c r="H39" s="577"/>
      <c r="I39" s="577"/>
      <c r="J39" s="98" t="s">
        <v>38</v>
      </c>
      <c r="K39" s="615"/>
      <c r="L39" s="616"/>
      <c r="M39" s="616"/>
      <c r="N39" s="616"/>
      <c r="O39" s="616"/>
      <c r="P39" s="616"/>
      <c r="Q39" s="616"/>
      <c r="R39" s="616"/>
      <c r="S39" s="616"/>
      <c r="T39" s="616"/>
      <c r="U39" s="616"/>
      <c r="V39" s="616"/>
      <c r="W39" s="617"/>
    </row>
    <row r="40" spans="2:26" ht="24" customHeight="1" x14ac:dyDescent="0.55000000000000004">
      <c r="B40" s="568"/>
      <c r="C40" s="569"/>
      <c r="D40" s="570"/>
      <c r="E40" s="578" t="s">
        <v>192</v>
      </c>
      <c r="F40" s="579"/>
      <c r="G40" s="561"/>
      <c r="H40" s="562"/>
      <c r="I40" s="562"/>
      <c r="J40" s="95" t="s">
        <v>38</v>
      </c>
      <c r="K40" s="618"/>
      <c r="L40" s="619"/>
      <c r="M40" s="619"/>
      <c r="N40" s="619"/>
      <c r="O40" s="619"/>
      <c r="P40" s="619"/>
      <c r="Q40" s="619"/>
      <c r="R40" s="619"/>
      <c r="S40" s="619"/>
      <c r="T40" s="619"/>
      <c r="U40" s="619"/>
      <c r="V40" s="619"/>
      <c r="W40" s="620"/>
    </row>
    <row r="41" spans="2:26" ht="24" customHeight="1" x14ac:dyDescent="0.55000000000000004">
      <c r="B41" s="571"/>
      <c r="C41" s="572"/>
      <c r="D41" s="573"/>
      <c r="E41" s="563" t="s">
        <v>193</v>
      </c>
      <c r="F41" s="564"/>
      <c r="G41" s="545"/>
      <c r="H41" s="546"/>
      <c r="I41" s="546"/>
      <c r="J41" s="99" t="s">
        <v>38</v>
      </c>
      <c r="K41" s="621"/>
      <c r="L41" s="622"/>
      <c r="M41" s="622"/>
      <c r="N41" s="622"/>
      <c r="O41" s="622"/>
      <c r="P41" s="622"/>
      <c r="Q41" s="622"/>
      <c r="R41" s="622"/>
      <c r="S41" s="622"/>
      <c r="T41" s="622"/>
      <c r="U41" s="622"/>
      <c r="V41" s="622"/>
      <c r="W41" s="623"/>
    </row>
    <row r="42" spans="2:26" s="84" customFormat="1" ht="27.65" customHeight="1" x14ac:dyDescent="0.55000000000000004">
      <c r="B42" s="92" t="s">
        <v>214</v>
      </c>
      <c r="C42" s="93"/>
      <c r="D42" s="93"/>
      <c r="E42" s="93"/>
      <c r="F42" s="93"/>
      <c r="G42" s="93"/>
      <c r="H42" s="93"/>
      <c r="I42" s="93"/>
      <c r="J42" s="93"/>
      <c r="K42" s="93"/>
      <c r="L42" s="93"/>
      <c r="M42" s="93"/>
      <c r="N42" s="93"/>
      <c r="O42" s="93"/>
      <c r="P42" s="93"/>
      <c r="Q42" s="93"/>
      <c r="R42" s="93"/>
      <c r="S42" s="93"/>
      <c r="T42" s="93"/>
      <c r="U42" s="93"/>
      <c r="V42" s="93"/>
      <c r="W42" s="94"/>
    </row>
    <row r="43" spans="2:26" ht="23.15" customHeight="1" x14ac:dyDescent="0.55000000000000004">
      <c r="B43" s="606"/>
      <c r="C43" s="607"/>
      <c r="D43" s="607"/>
      <c r="E43" s="607"/>
      <c r="F43" s="607"/>
      <c r="G43" s="607"/>
      <c r="H43" s="607"/>
      <c r="I43" s="607"/>
      <c r="J43" s="607"/>
      <c r="K43" s="607"/>
      <c r="L43" s="607"/>
      <c r="M43" s="607"/>
      <c r="N43" s="607"/>
      <c r="O43" s="607"/>
      <c r="P43" s="607"/>
      <c r="Q43" s="607"/>
      <c r="R43" s="607"/>
      <c r="S43" s="607"/>
      <c r="T43" s="607"/>
      <c r="U43" s="607"/>
      <c r="V43" s="607"/>
      <c r="W43" s="608"/>
      <c r="Y43" s="91"/>
      <c r="Z43" s="91"/>
    </row>
    <row r="44" spans="2:26" ht="23.15" customHeight="1" x14ac:dyDescent="0.55000000000000004">
      <c r="B44" s="609"/>
      <c r="C44" s="610"/>
      <c r="D44" s="610"/>
      <c r="E44" s="610"/>
      <c r="F44" s="610"/>
      <c r="G44" s="610"/>
      <c r="H44" s="610"/>
      <c r="I44" s="610"/>
      <c r="J44" s="610"/>
      <c r="K44" s="610"/>
      <c r="L44" s="610"/>
      <c r="M44" s="610"/>
      <c r="N44" s="610"/>
      <c r="O44" s="610"/>
      <c r="P44" s="610"/>
      <c r="Q44" s="610"/>
      <c r="R44" s="610"/>
      <c r="S44" s="610"/>
      <c r="T44" s="610"/>
      <c r="U44" s="610"/>
      <c r="V44" s="610"/>
      <c r="W44" s="611"/>
      <c r="Y44" s="91"/>
      <c r="Z44" s="91"/>
    </row>
    <row r="45" spans="2:26" ht="23.15" customHeight="1" x14ac:dyDescent="0.55000000000000004">
      <c r="B45" s="609"/>
      <c r="C45" s="610"/>
      <c r="D45" s="610"/>
      <c r="E45" s="610"/>
      <c r="F45" s="610"/>
      <c r="G45" s="610"/>
      <c r="H45" s="610"/>
      <c r="I45" s="610"/>
      <c r="J45" s="610"/>
      <c r="K45" s="610"/>
      <c r="L45" s="610"/>
      <c r="M45" s="610"/>
      <c r="N45" s="610"/>
      <c r="O45" s="610"/>
      <c r="P45" s="610"/>
      <c r="Q45" s="610"/>
      <c r="R45" s="610"/>
      <c r="S45" s="610"/>
      <c r="T45" s="610"/>
      <c r="U45" s="610"/>
      <c r="V45" s="610"/>
      <c r="W45" s="611"/>
    </row>
    <row r="46" spans="2:26" ht="23.15" customHeight="1" x14ac:dyDescent="0.55000000000000004">
      <c r="B46" s="612"/>
      <c r="C46" s="613"/>
      <c r="D46" s="613"/>
      <c r="E46" s="613"/>
      <c r="F46" s="613"/>
      <c r="G46" s="613"/>
      <c r="H46" s="613"/>
      <c r="I46" s="613"/>
      <c r="J46" s="613"/>
      <c r="K46" s="613"/>
      <c r="L46" s="613"/>
      <c r="M46" s="613"/>
      <c r="N46" s="613"/>
      <c r="O46" s="613"/>
      <c r="P46" s="613"/>
      <c r="Q46" s="613"/>
      <c r="R46" s="613"/>
      <c r="S46" s="613"/>
      <c r="T46" s="613"/>
      <c r="U46" s="613"/>
      <c r="V46" s="613"/>
      <c r="W46" s="614"/>
    </row>
  </sheetData>
  <sheetProtection algorithmName="SHA-512" hashValue="5jPYvJSyXFZijmYmTIAcJhaEGnMdupdLv5VoG6dFo/t1I2vZU4D59KElazB8S2Q101JS4SLpX/GrX3V5enOugg==" saltValue="/2yBEv8kUP9SFU5Xoqqe5A==" spinCount="100000" sheet="1" scenarios="1" formatCells="0"/>
  <mergeCells count="5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 ref="E32:F32"/>
    <mergeCell ref="G32:I32"/>
    <mergeCell ref="G26:J26"/>
    <mergeCell ref="K26:W26"/>
    <mergeCell ref="B27:D29"/>
    <mergeCell ref="E27:F27"/>
    <mergeCell ref="G27:I27"/>
    <mergeCell ref="E28:F28"/>
    <mergeCell ref="G28:I28"/>
    <mergeCell ref="E29:F29"/>
    <mergeCell ref="G29:I29"/>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s>
  <phoneticPr fontId="15"/>
  <dataValidations count="3">
    <dataValidation type="whole" operator="greaterThanOrEqual" allowBlank="1" showInputMessage="1" showErrorMessage="1" errorTitle="エラー" error="整数を入力してください。単位は「円」です。マイナスの場合は「-(金額)」と入力願います。" sqref="G39:I41 G30:I30" xr:uid="{00000000-0002-0000-0600-000000000000}">
      <formula1>-10000000000000000</formula1>
    </dataValidation>
    <dataValidation type="whole" operator="greaterThanOrEqual" allowBlank="1" showInputMessage="1" showErrorMessage="1" errorTitle="エラー" error="整数を入力してください。単位は「円」です。" sqref="G27:I29 G36:I38" xr:uid="{00000000-0002-0000-0600-000001000000}">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xr:uid="{00000000-0002-0000-0600-00000200000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B2:W70"/>
  <sheetViews>
    <sheetView view="pageBreakPreview" zoomScale="90" zoomScaleNormal="100" zoomScaleSheetLayoutView="90" workbookViewId="0">
      <selection activeCell="B5" sqref="B5:U18"/>
    </sheetView>
  </sheetViews>
  <sheetFormatPr defaultColWidth="8.58203125" defaultRowHeight="18" x14ac:dyDescent="0.55000000000000004"/>
  <cols>
    <col min="1" max="1" width="0.83203125" style="78" customWidth="1"/>
    <col min="2" max="21" width="5.58203125" style="78" customWidth="1"/>
    <col min="22" max="22" width="0.83203125" style="78" customWidth="1"/>
    <col min="23" max="16384" width="8.58203125" style="78"/>
  </cols>
  <sheetData>
    <row r="2" spans="2:23" ht="22.5" x14ac:dyDescent="0.55000000000000004">
      <c r="B2" s="77" t="s">
        <v>453</v>
      </c>
      <c r="C2" s="5"/>
      <c r="D2" s="6"/>
      <c r="E2" s="6"/>
      <c r="F2" s="6"/>
      <c r="G2" s="6"/>
      <c r="H2" s="6"/>
      <c r="I2" s="6"/>
      <c r="J2" s="6"/>
      <c r="K2" s="6"/>
      <c r="L2" s="6"/>
      <c r="M2" s="6"/>
      <c r="N2" s="6"/>
      <c r="O2" s="6"/>
      <c r="P2" s="6"/>
      <c r="Q2" s="6"/>
      <c r="R2" s="6"/>
      <c r="S2" s="6"/>
      <c r="T2" s="6"/>
      <c r="U2" s="6"/>
      <c r="V2" s="6"/>
      <c r="W2" s="6"/>
    </row>
    <row r="3" spans="2:23" x14ac:dyDescent="0.55000000000000004">
      <c r="B3" s="639" t="s">
        <v>454</v>
      </c>
      <c r="C3" s="625"/>
      <c r="D3" s="625"/>
      <c r="E3" s="625"/>
      <c r="F3" s="625"/>
      <c r="G3" s="625"/>
      <c r="H3" s="625"/>
      <c r="I3" s="625"/>
      <c r="J3" s="625"/>
      <c r="K3" s="625"/>
      <c r="L3" s="625"/>
      <c r="M3" s="625"/>
      <c r="N3" s="625"/>
      <c r="O3" s="625"/>
      <c r="P3" s="625"/>
      <c r="Q3" s="625"/>
      <c r="R3" s="625"/>
      <c r="S3" s="625"/>
      <c r="T3" s="625"/>
      <c r="U3" s="626"/>
    </row>
    <row r="4" spans="2:23" x14ac:dyDescent="0.55000000000000004">
      <c r="B4" s="627"/>
      <c r="C4" s="628"/>
      <c r="D4" s="628"/>
      <c r="E4" s="628"/>
      <c r="F4" s="628"/>
      <c r="G4" s="628"/>
      <c r="H4" s="628"/>
      <c r="I4" s="628"/>
      <c r="J4" s="628"/>
      <c r="K4" s="628"/>
      <c r="L4" s="628"/>
      <c r="M4" s="628"/>
      <c r="N4" s="628"/>
      <c r="O4" s="628"/>
      <c r="P4" s="628"/>
      <c r="Q4" s="628"/>
      <c r="R4" s="628"/>
      <c r="S4" s="628"/>
      <c r="T4" s="628"/>
      <c r="U4" s="629"/>
    </row>
    <row r="5" spans="2:23" ht="18" customHeight="1" x14ac:dyDescent="0.55000000000000004">
      <c r="B5" s="630"/>
      <c r="C5" s="631"/>
      <c r="D5" s="631"/>
      <c r="E5" s="631"/>
      <c r="F5" s="631"/>
      <c r="G5" s="631"/>
      <c r="H5" s="631"/>
      <c r="I5" s="631"/>
      <c r="J5" s="631"/>
      <c r="K5" s="631"/>
      <c r="L5" s="631"/>
      <c r="M5" s="631"/>
      <c r="N5" s="631"/>
      <c r="O5" s="631"/>
      <c r="P5" s="631"/>
      <c r="Q5" s="631"/>
      <c r="R5" s="631"/>
      <c r="S5" s="631"/>
      <c r="T5" s="631"/>
      <c r="U5" s="632"/>
    </row>
    <row r="6" spans="2:23" x14ac:dyDescent="0.55000000000000004">
      <c r="B6" s="633"/>
      <c r="C6" s="634"/>
      <c r="D6" s="634"/>
      <c r="E6" s="634"/>
      <c r="F6" s="634"/>
      <c r="G6" s="634"/>
      <c r="H6" s="634"/>
      <c r="I6" s="634"/>
      <c r="J6" s="634"/>
      <c r="K6" s="634"/>
      <c r="L6" s="634"/>
      <c r="M6" s="634"/>
      <c r="N6" s="634"/>
      <c r="O6" s="634"/>
      <c r="P6" s="634"/>
      <c r="Q6" s="634"/>
      <c r="R6" s="634"/>
      <c r="S6" s="634"/>
      <c r="T6" s="634"/>
      <c r="U6" s="635"/>
    </row>
    <row r="7" spans="2:23" x14ac:dyDescent="0.55000000000000004">
      <c r="B7" s="633"/>
      <c r="C7" s="634"/>
      <c r="D7" s="634"/>
      <c r="E7" s="634"/>
      <c r="F7" s="634"/>
      <c r="G7" s="634"/>
      <c r="H7" s="634"/>
      <c r="I7" s="634"/>
      <c r="J7" s="634"/>
      <c r="K7" s="634"/>
      <c r="L7" s="634"/>
      <c r="M7" s="634"/>
      <c r="N7" s="634"/>
      <c r="O7" s="634"/>
      <c r="P7" s="634"/>
      <c r="Q7" s="634"/>
      <c r="R7" s="634"/>
      <c r="S7" s="634"/>
      <c r="T7" s="634"/>
      <c r="U7" s="635"/>
    </row>
    <row r="8" spans="2:23" x14ac:dyDescent="0.55000000000000004">
      <c r="B8" s="633"/>
      <c r="C8" s="634"/>
      <c r="D8" s="634"/>
      <c r="E8" s="634"/>
      <c r="F8" s="634"/>
      <c r="G8" s="634"/>
      <c r="H8" s="634"/>
      <c r="I8" s="634"/>
      <c r="J8" s="634"/>
      <c r="K8" s="634"/>
      <c r="L8" s="634"/>
      <c r="M8" s="634"/>
      <c r="N8" s="634"/>
      <c r="O8" s="634"/>
      <c r="P8" s="634"/>
      <c r="Q8" s="634"/>
      <c r="R8" s="634"/>
      <c r="S8" s="634"/>
      <c r="T8" s="634"/>
      <c r="U8" s="635"/>
    </row>
    <row r="9" spans="2:23" x14ac:dyDescent="0.55000000000000004">
      <c r="B9" s="633"/>
      <c r="C9" s="634"/>
      <c r="D9" s="634"/>
      <c r="E9" s="634"/>
      <c r="F9" s="634"/>
      <c r="G9" s="634"/>
      <c r="H9" s="634"/>
      <c r="I9" s="634"/>
      <c r="J9" s="634"/>
      <c r="K9" s="634"/>
      <c r="L9" s="634"/>
      <c r="M9" s="634"/>
      <c r="N9" s="634"/>
      <c r="O9" s="634"/>
      <c r="P9" s="634"/>
      <c r="Q9" s="634"/>
      <c r="R9" s="634"/>
      <c r="S9" s="634"/>
      <c r="T9" s="634"/>
      <c r="U9" s="635"/>
    </row>
    <row r="10" spans="2:23" x14ac:dyDescent="0.55000000000000004">
      <c r="B10" s="633"/>
      <c r="C10" s="634"/>
      <c r="D10" s="634"/>
      <c r="E10" s="634"/>
      <c r="F10" s="634"/>
      <c r="G10" s="634"/>
      <c r="H10" s="634"/>
      <c r="I10" s="634"/>
      <c r="J10" s="634"/>
      <c r="K10" s="634"/>
      <c r="L10" s="634"/>
      <c r="M10" s="634"/>
      <c r="N10" s="634"/>
      <c r="O10" s="634"/>
      <c r="P10" s="634"/>
      <c r="Q10" s="634"/>
      <c r="R10" s="634"/>
      <c r="S10" s="634"/>
      <c r="T10" s="634"/>
      <c r="U10" s="635"/>
    </row>
    <row r="11" spans="2:23" x14ac:dyDescent="0.55000000000000004">
      <c r="B11" s="633"/>
      <c r="C11" s="634"/>
      <c r="D11" s="634"/>
      <c r="E11" s="634"/>
      <c r="F11" s="634"/>
      <c r="G11" s="634"/>
      <c r="H11" s="634"/>
      <c r="I11" s="634"/>
      <c r="J11" s="634"/>
      <c r="K11" s="634"/>
      <c r="L11" s="634"/>
      <c r="M11" s="634"/>
      <c r="N11" s="634"/>
      <c r="O11" s="634"/>
      <c r="P11" s="634"/>
      <c r="Q11" s="634"/>
      <c r="R11" s="634"/>
      <c r="S11" s="634"/>
      <c r="T11" s="634"/>
      <c r="U11" s="635"/>
    </row>
    <row r="12" spans="2:23" ht="18" customHeight="1" x14ac:dyDescent="0.55000000000000004">
      <c r="B12" s="633"/>
      <c r="C12" s="634"/>
      <c r="D12" s="634"/>
      <c r="E12" s="634"/>
      <c r="F12" s="634"/>
      <c r="G12" s="634"/>
      <c r="H12" s="634"/>
      <c r="I12" s="634"/>
      <c r="J12" s="634"/>
      <c r="K12" s="634"/>
      <c r="L12" s="634"/>
      <c r="M12" s="634"/>
      <c r="N12" s="634"/>
      <c r="O12" s="634"/>
      <c r="P12" s="634"/>
      <c r="Q12" s="634"/>
      <c r="R12" s="634"/>
      <c r="S12" s="634"/>
      <c r="T12" s="634"/>
      <c r="U12" s="635"/>
    </row>
    <row r="13" spans="2:23" x14ac:dyDescent="0.55000000000000004">
      <c r="B13" s="633"/>
      <c r="C13" s="634"/>
      <c r="D13" s="634"/>
      <c r="E13" s="634"/>
      <c r="F13" s="634"/>
      <c r="G13" s="634"/>
      <c r="H13" s="634"/>
      <c r="I13" s="634"/>
      <c r="J13" s="634"/>
      <c r="K13" s="634"/>
      <c r="L13" s="634"/>
      <c r="M13" s="634"/>
      <c r="N13" s="634"/>
      <c r="O13" s="634"/>
      <c r="P13" s="634"/>
      <c r="Q13" s="634"/>
      <c r="R13" s="634"/>
      <c r="S13" s="634"/>
      <c r="T13" s="634"/>
      <c r="U13" s="635"/>
    </row>
    <row r="14" spans="2:23" x14ac:dyDescent="0.55000000000000004">
      <c r="B14" s="633"/>
      <c r="C14" s="634"/>
      <c r="D14" s="634"/>
      <c r="E14" s="634"/>
      <c r="F14" s="634"/>
      <c r="G14" s="634"/>
      <c r="H14" s="634"/>
      <c r="I14" s="634"/>
      <c r="J14" s="634"/>
      <c r="K14" s="634"/>
      <c r="L14" s="634"/>
      <c r="M14" s="634"/>
      <c r="N14" s="634"/>
      <c r="O14" s="634"/>
      <c r="P14" s="634"/>
      <c r="Q14" s="634"/>
      <c r="R14" s="634"/>
      <c r="S14" s="634"/>
      <c r="T14" s="634"/>
      <c r="U14" s="635"/>
    </row>
    <row r="15" spans="2:23" x14ac:dyDescent="0.55000000000000004">
      <c r="B15" s="633"/>
      <c r="C15" s="634"/>
      <c r="D15" s="634"/>
      <c r="E15" s="634"/>
      <c r="F15" s="634"/>
      <c r="G15" s="634"/>
      <c r="H15" s="634"/>
      <c r="I15" s="634"/>
      <c r="J15" s="634"/>
      <c r="K15" s="634"/>
      <c r="L15" s="634"/>
      <c r="M15" s="634"/>
      <c r="N15" s="634"/>
      <c r="O15" s="634"/>
      <c r="P15" s="634"/>
      <c r="Q15" s="634"/>
      <c r="R15" s="634"/>
      <c r="S15" s="634"/>
      <c r="T15" s="634"/>
      <c r="U15" s="635"/>
    </row>
    <row r="16" spans="2:23" x14ac:dyDescent="0.55000000000000004">
      <c r="B16" s="633"/>
      <c r="C16" s="634"/>
      <c r="D16" s="634"/>
      <c r="E16" s="634"/>
      <c r="F16" s="634"/>
      <c r="G16" s="634"/>
      <c r="H16" s="634"/>
      <c r="I16" s="634"/>
      <c r="J16" s="634"/>
      <c r="K16" s="634"/>
      <c r="L16" s="634"/>
      <c r="M16" s="634"/>
      <c r="N16" s="634"/>
      <c r="O16" s="634"/>
      <c r="P16" s="634"/>
      <c r="Q16" s="634"/>
      <c r="R16" s="634"/>
      <c r="S16" s="634"/>
      <c r="T16" s="634"/>
      <c r="U16" s="635"/>
    </row>
    <row r="17" spans="2:21" x14ac:dyDescent="0.55000000000000004">
      <c r="B17" s="633"/>
      <c r="C17" s="634"/>
      <c r="D17" s="634"/>
      <c r="E17" s="634"/>
      <c r="F17" s="634"/>
      <c r="G17" s="634"/>
      <c r="H17" s="634"/>
      <c r="I17" s="634"/>
      <c r="J17" s="634"/>
      <c r="K17" s="634"/>
      <c r="L17" s="634"/>
      <c r="M17" s="634"/>
      <c r="N17" s="634"/>
      <c r="O17" s="634"/>
      <c r="P17" s="634"/>
      <c r="Q17" s="634"/>
      <c r="R17" s="634"/>
      <c r="S17" s="634"/>
      <c r="T17" s="634"/>
      <c r="U17" s="635"/>
    </row>
    <row r="18" spans="2:21" x14ac:dyDescent="0.55000000000000004">
      <c r="B18" s="636"/>
      <c r="C18" s="637"/>
      <c r="D18" s="637"/>
      <c r="E18" s="637"/>
      <c r="F18" s="637"/>
      <c r="G18" s="637"/>
      <c r="H18" s="637"/>
      <c r="I18" s="637"/>
      <c r="J18" s="637"/>
      <c r="K18" s="637"/>
      <c r="L18" s="637"/>
      <c r="M18" s="637"/>
      <c r="N18" s="637"/>
      <c r="O18" s="637"/>
      <c r="P18" s="637"/>
      <c r="Q18" s="637"/>
      <c r="R18" s="637"/>
      <c r="S18" s="637"/>
      <c r="T18" s="637"/>
      <c r="U18" s="638"/>
    </row>
    <row r="19" spans="2:21" ht="24.65" customHeight="1" x14ac:dyDescent="0.55000000000000004"/>
    <row r="20" spans="2:21" x14ac:dyDescent="0.55000000000000004">
      <c r="B20" s="639" t="s">
        <v>455</v>
      </c>
      <c r="C20" s="640"/>
      <c r="D20" s="640"/>
      <c r="E20" s="640"/>
      <c r="F20" s="640"/>
      <c r="G20" s="640"/>
      <c r="H20" s="640"/>
      <c r="I20" s="640"/>
      <c r="J20" s="640"/>
      <c r="K20" s="640"/>
      <c r="L20" s="640"/>
      <c r="M20" s="640"/>
      <c r="N20" s="640"/>
      <c r="O20" s="640"/>
      <c r="P20" s="640"/>
      <c r="Q20" s="640"/>
      <c r="R20" s="640"/>
      <c r="S20" s="640"/>
      <c r="T20" s="640"/>
      <c r="U20" s="641"/>
    </row>
    <row r="21" spans="2:21" x14ac:dyDescent="0.55000000000000004">
      <c r="B21" s="642"/>
      <c r="C21" s="643"/>
      <c r="D21" s="643"/>
      <c r="E21" s="643"/>
      <c r="F21" s="643"/>
      <c r="G21" s="643"/>
      <c r="H21" s="643"/>
      <c r="I21" s="643"/>
      <c r="J21" s="643"/>
      <c r="K21" s="643"/>
      <c r="L21" s="643"/>
      <c r="M21" s="643"/>
      <c r="N21" s="643"/>
      <c r="O21" s="643"/>
      <c r="P21" s="643"/>
      <c r="Q21" s="643"/>
      <c r="R21" s="643"/>
      <c r="S21" s="643"/>
      <c r="T21" s="643"/>
      <c r="U21" s="644"/>
    </row>
    <row r="22" spans="2:21" x14ac:dyDescent="0.55000000000000004">
      <c r="B22" s="630"/>
      <c r="C22" s="631"/>
      <c r="D22" s="631"/>
      <c r="E22" s="631"/>
      <c r="F22" s="631"/>
      <c r="G22" s="631"/>
      <c r="H22" s="631"/>
      <c r="I22" s="631"/>
      <c r="J22" s="631"/>
      <c r="K22" s="631"/>
      <c r="L22" s="631"/>
      <c r="M22" s="631"/>
      <c r="N22" s="631"/>
      <c r="O22" s="631"/>
      <c r="P22" s="631"/>
      <c r="Q22" s="631"/>
      <c r="R22" s="631"/>
      <c r="S22" s="631"/>
      <c r="T22" s="631"/>
      <c r="U22" s="632"/>
    </row>
    <row r="23" spans="2:21" x14ac:dyDescent="0.55000000000000004">
      <c r="B23" s="633"/>
      <c r="C23" s="634"/>
      <c r="D23" s="634"/>
      <c r="E23" s="634"/>
      <c r="F23" s="634"/>
      <c r="G23" s="634"/>
      <c r="H23" s="634"/>
      <c r="I23" s="634"/>
      <c r="J23" s="634"/>
      <c r="K23" s="634"/>
      <c r="L23" s="634"/>
      <c r="M23" s="634"/>
      <c r="N23" s="634"/>
      <c r="O23" s="634"/>
      <c r="P23" s="634"/>
      <c r="Q23" s="634"/>
      <c r="R23" s="634"/>
      <c r="S23" s="634"/>
      <c r="T23" s="634"/>
      <c r="U23" s="635"/>
    </row>
    <row r="24" spans="2:21" x14ac:dyDescent="0.55000000000000004">
      <c r="B24" s="633"/>
      <c r="C24" s="634"/>
      <c r="D24" s="634"/>
      <c r="E24" s="634"/>
      <c r="F24" s="634"/>
      <c r="G24" s="634"/>
      <c r="H24" s="634"/>
      <c r="I24" s="634"/>
      <c r="J24" s="634"/>
      <c r="K24" s="634"/>
      <c r="L24" s="634"/>
      <c r="M24" s="634"/>
      <c r="N24" s="634"/>
      <c r="O24" s="634"/>
      <c r="P24" s="634"/>
      <c r="Q24" s="634"/>
      <c r="R24" s="634"/>
      <c r="S24" s="634"/>
      <c r="T24" s="634"/>
      <c r="U24" s="635"/>
    </row>
    <row r="25" spans="2:21" x14ac:dyDescent="0.55000000000000004">
      <c r="B25" s="633"/>
      <c r="C25" s="634"/>
      <c r="D25" s="634"/>
      <c r="E25" s="634"/>
      <c r="F25" s="634"/>
      <c r="G25" s="634"/>
      <c r="H25" s="634"/>
      <c r="I25" s="634"/>
      <c r="J25" s="634"/>
      <c r="K25" s="634"/>
      <c r="L25" s="634"/>
      <c r="M25" s="634"/>
      <c r="N25" s="634"/>
      <c r="O25" s="634"/>
      <c r="P25" s="634"/>
      <c r="Q25" s="634"/>
      <c r="R25" s="634"/>
      <c r="S25" s="634"/>
      <c r="T25" s="634"/>
      <c r="U25" s="635"/>
    </row>
    <row r="26" spans="2:21" x14ac:dyDescent="0.55000000000000004">
      <c r="B26" s="633"/>
      <c r="C26" s="634"/>
      <c r="D26" s="634"/>
      <c r="E26" s="634"/>
      <c r="F26" s="634"/>
      <c r="G26" s="634"/>
      <c r="H26" s="634"/>
      <c r="I26" s="634"/>
      <c r="J26" s="634"/>
      <c r="K26" s="634"/>
      <c r="L26" s="634"/>
      <c r="M26" s="634"/>
      <c r="N26" s="634"/>
      <c r="O26" s="634"/>
      <c r="P26" s="634"/>
      <c r="Q26" s="634"/>
      <c r="R26" s="634"/>
      <c r="S26" s="634"/>
      <c r="T26" s="634"/>
      <c r="U26" s="635"/>
    </row>
    <row r="27" spans="2:21" x14ac:dyDescent="0.55000000000000004">
      <c r="B27" s="633"/>
      <c r="C27" s="634"/>
      <c r="D27" s="634"/>
      <c r="E27" s="634"/>
      <c r="F27" s="634"/>
      <c r="G27" s="634"/>
      <c r="H27" s="634"/>
      <c r="I27" s="634"/>
      <c r="J27" s="634"/>
      <c r="K27" s="634"/>
      <c r="L27" s="634"/>
      <c r="M27" s="634"/>
      <c r="N27" s="634"/>
      <c r="O27" s="634"/>
      <c r="P27" s="634"/>
      <c r="Q27" s="634"/>
      <c r="R27" s="634"/>
      <c r="S27" s="634"/>
      <c r="T27" s="634"/>
      <c r="U27" s="635"/>
    </row>
    <row r="28" spans="2:21" x14ac:dyDescent="0.55000000000000004">
      <c r="B28" s="633"/>
      <c r="C28" s="634"/>
      <c r="D28" s="634"/>
      <c r="E28" s="634"/>
      <c r="F28" s="634"/>
      <c r="G28" s="634"/>
      <c r="H28" s="634"/>
      <c r="I28" s="634"/>
      <c r="J28" s="634"/>
      <c r="K28" s="634"/>
      <c r="L28" s="634"/>
      <c r="M28" s="634"/>
      <c r="N28" s="634"/>
      <c r="O28" s="634"/>
      <c r="P28" s="634"/>
      <c r="Q28" s="634"/>
      <c r="R28" s="634"/>
      <c r="S28" s="634"/>
      <c r="T28" s="634"/>
      <c r="U28" s="635"/>
    </row>
    <row r="29" spans="2:21" x14ac:dyDescent="0.55000000000000004">
      <c r="B29" s="633"/>
      <c r="C29" s="634"/>
      <c r="D29" s="634"/>
      <c r="E29" s="634"/>
      <c r="F29" s="634"/>
      <c r="G29" s="634"/>
      <c r="H29" s="634"/>
      <c r="I29" s="634"/>
      <c r="J29" s="634"/>
      <c r="K29" s="634"/>
      <c r="L29" s="634"/>
      <c r="M29" s="634"/>
      <c r="N29" s="634"/>
      <c r="O29" s="634"/>
      <c r="P29" s="634"/>
      <c r="Q29" s="634"/>
      <c r="R29" s="634"/>
      <c r="S29" s="634"/>
      <c r="T29" s="634"/>
      <c r="U29" s="635"/>
    </row>
    <row r="30" spans="2:21" x14ac:dyDescent="0.55000000000000004">
      <c r="B30" s="633"/>
      <c r="C30" s="634"/>
      <c r="D30" s="634"/>
      <c r="E30" s="634"/>
      <c r="F30" s="634"/>
      <c r="G30" s="634"/>
      <c r="H30" s="634"/>
      <c r="I30" s="634"/>
      <c r="J30" s="634"/>
      <c r="K30" s="634"/>
      <c r="L30" s="634"/>
      <c r="M30" s="634"/>
      <c r="N30" s="634"/>
      <c r="O30" s="634"/>
      <c r="P30" s="634"/>
      <c r="Q30" s="634"/>
      <c r="R30" s="634"/>
      <c r="S30" s="634"/>
      <c r="T30" s="634"/>
      <c r="U30" s="635"/>
    </row>
    <row r="31" spans="2:21" x14ac:dyDescent="0.55000000000000004">
      <c r="B31" s="633"/>
      <c r="C31" s="634"/>
      <c r="D31" s="634"/>
      <c r="E31" s="634"/>
      <c r="F31" s="634"/>
      <c r="G31" s="634"/>
      <c r="H31" s="634"/>
      <c r="I31" s="634"/>
      <c r="J31" s="634"/>
      <c r="K31" s="634"/>
      <c r="L31" s="634"/>
      <c r="M31" s="634"/>
      <c r="N31" s="634"/>
      <c r="O31" s="634"/>
      <c r="P31" s="634"/>
      <c r="Q31" s="634"/>
      <c r="R31" s="634"/>
      <c r="S31" s="634"/>
      <c r="T31" s="634"/>
      <c r="U31" s="635"/>
    </row>
    <row r="32" spans="2:21" x14ac:dyDescent="0.55000000000000004">
      <c r="B32" s="633"/>
      <c r="C32" s="634"/>
      <c r="D32" s="634"/>
      <c r="E32" s="634"/>
      <c r="F32" s="634"/>
      <c r="G32" s="634"/>
      <c r="H32" s="634"/>
      <c r="I32" s="634"/>
      <c r="J32" s="634"/>
      <c r="K32" s="634"/>
      <c r="L32" s="634"/>
      <c r="M32" s="634"/>
      <c r="N32" s="634"/>
      <c r="O32" s="634"/>
      <c r="P32" s="634"/>
      <c r="Q32" s="634"/>
      <c r="R32" s="634"/>
      <c r="S32" s="634"/>
      <c r="T32" s="634"/>
      <c r="U32" s="635"/>
    </row>
    <row r="33" spans="2:22" x14ac:dyDescent="0.55000000000000004">
      <c r="B33" s="633"/>
      <c r="C33" s="634"/>
      <c r="D33" s="634"/>
      <c r="E33" s="634"/>
      <c r="F33" s="634"/>
      <c r="G33" s="634"/>
      <c r="H33" s="634"/>
      <c r="I33" s="634"/>
      <c r="J33" s="634"/>
      <c r="K33" s="634"/>
      <c r="L33" s="634"/>
      <c r="M33" s="634"/>
      <c r="N33" s="634"/>
      <c r="O33" s="634"/>
      <c r="P33" s="634"/>
      <c r="Q33" s="634"/>
      <c r="R33" s="634"/>
      <c r="S33" s="634"/>
      <c r="T33" s="634"/>
      <c r="U33" s="635"/>
    </row>
    <row r="34" spans="2:22" x14ac:dyDescent="0.55000000000000004">
      <c r="B34" s="633"/>
      <c r="C34" s="634"/>
      <c r="D34" s="634"/>
      <c r="E34" s="634"/>
      <c r="F34" s="634"/>
      <c r="G34" s="634"/>
      <c r="H34" s="634"/>
      <c r="I34" s="634"/>
      <c r="J34" s="634"/>
      <c r="K34" s="634"/>
      <c r="L34" s="634"/>
      <c r="M34" s="634"/>
      <c r="N34" s="634"/>
      <c r="O34" s="634"/>
      <c r="P34" s="634"/>
      <c r="Q34" s="634"/>
      <c r="R34" s="634"/>
      <c r="S34" s="634"/>
      <c r="T34" s="634"/>
      <c r="U34" s="635"/>
    </row>
    <row r="35" spans="2:22" x14ac:dyDescent="0.55000000000000004">
      <c r="B35" s="636"/>
      <c r="C35" s="637"/>
      <c r="D35" s="637"/>
      <c r="E35" s="637"/>
      <c r="F35" s="637"/>
      <c r="G35" s="637"/>
      <c r="H35" s="637"/>
      <c r="I35" s="637"/>
      <c r="J35" s="637"/>
      <c r="K35" s="637"/>
      <c r="L35" s="637"/>
      <c r="M35" s="637"/>
      <c r="N35" s="637"/>
      <c r="O35" s="637"/>
      <c r="P35" s="637"/>
      <c r="Q35" s="637"/>
      <c r="R35" s="637"/>
      <c r="S35" s="637"/>
      <c r="T35" s="637"/>
      <c r="U35" s="638"/>
    </row>
    <row r="36" spans="2:22" ht="18" customHeight="1" x14ac:dyDescent="0.55000000000000004"/>
    <row r="37" spans="2:22" ht="18" customHeight="1" x14ac:dyDescent="0.55000000000000004"/>
    <row r="38" spans="2:22" ht="20" x14ac:dyDescent="0.55000000000000004">
      <c r="B38" s="7" t="s">
        <v>218</v>
      </c>
      <c r="C38" s="6"/>
      <c r="D38" s="6"/>
      <c r="E38" s="6"/>
      <c r="F38" s="6"/>
      <c r="G38" s="6"/>
      <c r="H38" s="6"/>
      <c r="I38" s="6"/>
      <c r="J38" s="6"/>
      <c r="K38" s="6"/>
      <c r="L38" s="6"/>
      <c r="M38" s="6"/>
      <c r="N38" s="6"/>
      <c r="O38" s="6"/>
      <c r="P38" s="6"/>
      <c r="Q38" s="6"/>
      <c r="R38" s="6"/>
      <c r="S38" s="6"/>
      <c r="T38" s="6"/>
      <c r="U38" s="6"/>
      <c r="V38" s="6"/>
    </row>
    <row r="39" spans="2:22" x14ac:dyDescent="0.55000000000000004">
      <c r="B39" s="624" t="s">
        <v>211</v>
      </c>
      <c r="C39" s="625"/>
      <c r="D39" s="625"/>
      <c r="E39" s="625"/>
      <c r="F39" s="625"/>
      <c r="G39" s="625"/>
      <c r="H39" s="625"/>
      <c r="I39" s="625"/>
      <c r="J39" s="625"/>
      <c r="K39" s="625"/>
      <c r="L39" s="625"/>
      <c r="M39" s="625"/>
      <c r="N39" s="625"/>
      <c r="O39" s="625"/>
      <c r="P39" s="625"/>
      <c r="Q39" s="625"/>
      <c r="R39" s="625"/>
      <c r="S39" s="625"/>
      <c r="T39" s="625"/>
      <c r="U39" s="626"/>
    </row>
    <row r="40" spans="2:22" x14ac:dyDescent="0.55000000000000004">
      <c r="B40" s="627"/>
      <c r="C40" s="628"/>
      <c r="D40" s="628"/>
      <c r="E40" s="628"/>
      <c r="F40" s="628"/>
      <c r="G40" s="628"/>
      <c r="H40" s="628"/>
      <c r="I40" s="628"/>
      <c r="J40" s="628"/>
      <c r="K40" s="628"/>
      <c r="L40" s="628"/>
      <c r="M40" s="628"/>
      <c r="N40" s="628"/>
      <c r="O40" s="628"/>
      <c r="P40" s="628"/>
      <c r="Q40" s="628"/>
      <c r="R40" s="628"/>
      <c r="S40" s="628"/>
      <c r="T40" s="628"/>
      <c r="U40" s="629"/>
    </row>
    <row r="41" spans="2:22" x14ac:dyDescent="0.55000000000000004">
      <c r="B41" s="630"/>
      <c r="C41" s="631"/>
      <c r="D41" s="631"/>
      <c r="E41" s="631"/>
      <c r="F41" s="631"/>
      <c r="G41" s="631"/>
      <c r="H41" s="631"/>
      <c r="I41" s="631"/>
      <c r="J41" s="631"/>
      <c r="K41" s="631"/>
      <c r="L41" s="631"/>
      <c r="M41" s="631"/>
      <c r="N41" s="631"/>
      <c r="O41" s="631"/>
      <c r="P41" s="631"/>
      <c r="Q41" s="631"/>
      <c r="R41" s="631"/>
      <c r="S41" s="631"/>
      <c r="T41" s="631"/>
      <c r="U41" s="632"/>
    </row>
    <row r="42" spans="2:22" x14ac:dyDescent="0.55000000000000004">
      <c r="B42" s="633"/>
      <c r="C42" s="634"/>
      <c r="D42" s="634"/>
      <c r="E42" s="634"/>
      <c r="F42" s="634"/>
      <c r="G42" s="634"/>
      <c r="H42" s="634"/>
      <c r="I42" s="634"/>
      <c r="J42" s="634"/>
      <c r="K42" s="634"/>
      <c r="L42" s="634"/>
      <c r="M42" s="634"/>
      <c r="N42" s="634"/>
      <c r="O42" s="634"/>
      <c r="P42" s="634"/>
      <c r="Q42" s="634"/>
      <c r="R42" s="634"/>
      <c r="S42" s="634"/>
      <c r="T42" s="634"/>
      <c r="U42" s="635"/>
    </row>
    <row r="43" spans="2:22" x14ac:dyDescent="0.55000000000000004">
      <c r="B43" s="633"/>
      <c r="C43" s="634"/>
      <c r="D43" s="634"/>
      <c r="E43" s="634"/>
      <c r="F43" s="634"/>
      <c r="G43" s="634"/>
      <c r="H43" s="634"/>
      <c r="I43" s="634"/>
      <c r="J43" s="634"/>
      <c r="K43" s="634"/>
      <c r="L43" s="634"/>
      <c r="M43" s="634"/>
      <c r="N43" s="634"/>
      <c r="O43" s="634"/>
      <c r="P43" s="634"/>
      <c r="Q43" s="634"/>
      <c r="R43" s="634"/>
      <c r="S43" s="634"/>
      <c r="T43" s="634"/>
      <c r="U43" s="635"/>
    </row>
    <row r="44" spans="2:22" x14ac:dyDescent="0.55000000000000004">
      <c r="B44" s="633"/>
      <c r="C44" s="634"/>
      <c r="D44" s="634"/>
      <c r="E44" s="634"/>
      <c r="F44" s="634"/>
      <c r="G44" s="634"/>
      <c r="H44" s="634"/>
      <c r="I44" s="634"/>
      <c r="J44" s="634"/>
      <c r="K44" s="634"/>
      <c r="L44" s="634"/>
      <c r="M44" s="634"/>
      <c r="N44" s="634"/>
      <c r="O44" s="634"/>
      <c r="P44" s="634"/>
      <c r="Q44" s="634"/>
      <c r="R44" s="634"/>
      <c r="S44" s="634"/>
      <c r="T44" s="634"/>
      <c r="U44" s="635"/>
    </row>
    <row r="45" spans="2:22" x14ac:dyDescent="0.55000000000000004">
      <c r="B45" s="633"/>
      <c r="C45" s="634"/>
      <c r="D45" s="634"/>
      <c r="E45" s="634"/>
      <c r="F45" s="634"/>
      <c r="G45" s="634"/>
      <c r="H45" s="634"/>
      <c r="I45" s="634"/>
      <c r="J45" s="634"/>
      <c r="K45" s="634"/>
      <c r="L45" s="634"/>
      <c r="M45" s="634"/>
      <c r="N45" s="634"/>
      <c r="O45" s="634"/>
      <c r="P45" s="634"/>
      <c r="Q45" s="634"/>
      <c r="R45" s="634"/>
      <c r="S45" s="634"/>
      <c r="T45" s="634"/>
      <c r="U45" s="635"/>
    </row>
    <row r="46" spans="2:22" x14ac:dyDescent="0.55000000000000004">
      <c r="B46" s="633"/>
      <c r="C46" s="634"/>
      <c r="D46" s="634"/>
      <c r="E46" s="634"/>
      <c r="F46" s="634"/>
      <c r="G46" s="634"/>
      <c r="H46" s="634"/>
      <c r="I46" s="634"/>
      <c r="J46" s="634"/>
      <c r="K46" s="634"/>
      <c r="L46" s="634"/>
      <c r="M46" s="634"/>
      <c r="N46" s="634"/>
      <c r="O46" s="634"/>
      <c r="P46" s="634"/>
      <c r="Q46" s="634"/>
      <c r="R46" s="634"/>
      <c r="S46" s="634"/>
      <c r="T46" s="634"/>
      <c r="U46" s="635"/>
    </row>
    <row r="47" spans="2:22" x14ac:dyDescent="0.55000000000000004">
      <c r="B47" s="633"/>
      <c r="C47" s="634"/>
      <c r="D47" s="634"/>
      <c r="E47" s="634"/>
      <c r="F47" s="634"/>
      <c r="G47" s="634"/>
      <c r="H47" s="634"/>
      <c r="I47" s="634"/>
      <c r="J47" s="634"/>
      <c r="K47" s="634"/>
      <c r="L47" s="634"/>
      <c r="M47" s="634"/>
      <c r="N47" s="634"/>
      <c r="O47" s="634"/>
      <c r="P47" s="634"/>
      <c r="Q47" s="634"/>
      <c r="R47" s="634"/>
      <c r="S47" s="634"/>
      <c r="T47" s="634"/>
      <c r="U47" s="635"/>
    </row>
    <row r="48" spans="2:22" x14ac:dyDescent="0.55000000000000004">
      <c r="B48" s="633"/>
      <c r="C48" s="634"/>
      <c r="D48" s="634"/>
      <c r="E48" s="634"/>
      <c r="F48" s="634"/>
      <c r="G48" s="634"/>
      <c r="H48" s="634"/>
      <c r="I48" s="634"/>
      <c r="J48" s="634"/>
      <c r="K48" s="634"/>
      <c r="L48" s="634"/>
      <c r="M48" s="634"/>
      <c r="N48" s="634"/>
      <c r="O48" s="634"/>
      <c r="P48" s="634"/>
      <c r="Q48" s="634"/>
      <c r="R48" s="634"/>
      <c r="S48" s="634"/>
      <c r="T48" s="634"/>
      <c r="U48" s="635"/>
    </row>
    <row r="49" spans="2:22" x14ac:dyDescent="0.55000000000000004">
      <c r="B49" s="633"/>
      <c r="C49" s="634"/>
      <c r="D49" s="634"/>
      <c r="E49" s="634"/>
      <c r="F49" s="634"/>
      <c r="G49" s="634"/>
      <c r="H49" s="634"/>
      <c r="I49" s="634"/>
      <c r="J49" s="634"/>
      <c r="K49" s="634"/>
      <c r="L49" s="634"/>
      <c r="M49" s="634"/>
      <c r="N49" s="634"/>
      <c r="O49" s="634"/>
      <c r="P49" s="634"/>
      <c r="Q49" s="634"/>
      <c r="R49" s="634"/>
      <c r="S49" s="634"/>
      <c r="T49" s="634"/>
      <c r="U49" s="635"/>
    </row>
    <row r="50" spans="2:22" x14ac:dyDescent="0.55000000000000004">
      <c r="B50" s="633"/>
      <c r="C50" s="634"/>
      <c r="D50" s="634"/>
      <c r="E50" s="634"/>
      <c r="F50" s="634"/>
      <c r="G50" s="634"/>
      <c r="H50" s="634"/>
      <c r="I50" s="634"/>
      <c r="J50" s="634"/>
      <c r="K50" s="634"/>
      <c r="L50" s="634"/>
      <c r="M50" s="634"/>
      <c r="N50" s="634"/>
      <c r="O50" s="634"/>
      <c r="P50" s="634"/>
      <c r="Q50" s="634"/>
      <c r="R50" s="634"/>
      <c r="S50" s="634"/>
      <c r="T50" s="634"/>
      <c r="U50" s="635"/>
    </row>
    <row r="51" spans="2:22" x14ac:dyDescent="0.55000000000000004">
      <c r="B51" s="633"/>
      <c r="C51" s="634"/>
      <c r="D51" s="634"/>
      <c r="E51" s="634"/>
      <c r="F51" s="634"/>
      <c r="G51" s="634"/>
      <c r="H51" s="634"/>
      <c r="I51" s="634"/>
      <c r="J51" s="634"/>
      <c r="K51" s="634"/>
      <c r="L51" s="634"/>
      <c r="M51" s="634"/>
      <c r="N51" s="634"/>
      <c r="O51" s="634"/>
      <c r="P51" s="634"/>
      <c r="Q51" s="634"/>
      <c r="R51" s="634"/>
      <c r="S51" s="634"/>
      <c r="T51" s="634"/>
      <c r="U51" s="635"/>
    </row>
    <row r="52" spans="2:22" x14ac:dyDescent="0.55000000000000004">
      <c r="B52" s="633"/>
      <c r="C52" s="634"/>
      <c r="D52" s="634"/>
      <c r="E52" s="634"/>
      <c r="F52" s="634"/>
      <c r="G52" s="634"/>
      <c r="H52" s="634"/>
      <c r="I52" s="634"/>
      <c r="J52" s="634"/>
      <c r="K52" s="634"/>
      <c r="L52" s="634"/>
      <c r="M52" s="634"/>
      <c r="N52" s="634"/>
      <c r="O52" s="634"/>
      <c r="P52" s="634"/>
      <c r="Q52" s="634"/>
      <c r="R52" s="634"/>
      <c r="S52" s="634"/>
      <c r="T52" s="634"/>
      <c r="U52" s="635"/>
    </row>
    <row r="53" spans="2:22" x14ac:dyDescent="0.55000000000000004">
      <c r="B53" s="633"/>
      <c r="C53" s="634"/>
      <c r="D53" s="634"/>
      <c r="E53" s="634"/>
      <c r="F53" s="634"/>
      <c r="G53" s="634"/>
      <c r="H53" s="634"/>
      <c r="I53" s="634"/>
      <c r="J53" s="634"/>
      <c r="K53" s="634"/>
      <c r="L53" s="634"/>
      <c r="M53" s="634"/>
      <c r="N53" s="634"/>
      <c r="O53" s="634"/>
      <c r="P53" s="634"/>
      <c r="Q53" s="634"/>
      <c r="R53" s="634"/>
      <c r="S53" s="634"/>
      <c r="T53" s="634"/>
      <c r="U53" s="635"/>
    </row>
    <row r="54" spans="2:22" x14ac:dyDescent="0.55000000000000004">
      <c r="B54" s="636"/>
      <c r="C54" s="637"/>
      <c r="D54" s="637"/>
      <c r="E54" s="637"/>
      <c r="F54" s="637"/>
      <c r="G54" s="637"/>
      <c r="H54" s="637"/>
      <c r="I54" s="637"/>
      <c r="J54" s="637"/>
      <c r="K54" s="637"/>
      <c r="L54" s="637"/>
      <c r="M54" s="637"/>
      <c r="N54" s="637"/>
      <c r="O54" s="637"/>
      <c r="P54" s="637"/>
      <c r="Q54" s="637"/>
      <c r="R54" s="637"/>
      <c r="S54" s="637"/>
      <c r="T54" s="637"/>
      <c r="U54" s="638"/>
    </row>
    <row r="56" spans="2:22" s="80" customFormat="1" ht="20" hidden="1" x14ac:dyDescent="0.55000000000000004">
      <c r="B56" s="79" t="s">
        <v>417</v>
      </c>
      <c r="C56" s="48"/>
      <c r="D56" s="48"/>
      <c r="E56" s="48"/>
      <c r="F56" s="48"/>
      <c r="G56" s="48"/>
      <c r="H56" s="48"/>
      <c r="I56" s="48"/>
      <c r="J56" s="48"/>
      <c r="K56" s="48"/>
      <c r="L56" s="48"/>
      <c r="M56" s="48"/>
      <c r="N56" s="48"/>
      <c r="O56" s="48"/>
      <c r="P56" s="48"/>
      <c r="Q56" s="48"/>
      <c r="R56" s="48"/>
      <c r="S56" s="48"/>
      <c r="T56" s="48"/>
      <c r="U56" s="48"/>
      <c r="V56" s="48"/>
    </row>
    <row r="57" spans="2:22" hidden="1" x14ac:dyDescent="0.55000000000000004">
      <c r="B57" s="624" t="s">
        <v>420</v>
      </c>
      <c r="C57" s="625"/>
      <c r="D57" s="625"/>
      <c r="E57" s="625"/>
      <c r="F57" s="625"/>
      <c r="G57" s="625"/>
      <c r="H57" s="625"/>
      <c r="I57" s="625"/>
      <c r="J57" s="625"/>
      <c r="K57" s="625"/>
      <c r="L57" s="625"/>
      <c r="M57" s="625"/>
      <c r="N57" s="625"/>
      <c r="O57" s="625"/>
      <c r="P57" s="625"/>
      <c r="Q57" s="625"/>
      <c r="R57" s="625"/>
      <c r="S57" s="625"/>
      <c r="T57" s="625"/>
      <c r="U57" s="626"/>
    </row>
    <row r="58" spans="2:22" hidden="1" x14ac:dyDescent="0.55000000000000004">
      <c r="B58" s="627"/>
      <c r="C58" s="628"/>
      <c r="D58" s="628"/>
      <c r="E58" s="628"/>
      <c r="F58" s="628"/>
      <c r="G58" s="628"/>
      <c r="H58" s="628"/>
      <c r="I58" s="628"/>
      <c r="J58" s="628"/>
      <c r="K58" s="628"/>
      <c r="L58" s="628"/>
      <c r="M58" s="628"/>
      <c r="N58" s="628"/>
      <c r="O58" s="628"/>
      <c r="P58" s="628"/>
      <c r="Q58" s="628"/>
      <c r="R58" s="628"/>
      <c r="S58" s="628"/>
      <c r="T58" s="628"/>
      <c r="U58" s="629"/>
    </row>
    <row r="59" spans="2:22" hidden="1" x14ac:dyDescent="0.55000000000000004">
      <c r="B59" s="630"/>
      <c r="C59" s="631"/>
      <c r="D59" s="631"/>
      <c r="E59" s="631"/>
      <c r="F59" s="631"/>
      <c r="G59" s="631"/>
      <c r="H59" s="631"/>
      <c r="I59" s="631"/>
      <c r="J59" s="631"/>
      <c r="K59" s="631"/>
      <c r="L59" s="631"/>
      <c r="M59" s="631"/>
      <c r="N59" s="631"/>
      <c r="O59" s="631"/>
      <c r="P59" s="631"/>
      <c r="Q59" s="631"/>
      <c r="R59" s="631"/>
      <c r="S59" s="631"/>
      <c r="T59" s="631"/>
      <c r="U59" s="632"/>
    </row>
    <row r="60" spans="2:22" hidden="1" x14ac:dyDescent="0.55000000000000004">
      <c r="B60" s="633"/>
      <c r="C60" s="634"/>
      <c r="D60" s="634"/>
      <c r="E60" s="634"/>
      <c r="F60" s="634"/>
      <c r="G60" s="634"/>
      <c r="H60" s="634"/>
      <c r="I60" s="634"/>
      <c r="J60" s="634"/>
      <c r="K60" s="634"/>
      <c r="L60" s="634"/>
      <c r="M60" s="634"/>
      <c r="N60" s="634"/>
      <c r="O60" s="634"/>
      <c r="P60" s="634"/>
      <c r="Q60" s="634"/>
      <c r="R60" s="634"/>
      <c r="S60" s="634"/>
      <c r="T60" s="634"/>
      <c r="U60" s="635"/>
    </row>
    <row r="61" spans="2:22" hidden="1" x14ac:dyDescent="0.55000000000000004">
      <c r="B61" s="633"/>
      <c r="C61" s="634"/>
      <c r="D61" s="634"/>
      <c r="E61" s="634"/>
      <c r="F61" s="634"/>
      <c r="G61" s="634"/>
      <c r="H61" s="634"/>
      <c r="I61" s="634"/>
      <c r="J61" s="634"/>
      <c r="K61" s="634"/>
      <c r="L61" s="634"/>
      <c r="M61" s="634"/>
      <c r="N61" s="634"/>
      <c r="O61" s="634"/>
      <c r="P61" s="634"/>
      <c r="Q61" s="634"/>
      <c r="R61" s="634"/>
      <c r="S61" s="634"/>
      <c r="T61" s="634"/>
      <c r="U61" s="635"/>
    </row>
    <row r="62" spans="2:22" hidden="1" x14ac:dyDescent="0.55000000000000004">
      <c r="B62" s="633"/>
      <c r="C62" s="634"/>
      <c r="D62" s="634"/>
      <c r="E62" s="634"/>
      <c r="F62" s="634"/>
      <c r="G62" s="634"/>
      <c r="H62" s="634"/>
      <c r="I62" s="634"/>
      <c r="J62" s="634"/>
      <c r="K62" s="634"/>
      <c r="L62" s="634"/>
      <c r="M62" s="634"/>
      <c r="N62" s="634"/>
      <c r="O62" s="634"/>
      <c r="P62" s="634"/>
      <c r="Q62" s="634"/>
      <c r="R62" s="634"/>
      <c r="S62" s="634"/>
      <c r="T62" s="634"/>
      <c r="U62" s="635"/>
    </row>
    <row r="63" spans="2:22" hidden="1" x14ac:dyDescent="0.55000000000000004">
      <c r="B63" s="636"/>
      <c r="C63" s="637"/>
      <c r="D63" s="637"/>
      <c r="E63" s="637"/>
      <c r="F63" s="637"/>
      <c r="G63" s="637"/>
      <c r="H63" s="637"/>
      <c r="I63" s="637"/>
      <c r="J63" s="637"/>
      <c r="K63" s="637"/>
      <c r="L63" s="637"/>
      <c r="M63" s="637"/>
      <c r="N63" s="637"/>
      <c r="O63" s="637"/>
      <c r="P63" s="637"/>
      <c r="Q63" s="637"/>
      <c r="R63" s="637"/>
      <c r="S63" s="637"/>
      <c r="T63" s="637"/>
      <c r="U63" s="638"/>
    </row>
    <row r="64" spans="2:22" hidden="1" x14ac:dyDescent="0.55000000000000004">
      <c r="B64" s="624" t="s">
        <v>421</v>
      </c>
      <c r="C64" s="625"/>
      <c r="D64" s="625"/>
      <c r="E64" s="625"/>
      <c r="F64" s="625"/>
      <c r="G64" s="625"/>
      <c r="H64" s="625"/>
      <c r="I64" s="625"/>
      <c r="J64" s="625"/>
      <c r="K64" s="625"/>
      <c r="L64" s="625"/>
      <c r="M64" s="625"/>
      <c r="N64" s="625"/>
      <c r="O64" s="625"/>
      <c r="P64" s="625"/>
      <c r="Q64" s="625"/>
      <c r="R64" s="625"/>
      <c r="S64" s="625"/>
      <c r="T64" s="625"/>
      <c r="U64" s="626"/>
    </row>
    <row r="65" spans="2:21" hidden="1" x14ac:dyDescent="0.55000000000000004">
      <c r="B65" s="627"/>
      <c r="C65" s="628"/>
      <c r="D65" s="628"/>
      <c r="E65" s="628"/>
      <c r="F65" s="628"/>
      <c r="G65" s="628"/>
      <c r="H65" s="628"/>
      <c r="I65" s="628"/>
      <c r="J65" s="628"/>
      <c r="K65" s="628"/>
      <c r="L65" s="628"/>
      <c r="M65" s="628"/>
      <c r="N65" s="628"/>
      <c r="O65" s="628"/>
      <c r="P65" s="628"/>
      <c r="Q65" s="628"/>
      <c r="R65" s="628"/>
      <c r="S65" s="628"/>
      <c r="T65" s="628"/>
      <c r="U65" s="629"/>
    </row>
    <row r="66" spans="2:21" hidden="1" x14ac:dyDescent="0.55000000000000004">
      <c r="B66" s="630"/>
      <c r="C66" s="631"/>
      <c r="D66" s="631"/>
      <c r="E66" s="631"/>
      <c r="F66" s="631"/>
      <c r="G66" s="631"/>
      <c r="H66" s="631"/>
      <c r="I66" s="631"/>
      <c r="J66" s="631"/>
      <c r="K66" s="631"/>
      <c r="L66" s="631"/>
      <c r="M66" s="631"/>
      <c r="N66" s="631"/>
      <c r="O66" s="631"/>
      <c r="P66" s="631"/>
      <c r="Q66" s="631"/>
      <c r="R66" s="631"/>
      <c r="S66" s="631"/>
      <c r="T66" s="631"/>
      <c r="U66" s="632"/>
    </row>
    <row r="67" spans="2:21" hidden="1" x14ac:dyDescent="0.55000000000000004">
      <c r="B67" s="633"/>
      <c r="C67" s="634"/>
      <c r="D67" s="634"/>
      <c r="E67" s="634"/>
      <c r="F67" s="634"/>
      <c r="G67" s="634"/>
      <c r="H67" s="634"/>
      <c r="I67" s="634"/>
      <c r="J67" s="634"/>
      <c r="K67" s="634"/>
      <c r="L67" s="634"/>
      <c r="M67" s="634"/>
      <c r="N67" s="634"/>
      <c r="O67" s="634"/>
      <c r="P67" s="634"/>
      <c r="Q67" s="634"/>
      <c r="R67" s="634"/>
      <c r="S67" s="634"/>
      <c r="T67" s="634"/>
      <c r="U67" s="635"/>
    </row>
    <row r="68" spans="2:21" hidden="1" x14ac:dyDescent="0.55000000000000004">
      <c r="B68" s="633"/>
      <c r="C68" s="634"/>
      <c r="D68" s="634"/>
      <c r="E68" s="634"/>
      <c r="F68" s="634"/>
      <c r="G68" s="634"/>
      <c r="H68" s="634"/>
      <c r="I68" s="634"/>
      <c r="J68" s="634"/>
      <c r="K68" s="634"/>
      <c r="L68" s="634"/>
      <c r="M68" s="634"/>
      <c r="N68" s="634"/>
      <c r="O68" s="634"/>
      <c r="P68" s="634"/>
      <c r="Q68" s="634"/>
      <c r="R68" s="634"/>
      <c r="S68" s="634"/>
      <c r="T68" s="634"/>
      <c r="U68" s="635"/>
    </row>
    <row r="69" spans="2:21" hidden="1" x14ac:dyDescent="0.55000000000000004">
      <c r="B69" s="633"/>
      <c r="C69" s="634"/>
      <c r="D69" s="634"/>
      <c r="E69" s="634"/>
      <c r="F69" s="634"/>
      <c r="G69" s="634"/>
      <c r="H69" s="634"/>
      <c r="I69" s="634"/>
      <c r="J69" s="634"/>
      <c r="K69" s="634"/>
      <c r="L69" s="634"/>
      <c r="M69" s="634"/>
      <c r="N69" s="634"/>
      <c r="O69" s="634"/>
      <c r="P69" s="634"/>
      <c r="Q69" s="634"/>
      <c r="R69" s="634"/>
      <c r="S69" s="634"/>
      <c r="T69" s="634"/>
      <c r="U69" s="635"/>
    </row>
    <row r="70" spans="2:21" hidden="1" x14ac:dyDescent="0.55000000000000004">
      <c r="B70" s="636"/>
      <c r="C70" s="637"/>
      <c r="D70" s="637"/>
      <c r="E70" s="637"/>
      <c r="F70" s="637"/>
      <c r="G70" s="637"/>
      <c r="H70" s="637"/>
      <c r="I70" s="637"/>
      <c r="J70" s="637"/>
      <c r="K70" s="637"/>
      <c r="L70" s="637"/>
      <c r="M70" s="637"/>
      <c r="N70" s="637"/>
      <c r="O70" s="637"/>
      <c r="P70" s="637"/>
      <c r="Q70" s="637"/>
      <c r="R70" s="637"/>
      <c r="S70" s="637"/>
      <c r="T70" s="637"/>
      <c r="U70" s="638"/>
    </row>
  </sheetData>
  <sheetProtection algorithmName="SHA-512" hashValue="wQXJu1ge8ORQQOaNm2Jo3EVFsEEfyCAZ+yY9y+71tIDFJWL55JyVwXA5L2n7vTEzKAbO4B54/BzQ80RKOiHj0Q==" saltValue="p4kQFQS+kRx8X4Dv/LfPPw==" spinCount="100000" sheet="1" formatCells="0" insertRows="0"/>
  <mergeCells count="10">
    <mergeCell ref="B3:U4"/>
    <mergeCell ref="B5:U18"/>
    <mergeCell ref="B20:U21"/>
    <mergeCell ref="B22:U35"/>
    <mergeCell ref="B39:U40"/>
    <mergeCell ref="B64:U65"/>
    <mergeCell ref="B66:U70"/>
    <mergeCell ref="B57:U58"/>
    <mergeCell ref="B59:U63"/>
    <mergeCell ref="B41:U54"/>
  </mergeCells>
  <phoneticPr fontId="15"/>
  <printOptions horizontalCentered="1"/>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r:uid="{00000000-0002-0000-0700-000000000000}">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r:uid="{00000000-0002-0000-0700-000001000000}">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sheetPr>
  <dimension ref="A1:X34"/>
  <sheetViews>
    <sheetView view="pageBreakPreview" zoomScale="90" zoomScaleNormal="100" zoomScaleSheetLayoutView="90" workbookViewId="0">
      <selection activeCell="A10" sqref="A10:X18"/>
    </sheetView>
  </sheetViews>
  <sheetFormatPr defaultColWidth="8.58203125" defaultRowHeight="18" x14ac:dyDescent="0.55000000000000004"/>
  <cols>
    <col min="1" max="1" width="5.33203125" style="69" customWidth="1"/>
    <col min="2" max="2" width="27.58203125" style="69" customWidth="1"/>
    <col min="3" max="3" width="7.58203125" style="69" customWidth="1"/>
    <col min="4" max="24" width="4" style="69" customWidth="1"/>
    <col min="25" max="16384" width="8.58203125" style="69"/>
  </cols>
  <sheetData>
    <row r="1" spans="1:24" ht="18" customHeight="1" x14ac:dyDescent="0.55000000000000004"/>
    <row r="2" spans="1:24" ht="29" customHeight="1" x14ac:dyDescent="0.55000000000000004">
      <c r="A2" s="645" t="s">
        <v>379</v>
      </c>
      <c r="B2" s="645"/>
      <c r="C2" s="645"/>
      <c r="D2" s="645"/>
      <c r="E2" s="645"/>
      <c r="F2" s="645"/>
      <c r="G2" s="645"/>
      <c r="H2" s="645"/>
      <c r="I2" s="645"/>
      <c r="J2" s="645"/>
      <c r="K2" s="645"/>
      <c r="L2" s="645"/>
      <c r="M2" s="645"/>
      <c r="N2" s="645"/>
      <c r="O2" s="645"/>
      <c r="P2" s="645"/>
      <c r="Q2" s="645"/>
      <c r="R2" s="645"/>
      <c r="S2" s="645"/>
      <c r="T2" s="645"/>
      <c r="U2" s="645"/>
      <c r="V2" s="645"/>
      <c r="W2" s="645"/>
      <c r="X2" s="645"/>
    </row>
    <row r="3" spans="1:24" s="70" customFormat="1" ht="32.25" customHeight="1" x14ac:dyDescent="0.6">
      <c r="A3" s="46" t="s">
        <v>380</v>
      </c>
    </row>
    <row r="4" spans="1:24" ht="21" customHeight="1" x14ac:dyDescent="0.55000000000000004">
      <c r="A4" s="658" t="s">
        <v>156</v>
      </c>
      <c r="B4" s="659"/>
      <c r="C4" s="660"/>
      <c r="D4" s="674" t="s">
        <v>161</v>
      </c>
      <c r="E4" s="675"/>
      <c r="F4" s="675"/>
      <c r="G4" s="675"/>
      <c r="H4" s="675"/>
      <c r="I4" s="675"/>
      <c r="J4" s="675"/>
      <c r="K4" s="675"/>
      <c r="L4" s="675"/>
      <c r="M4" s="675"/>
      <c r="N4" s="675"/>
      <c r="O4" s="675"/>
      <c r="P4" s="675"/>
      <c r="Q4" s="675"/>
      <c r="R4" s="675"/>
      <c r="S4" s="675"/>
      <c r="T4" s="675"/>
      <c r="U4" s="675"/>
      <c r="V4" s="675"/>
      <c r="W4" s="675"/>
      <c r="X4" s="675"/>
    </row>
    <row r="5" spans="1:24" x14ac:dyDescent="0.55000000000000004">
      <c r="A5" s="668"/>
      <c r="B5" s="669"/>
      <c r="C5" s="670"/>
      <c r="D5" s="676"/>
      <c r="E5" s="677"/>
      <c r="F5" s="677"/>
      <c r="G5" s="677"/>
      <c r="H5" s="677"/>
      <c r="I5" s="677"/>
      <c r="J5" s="677"/>
      <c r="K5" s="677"/>
      <c r="L5" s="677"/>
      <c r="M5" s="677"/>
      <c r="N5" s="677"/>
      <c r="O5" s="677"/>
      <c r="P5" s="677"/>
      <c r="Q5" s="677"/>
      <c r="R5" s="677"/>
      <c r="S5" s="677"/>
      <c r="T5" s="677"/>
      <c r="U5" s="677"/>
      <c r="V5" s="677"/>
      <c r="W5" s="677"/>
      <c r="X5" s="677"/>
    </row>
    <row r="6" spans="1:24" x14ac:dyDescent="0.55000000000000004">
      <c r="A6" s="661"/>
      <c r="B6" s="662"/>
      <c r="C6" s="663"/>
      <c r="D6" s="678"/>
      <c r="E6" s="679"/>
      <c r="F6" s="679"/>
      <c r="G6" s="679"/>
      <c r="H6" s="679"/>
      <c r="I6" s="679"/>
      <c r="J6" s="679"/>
      <c r="K6" s="679"/>
      <c r="L6" s="679"/>
      <c r="M6" s="679"/>
      <c r="N6" s="679"/>
      <c r="O6" s="679"/>
      <c r="P6" s="679"/>
      <c r="Q6" s="679"/>
      <c r="R6" s="679"/>
      <c r="S6" s="679"/>
      <c r="T6" s="679"/>
      <c r="U6" s="679"/>
      <c r="V6" s="679"/>
      <c r="W6" s="679"/>
      <c r="X6" s="679"/>
    </row>
    <row r="7" spans="1:24" ht="35.15" customHeight="1" x14ac:dyDescent="0.55000000000000004">
      <c r="A7" s="671" t="s">
        <v>157</v>
      </c>
      <c r="B7" s="672"/>
      <c r="C7" s="673"/>
      <c r="D7" s="680" t="str">
        <f>IF(表紙!C40="","",表紙!C40)</f>
        <v/>
      </c>
      <c r="E7" s="681"/>
      <c r="F7" s="681"/>
      <c r="G7" s="681"/>
      <c r="H7" s="681"/>
      <c r="I7" s="681"/>
      <c r="J7" s="681"/>
      <c r="K7" s="681"/>
      <c r="L7" s="681"/>
      <c r="M7" s="681"/>
      <c r="N7" s="681"/>
      <c r="O7" s="681"/>
      <c r="P7" s="681"/>
      <c r="Q7" s="681"/>
      <c r="R7" s="681"/>
      <c r="S7" s="681"/>
      <c r="T7" s="681"/>
      <c r="U7" s="681"/>
      <c r="V7" s="681"/>
      <c r="W7" s="681"/>
      <c r="X7" s="682"/>
    </row>
    <row r="8" spans="1:24" ht="19.5" customHeight="1" x14ac:dyDescent="0.4">
      <c r="B8" s="71"/>
      <c r="L8" s="39"/>
    </row>
    <row r="9" spans="1:24" ht="27" customHeight="1" x14ac:dyDescent="0.55000000000000004">
      <c r="A9" s="649" t="s">
        <v>331</v>
      </c>
      <c r="B9" s="650"/>
      <c r="C9" s="650"/>
      <c r="D9" s="650"/>
      <c r="E9" s="650"/>
      <c r="F9" s="650"/>
      <c r="G9" s="650"/>
      <c r="H9" s="650"/>
      <c r="I9" s="650"/>
      <c r="J9" s="650"/>
      <c r="K9" s="650"/>
      <c r="L9" s="650"/>
      <c r="M9" s="650"/>
      <c r="N9" s="650"/>
      <c r="O9" s="650"/>
      <c r="P9" s="650"/>
      <c r="Q9" s="650"/>
      <c r="R9" s="650"/>
      <c r="S9" s="650"/>
      <c r="T9" s="650"/>
      <c r="U9" s="650"/>
      <c r="V9" s="650"/>
      <c r="W9" s="650"/>
      <c r="X9" s="650"/>
    </row>
    <row r="10" spans="1:24" x14ac:dyDescent="0.55000000000000004">
      <c r="A10" s="651"/>
      <c r="B10" s="652"/>
      <c r="C10" s="652"/>
      <c r="D10" s="652"/>
      <c r="E10" s="652"/>
      <c r="F10" s="652"/>
      <c r="G10" s="652"/>
      <c r="H10" s="652"/>
      <c r="I10" s="652"/>
      <c r="J10" s="652"/>
      <c r="K10" s="652"/>
      <c r="L10" s="652"/>
      <c r="M10" s="652"/>
      <c r="N10" s="652"/>
      <c r="O10" s="652"/>
      <c r="P10" s="652"/>
      <c r="Q10" s="652"/>
      <c r="R10" s="652"/>
      <c r="S10" s="652"/>
      <c r="T10" s="652"/>
      <c r="U10" s="652"/>
      <c r="V10" s="652"/>
      <c r="W10" s="652"/>
      <c r="X10" s="652"/>
    </row>
    <row r="11" spans="1:24" x14ac:dyDescent="0.55000000000000004">
      <c r="A11" s="653"/>
      <c r="B11" s="654"/>
      <c r="C11" s="654"/>
      <c r="D11" s="654"/>
      <c r="E11" s="654"/>
      <c r="F11" s="654"/>
      <c r="G11" s="654"/>
      <c r="H11" s="654"/>
      <c r="I11" s="654"/>
      <c r="J11" s="654"/>
      <c r="K11" s="654"/>
      <c r="L11" s="654"/>
      <c r="M11" s="654"/>
      <c r="N11" s="654"/>
      <c r="O11" s="654"/>
      <c r="P11" s="654"/>
      <c r="Q11" s="654"/>
      <c r="R11" s="654"/>
      <c r="S11" s="654"/>
      <c r="T11" s="654"/>
      <c r="U11" s="654"/>
      <c r="V11" s="654"/>
      <c r="W11" s="654"/>
      <c r="X11" s="654"/>
    </row>
    <row r="12" spans="1:24" x14ac:dyDescent="0.55000000000000004">
      <c r="A12" s="653"/>
      <c r="B12" s="654"/>
      <c r="C12" s="654"/>
      <c r="D12" s="654"/>
      <c r="E12" s="654"/>
      <c r="F12" s="654"/>
      <c r="G12" s="654"/>
      <c r="H12" s="654"/>
      <c r="I12" s="654"/>
      <c r="J12" s="654"/>
      <c r="K12" s="654"/>
      <c r="L12" s="654"/>
      <c r="M12" s="654"/>
      <c r="N12" s="654"/>
      <c r="O12" s="654"/>
      <c r="P12" s="654"/>
      <c r="Q12" s="654"/>
      <c r="R12" s="654"/>
      <c r="S12" s="654"/>
      <c r="T12" s="654"/>
      <c r="U12" s="654"/>
      <c r="V12" s="654"/>
      <c r="W12" s="654"/>
      <c r="X12" s="654"/>
    </row>
    <row r="13" spans="1:24" x14ac:dyDescent="0.55000000000000004">
      <c r="A13" s="653"/>
      <c r="B13" s="654"/>
      <c r="C13" s="654"/>
      <c r="D13" s="654"/>
      <c r="E13" s="654"/>
      <c r="F13" s="654"/>
      <c r="G13" s="654"/>
      <c r="H13" s="654"/>
      <c r="I13" s="654"/>
      <c r="J13" s="654"/>
      <c r="K13" s="654"/>
      <c r="L13" s="654"/>
      <c r="M13" s="654"/>
      <c r="N13" s="654"/>
      <c r="O13" s="654"/>
      <c r="P13" s="654"/>
      <c r="Q13" s="654"/>
      <c r="R13" s="654"/>
      <c r="S13" s="654"/>
      <c r="T13" s="654"/>
      <c r="U13" s="654"/>
      <c r="V13" s="654"/>
      <c r="W13" s="654"/>
      <c r="X13" s="654"/>
    </row>
    <row r="14" spans="1:24" x14ac:dyDescent="0.55000000000000004">
      <c r="A14" s="653"/>
      <c r="B14" s="654"/>
      <c r="C14" s="654"/>
      <c r="D14" s="654"/>
      <c r="E14" s="654"/>
      <c r="F14" s="654"/>
      <c r="G14" s="654"/>
      <c r="H14" s="654"/>
      <c r="I14" s="654"/>
      <c r="J14" s="654"/>
      <c r="K14" s="654"/>
      <c r="L14" s="654"/>
      <c r="M14" s="654"/>
      <c r="N14" s="654"/>
      <c r="O14" s="654"/>
      <c r="P14" s="654"/>
      <c r="Q14" s="654"/>
      <c r="R14" s="654"/>
      <c r="S14" s="654"/>
      <c r="T14" s="654"/>
      <c r="U14" s="654"/>
      <c r="V14" s="654"/>
      <c r="W14" s="654"/>
      <c r="X14" s="654"/>
    </row>
    <row r="15" spans="1:24" x14ac:dyDescent="0.55000000000000004">
      <c r="A15" s="653"/>
      <c r="B15" s="654"/>
      <c r="C15" s="654"/>
      <c r="D15" s="654"/>
      <c r="E15" s="654"/>
      <c r="F15" s="654"/>
      <c r="G15" s="654"/>
      <c r="H15" s="654"/>
      <c r="I15" s="654"/>
      <c r="J15" s="654"/>
      <c r="K15" s="654"/>
      <c r="L15" s="654"/>
      <c r="M15" s="654"/>
      <c r="N15" s="654"/>
      <c r="O15" s="654"/>
      <c r="P15" s="654"/>
      <c r="Q15" s="654"/>
      <c r="R15" s="654"/>
      <c r="S15" s="654"/>
      <c r="T15" s="654"/>
      <c r="U15" s="654"/>
      <c r="V15" s="654"/>
      <c r="W15" s="654"/>
      <c r="X15" s="654"/>
    </row>
    <row r="16" spans="1:24" x14ac:dyDescent="0.55000000000000004">
      <c r="A16" s="653"/>
      <c r="B16" s="654"/>
      <c r="C16" s="654"/>
      <c r="D16" s="654"/>
      <c r="E16" s="654"/>
      <c r="F16" s="654"/>
      <c r="G16" s="654"/>
      <c r="H16" s="654"/>
      <c r="I16" s="654"/>
      <c r="J16" s="654"/>
      <c r="K16" s="654"/>
      <c r="L16" s="654"/>
      <c r="M16" s="654"/>
      <c r="N16" s="654"/>
      <c r="O16" s="654"/>
      <c r="P16" s="654"/>
      <c r="Q16" s="654"/>
      <c r="R16" s="654"/>
      <c r="S16" s="654"/>
      <c r="T16" s="654"/>
      <c r="U16" s="654"/>
      <c r="V16" s="654"/>
      <c r="W16" s="654"/>
      <c r="X16" s="654"/>
    </row>
    <row r="17" spans="1:24" x14ac:dyDescent="0.55000000000000004">
      <c r="A17" s="653"/>
      <c r="B17" s="654"/>
      <c r="C17" s="654"/>
      <c r="D17" s="654"/>
      <c r="E17" s="654"/>
      <c r="F17" s="654"/>
      <c r="G17" s="654"/>
      <c r="H17" s="654"/>
      <c r="I17" s="654"/>
      <c r="J17" s="654"/>
      <c r="K17" s="654"/>
      <c r="L17" s="654"/>
      <c r="M17" s="654"/>
      <c r="N17" s="654"/>
      <c r="O17" s="654"/>
      <c r="P17" s="654"/>
      <c r="Q17" s="654"/>
      <c r="R17" s="654"/>
      <c r="S17" s="654"/>
      <c r="T17" s="654"/>
      <c r="U17" s="654"/>
      <c r="V17" s="654"/>
      <c r="W17" s="654"/>
      <c r="X17" s="654"/>
    </row>
    <row r="18" spans="1:24" x14ac:dyDescent="0.55000000000000004">
      <c r="A18" s="655"/>
      <c r="B18" s="656"/>
      <c r="C18" s="656"/>
      <c r="D18" s="656"/>
      <c r="E18" s="656"/>
      <c r="F18" s="656"/>
      <c r="G18" s="656"/>
      <c r="H18" s="656"/>
      <c r="I18" s="656"/>
      <c r="J18" s="656"/>
      <c r="K18" s="656"/>
      <c r="L18" s="656"/>
      <c r="M18" s="656"/>
      <c r="N18" s="656"/>
      <c r="O18" s="656"/>
      <c r="P18" s="656"/>
      <c r="Q18" s="656"/>
      <c r="R18" s="656"/>
      <c r="S18" s="656"/>
      <c r="T18" s="656"/>
      <c r="U18" s="656"/>
      <c r="V18" s="656"/>
      <c r="W18" s="656"/>
      <c r="X18" s="656"/>
    </row>
    <row r="19" spans="1:24" ht="19.5" customHeight="1" x14ac:dyDescent="0.4">
      <c r="B19" s="71"/>
      <c r="L19" s="39"/>
    </row>
    <row r="20" spans="1:24" ht="27" customHeight="1" x14ac:dyDescent="0.55000000000000004">
      <c r="A20" s="649" t="s">
        <v>332</v>
      </c>
      <c r="B20" s="650"/>
      <c r="C20" s="650"/>
      <c r="D20" s="650"/>
      <c r="E20" s="650"/>
      <c r="F20" s="650"/>
      <c r="G20" s="650"/>
      <c r="H20" s="650"/>
      <c r="I20" s="650"/>
      <c r="J20" s="650"/>
      <c r="K20" s="650"/>
      <c r="L20" s="650"/>
      <c r="M20" s="650"/>
      <c r="N20" s="650"/>
      <c r="O20" s="650"/>
      <c r="P20" s="650"/>
      <c r="Q20" s="650"/>
      <c r="R20" s="650"/>
      <c r="S20" s="650"/>
      <c r="T20" s="650"/>
      <c r="U20" s="650"/>
      <c r="V20" s="650"/>
      <c r="W20" s="650"/>
      <c r="X20" s="650"/>
    </row>
    <row r="21" spans="1:24" x14ac:dyDescent="0.55000000000000004">
      <c r="A21" s="657" t="s">
        <v>158</v>
      </c>
      <c r="B21" s="658" t="s">
        <v>159</v>
      </c>
      <c r="C21" s="659"/>
      <c r="D21" s="659"/>
      <c r="E21" s="659"/>
      <c r="F21" s="659"/>
      <c r="G21" s="659"/>
      <c r="H21" s="659"/>
      <c r="I21" s="660"/>
      <c r="J21" s="658" t="s">
        <v>160</v>
      </c>
      <c r="K21" s="660"/>
      <c r="L21" s="72"/>
      <c r="M21" s="72"/>
      <c r="N21" s="72"/>
      <c r="O21" s="72"/>
      <c r="P21" s="72"/>
      <c r="Q21" s="72"/>
      <c r="R21" s="72"/>
      <c r="S21" s="72"/>
      <c r="T21" s="72"/>
      <c r="U21" s="72"/>
      <c r="V21" s="72"/>
      <c r="W21" s="72"/>
      <c r="X21" s="72"/>
    </row>
    <row r="22" spans="1:24" x14ac:dyDescent="0.55000000000000004">
      <c r="A22" s="657"/>
      <c r="B22" s="661"/>
      <c r="C22" s="662"/>
      <c r="D22" s="662"/>
      <c r="E22" s="662"/>
      <c r="F22" s="662"/>
      <c r="G22" s="662"/>
      <c r="H22" s="662"/>
      <c r="I22" s="663"/>
      <c r="J22" s="661"/>
      <c r="K22" s="663"/>
      <c r="L22" s="72"/>
      <c r="M22" s="72"/>
      <c r="N22" s="72"/>
      <c r="O22" s="72"/>
      <c r="P22" s="72"/>
      <c r="Q22" s="72"/>
      <c r="R22" s="72"/>
      <c r="S22" s="72"/>
      <c r="T22" s="72"/>
      <c r="U22" s="72"/>
      <c r="V22" s="72"/>
      <c r="W22" s="72"/>
      <c r="X22" s="72"/>
    </row>
    <row r="23" spans="1:24" s="75" customFormat="1" ht="59.25" customHeight="1" x14ac:dyDescent="0.55000000000000004">
      <c r="A23" s="73">
        <v>1</v>
      </c>
      <c r="B23" s="646"/>
      <c r="C23" s="683"/>
      <c r="D23" s="683"/>
      <c r="E23" s="683"/>
      <c r="F23" s="683"/>
      <c r="G23" s="683"/>
      <c r="H23" s="683"/>
      <c r="I23" s="684"/>
      <c r="J23" s="664"/>
      <c r="K23" s="665"/>
      <c r="L23" s="74"/>
      <c r="M23" s="74"/>
      <c r="N23" s="74"/>
      <c r="O23" s="74"/>
      <c r="P23" s="74"/>
      <c r="Q23" s="74"/>
      <c r="R23" s="74"/>
      <c r="S23" s="74"/>
      <c r="T23" s="74"/>
      <c r="U23" s="74"/>
      <c r="V23" s="74"/>
      <c r="W23" s="74"/>
      <c r="X23" s="74"/>
    </row>
    <row r="24" spans="1:24" s="75" customFormat="1" ht="59.25" customHeight="1" x14ac:dyDescent="0.55000000000000004">
      <c r="A24" s="73">
        <v>2</v>
      </c>
      <c r="B24" s="685"/>
      <c r="C24" s="683"/>
      <c r="D24" s="683"/>
      <c r="E24" s="683"/>
      <c r="F24" s="683"/>
      <c r="G24" s="683"/>
      <c r="H24" s="683"/>
      <c r="I24" s="684"/>
      <c r="J24" s="664"/>
      <c r="K24" s="665"/>
      <c r="L24" s="74"/>
      <c r="M24" s="74"/>
      <c r="N24" s="74"/>
      <c r="O24" s="74"/>
      <c r="P24" s="74"/>
      <c r="Q24" s="74"/>
      <c r="R24" s="74"/>
      <c r="S24" s="74"/>
      <c r="T24" s="74"/>
      <c r="U24" s="74"/>
      <c r="V24" s="74"/>
      <c r="W24" s="74"/>
      <c r="X24" s="74"/>
    </row>
    <row r="25" spans="1:24" s="75" customFormat="1" ht="59.25" customHeight="1" x14ac:dyDescent="0.55000000000000004">
      <c r="A25" s="73">
        <v>3</v>
      </c>
      <c r="B25" s="685"/>
      <c r="C25" s="683"/>
      <c r="D25" s="683"/>
      <c r="E25" s="683"/>
      <c r="F25" s="683"/>
      <c r="G25" s="683"/>
      <c r="H25" s="683"/>
      <c r="I25" s="684"/>
      <c r="J25" s="664"/>
      <c r="K25" s="665"/>
      <c r="L25" s="74"/>
      <c r="M25" s="74"/>
      <c r="N25" s="74"/>
      <c r="O25" s="74"/>
      <c r="P25" s="74"/>
      <c r="Q25" s="74"/>
      <c r="R25" s="74"/>
      <c r="S25" s="74"/>
      <c r="T25" s="74"/>
      <c r="U25" s="74"/>
      <c r="V25" s="74"/>
      <c r="W25" s="74"/>
      <c r="X25" s="74"/>
    </row>
    <row r="26" spans="1:24" s="75" customFormat="1" ht="59.25" customHeight="1" x14ac:dyDescent="0.55000000000000004">
      <c r="A26" s="73">
        <v>4</v>
      </c>
      <c r="B26" s="685"/>
      <c r="C26" s="683"/>
      <c r="D26" s="683"/>
      <c r="E26" s="683"/>
      <c r="F26" s="683"/>
      <c r="G26" s="683"/>
      <c r="H26" s="683"/>
      <c r="I26" s="684"/>
      <c r="J26" s="664"/>
      <c r="K26" s="665"/>
      <c r="L26" s="74"/>
      <c r="M26" s="74"/>
      <c r="N26" s="74"/>
      <c r="O26" s="74"/>
      <c r="P26" s="74"/>
      <c r="Q26" s="74"/>
      <c r="R26" s="74"/>
      <c r="S26" s="74"/>
      <c r="T26" s="74"/>
      <c r="U26" s="74"/>
      <c r="V26" s="74"/>
      <c r="W26" s="74"/>
      <c r="X26" s="74"/>
    </row>
    <row r="27" spans="1:24" s="75" customFormat="1" ht="59.25" customHeight="1" x14ac:dyDescent="0.55000000000000004">
      <c r="A27" s="73">
        <v>5</v>
      </c>
      <c r="B27" s="646"/>
      <c r="C27" s="647"/>
      <c r="D27" s="647"/>
      <c r="E27" s="647"/>
      <c r="F27" s="647"/>
      <c r="G27" s="647"/>
      <c r="H27" s="647"/>
      <c r="I27" s="648"/>
      <c r="J27" s="666"/>
      <c r="K27" s="667"/>
      <c r="L27" s="74"/>
      <c r="M27" s="74"/>
      <c r="N27" s="74"/>
      <c r="O27" s="74"/>
      <c r="P27" s="74"/>
      <c r="Q27" s="74"/>
      <c r="R27" s="74"/>
      <c r="S27" s="74"/>
      <c r="T27" s="74"/>
      <c r="U27" s="74"/>
      <c r="V27" s="74"/>
      <c r="W27" s="74"/>
      <c r="X27" s="74"/>
    </row>
    <row r="28" spans="1:24" s="75" customFormat="1" ht="59.25" customHeight="1" x14ac:dyDescent="0.55000000000000004">
      <c r="A28" s="73">
        <v>6</v>
      </c>
      <c r="B28" s="646"/>
      <c r="C28" s="647"/>
      <c r="D28" s="647"/>
      <c r="E28" s="647"/>
      <c r="F28" s="647"/>
      <c r="G28" s="647"/>
      <c r="H28" s="647"/>
      <c r="I28" s="648"/>
      <c r="J28" s="666"/>
      <c r="K28" s="667"/>
      <c r="L28" s="74"/>
      <c r="M28" s="74"/>
      <c r="N28" s="74"/>
      <c r="O28" s="74"/>
      <c r="P28" s="74"/>
      <c r="Q28" s="74"/>
      <c r="R28" s="74"/>
      <c r="S28" s="74"/>
      <c r="T28" s="74"/>
      <c r="U28" s="74"/>
      <c r="V28" s="74"/>
      <c r="W28" s="74"/>
      <c r="X28" s="74"/>
    </row>
    <row r="29" spans="1:24" s="75" customFormat="1" ht="59.25" customHeight="1" x14ac:dyDescent="0.55000000000000004">
      <c r="A29" s="73">
        <v>7</v>
      </c>
      <c r="B29" s="646"/>
      <c r="C29" s="647"/>
      <c r="D29" s="647"/>
      <c r="E29" s="647"/>
      <c r="F29" s="647"/>
      <c r="G29" s="647"/>
      <c r="H29" s="647"/>
      <c r="I29" s="648"/>
      <c r="J29" s="666"/>
      <c r="K29" s="667"/>
      <c r="L29" s="74"/>
      <c r="M29" s="74"/>
      <c r="N29" s="74"/>
      <c r="O29" s="74"/>
      <c r="P29" s="74"/>
      <c r="Q29" s="74"/>
      <c r="R29" s="74"/>
      <c r="S29" s="74"/>
      <c r="T29" s="74"/>
      <c r="U29" s="74"/>
      <c r="V29" s="74"/>
      <c r="W29" s="74"/>
      <c r="X29" s="74"/>
    </row>
    <row r="30" spans="1:24" s="75" customFormat="1" ht="59.25" customHeight="1" x14ac:dyDescent="0.55000000000000004">
      <c r="A30" s="73">
        <v>8</v>
      </c>
      <c r="B30" s="646"/>
      <c r="C30" s="647"/>
      <c r="D30" s="647"/>
      <c r="E30" s="647"/>
      <c r="F30" s="647"/>
      <c r="G30" s="647"/>
      <c r="H30" s="647"/>
      <c r="I30" s="648"/>
      <c r="J30" s="666"/>
      <c r="K30" s="667"/>
      <c r="L30" s="74"/>
      <c r="M30" s="74"/>
      <c r="N30" s="74"/>
      <c r="O30" s="74"/>
      <c r="P30" s="74"/>
      <c r="Q30" s="74"/>
      <c r="R30" s="74"/>
      <c r="S30" s="74"/>
      <c r="T30" s="74"/>
      <c r="U30" s="74"/>
      <c r="V30" s="74"/>
      <c r="W30" s="74"/>
      <c r="X30" s="74"/>
    </row>
    <row r="31" spans="1:24" s="75" customFormat="1" ht="59.25" customHeight="1" x14ac:dyDescent="0.55000000000000004">
      <c r="A31" s="76">
        <v>9</v>
      </c>
      <c r="B31" s="646"/>
      <c r="C31" s="647"/>
      <c r="D31" s="647"/>
      <c r="E31" s="647"/>
      <c r="F31" s="647"/>
      <c r="G31" s="647"/>
      <c r="H31" s="647"/>
      <c r="I31" s="648"/>
      <c r="J31" s="666"/>
      <c r="K31" s="667"/>
      <c r="L31" s="74"/>
      <c r="M31" s="74"/>
      <c r="N31" s="74"/>
      <c r="O31" s="74"/>
      <c r="P31" s="74"/>
      <c r="Q31" s="74"/>
      <c r="R31" s="74"/>
      <c r="S31" s="74"/>
      <c r="T31" s="74"/>
      <c r="U31" s="74"/>
      <c r="V31" s="74"/>
      <c r="W31" s="74"/>
      <c r="X31" s="74"/>
    </row>
    <row r="32" spans="1:24" s="75" customFormat="1" ht="59.25" customHeight="1" x14ac:dyDescent="0.55000000000000004">
      <c r="A32" s="76">
        <v>10</v>
      </c>
      <c r="B32" s="646"/>
      <c r="C32" s="647"/>
      <c r="D32" s="647"/>
      <c r="E32" s="647"/>
      <c r="F32" s="647"/>
      <c r="G32" s="647"/>
      <c r="H32" s="647"/>
      <c r="I32" s="648"/>
      <c r="J32" s="666"/>
      <c r="K32" s="667"/>
      <c r="L32" s="74"/>
      <c r="M32" s="74"/>
      <c r="N32" s="74"/>
      <c r="O32" s="74"/>
      <c r="P32" s="74"/>
      <c r="Q32" s="74"/>
      <c r="R32" s="74"/>
      <c r="S32" s="74"/>
      <c r="T32" s="74"/>
      <c r="U32" s="74"/>
      <c r="V32" s="74"/>
      <c r="W32" s="74"/>
      <c r="X32" s="74"/>
    </row>
    <row r="33" spans="1:24" s="75" customFormat="1" ht="59.25" customHeight="1" x14ac:dyDescent="0.55000000000000004">
      <c r="A33" s="73">
        <v>11</v>
      </c>
      <c r="B33" s="646"/>
      <c r="C33" s="647"/>
      <c r="D33" s="647"/>
      <c r="E33" s="647"/>
      <c r="F33" s="647"/>
      <c r="G33" s="647"/>
      <c r="H33" s="647"/>
      <c r="I33" s="648"/>
      <c r="J33" s="666"/>
      <c r="K33" s="667"/>
      <c r="L33" s="74"/>
      <c r="M33" s="74"/>
      <c r="N33" s="74"/>
      <c r="O33" s="74"/>
      <c r="P33" s="74"/>
      <c r="Q33" s="74"/>
      <c r="R33" s="74"/>
      <c r="S33" s="74"/>
      <c r="T33" s="74"/>
      <c r="U33" s="74"/>
      <c r="V33" s="74"/>
      <c r="W33" s="74"/>
      <c r="X33" s="74"/>
    </row>
    <row r="34" spans="1:24" s="75" customFormat="1" ht="59.25" customHeight="1" x14ac:dyDescent="0.55000000000000004">
      <c r="A34" s="73">
        <v>12</v>
      </c>
      <c r="B34" s="646"/>
      <c r="C34" s="647"/>
      <c r="D34" s="647"/>
      <c r="E34" s="647"/>
      <c r="F34" s="647"/>
      <c r="G34" s="647"/>
      <c r="H34" s="647"/>
      <c r="I34" s="648"/>
      <c r="J34" s="666"/>
      <c r="K34" s="667"/>
      <c r="L34" s="74"/>
      <c r="M34" s="74"/>
      <c r="N34" s="74"/>
      <c r="O34" s="74"/>
      <c r="P34" s="74"/>
      <c r="Q34" s="74"/>
      <c r="R34" s="74"/>
      <c r="S34" s="74"/>
      <c r="T34" s="74"/>
      <c r="U34" s="74"/>
      <c r="V34" s="74"/>
      <c r="W34" s="74"/>
      <c r="X34" s="74"/>
    </row>
  </sheetData>
  <mergeCells count="35">
    <mergeCell ref="J34:K34"/>
    <mergeCell ref="B23:I23"/>
    <mergeCell ref="B24:I24"/>
    <mergeCell ref="B25:I25"/>
    <mergeCell ref="J24:K24"/>
    <mergeCell ref="B26:I26"/>
    <mergeCell ref="B33:I33"/>
    <mergeCell ref="B34:I34"/>
    <mergeCell ref="J28:K28"/>
    <mergeCell ref="J29:K29"/>
    <mergeCell ref="J30:K30"/>
    <mergeCell ref="J31:K31"/>
    <mergeCell ref="B27:I27"/>
    <mergeCell ref="J32:K32"/>
    <mergeCell ref="A4:C6"/>
    <mergeCell ref="A7:C7"/>
    <mergeCell ref="D4:X6"/>
    <mergeCell ref="D7:X7"/>
    <mergeCell ref="J33:K33"/>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0:I30"/>
    <mergeCell ref="B31:I31"/>
  </mergeCells>
  <phoneticPr fontId="15"/>
  <dataValidations count="2">
    <dataValidation type="list" allowBlank="1" showInputMessage="1" showErrorMessage="1" sqref="L23:X34" xr:uid="{00000000-0002-0000-0800-000000000000}">
      <formula1>"○,●,○●"</formula1>
    </dataValidation>
    <dataValidation operator="greaterThanOrEqual" allowBlank="1" showInputMessage="1" showErrorMessage="1" sqref="D7:X7" xr:uid="{00000000-0002-0000-0800-000001000000}"/>
  </dataValidations>
  <printOptions horizont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申請者1</vt:lpstr>
      <vt:lpstr>申請者2</vt:lpstr>
      <vt:lpstr>申請者3</vt:lpstr>
      <vt:lpstr>計画1</vt:lpstr>
      <vt:lpstr>計画2</vt:lpstr>
      <vt:lpstr>計画3</vt:lpstr>
      <vt:lpstr>計画4</vt:lpstr>
      <vt:lpstr>工程</vt:lpstr>
      <vt:lpstr>機械</vt:lpstr>
      <vt:lpstr>設備</vt:lpstr>
      <vt:lpstr>システム</vt:lpstr>
      <vt:lpstr>相見積一覧</vt:lpstr>
      <vt:lpstr>資金</vt:lpstr>
      <vt:lpstr>システム!Print_Area</vt:lpstr>
      <vt:lpstr>機械!Print_Area</vt:lpstr>
      <vt:lpstr>計画1!Print_Area</vt:lpstr>
      <vt:lpstr>計画2!Print_Area</vt:lpstr>
      <vt:lpstr>計画3!Print_Area</vt:lpstr>
      <vt:lpstr>計画4!Print_Area</vt:lpstr>
      <vt:lpstr>工程!Print_Area</vt:lpstr>
      <vt:lpstr>資金!Print_Area</vt:lpstr>
      <vt:lpstr>申請者1!Print_Area</vt:lpstr>
      <vt:lpstr>申請者2!Print_Area</vt:lpstr>
      <vt:lpstr>申請者3!Print_Area</vt:lpstr>
      <vt:lpstr>相見積一覧!Print_Area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2025-08-26T01:09:12Z</dcterms:modified>
</cp:coreProperties>
</file>