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2.xml" ContentType="application/vnd.openxmlformats-officedocument.drawing+xml"/>
  <Override PartName="/xl/ctrlProps/ctrlProp7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AF245EEC-C10F-4EE5-8644-2F333CEAB51B}" xr6:coauthVersionLast="47" xr6:coauthVersionMax="47" xr10:uidLastSave="{00000000-0000-0000-0000-000000000000}"/>
  <bookViews>
    <workbookView xWindow="28680" yWindow="-120" windowWidth="29040" windowHeight="15720" xr2:uid="{00000000-000D-0000-FFFF-FFFF00000000}"/>
  </bookViews>
  <sheets>
    <sheet name="実施結果状況報告書A" sheetId="1" r:id="rId1"/>
    <sheet name="記入データ反映" sheetId="2" r:id="rId2"/>
  </sheets>
  <externalReferences>
    <externalReference r:id="rId3"/>
  </externalReferences>
  <definedNames>
    <definedName name="_xlnm.Print_Area" localSheetId="0">実施結果状況報告書A!$A$1:$M$174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55" i="1" l="1"/>
  <c r="I55" i="1"/>
  <c r="J55" i="1"/>
  <c r="G6" i="2" s="1"/>
  <c r="BY6" i="2" l="1"/>
  <c r="BX6" i="2"/>
  <c r="BV2" i="2"/>
  <c r="BZ4" i="2"/>
  <c r="BX4" i="2"/>
  <c r="BW4" i="2"/>
  <c r="BV4" i="2"/>
  <c r="BZ1" i="2"/>
  <c r="BY1" i="2"/>
  <c r="BX1" i="2"/>
  <c r="BW1" i="2"/>
  <c r="BV1" i="2"/>
  <c r="BF10" i="2" l="1"/>
  <c r="BG10" i="2"/>
  <c r="BH10" i="2"/>
  <c r="BI10" i="2"/>
  <c r="BJ10" i="2"/>
  <c r="BK10" i="2"/>
  <c r="BL10" i="2"/>
  <c r="BM10" i="2"/>
  <c r="BN10" i="2"/>
  <c r="BO10" i="2"/>
  <c r="BP10" i="2"/>
  <c r="BQ10" i="2"/>
  <c r="BR10" i="2"/>
  <c r="AN10" i="2"/>
  <c r="AO10" i="2"/>
  <c r="AP10" i="2"/>
  <c r="AQ10" i="2"/>
  <c r="AR10" i="2"/>
  <c r="BE6" i="2"/>
  <c r="AF3" i="2"/>
  <c r="AT3" i="2"/>
  <c r="AS6" i="2"/>
  <c r="AL6" i="2"/>
  <c r="AD6" i="2"/>
  <c r="AC6" i="2"/>
  <c r="AB6" i="2"/>
  <c r="AA6" i="2"/>
  <c r="BE5" i="2"/>
  <c r="BD5" i="2"/>
  <c r="BC5" i="2"/>
  <c r="BB5" i="2"/>
  <c r="BA5" i="2"/>
  <c r="AZ5" i="2"/>
  <c r="AY5" i="2"/>
  <c r="AX5" i="2"/>
  <c r="AW5" i="2"/>
  <c r="AV5" i="2"/>
  <c r="AU5" i="2"/>
  <c r="AT5" i="2"/>
  <c r="AR5" i="2"/>
  <c r="AQ5" i="2"/>
  <c r="AP5" i="2"/>
  <c r="AO5" i="2"/>
  <c r="AN5" i="2"/>
  <c r="AM5" i="2"/>
  <c r="AK5" i="2"/>
  <c r="AJ5" i="2"/>
  <c r="AI5" i="2"/>
  <c r="AH5" i="2"/>
  <c r="AG5" i="2"/>
  <c r="AF5" i="2"/>
  <c r="AD5" i="2"/>
  <c r="AC5" i="2"/>
  <c r="AB5" i="2"/>
  <c r="AA5" i="2"/>
  <c r="Z4" i="2"/>
  <c r="AA4" i="2"/>
  <c r="AE4" i="2"/>
  <c r="AE6" i="2"/>
  <c r="BS6" i="2"/>
  <c r="BU6" i="2"/>
  <c r="N6" i="2"/>
  <c r="BU4" i="2"/>
  <c r="Y6" i="2"/>
  <c r="Y3" i="2"/>
  <c r="P4" i="2"/>
  <c r="O3" i="2"/>
  <c r="O4" i="2"/>
  <c r="Q4" i="2"/>
  <c r="R4" i="2"/>
  <c r="S4" i="2"/>
  <c r="T4" i="2"/>
  <c r="U4" i="2"/>
  <c r="V4" i="2"/>
  <c r="W4" i="2"/>
  <c r="X4" i="2"/>
  <c r="S6" i="2"/>
  <c r="R6" i="2"/>
  <c r="Q6" i="2"/>
  <c r="P6" i="2"/>
  <c r="X6" i="2"/>
  <c r="W6" i="2"/>
  <c r="V6" i="2"/>
  <c r="U6" i="2"/>
  <c r="T6" i="2"/>
  <c r="Y1" i="2"/>
  <c r="X1" i="2"/>
  <c r="W1" i="2"/>
  <c r="V1" i="2"/>
  <c r="U1" i="2"/>
  <c r="T1" i="2"/>
  <c r="BP1" i="2"/>
  <c r="BQ1" i="2"/>
  <c r="BR1" i="2"/>
  <c r="BS1" i="2"/>
  <c r="BT1" i="2"/>
  <c r="BU1" i="2"/>
  <c r="B1" i="2"/>
  <c r="C1" i="2"/>
  <c r="D1" i="2"/>
  <c r="E1" i="2"/>
  <c r="F1" i="2"/>
  <c r="G1" i="2"/>
  <c r="H1" i="2"/>
  <c r="I1" i="2"/>
  <c r="J1" i="2"/>
  <c r="K1" i="2"/>
  <c r="L1" i="2"/>
  <c r="M1" i="2"/>
  <c r="N1" i="2"/>
  <c r="O1" i="2"/>
  <c r="P1" i="2"/>
  <c r="Q1" i="2"/>
  <c r="R1" i="2"/>
  <c r="S1" i="2"/>
  <c r="Z1" i="2"/>
  <c r="AA1" i="2"/>
  <c r="AE1" i="2"/>
  <c r="AF1" i="2"/>
  <c r="AG1" i="2"/>
  <c r="AH1" i="2"/>
  <c r="AI1" i="2"/>
  <c r="AJ1" i="2"/>
  <c r="AK1" i="2"/>
  <c r="AM1" i="2"/>
  <c r="AN1" i="2"/>
  <c r="AO1" i="2"/>
  <c r="AP1" i="2"/>
  <c r="AR1" i="2"/>
  <c r="AT1" i="2"/>
  <c r="AU1" i="2"/>
  <c r="AV1" i="2"/>
  <c r="AW1" i="2"/>
  <c r="AX1" i="2"/>
  <c r="AY1" i="2"/>
  <c r="AZ1" i="2"/>
  <c r="BA1" i="2"/>
  <c r="BB1" i="2"/>
  <c r="BC1" i="2"/>
  <c r="BD1" i="2"/>
  <c r="BE1" i="2"/>
  <c r="BF1" i="2"/>
  <c r="BG1" i="2"/>
  <c r="BH1" i="2"/>
  <c r="BI1" i="2"/>
  <c r="BJ1" i="2"/>
  <c r="BK1" i="2"/>
  <c r="BL1" i="2"/>
  <c r="BM1" i="2"/>
  <c r="BN1" i="2"/>
  <c r="BO1" i="2"/>
  <c r="BU3" i="2"/>
  <c r="BT4" i="2"/>
  <c r="BS5" i="2"/>
  <c r="BR5" i="2"/>
  <c r="BQ5" i="2"/>
  <c r="BP5" i="2"/>
  <c r="BO5" i="2"/>
  <c r="BN5" i="2"/>
  <c r="BM5" i="2"/>
  <c r="BL5" i="2"/>
  <c r="BK5" i="2"/>
  <c r="BJ5" i="2"/>
  <c r="BG5" i="2"/>
  <c r="BI5" i="2"/>
  <c r="BH5" i="2"/>
  <c r="BF5" i="2"/>
  <c r="BF4" i="2"/>
  <c r="AT4" i="2"/>
  <c r="AM4" i="2"/>
  <c r="AF4" i="2"/>
  <c r="Z2" i="2"/>
  <c r="O2" i="2"/>
  <c r="H6" i="2"/>
  <c r="C6" i="2"/>
  <c r="D6" i="2" s="1"/>
  <c r="F6" i="2"/>
  <c r="C63" i="1" l="1"/>
  <c r="I51" i="1"/>
  <c r="D63" i="1" l="1"/>
  <c r="O6" i="2"/>
  <c r="A1" i="2"/>
  <c r="BE10" i="2"/>
  <c r="BD10" i="2"/>
  <c r="BC10" i="2"/>
  <c r="BB10" i="2"/>
  <c r="BA10" i="2"/>
  <c r="AZ10" i="2"/>
  <c r="AY10" i="2"/>
  <c r="AX10" i="2"/>
  <c r="AW10" i="2"/>
  <c r="AV10" i="2"/>
  <c r="AU10" i="2"/>
  <c r="AT10" i="2"/>
  <c r="AM10" i="2"/>
  <c r="AK10" i="2"/>
  <c r="AJ10" i="2"/>
  <c r="AI10" i="2"/>
  <c r="AH10" i="2"/>
  <c r="AG10" i="2"/>
  <c r="AF10" i="2"/>
  <c r="B6" i="2" l="1"/>
  <c r="M6" i="2" l="1"/>
  <c r="L6" i="2"/>
  <c r="K6" i="2"/>
  <c r="I6" i="2"/>
  <c r="J6" i="2"/>
  <c r="Z3" i="2"/>
</calcChain>
</file>

<file path=xl/sharedStrings.xml><?xml version="1.0" encoding="utf-8"?>
<sst xmlns="http://schemas.openxmlformats.org/spreadsheetml/2006/main" count="177" uniqueCount="170">
  <si>
    <t>提出前チェックリスト</t>
    <rPh sb="0" eb="3">
      <t>テイシュツマエ</t>
    </rPh>
    <phoneticPr fontId="8"/>
  </si>
  <si>
    <t>OK</t>
    <phoneticPr fontId="8"/>
  </si>
  <si>
    <t>手続きを1回で終えるためにも、作成時、提出時ともに必ずご確認ください。</t>
    <phoneticPr fontId="8"/>
  </si>
  <si>
    <t>No</t>
  </si>
  <si>
    <t>チェック項目</t>
  </si>
  <si>
    <t>OKチェック</t>
    <phoneticPr fontId="8"/>
  </si>
  <si>
    <t>作成時</t>
  </si>
  <si>
    <t>提出時</t>
  </si>
  <si>
    <r>
      <t>①　複数の助成金を利用していた場合、事業別に報告書を</t>
    </r>
    <r>
      <rPr>
        <sz val="10.5"/>
        <color theme="1"/>
        <rFont val="HG丸ｺﾞｼｯｸM-PRO"/>
        <family val="3"/>
        <charset val="128"/>
      </rPr>
      <t>作成、提出してください</t>
    </r>
    <phoneticPr fontId="8"/>
  </si>
  <si>
    <t>■　提出方法</t>
    <rPh sb="4" eb="6">
      <t>ホウホウ</t>
    </rPh>
    <phoneticPr fontId="8"/>
  </si>
  <si>
    <t>josei@tokyo-kosha.or.jp</t>
    <phoneticPr fontId="8"/>
  </si>
  <si>
    <t>■　問い合わせ先</t>
    <rPh sb="2" eb="3">
      <t>ト</t>
    </rPh>
    <rPh sb="4" eb="5">
      <t>ア</t>
    </rPh>
    <rPh sb="7" eb="8">
      <t>サキ</t>
    </rPh>
    <phoneticPr fontId="8"/>
  </si>
  <si>
    <t>03-3251-7894</t>
    <phoneticPr fontId="8"/>
  </si>
  <si>
    <t>番号(公社使用)</t>
    <rPh sb="0" eb="2">
      <t>バンゴウ</t>
    </rPh>
    <rPh sb="3" eb="5">
      <t>コウシャ</t>
    </rPh>
    <rPh sb="5" eb="7">
      <t>シヨウ</t>
    </rPh>
    <phoneticPr fontId="8"/>
  </si>
  <si>
    <t>提出日
(西暦)</t>
    <rPh sb="0" eb="2">
      <t>テイシュツ</t>
    </rPh>
    <rPh sb="2" eb="3">
      <t>ビ</t>
    </rPh>
    <rPh sb="5" eb="7">
      <t>セイレキ</t>
    </rPh>
    <phoneticPr fontId="8"/>
  </si>
  <si>
    <t>半角小文字　XXXX/XX/XX</t>
    <rPh sb="0" eb="5">
      <t>ハンカクコモジ</t>
    </rPh>
    <phoneticPr fontId="8"/>
  </si>
  <si>
    <t>公益財団法人東京都中小企業振興公社
　理　事　長　　殿</t>
    <rPh sb="0" eb="17">
      <t>コウシャ</t>
    </rPh>
    <rPh sb="19" eb="20">
      <t>リ</t>
    </rPh>
    <rPh sb="21" eb="22">
      <t>コト</t>
    </rPh>
    <rPh sb="23" eb="24">
      <t>チョウ</t>
    </rPh>
    <rPh sb="26" eb="27">
      <t>ドノ</t>
    </rPh>
    <phoneticPr fontId="8"/>
  </si>
  <si>
    <t>〒</t>
    <phoneticPr fontId="8"/>
  </si>
  <si>
    <t>所在地</t>
    <rPh sb="0" eb="3">
      <t>ショザイチ</t>
    </rPh>
    <phoneticPr fontId="8"/>
  </si>
  <si>
    <t>名称</t>
    <rPh sb="0" eb="2">
      <t>メイショウ</t>
    </rPh>
    <phoneticPr fontId="8"/>
  </si>
  <si>
    <t>代表者名</t>
    <rPh sb="0" eb="3">
      <t>ダイヒョウシャ</t>
    </rPh>
    <rPh sb="3" eb="4">
      <t>メイ</t>
    </rPh>
    <phoneticPr fontId="8"/>
  </si>
  <si>
    <t>電話番号</t>
    <rPh sb="0" eb="4">
      <t>デンワバンゴウ</t>
    </rPh>
    <phoneticPr fontId="8"/>
  </si>
  <si>
    <t>連絡担当者名</t>
    <rPh sb="0" eb="2">
      <t>レンラク</t>
    </rPh>
    <rPh sb="2" eb="5">
      <t>タントウシャ</t>
    </rPh>
    <rPh sb="5" eb="6">
      <t>メイ</t>
    </rPh>
    <phoneticPr fontId="8"/>
  </si>
  <si>
    <t>実績について、</t>
    <phoneticPr fontId="8"/>
  </si>
  <si>
    <t>下記のとおり報告いたします。</t>
    <phoneticPr fontId="8"/>
  </si>
  <si>
    <t>記</t>
    <rPh sb="0" eb="1">
      <t>キ</t>
    </rPh>
    <phoneticPr fontId="8"/>
  </si>
  <si>
    <t>１採択年度</t>
    <rPh sb="1" eb="5">
      <t>サイタクネンド</t>
    </rPh>
    <phoneticPr fontId="6"/>
  </si>
  <si>
    <t>申請者</t>
    <rPh sb="0" eb="3">
      <t>シンセイシャ</t>
    </rPh>
    <phoneticPr fontId="6"/>
  </si>
  <si>
    <t>事業名</t>
    <rPh sb="0" eb="3">
      <t>ジギョウメイ</t>
    </rPh>
    <phoneticPr fontId="6"/>
  </si>
  <si>
    <t>報告年度</t>
    <rPh sb="0" eb="4">
      <t>ホウコクネンド</t>
    </rPh>
    <phoneticPr fontId="6"/>
  </si>
  <si>
    <t>提出日</t>
    <rPh sb="0" eb="3">
      <t>テイシュツビ</t>
    </rPh>
    <phoneticPr fontId="6"/>
  </si>
  <si>
    <t>〒</t>
    <phoneticPr fontId="6"/>
  </si>
  <si>
    <t>所在地</t>
    <rPh sb="0" eb="3">
      <t>ショザイチ</t>
    </rPh>
    <phoneticPr fontId="6"/>
  </si>
  <si>
    <t>代表者名</t>
    <rPh sb="0" eb="3">
      <t>ダイヒョウシャ</t>
    </rPh>
    <rPh sb="3" eb="4">
      <t>メイ</t>
    </rPh>
    <phoneticPr fontId="6"/>
  </si>
  <si>
    <t>電話番号</t>
    <rPh sb="0" eb="4">
      <t>デンワバンゴウ</t>
    </rPh>
    <phoneticPr fontId="6"/>
  </si>
  <si>
    <t>連絡担当者名</t>
    <rPh sb="0" eb="6">
      <t>レンラクタントウシャメイ</t>
    </rPh>
    <phoneticPr fontId="6"/>
  </si>
  <si>
    <t>助成事業に関する</t>
    <phoneticPr fontId="8"/>
  </si>
  <si>
    <t>年度）</t>
    <rPh sb="0" eb="2">
      <t>ネンド</t>
    </rPh>
    <phoneticPr fontId="8"/>
  </si>
  <si>
    <t>実態把握調査</t>
    <rPh sb="0" eb="6">
      <t>ジッタイハアクチョウサ</t>
    </rPh>
    <phoneticPr fontId="8"/>
  </si>
  <si>
    <r>
      <t>①　報告書の様式は、公社ホームページよりダウンロード</t>
    </r>
    <r>
      <rPr>
        <sz val="10.5"/>
        <color theme="1"/>
        <rFont val="HG丸ｺﾞｼｯｸM-PRO"/>
        <family val="3"/>
        <charset val="128"/>
      </rPr>
      <t>いただけます
　</t>
    </r>
    <r>
      <rPr>
        <sz val="12"/>
        <color theme="1"/>
        <rFont val="HGP創英角ｺﾞｼｯｸUB"/>
        <family val="3"/>
        <charset val="128"/>
      </rPr>
      <t>https://www.tokyo-kosha.or.jp/support/josei/kigyoka/index.html</t>
    </r>
    <phoneticPr fontId="8"/>
  </si>
  <si>
    <r>
      <t xml:space="preserve">①　各事業者様の </t>
    </r>
    <r>
      <rPr>
        <sz val="14"/>
        <color rgb="FF000000"/>
        <rFont val="HGP創英角ｺﾞｼｯｸUB"/>
        <family val="3"/>
        <charset val="128"/>
      </rPr>
      <t>直近の決算内容</t>
    </r>
    <r>
      <rPr>
        <sz val="10.5"/>
        <color rgb="FF000000"/>
        <rFont val="HG丸ｺﾞｼｯｸM-PRO"/>
        <family val="3"/>
        <charset val="128"/>
      </rPr>
      <t xml:space="preserve"> に基づいてご報告ください
②　本報告提出時点で直近決算が未了の場合、</t>
    </r>
    <r>
      <rPr>
        <sz val="14"/>
        <color rgb="FF000000"/>
        <rFont val="HGP創英角ｺﾞｼｯｸUB"/>
        <family val="3"/>
        <charset val="128"/>
      </rPr>
      <t>前期分の内容</t>
    </r>
    <r>
      <rPr>
        <sz val="10.5"/>
        <color rgb="FF000000"/>
        <rFont val="HG丸ｺﾞｼｯｸM-PRO"/>
        <family val="3"/>
        <charset val="128"/>
      </rPr>
      <t>でご報告ください</t>
    </r>
    <phoneticPr fontId="8"/>
  </si>
  <si>
    <r>
      <t>①　名称、本社所在地（個人事業主の方は住民票の住所）、代表者の変更があった場
合、</t>
    </r>
    <r>
      <rPr>
        <u/>
        <sz val="10.5"/>
        <color theme="1"/>
        <rFont val="HG丸ｺﾞｼｯｸM-PRO"/>
        <family val="3"/>
        <charset val="128"/>
      </rPr>
      <t>登記簿謄本（履歴事項全部証明書）</t>
    </r>
    <r>
      <rPr>
        <sz val="10.5"/>
        <color theme="1"/>
        <rFont val="HG丸ｺﾞｼｯｸM-PRO"/>
        <family val="3"/>
        <charset val="128"/>
      </rPr>
      <t>もしくは</t>
    </r>
    <r>
      <rPr>
        <u/>
        <sz val="10.5"/>
        <color theme="1"/>
        <rFont val="HG丸ｺﾞｼｯｸM-PRO"/>
        <family val="3"/>
        <charset val="128"/>
      </rPr>
      <t>住民票</t>
    </r>
    <r>
      <rPr>
        <sz val="10.5"/>
        <color theme="1"/>
        <rFont val="HG丸ｺﾞｼｯｸM-PRO"/>
        <family val="3"/>
        <charset val="128"/>
      </rPr>
      <t>を同封してください</t>
    </r>
    <r>
      <rPr>
        <sz val="12"/>
        <color theme="1"/>
        <rFont val="HGP創英角ｺﾞｼｯｸUB"/>
        <family val="3"/>
        <charset val="128"/>
      </rPr>
      <t>（写し可）</t>
    </r>
    <phoneticPr fontId="8"/>
  </si>
  <si>
    <t>西暦で記入ください（例2025/9/1）</t>
    <rPh sb="0" eb="2">
      <t>セイレキ</t>
    </rPh>
    <rPh sb="3" eb="5">
      <t>キニュウ</t>
    </rPh>
    <rPh sb="10" eb="11">
      <t>レイ</t>
    </rPh>
    <phoneticPr fontId="8"/>
  </si>
  <si>
    <t>ご記入ください</t>
    <rPh sb="1" eb="3">
      <t>キニュウ</t>
    </rPh>
    <phoneticPr fontId="8"/>
  </si>
  <si>
    <t>西暦</t>
    <rPh sb="0" eb="2">
      <t>セイレキ</t>
    </rPh>
    <phoneticPr fontId="8"/>
  </si>
  <si>
    <t>年度　　（令和</t>
    <rPh sb="0" eb="2">
      <t>ネンド</t>
    </rPh>
    <rPh sb="5" eb="7">
      <t>レイワ</t>
    </rPh>
    <phoneticPr fontId="8"/>
  </si>
  <si>
    <r>
      <t xml:space="preserve">採択年度 </t>
    </r>
    <r>
      <rPr>
        <b/>
        <u/>
        <sz val="14"/>
        <color theme="1"/>
        <rFont val="游ゴシック"/>
        <family val="3"/>
        <charset val="128"/>
        <scheme val="minor"/>
      </rPr>
      <t>(西暦)</t>
    </r>
    <rPh sb="0" eb="2">
      <t>サイタク</t>
    </rPh>
    <rPh sb="2" eb="4">
      <t>ネンド</t>
    </rPh>
    <rPh sb="6" eb="8">
      <t>セイレキ</t>
    </rPh>
    <phoneticPr fontId="8"/>
  </si>
  <si>
    <t>和暦</t>
    <rPh sb="0" eb="2">
      <t>ワレキ</t>
    </rPh>
    <phoneticPr fontId="6"/>
  </si>
  <si>
    <t>和暦</t>
    <rPh sb="0" eb="2">
      <t>ワレキ</t>
    </rPh>
    <phoneticPr fontId="6"/>
  </si>
  <si>
    <t>NO</t>
    <phoneticPr fontId="6"/>
  </si>
  <si>
    <t>助成対象商品名</t>
    <rPh sb="0" eb="7">
      <t>ジョセイタイショウショウヒンメイ</t>
    </rPh>
    <phoneticPr fontId="8"/>
  </si>
  <si>
    <t>実施結果状況報告</t>
    <rPh sb="0" eb="4">
      <t>ジッシケッカ</t>
    </rPh>
    <rPh sb="4" eb="8">
      <t>ジョウキョウホウコク</t>
    </rPh>
    <phoneticPr fontId="8"/>
  </si>
  <si>
    <t>報告対象年度</t>
    <rPh sb="0" eb="2">
      <t>ホウコク</t>
    </rPh>
    <rPh sb="2" eb="4">
      <t>タイショウ</t>
    </rPh>
    <rPh sb="4" eb="6">
      <t>ネンド</t>
    </rPh>
    <phoneticPr fontId="8"/>
  </si>
  <si>
    <t>助成対象商品の
売上高</t>
    <rPh sb="0" eb="2">
      <t>ジョセイ</t>
    </rPh>
    <rPh sb="2" eb="4">
      <t>タイショウ</t>
    </rPh>
    <rPh sb="4" eb="6">
      <t>ショウヒン</t>
    </rPh>
    <rPh sb="8" eb="10">
      <t>ウリアゲ</t>
    </rPh>
    <rPh sb="10" eb="11">
      <t>ダカ</t>
    </rPh>
    <phoneticPr fontId="8"/>
  </si>
  <si>
    <t>全社売上高</t>
    <phoneticPr fontId="8"/>
  </si>
  <si>
    <t>(令和５年度)</t>
    <rPh sb="4" eb="6">
      <t>ネンド</t>
    </rPh>
    <phoneticPr fontId="8"/>
  </si>
  <si>
    <t>前年度
（参考）</t>
    <rPh sb="0" eb="3">
      <t>ゼンネンド</t>
    </rPh>
    <rPh sb="5" eb="7">
      <t>サンコウ</t>
    </rPh>
    <phoneticPr fontId="8"/>
  </si>
  <si>
    <t>金額単位：円</t>
    <rPh sb="0" eb="2">
      <t>キンガク</t>
    </rPh>
    <rPh sb="2" eb="4">
      <t>タンイ</t>
    </rPh>
    <rPh sb="5" eb="6">
      <t>エン</t>
    </rPh>
    <phoneticPr fontId="8"/>
  </si>
  <si>
    <t>助成対象商品の
販売量
(単位も併せて記載してください)</t>
    <rPh sb="0" eb="2">
      <t>ジョセイ</t>
    </rPh>
    <rPh sb="2" eb="4">
      <t>タイショウ</t>
    </rPh>
    <rPh sb="4" eb="6">
      <t>ショウヒン</t>
    </rPh>
    <rPh sb="8" eb="10">
      <t>ハンバイ</t>
    </rPh>
    <rPh sb="10" eb="11">
      <t>リョウ</t>
    </rPh>
    <rPh sb="14" eb="16">
      <t>タンイ</t>
    </rPh>
    <rPh sb="17" eb="18">
      <t>アワ</t>
    </rPh>
    <rPh sb="20" eb="22">
      <t>キサイ</t>
    </rPh>
    <phoneticPr fontId="8"/>
  </si>
  <si>
    <t>（１）報告対象年度の実績（直近決算期の内容に基づき、算出してください。）</t>
    <phoneticPr fontId="8"/>
  </si>
  <si>
    <t>（２）上記実績に関する特記事項</t>
    <phoneticPr fontId="8"/>
  </si>
  <si>
    <t>a　事業効果</t>
    <rPh sb="2" eb="6">
      <t>ジギョウコウカ</t>
    </rPh>
    <phoneticPr fontId="8"/>
  </si>
  <si>
    <t>従来の取引先との間で売上が増加した</t>
    <phoneticPr fontId="8"/>
  </si>
  <si>
    <t>新規取引先を開拓できた</t>
    <phoneticPr fontId="8"/>
  </si>
  <si>
    <t>対象製品以外の製品の売上・自社ＰＲにつながった</t>
    <phoneticPr fontId="8"/>
  </si>
  <si>
    <t>顧客ニーズを知ることができた</t>
    <phoneticPr fontId="8"/>
  </si>
  <si>
    <t>業界の動向を知ることができた</t>
    <phoneticPr fontId="8"/>
  </si>
  <si>
    <t>期待された効果が得られなかった</t>
    <phoneticPr fontId="8"/>
  </si>
  <si>
    <t>(1)　新規取引先と商談を行った件数は約何件ありましたか？</t>
    <phoneticPr fontId="8"/>
  </si>
  <si>
    <t>(2)　(1)のうち、成約件数は約何件ありましたか？</t>
    <phoneticPr fontId="8"/>
  </si>
  <si>
    <t>(3)　(2)の売上高はおよそどのくらいですか？</t>
    <phoneticPr fontId="8"/>
  </si>
  <si>
    <t>(4)　(2)の売上高は貴社全体の売上高の約何％を占めますか？</t>
    <phoneticPr fontId="8"/>
  </si>
  <si>
    <t>件</t>
    <rPh sb="0" eb="1">
      <t>ケン</t>
    </rPh>
    <phoneticPr fontId="8"/>
  </si>
  <si>
    <t>円</t>
    <rPh sb="0" eb="1">
      <t>エン</t>
    </rPh>
    <phoneticPr fontId="8"/>
  </si>
  <si>
    <t>％</t>
    <phoneticPr fontId="8"/>
  </si>
  <si>
    <t>直接訪問、電話等アポイントによる営業</t>
    <phoneticPr fontId="8"/>
  </si>
  <si>
    <t>郵送やメールによる商品紹介</t>
    <phoneticPr fontId="8"/>
  </si>
  <si>
    <t>ホームページによる情報発信や問い合わせフォームの設置</t>
    <phoneticPr fontId="8"/>
  </si>
  <si>
    <t>Web広告によるホームページ等への誘導</t>
    <phoneticPr fontId="8"/>
  </si>
  <si>
    <t>展示会、商談会への参加</t>
    <phoneticPr fontId="8"/>
  </si>
  <si>
    <t>その他</t>
    <phoneticPr fontId="8"/>
  </si>
  <si>
    <t>その他           :</t>
    <phoneticPr fontId="8"/>
  </si>
  <si>
    <t>人材不足への対応</t>
    <phoneticPr fontId="8"/>
  </si>
  <si>
    <t>商品力やサービス力の強化</t>
    <phoneticPr fontId="8"/>
  </si>
  <si>
    <t>情報収集・分析の強化</t>
    <phoneticPr fontId="8"/>
  </si>
  <si>
    <t>資金不足への対応</t>
    <phoneticPr fontId="8"/>
  </si>
  <si>
    <t>IT活用</t>
    <phoneticPr fontId="8"/>
  </si>
  <si>
    <t>最新鋭の設備・生産能力</t>
    <phoneticPr fontId="8"/>
  </si>
  <si>
    <t>新製品・新サービスの開発力</t>
    <phoneticPr fontId="8"/>
  </si>
  <si>
    <t>顧客・取引先が多い</t>
    <phoneticPr fontId="8"/>
  </si>
  <si>
    <t>優秀な従業員がいる</t>
    <phoneticPr fontId="8"/>
  </si>
  <si>
    <t>情報収集・マーケティング力</t>
    <phoneticPr fontId="8"/>
  </si>
  <si>
    <t>販売網・サービス力の優位性</t>
    <phoneticPr fontId="8"/>
  </si>
  <si>
    <t>資金力</t>
    <phoneticPr fontId="8"/>
  </si>
  <si>
    <t>海外展開力</t>
    <phoneticPr fontId="8"/>
  </si>
  <si>
    <t>価格･納期への対応力</t>
    <phoneticPr fontId="8"/>
  </si>
  <si>
    <t>品質要求への対応力</t>
    <phoneticPr fontId="8"/>
  </si>
  <si>
    <t>その他：</t>
    <rPh sb="2" eb="3">
      <t>タ</t>
    </rPh>
    <phoneticPr fontId="8"/>
  </si>
  <si>
    <t>設備の老朽化</t>
    <phoneticPr fontId="8"/>
  </si>
  <si>
    <t>新製品・新サービスの開発力向上</t>
    <phoneticPr fontId="8"/>
  </si>
  <si>
    <t>顧客・取引先を増やす機会が少ない</t>
    <phoneticPr fontId="8"/>
  </si>
  <si>
    <t>業界動向の収集・マーケティング力</t>
    <phoneticPr fontId="8"/>
  </si>
  <si>
    <t>技術者等の採用・後継人材難</t>
    <phoneticPr fontId="8"/>
  </si>
  <si>
    <t>品質・サービスの高度化</t>
    <phoneticPr fontId="8"/>
  </si>
  <si>
    <t>異なる産業分野への展開の仕方が分からない</t>
    <rPh sb="15" eb="16">
      <t>ワ</t>
    </rPh>
    <phoneticPr fontId="8"/>
  </si>
  <si>
    <t>資金調達力</t>
    <phoneticPr fontId="8"/>
  </si>
  <si>
    <t>価格･納期対応力</t>
    <phoneticPr fontId="8"/>
  </si>
  <si>
    <t>販売力</t>
    <phoneticPr fontId="8"/>
  </si>
  <si>
    <t>新たな製品･サービスの開発体制の確保</t>
    <phoneticPr fontId="8"/>
  </si>
  <si>
    <t>自社技術･製品等の競争優位度の把握</t>
    <phoneticPr fontId="8"/>
  </si>
  <si>
    <t>訪問しても良い</t>
    <phoneticPr fontId="8"/>
  </si>
  <si>
    <t>訪問は希望しない</t>
    <phoneticPr fontId="8"/>
  </si>
  <si>
    <t>ｄ　その他</t>
    <rPh sb="4" eb="5">
      <t>タ</t>
    </rPh>
    <phoneticPr fontId="8"/>
  </si>
  <si>
    <t>　　(a)-1　本事業にて出展した展示会や販売促進について、報告年度における効果はいかがでしたか？</t>
    <phoneticPr fontId="8"/>
  </si>
  <si>
    <t>　　(a)-3　本事業にて出展した展示会や販売促進のなかで、新規取引開拓や売上増加等に有効であった
　　　　　出展内容・取組内容を教えてください。</t>
    <phoneticPr fontId="8"/>
  </si>
  <si>
    <t>　　(b)-1　「助成対象商品」の新規取引先の開拓について、通常、どのような方法で行っていますか？</t>
    <phoneticPr fontId="8"/>
  </si>
  <si>
    <t>　　(b)-2　「助成対象商品」の新規取引先の開拓を行うにあたって、どのような課題がありますか？</t>
    <phoneticPr fontId="8"/>
  </si>
  <si>
    <t>　　(c)-1　貴社の強みはどのような点ですか？</t>
    <phoneticPr fontId="8"/>
  </si>
  <si>
    <t>　　(c)-2　貴社の経営課題はどのような点ですか？</t>
    <phoneticPr fontId="8"/>
  </si>
  <si>
    <t>　助成事業に係るご意見・ご要望がございましたら、ご自由にお書きください。</t>
    <phoneticPr fontId="8"/>
  </si>
  <si>
    <t>ｃ　経営課題</t>
    <rPh sb="2" eb="4">
      <t>ケイエイ</t>
    </rPh>
    <rPh sb="4" eb="6">
      <t>カダイ</t>
    </rPh>
    <phoneticPr fontId="8"/>
  </si>
  <si>
    <t>　　(a)-2　本事業にて出展した展示会や販売促進が要因となった、報告対象年度における新規取引等に
　　　　　ついて伺います。</t>
    <phoneticPr fontId="8"/>
  </si>
  <si>
    <t>　　(c)-3　(c)-2　でご回答いただいた経営課題等に関し、後日、課題解決に役立つ公社支援情報等を
　　　　　ご提供するため、貴社をご訪問させていただくことについて、ご意向を伺います。</t>
    <phoneticPr fontId="8"/>
  </si>
  <si>
    <t>ありがとうございました。</t>
    <phoneticPr fontId="8"/>
  </si>
  <si>
    <t>　販路開拓を支援する助成事業のご案内</t>
    <phoneticPr fontId="8"/>
  </si>
  <si>
    <t>コメント</t>
    <phoneticPr fontId="6"/>
  </si>
  <si>
    <t>助成対象商品名</t>
  </si>
  <si>
    <t>その他コメント</t>
    <rPh sb="2" eb="3">
      <t>タ</t>
    </rPh>
    <phoneticPr fontId="6"/>
  </si>
  <si>
    <r>
      <t>①　</t>
    </r>
    <r>
      <rPr>
        <sz val="14"/>
        <color rgb="FF000000"/>
        <rFont val="HGP創英角ｺﾞｼｯｸUB"/>
        <family val="3"/>
        <charset val="128"/>
      </rPr>
      <t>電子申請、メール</t>
    </r>
    <r>
      <rPr>
        <sz val="14"/>
        <color rgb="FF000000"/>
        <rFont val="HG丸ｺﾞｼｯｸM-PRO"/>
        <family val="3"/>
        <charset val="128"/>
      </rPr>
      <t xml:space="preserve"> </t>
    </r>
    <r>
      <rPr>
        <sz val="10.5"/>
        <color rgb="FF000000"/>
        <rFont val="HG丸ｺﾞｼｯｸM-PRO"/>
        <family val="3"/>
        <charset val="128"/>
      </rPr>
      <t xml:space="preserve">もしくは </t>
    </r>
    <r>
      <rPr>
        <sz val="11"/>
        <color rgb="FF000000"/>
        <rFont val="HGP創英角ｺﾞｼｯｸUB"/>
        <family val="3"/>
        <charset val="128"/>
      </rPr>
      <t>郵送</t>
    </r>
    <r>
      <rPr>
        <sz val="11"/>
        <color rgb="FF000000"/>
        <rFont val="HG丸ｺﾞｼｯｸM-PRO"/>
        <family val="3"/>
        <charset val="128"/>
      </rPr>
      <t xml:space="preserve"> </t>
    </r>
    <r>
      <rPr>
        <sz val="10.5"/>
        <color rgb="FF000000"/>
        <rFont val="HG丸ｺﾞｼｯｸM-PRO"/>
        <family val="3"/>
        <charset val="128"/>
      </rPr>
      <t>にてご提出ください。
②　提出の際、報告書の写しを貴社に保管してください。</t>
    </r>
    <rPh sb="2" eb="6">
      <t>デンシシンセイ</t>
    </rPh>
    <rPh sb="16" eb="18">
      <t>ユウソウ</t>
    </rPh>
    <phoneticPr fontId="8"/>
  </si>
  <si>
    <t>公益財団法人東京都中小企業振興公社　企画管理部　助成課　企業化状況報告担当</t>
    <rPh sb="0" eb="17">
      <t>コウシャ</t>
    </rPh>
    <rPh sb="18" eb="23">
      <t>キカクカンリブ</t>
    </rPh>
    <rPh sb="24" eb="27">
      <t>ジョセイカ</t>
    </rPh>
    <rPh sb="28" eb="35">
      <t>キギョウカ</t>
    </rPh>
    <rPh sb="35" eb="37">
      <t>タントウ</t>
    </rPh>
    <phoneticPr fontId="8"/>
  </si>
  <si>
    <t>令和７年度（２０２５年度）実施結果報告書</t>
    <rPh sb="13" eb="20">
      <t>ジッシケッカホウコクショ</t>
    </rPh>
    <phoneticPr fontId="8"/>
  </si>
  <si>
    <t>市場開拓助成事業</t>
    <rPh sb="0" eb="8">
      <t>シジョウ</t>
    </rPh>
    <phoneticPr fontId="8"/>
  </si>
  <si>
    <t>年度　　</t>
    <rPh sb="0" eb="2">
      <t>ネンド</t>
    </rPh>
    <phoneticPr fontId="8"/>
  </si>
  <si>
    <t>ｂ　顧客開拓</t>
    <rPh sb="2" eb="6">
      <t>コキャクカイタク</t>
    </rPh>
    <phoneticPr fontId="8"/>
  </si>
  <si>
    <t>６　事業のご案内</t>
    <phoneticPr fontId="8"/>
  </si>
  <si>
    <t>① 変更の有無</t>
    <rPh sb="2" eb="4">
      <t>ヘンコウ</t>
    </rPh>
    <rPh sb="5" eb="7">
      <t>ウム</t>
    </rPh>
    <phoneticPr fontId="8"/>
  </si>
  <si>
    <t>② 変更事項</t>
    <rPh sb="2" eb="6">
      <t>ヘンコウジコウ</t>
    </rPh>
    <phoneticPr fontId="8"/>
  </si>
  <si>
    <t>変更有り</t>
    <rPh sb="0" eb="3">
      <t>ヘンコウアリ</t>
    </rPh>
    <phoneticPr fontId="8"/>
  </si>
  <si>
    <t>事業者名称</t>
    <rPh sb="0" eb="3">
      <t>ジギョウシャ</t>
    </rPh>
    <rPh sb="3" eb="5">
      <t>メイショウ</t>
    </rPh>
    <phoneticPr fontId="8"/>
  </si>
  <si>
    <t>変更なし</t>
    <rPh sb="0" eb="2">
      <t>ヘンコウ</t>
    </rPh>
    <phoneticPr fontId="8"/>
  </si>
  <si>
    <t>本社所在地</t>
    <rPh sb="0" eb="5">
      <t>ホンシャショザイチ</t>
    </rPh>
    <phoneticPr fontId="8"/>
  </si>
  <si>
    <t>代表者氏名</t>
    <rPh sb="0" eb="5">
      <t>ダイヒョウシャシメイ</t>
    </rPh>
    <phoneticPr fontId="8"/>
  </si>
  <si>
    <t>③ 変更内容</t>
    <rPh sb="2" eb="4">
      <t>ヘンコウ</t>
    </rPh>
    <rPh sb="4" eb="6">
      <t>ナイヨウ</t>
    </rPh>
    <phoneticPr fontId="8"/>
  </si>
  <si>
    <t>変更前</t>
    <rPh sb="0" eb="3">
      <t>ヘンコウマエ</t>
    </rPh>
    <phoneticPr fontId="8"/>
  </si>
  <si>
    <t>変更後</t>
    <rPh sb="0" eb="3">
      <t>ヘンコウゴ</t>
    </rPh>
    <phoneticPr fontId="8"/>
  </si>
  <si>
    <t>④ 添付書類（写し可）</t>
    <rPh sb="2" eb="6">
      <t>テンプショルイ</t>
    </rPh>
    <rPh sb="7" eb="8">
      <t>ウツ</t>
    </rPh>
    <rPh sb="9" eb="10">
      <t>カ</t>
    </rPh>
    <phoneticPr fontId="8"/>
  </si>
  <si>
    <t>法人の場合・・・・・・　登記簿謄本（履歴事項全部証明書）　１通</t>
    <rPh sb="0" eb="2">
      <t>ホウジン</t>
    </rPh>
    <rPh sb="3" eb="5">
      <t>バアイ</t>
    </rPh>
    <phoneticPr fontId="8"/>
  </si>
  <si>
    <t>個人事業主の場合・・・　住民票 　　　　　　　　　　　　   　１通</t>
    <rPh sb="0" eb="5">
      <t>コジンジギョウヌシ</t>
    </rPh>
    <rPh sb="6" eb="8">
      <t>バアイ</t>
    </rPh>
    <phoneticPr fontId="8"/>
  </si>
  <si>
    <t>※　回答内容をもとに、具体的な支援のご案内をさせていただく場合もございます。</t>
    <phoneticPr fontId="8"/>
  </si>
  <si>
    <t>　ご希望されない場合は、本紙記載の「提出及び問い合わせ先」にご連絡ください。</t>
    <phoneticPr fontId="8"/>
  </si>
  <si>
    <t>５　事業者情報の変更について</t>
    <rPh sb="2" eb="14">
      <t>ジギョウシャジョウ</t>
    </rPh>
    <phoneticPr fontId="8"/>
  </si>
  <si>
    <t>変更前</t>
    <rPh sb="0" eb="3">
      <t>ヘンコウマエ</t>
    </rPh>
    <phoneticPr fontId="6"/>
  </si>
  <si>
    <t>変更後</t>
    <rPh sb="0" eb="3">
      <t>ヘンコウゴ</t>
    </rPh>
    <phoneticPr fontId="6"/>
  </si>
  <si>
    <t>〒１０１－００２２ 
東京都千代田区神田練塀町３－３　大東ビル４階
公益財団法人東京都中小企業振興公社　企画管理部　助成課</t>
    <phoneticPr fontId="8"/>
  </si>
  <si>
    <r>
      <rPr>
        <b/>
        <sz val="11"/>
        <color rgb="FF000000"/>
        <rFont val="HG丸ｺﾞｼｯｸM-PRO"/>
        <family val="3"/>
        <charset val="128"/>
      </rPr>
      <t>②　</t>
    </r>
    <r>
      <rPr>
        <b/>
        <sz val="14"/>
        <color rgb="FF000000"/>
        <rFont val="HGS創英角ｺﾞｼｯｸUB"/>
        <family val="3"/>
        <charset val="128"/>
      </rPr>
      <t>メール</t>
    </r>
    <r>
      <rPr>
        <b/>
        <sz val="11"/>
        <color rgb="FF000000"/>
        <rFont val="HG丸ｺﾞｼｯｸM-PRO"/>
        <family val="3"/>
        <charset val="128"/>
      </rPr>
      <t>の場合</t>
    </r>
    <r>
      <rPr>
        <sz val="11"/>
        <color rgb="FF000000"/>
        <rFont val="HG丸ｺﾞｼｯｸM-PRO"/>
        <family val="3"/>
        <charset val="128"/>
      </rPr>
      <t>　（件名に「</t>
    </r>
    <r>
      <rPr>
        <b/>
        <sz val="11"/>
        <color rgb="FF000000"/>
        <rFont val="HG丸ｺﾞｼｯｸM-PRO"/>
        <family val="3"/>
        <charset val="128"/>
      </rPr>
      <t>実施結果状況報告書の提出</t>
    </r>
    <r>
      <rPr>
        <sz val="11"/>
        <color rgb="FF000000"/>
        <rFont val="HG丸ｺﾞｼｯｸM-PRO"/>
        <family val="3"/>
        <charset val="128"/>
      </rPr>
      <t>」とご入力ください）</t>
    </r>
    <rPh sb="14" eb="18">
      <t>ジッシケッカ</t>
    </rPh>
    <rPh sb="18" eb="23">
      <t>ジョウキョウホウコクショ</t>
    </rPh>
    <phoneticPr fontId="8"/>
  </si>
  <si>
    <r>
      <rPr>
        <b/>
        <sz val="11"/>
        <color theme="1"/>
        <rFont val="游ゴシック"/>
        <family val="3"/>
        <charset val="128"/>
        <scheme val="minor"/>
      </rPr>
      <t>③　郵送の場合</t>
    </r>
    <r>
      <rPr>
        <sz val="11"/>
        <color theme="1"/>
        <rFont val="游ゴシック"/>
        <family val="2"/>
        <charset val="128"/>
        <scheme val="minor"/>
      </rPr>
      <t>　（封筒に「</t>
    </r>
    <r>
      <rPr>
        <b/>
        <sz val="11"/>
        <color theme="1"/>
        <rFont val="游ゴシック"/>
        <family val="3"/>
        <charset val="128"/>
        <scheme val="minor"/>
      </rPr>
      <t>実施結果状況報告書　在中</t>
    </r>
    <r>
      <rPr>
        <sz val="11"/>
        <color theme="1"/>
        <rFont val="游ゴシック"/>
        <family val="2"/>
        <charset val="128"/>
        <scheme val="minor"/>
      </rPr>
      <t>」とお書きください）</t>
    </r>
    <rPh sb="13" eb="22">
      <t>ジッシケッカジョウキョウホウコクショ</t>
    </rPh>
    <phoneticPr fontId="8"/>
  </si>
  <si>
    <r>
      <rPr>
        <b/>
        <sz val="11"/>
        <color rgb="FF000000"/>
        <rFont val="HG丸ｺﾞｼｯｸM-PRO"/>
        <family val="3"/>
        <charset val="128"/>
      </rPr>
      <t>①　</t>
    </r>
    <r>
      <rPr>
        <b/>
        <sz val="14"/>
        <color rgb="FF000000"/>
        <rFont val="HGS創英角ｺﾞｼｯｸUB"/>
        <family val="3"/>
        <charset val="128"/>
      </rPr>
      <t>電子申請</t>
    </r>
    <r>
      <rPr>
        <b/>
        <sz val="11"/>
        <color rgb="FF000000"/>
        <rFont val="HG丸ｺﾞｼｯｸM-PRO"/>
        <family val="3"/>
        <charset val="128"/>
      </rPr>
      <t>の場合</t>
    </r>
    <r>
      <rPr>
        <sz val="11"/>
        <color rgb="FF000000"/>
        <rFont val="HG丸ｺﾞｼｯｸM-PRO"/>
        <family val="3"/>
        <charset val="128"/>
      </rPr>
      <t/>
    </r>
    <rPh sb="2" eb="6">
      <t>デンシシンセイ</t>
    </rPh>
    <phoneticPr fontId="8"/>
  </si>
  <si>
    <t>※ 個人情報は「個人情報保護指針」に基づき管理しております</t>
    <rPh sb="14" eb="16">
      <t>シシン</t>
    </rPh>
    <phoneticPr fontId="8"/>
  </si>
  <si>
    <t>成長産業分野の海外展開支援事業</t>
    <rPh sb="0" eb="4">
      <t>セイチョウサンギョウ</t>
    </rPh>
    <rPh sb="4" eb="6">
      <t>ブンヤ</t>
    </rPh>
    <rPh sb="7" eb="15">
      <t>カイガイテンカイシエンジギョウ</t>
    </rPh>
    <phoneticPr fontId="8"/>
  </si>
  <si>
    <t xml:space="preserve">助成対象商品の
営業利益
</t>
    <rPh sb="0" eb="2">
      <t>ジョセイ</t>
    </rPh>
    <rPh sb="2" eb="4">
      <t>タイショウ</t>
    </rPh>
    <rPh sb="4" eb="6">
      <t>ショウヒン</t>
    </rPh>
    <rPh sb="8" eb="10">
      <t>エイギョウ</t>
    </rPh>
    <rPh sb="10" eb="12">
      <t>リエキ</t>
    </rPh>
    <phoneticPr fontId="8"/>
  </si>
  <si>
    <t>障害者向け製品等の販路開拓支援事業</t>
    <phoneticPr fontId="8"/>
  </si>
  <si>
    <t>ゼロエミッション推進に向けた事業転換支援事業（販路拡大助成）</t>
    <phoneticPr fontId="8"/>
  </si>
  <si>
    <t>https://docs.google.com/forms/d/e/1FAIpQLSd2xNxQ9IQoQpAqxdELgft03lUb7QNYwfpfm357T0A_9tQzBw/viewform</t>
    <phoneticPr fontId="8"/>
  </si>
  <si>
    <t>QRコードはこちら→</t>
    <phoneticPr fontId="8"/>
  </si>
  <si>
    <t>　　名称、本社所在地（個人事業主の方は住民票の住所）、代表者（氏名を含む）に変更があった
　　場合は以下の設問にご回答のうえ添付書類とともにご提出ください</t>
    <phoneticPr fontId="8"/>
  </si>
  <si>
    <r>
      <t>・そのほか、本調査の回答内容を基に、具体的な支援の案内をさせていただく場合もございます。
（ご希望されない場合は、本書記載の連絡メールアドレス「</t>
    </r>
    <r>
      <rPr>
        <sz val="11"/>
        <color rgb="FF0070C0"/>
        <rFont val="游ゴシック"/>
        <family val="3"/>
        <charset val="128"/>
        <scheme val="minor"/>
      </rPr>
      <t>josei@tokyo-kosha.or.jp</t>
    </r>
    <r>
      <rPr>
        <sz val="11"/>
        <color theme="1"/>
        <rFont val="游ゴシック"/>
        <family val="3"/>
        <charset val="128"/>
        <scheme val="minor"/>
      </rPr>
      <t>」にご連絡ください。）</t>
    </r>
    <phoneticPr fontId="8"/>
  </si>
  <si>
    <t>・公社では、当事業の他にも、対象商品の販路開拓を支援する助成事業を実施しています。
・「シニア・福祉・アクセシビリティ関連製品等の販路開拓助成事業」はこちら</t>
    <phoneticPr fontId="8"/>
  </si>
  <si>
    <t>　　https://www.tokyo-kosha.or.jp/support/josei/jigyo/senior-hanro/index.html</t>
    <phoneticPr fontId="8"/>
  </si>
  <si>
    <t>https://www.tokyo-kosha.or.jp/support/josei/jigyo/zeroemi_hanro.html</t>
    <phoneticPr fontId="8"/>
  </si>
  <si>
    <t>・「ゼロエミッション推進に向けた事業転換支援事業（ゼロエミッション販路拡大助成金）」はこちら</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</si>
</sst>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F800]dddd\,\ mmmm\ dd\,\ yyyy"/>
    <numFmt numFmtId="177" formatCode="#,###&quot;円&quot;"/>
    <numFmt numFmtId="178" formatCode="#&quot;年度&quot;"/>
    <numFmt numFmtId="179" formatCode="&quot;(&quot;@&quot;年度&quot;&quot;)&quot;"/>
    <numFmt numFmtId="180" formatCode="#&quot;　年度)&quot;"/>
    <numFmt numFmtId="181" formatCode="&quot;2&quot;@"/>
    <numFmt numFmtId="182" formatCode="&quot;3&quot;@"/>
    <numFmt numFmtId="183" formatCode="&quot;4&quot;@"/>
    <numFmt numFmtId="184" formatCode="#&quot;%&quot;"/>
    <numFmt numFmtId="185" formatCode="#,###&quot;件&quot;"/>
    <numFmt numFmtId="186" formatCode="0_);[Red]\(0\)"/>
  </numFmts>
  <fonts count="72"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b/>
      <sz val="20"/>
      <color theme="1"/>
      <name val="游ゴシック"/>
      <family val="3"/>
      <charset val="128"/>
      <scheme val="minor"/>
    </font>
    <font>
      <sz val="6"/>
      <name val="游ゴシック"/>
      <family val="2"/>
      <charset val="128"/>
      <scheme val="minor"/>
    </font>
    <font>
      <sz val="10"/>
      <color theme="1"/>
      <name val="游ゴシック"/>
      <family val="2"/>
      <charset val="128"/>
      <scheme val="minor"/>
    </font>
    <font>
      <sz val="12"/>
      <color rgb="FFFFFFFF"/>
      <name val="HGP創英角ｺﾞｼｯｸUB"/>
      <family val="3"/>
      <charset val="128"/>
    </font>
    <font>
      <b/>
      <sz val="11"/>
      <color rgb="FF000000"/>
      <name val="HG丸ｺﾞｼｯｸM-PRO"/>
      <family val="3"/>
      <charset val="128"/>
    </font>
    <font>
      <sz val="10.5"/>
      <color rgb="FF000000"/>
      <name val="HG丸ｺﾞｼｯｸM-PRO"/>
      <family val="3"/>
      <charset val="128"/>
    </font>
    <font>
      <sz val="16"/>
      <color theme="1"/>
      <name val="HGSｺﾞｼｯｸM"/>
      <family val="3"/>
      <charset val="128"/>
    </font>
    <font>
      <sz val="16"/>
      <color rgb="FF000000"/>
      <name val="HG丸ｺﾞｼｯｸM-PRO"/>
      <family val="3"/>
      <charset val="128"/>
    </font>
    <font>
      <sz val="20"/>
      <color theme="1"/>
      <name val="游ゴシック"/>
      <family val="2"/>
      <charset val="128"/>
      <scheme val="minor"/>
    </font>
    <font>
      <sz val="10.5"/>
      <color theme="1"/>
      <name val="HG丸ｺﾞｼｯｸM-PRO"/>
      <family val="3"/>
      <charset val="128"/>
    </font>
    <font>
      <b/>
      <sz val="12"/>
      <color theme="1"/>
      <name val="游ゴシック"/>
      <family val="3"/>
      <charset val="128"/>
      <scheme val="minor"/>
    </font>
    <font>
      <sz val="12"/>
      <color theme="1"/>
      <name val="游ゴシック"/>
      <family val="3"/>
      <charset val="128"/>
      <scheme val="minor"/>
    </font>
    <font>
      <sz val="12"/>
      <color theme="1"/>
      <name val="游ゴシック"/>
      <family val="2"/>
      <charset val="128"/>
      <scheme val="minor"/>
    </font>
    <font>
      <u/>
      <sz val="11"/>
      <color theme="10"/>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6"/>
      <color theme="1"/>
      <name val="游ゴシック"/>
      <family val="2"/>
      <charset val="128"/>
      <scheme val="minor"/>
    </font>
    <font>
      <sz val="8"/>
      <color theme="1"/>
      <name val="游ゴシック"/>
      <family val="2"/>
      <charset val="128"/>
      <scheme val="minor"/>
    </font>
    <font>
      <sz val="11"/>
      <color rgb="FFFFFF00"/>
      <name val="游ゴシック"/>
      <family val="2"/>
      <charset val="128"/>
      <scheme val="minor"/>
    </font>
    <font>
      <b/>
      <sz val="14"/>
      <color theme="1"/>
      <name val="游ゴシック"/>
      <family val="3"/>
      <charset val="128"/>
      <scheme val="minor"/>
    </font>
    <font>
      <b/>
      <sz val="11"/>
      <color theme="1"/>
      <name val="游ゴシック"/>
      <family val="3"/>
      <charset val="128"/>
      <scheme val="minor"/>
    </font>
    <font>
      <sz val="11"/>
      <color theme="1"/>
      <name val="HG丸ｺﾞｼｯｸM-PRO"/>
      <family val="3"/>
      <charset val="128"/>
    </font>
    <font>
      <sz val="12"/>
      <color theme="1"/>
      <name val="HG丸ｺﾞｼｯｸM-PRO"/>
      <family val="3"/>
      <charset val="128"/>
    </font>
    <font>
      <sz val="11"/>
      <color theme="1"/>
      <name val="HGP創英角ｺﾞｼｯｸUB"/>
      <family val="3"/>
      <charset val="128"/>
    </font>
    <font>
      <sz val="11"/>
      <color rgb="FFC00000"/>
      <name val="HGP創英角ｺﾞｼｯｸUB"/>
      <family val="3"/>
      <charset val="128"/>
    </font>
    <font>
      <sz val="11"/>
      <color rgb="FFC00000"/>
      <name val="游ゴシック"/>
      <family val="2"/>
      <charset val="128"/>
      <scheme val="minor"/>
    </font>
    <font>
      <sz val="11"/>
      <color rgb="FFC00000"/>
      <name val="游ゴシック"/>
      <family val="3"/>
      <charset val="128"/>
      <scheme val="minor"/>
    </font>
    <font>
      <u/>
      <sz val="10.5"/>
      <color theme="1"/>
      <name val="HG丸ｺﾞｼｯｸM-PRO"/>
      <family val="3"/>
      <charset val="128"/>
    </font>
    <font>
      <sz val="9"/>
      <color rgb="FF000000"/>
      <name val="Meiryo UI"/>
      <family val="3"/>
      <charset val="128"/>
    </font>
    <font>
      <sz val="11"/>
      <color theme="1"/>
      <name val="游ゴシック"/>
      <family val="3"/>
      <charset val="128"/>
      <scheme val="minor"/>
    </font>
    <font>
      <sz val="11"/>
      <color rgb="FF000000"/>
      <name val="HG丸ｺﾞｼｯｸM-PRO"/>
      <family val="3"/>
      <charset val="128"/>
    </font>
    <font>
      <sz val="9"/>
      <color theme="1"/>
      <name val="游ゴシック"/>
      <family val="2"/>
      <scheme val="minor"/>
    </font>
    <font>
      <sz val="12"/>
      <color rgb="FFC00000"/>
      <name val="HGP創英角ｺﾞｼｯｸUB"/>
      <family val="3"/>
      <charset val="128"/>
    </font>
    <font>
      <sz val="10"/>
      <color theme="0" tint="-0.249977111117893"/>
      <name val="游ゴシック"/>
      <family val="2"/>
      <scheme val="minor"/>
    </font>
    <font>
      <sz val="14"/>
      <color rgb="FFC00000"/>
      <name val="MS UI Gothic"/>
      <family val="3"/>
      <charset val="128"/>
    </font>
    <font>
      <b/>
      <sz val="14"/>
      <color rgb="FF000000"/>
      <name val="HGS創英角ｺﾞｼｯｸUB"/>
      <family val="3"/>
      <charset val="128"/>
    </font>
    <font>
      <sz val="16"/>
      <color theme="10"/>
      <name val="HGS創英ﾌﾟﾚｾﾞﾝｽEB"/>
      <family val="1"/>
      <charset val="128"/>
    </font>
    <font>
      <sz val="16"/>
      <color theme="1"/>
      <name val="HGS創英ﾌﾟﾚｾﾞﾝｽEB"/>
      <family val="1"/>
      <charset val="128"/>
    </font>
    <font>
      <sz val="11"/>
      <color rgb="FF000000"/>
      <name val="HGP創英角ｺﾞｼｯｸUB"/>
      <family val="3"/>
      <charset val="128"/>
    </font>
    <font>
      <sz val="14"/>
      <color rgb="FF000000"/>
      <name val="HGP創英角ｺﾞｼｯｸUB"/>
      <family val="3"/>
      <charset val="128"/>
    </font>
    <font>
      <sz val="14"/>
      <color rgb="FF000000"/>
      <name val="HG丸ｺﾞｼｯｸM-PRO"/>
      <family val="3"/>
      <charset val="128"/>
    </font>
    <font>
      <sz val="12"/>
      <color theme="1"/>
      <name val="HGP創英角ｺﾞｼｯｸUB"/>
      <family val="3"/>
      <charset val="128"/>
    </font>
    <font>
      <sz val="16"/>
      <color theme="1"/>
      <name val="HGP創英角ｺﾞｼｯｸUB"/>
      <family val="3"/>
      <charset val="128"/>
    </font>
    <font>
      <b/>
      <sz val="12"/>
      <color theme="2"/>
      <name val="HGP創英角ｺﾞｼｯｸUB"/>
      <family val="3"/>
      <charset val="128"/>
    </font>
    <font>
      <sz val="12"/>
      <color theme="7" tint="0.79998168889431442"/>
      <name val="HGP創英角ｺﾞｼｯｸUB"/>
      <family val="3"/>
      <charset val="128"/>
    </font>
    <font>
      <sz val="12"/>
      <color theme="5" tint="0.59999389629810485"/>
      <name val="HGP創英角ｺﾞｼｯｸUB"/>
      <family val="3"/>
      <charset val="128"/>
    </font>
    <font>
      <sz val="10"/>
      <color theme="0"/>
      <name val="游ゴシック"/>
      <family val="2"/>
      <charset val="128"/>
      <scheme val="minor"/>
    </font>
    <font>
      <sz val="10"/>
      <color theme="0" tint="-0.499984740745262"/>
      <name val="游ゴシック"/>
      <family val="3"/>
      <charset val="128"/>
      <scheme val="minor"/>
    </font>
    <font>
      <b/>
      <i/>
      <sz val="10"/>
      <color theme="0" tint="-0.499984740745262"/>
      <name val="游ゴシック"/>
      <family val="3"/>
      <charset val="128"/>
      <scheme val="minor"/>
    </font>
    <font>
      <sz val="10"/>
      <color rgb="FFFFFF00"/>
      <name val="游ゴシック"/>
      <family val="3"/>
      <charset val="128"/>
      <scheme val="minor"/>
    </font>
    <font>
      <b/>
      <u/>
      <sz val="14"/>
      <color theme="1"/>
      <name val="游ゴシック"/>
      <family val="3"/>
      <charset val="128"/>
      <scheme val="minor"/>
    </font>
    <font>
      <sz val="12"/>
      <color theme="1"/>
      <name val="游ゴシック"/>
      <family val="2"/>
      <scheme val="minor"/>
    </font>
    <font>
      <sz val="11"/>
      <color rgb="FFFF0000"/>
      <name val="游ゴシック"/>
      <family val="2"/>
      <scheme val="minor"/>
    </font>
    <font>
      <sz val="11"/>
      <name val="游ゴシック"/>
      <family val="2"/>
      <scheme val="minor"/>
    </font>
    <font>
      <b/>
      <sz val="10"/>
      <color theme="1"/>
      <name val="HG丸ｺﾞｼｯｸM-PRO"/>
      <family val="3"/>
      <charset val="128"/>
    </font>
    <font>
      <sz val="14"/>
      <color theme="1"/>
      <name val="游ゴシック"/>
      <family val="3"/>
      <charset val="128"/>
      <scheme val="minor"/>
    </font>
    <font>
      <sz val="11"/>
      <color rgb="FF0070C0"/>
      <name val="游ゴシック"/>
      <family val="3"/>
      <charset val="128"/>
      <scheme val="minor"/>
    </font>
    <font>
      <sz val="14"/>
      <color theme="0" tint="-0.34998626667073579"/>
      <name val="MS UI Gothic"/>
      <family val="3"/>
      <charset val="128"/>
    </font>
    <font>
      <sz val="8"/>
      <color theme="1"/>
      <name val="游ゴシック"/>
      <family val="3"/>
      <charset val="128"/>
      <scheme val="minor"/>
    </font>
    <font>
      <sz val="10"/>
      <color theme="1"/>
      <name val="HG丸ｺﾞｼｯｸM-PRO"/>
      <family val="3"/>
      <charset val="128"/>
    </font>
    <font>
      <sz val="9"/>
      <color theme="1"/>
      <name val="HG丸ｺﾞｼｯｸM-PRO"/>
      <family val="3"/>
      <charset val="128"/>
    </font>
    <font>
      <sz val="11"/>
      <color theme="0"/>
      <name val="游ゴシック"/>
      <family val="2"/>
      <scheme val="minor"/>
    </font>
    <font>
      <b/>
      <sz val="16"/>
      <color theme="1"/>
      <name val="游ゴシック"/>
      <family val="3"/>
      <charset val="128"/>
      <scheme val="minor"/>
    </font>
    <font>
      <sz val="11"/>
      <color theme="0" tint="-0.34998626667073579"/>
      <name val="游ゴシック"/>
      <family val="2"/>
      <scheme val="minor"/>
    </font>
    <font>
      <sz val="9"/>
      <color theme="0" tint="-0.34998626667073579"/>
      <name val="游ゴシック"/>
      <family val="2"/>
      <scheme val="minor"/>
    </font>
  </fonts>
  <fills count="17">
    <fill>
      <patternFill patternType="none"/>
    </fill>
    <fill>
      <patternFill patternType="gray125"/>
    </fill>
    <fill>
      <patternFill patternType="solid">
        <fgColor theme="0"/>
        <bgColor indexed="64"/>
      </patternFill>
    </fill>
    <fill>
      <patternFill patternType="solid">
        <fgColor theme="1" tint="0.249977111117893"/>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5"/>
        <bgColor indexed="64"/>
      </patternFill>
    </fill>
    <fill>
      <patternFill patternType="solid">
        <fgColor rgb="FFFFFF00"/>
        <bgColor indexed="64"/>
      </patternFill>
    </fill>
  </fills>
  <borders count="62">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diagonalUp="1">
      <left style="medium">
        <color indexed="64"/>
      </left>
      <right style="medium">
        <color indexed="64"/>
      </right>
      <top style="thin">
        <color indexed="64"/>
      </top>
      <bottom style="medium">
        <color indexed="64"/>
      </bottom>
      <diagonal style="thin">
        <color indexed="64"/>
      </diagonal>
    </border>
    <border>
      <left style="medium">
        <color indexed="64"/>
      </left>
      <right/>
      <top/>
      <bottom/>
      <diagonal/>
    </border>
    <border>
      <left/>
      <right style="medium">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hair">
        <color auto="1"/>
      </bottom>
      <diagonal/>
    </border>
    <border>
      <left/>
      <right/>
      <top style="hair">
        <color indexed="64"/>
      </top>
      <bottom style="hair">
        <color indexed="64"/>
      </bottom>
      <diagonal/>
    </border>
    <border>
      <left style="double">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rgb="FF000000"/>
      </right>
      <top style="double">
        <color indexed="64"/>
      </top>
      <bottom style="medium">
        <color indexed="64"/>
      </bottom>
      <diagonal/>
    </border>
    <border>
      <left style="medium">
        <color rgb="FF000000"/>
      </left>
      <right/>
      <top style="double">
        <color indexed="64"/>
      </top>
      <bottom style="medium">
        <color indexed="64"/>
      </bottom>
      <diagonal/>
    </border>
    <border>
      <left/>
      <right style="double">
        <color indexed="64"/>
      </right>
      <top style="double">
        <color indexed="64"/>
      </top>
      <bottom style="medium">
        <color indexed="64"/>
      </bottom>
      <diagonal/>
    </border>
    <border>
      <left style="medium">
        <color rgb="FF000000"/>
      </left>
      <right/>
      <top/>
      <bottom style="double">
        <color indexed="64"/>
      </bottom>
      <diagonal/>
    </border>
    <border>
      <left/>
      <right style="medium">
        <color rgb="FF000000"/>
      </right>
      <top/>
      <bottom style="double">
        <color indexed="64"/>
      </bottom>
      <diagonal/>
    </border>
    <border>
      <left/>
      <right style="double">
        <color indexed="64"/>
      </right>
      <top/>
      <bottom style="double">
        <color indexed="64"/>
      </bottom>
      <diagonal/>
    </border>
    <border>
      <left style="double">
        <color indexed="64"/>
      </left>
      <right/>
      <top style="medium">
        <color indexed="64"/>
      </top>
      <bottom style="thin">
        <color indexed="64"/>
      </bottom>
      <diagonal/>
    </border>
    <border>
      <left/>
      <right style="medium">
        <color rgb="FF000000"/>
      </right>
      <top style="medium">
        <color indexed="64"/>
      </top>
      <bottom style="thin">
        <color indexed="64"/>
      </bottom>
      <diagonal/>
    </border>
    <border>
      <left style="medium">
        <color rgb="FF000000"/>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double">
        <color indexed="64"/>
      </bottom>
      <diagonal/>
    </border>
    <border>
      <left/>
      <right style="medium">
        <color rgb="FF000000"/>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s>
  <cellStyleXfs count="3">
    <xf numFmtId="0" fontId="0" fillId="0" borderId="0"/>
    <xf numFmtId="38" fontId="5" fillId="0" borderId="0" applyFont="0" applyFill="0" applyBorder="0" applyAlignment="0" applyProtection="0">
      <alignment vertical="center"/>
    </xf>
    <xf numFmtId="0" fontId="20" fillId="0" borderId="0" applyNumberFormat="0" applyFill="0" applyBorder="0" applyAlignment="0" applyProtection="0">
      <alignment vertical="center"/>
    </xf>
  </cellStyleXfs>
  <cellXfs count="370">
    <xf numFmtId="0" fontId="0" fillId="0" borderId="0" xfId="0"/>
    <xf numFmtId="0" fontId="0" fillId="0" borderId="0" xfId="0" applyNumberFormat="1"/>
    <xf numFmtId="0" fontId="0" fillId="0" borderId="0" xfId="0" applyNumberFormat="1" applyAlignment="1">
      <alignment horizontal="left" vertical="center"/>
    </xf>
    <xf numFmtId="0" fontId="0" fillId="0" borderId="0" xfId="0" applyNumberFormat="1" applyAlignment="1">
      <alignment horizontal="left"/>
    </xf>
    <xf numFmtId="0" fontId="0" fillId="13" borderId="29" xfId="0" applyFill="1" applyBorder="1"/>
    <xf numFmtId="0" fontId="0" fillId="0" borderId="0" xfId="0" applyBorder="1"/>
    <xf numFmtId="0" fontId="13" fillId="2" borderId="11" xfId="0" applyFont="1" applyFill="1" applyBorder="1" applyAlignment="1" applyProtection="1">
      <alignment horizontal="center" vertical="center" wrapText="1"/>
      <protection locked="0"/>
    </xf>
    <xf numFmtId="0" fontId="13" fillId="2" borderId="19" xfId="0" applyFont="1" applyFill="1" applyBorder="1" applyAlignment="1" applyProtection="1">
      <alignment horizontal="center" vertical="center" wrapText="1"/>
      <protection locked="0"/>
    </xf>
    <xf numFmtId="0" fontId="0" fillId="2" borderId="29" xfId="0" applyFill="1" applyBorder="1" applyAlignment="1" applyProtection="1">
      <alignment vertical="center"/>
      <protection locked="0"/>
    </xf>
    <xf numFmtId="0" fontId="0" fillId="2" borderId="0" xfId="0" applyFill="1" applyAlignment="1" applyProtection="1">
      <alignment vertical="center"/>
    </xf>
    <xf numFmtId="0" fontId="0" fillId="2" borderId="0" xfId="0" applyFill="1" applyAlignment="1" applyProtection="1">
      <alignment vertical="center" shrinkToFit="1"/>
    </xf>
    <xf numFmtId="0" fontId="9" fillId="2" borderId="0" xfId="0" applyFont="1" applyFill="1" applyAlignment="1" applyProtection="1">
      <alignment vertical="center"/>
    </xf>
    <xf numFmtId="0" fontId="11" fillId="2" borderId="11" xfId="0" applyFont="1" applyFill="1" applyBorder="1" applyAlignment="1" applyProtection="1">
      <alignment horizontal="center" vertical="center" shrinkToFit="1"/>
    </xf>
    <xf numFmtId="0" fontId="14" fillId="2" borderId="15" xfId="0" applyFont="1" applyFill="1" applyBorder="1" applyAlignment="1" applyProtection="1">
      <alignment horizontal="center" vertical="center" wrapText="1"/>
    </xf>
    <xf numFmtId="0" fontId="11" fillId="2" borderId="16" xfId="0" applyFont="1" applyFill="1" applyBorder="1" applyAlignment="1" applyProtection="1">
      <alignment horizontal="center" vertical="center" shrinkToFit="1"/>
    </xf>
    <xf numFmtId="0" fontId="15" fillId="2" borderId="0" xfId="0" applyFont="1" applyFill="1" applyAlignment="1" applyProtection="1">
      <alignment vertical="center"/>
    </xf>
    <xf numFmtId="0" fontId="14" fillId="2" borderId="20" xfId="0" applyFont="1" applyFill="1" applyBorder="1" applyAlignment="1" applyProtection="1">
      <alignment horizontal="center" vertical="center" wrapText="1"/>
    </xf>
    <xf numFmtId="0" fontId="11" fillId="2" borderId="21" xfId="0" applyFont="1" applyFill="1" applyBorder="1" applyAlignment="1" applyProtection="1">
      <alignment horizontal="center" vertical="center" shrinkToFit="1"/>
    </xf>
    <xf numFmtId="0" fontId="14" fillId="2" borderId="25" xfId="0" applyFont="1" applyFill="1" applyBorder="1" applyAlignment="1" applyProtection="1">
      <alignment horizontal="center" vertical="center" wrapText="1"/>
    </xf>
    <xf numFmtId="0" fontId="0" fillId="2" borderId="0" xfId="0" applyFill="1" applyBorder="1" applyAlignment="1" applyProtection="1">
      <alignment horizontal="right" vertical="top"/>
    </xf>
    <xf numFmtId="0" fontId="0" fillId="2" borderId="3" xfId="0" applyFill="1" applyBorder="1" applyAlignment="1" applyProtection="1">
      <alignment vertical="center" shrinkToFit="1"/>
    </xf>
    <xf numFmtId="0" fontId="0" fillId="2" borderId="4" xfId="0" applyFill="1" applyBorder="1" applyAlignment="1" applyProtection="1">
      <alignment vertical="center" shrinkToFit="1"/>
    </xf>
    <xf numFmtId="0" fontId="0" fillId="2" borderId="5" xfId="0" applyFill="1" applyBorder="1" applyAlignment="1" applyProtection="1">
      <alignment horizontal="right" vertical="top"/>
    </xf>
    <xf numFmtId="0" fontId="0" fillId="2" borderId="26" xfId="0" applyFill="1" applyBorder="1" applyAlignment="1" applyProtection="1">
      <alignment vertical="center" shrinkToFit="1"/>
    </xf>
    <xf numFmtId="0" fontId="0" fillId="2" borderId="26" xfId="0" applyFill="1" applyBorder="1" applyAlignment="1" applyProtection="1">
      <alignment horizontal="left" vertical="center" wrapText="1" indent="2"/>
    </xf>
    <xf numFmtId="0" fontId="0" fillId="2" borderId="9" xfId="0" applyFill="1" applyBorder="1" applyAlignment="1" applyProtection="1">
      <alignment vertical="center" shrinkToFit="1"/>
    </xf>
    <xf numFmtId="0" fontId="0" fillId="2" borderId="1" xfId="0" applyFill="1" applyBorder="1" applyAlignment="1" applyProtection="1">
      <alignment vertical="center" shrinkToFit="1"/>
    </xf>
    <xf numFmtId="0" fontId="0" fillId="2" borderId="28" xfId="0" applyFill="1" applyBorder="1" applyAlignment="1" applyProtection="1">
      <alignment vertical="center"/>
    </xf>
    <xf numFmtId="0" fontId="23" fillId="2" borderId="0" xfId="0" applyFont="1" applyFill="1" applyAlignment="1" applyProtection="1">
      <alignment vertical="center"/>
    </xf>
    <xf numFmtId="0" fontId="24" fillId="2" borderId="29" xfId="0" applyFont="1" applyFill="1" applyBorder="1" applyAlignment="1" applyProtection="1">
      <alignment horizontal="center" vertical="center" wrapText="1" shrinkToFit="1"/>
    </xf>
    <xf numFmtId="0" fontId="25" fillId="2" borderId="0" xfId="0" applyFont="1" applyFill="1" applyAlignment="1" applyProtection="1">
      <alignment vertical="center"/>
    </xf>
    <xf numFmtId="0" fontId="0" fillId="2" borderId="0" xfId="0" applyFill="1" applyAlignment="1" applyProtection="1">
      <alignment horizontal="center" vertical="center"/>
    </xf>
    <xf numFmtId="0" fontId="17" fillId="2" borderId="0" xfId="0" applyFont="1" applyFill="1" applyAlignment="1" applyProtection="1">
      <alignment horizontal="left" vertical="center" shrinkToFit="1"/>
    </xf>
    <xf numFmtId="0" fontId="18" fillId="2" borderId="0" xfId="0" applyFont="1" applyFill="1" applyBorder="1" applyAlignment="1" applyProtection="1">
      <alignment vertical="center" shrinkToFit="1"/>
    </xf>
    <xf numFmtId="0" fontId="26" fillId="2" borderId="0" xfId="0" applyFont="1" applyFill="1" applyAlignment="1" applyProtection="1">
      <alignment horizontal="center" vertical="center" shrinkToFit="1"/>
    </xf>
    <xf numFmtId="0" fontId="0" fillId="2" borderId="0" xfId="0" applyFill="1" applyBorder="1" applyAlignment="1" applyProtection="1">
      <alignment vertical="center"/>
    </xf>
    <xf numFmtId="0" fontId="18" fillId="2" borderId="0" xfId="0" applyFont="1" applyFill="1" applyBorder="1" applyAlignment="1" applyProtection="1">
      <alignment horizontal="center" vertical="center" shrinkToFit="1"/>
    </xf>
    <xf numFmtId="0" fontId="27" fillId="2" borderId="0" xfId="0" applyFont="1" applyFill="1" applyAlignment="1" applyProtection="1">
      <alignment horizontal="center" vertical="center" shrinkToFit="1"/>
    </xf>
    <xf numFmtId="0" fontId="17" fillId="2" borderId="0" xfId="0" applyFont="1" applyFill="1" applyAlignment="1" applyProtection="1">
      <alignment horizontal="center" vertical="center" shrinkToFit="1"/>
    </xf>
    <xf numFmtId="0" fontId="18" fillId="2" borderId="0" xfId="0" applyFont="1" applyFill="1" applyAlignment="1" applyProtection="1">
      <alignment vertical="center"/>
    </xf>
    <xf numFmtId="0" fontId="0" fillId="2" borderId="0" xfId="0" applyFont="1" applyFill="1" applyBorder="1" applyAlignment="1" applyProtection="1">
      <alignment horizontal="center" vertical="center"/>
    </xf>
    <xf numFmtId="0" fontId="39" fillId="0" borderId="0" xfId="0" applyFont="1" applyAlignment="1" applyProtection="1">
      <alignment horizontal="left" indent="3"/>
    </xf>
    <xf numFmtId="0" fontId="16" fillId="0" borderId="0" xfId="0" applyFont="1" applyAlignment="1" applyProtection="1">
      <alignment horizontal="left" vertical="center" indent="3" shrinkToFit="1"/>
    </xf>
    <xf numFmtId="0" fontId="27" fillId="2" borderId="0" xfId="0" applyFont="1" applyFill="1" applyAlignment="1" applyProtection="1">
      <alignment vertical="center"/>
    </xf>
    <xf numFmtId="0" fontId="30" fillId="2" borderId="0" xfId="0" applyFont="1" applyFill="1" applyBorder="1" applyAlignment="1" applyProtection="1">
      <alignment horizontal="center" vertical="center"/>
    </xf>
    <xf numFmtId="0" fontId="0" fillId="2" borderId="0" xfId="0" applyFill="1" applyAlignment="1" applyProtection="1">
      <alignment horizontal="left" vertical="center" indent="1"/>
    </xf>
    <xf numFmtId="0" fontId="36" fillId="2" borderId="0" xfId="0" applyFont="1" applyFill="1" applyAlignment="1" applyProtection="1">
      <alignment vertical="center"/>
    </xf>
    <xf numFmtId="0" fontId="36" fillId="2" borderId="0" xfId="0" applyFont="1" applyFill="1" applyBorder="1" applyAlignment="1" applyProtection="1">
      <alignment vertical="center"/>
    </xf>
    <xf numFmtId="0" fontId="36" fillId="2" borderId="0" xfId="0" applyFont="1" applyFill="1" applyAlignment="1" applyProtection="1">
      <alignment horizontal="left" vertical="center" indent="1"/>
    </xf>
    <xf numFmtId="0" fontId="28" fillId="2" borderId="0" xfId="0" applyFont="1" applyFill="1" applyAlignment="1" applyProtection="1">
      <alignment vertical="center"/>
    </xf>
    <xf numFmtId="0" fontId="19" fillId="2" borderId="0" xfId="0" applyFont="1" applyFill="1" applyAlignment="1" applyProtection="1">
      <alignment vertical="center" wrapText="1" shrinkToFit="1"/>
    </xf>
    <xf numFmtId="0" fontId="0" fillId="2" borderId="4" xfId="0" applyFill="1" applyBorder="1" applyAlignment="1" applyProtection="1">
      <alignment horizontal="right" vertical="top"/>
    </xf>
    <xf numFmtId="0" fontId="17" fillId="2" borderId="26" xfId="0" applyFont="1" applyFill="1" applyBorder="1" applyAlignment="1" applyProtection="1">
      <alignment horizontal="left" vertical="top"/>
    </xf>
    <xf numFmtId="0" fontId="17" fillId="2" borderId="0" xfId="0" applyFont="1" applyFill="1" applyBorder="1" applyAlignment="1" applyProtection="1">
      <alignment horizontal="left" vertical="top"/>
    </xf>
    <xf numFmtId="0" fontId="17" fillId="2" borderId="27" xfId="0" applyFont="1" applyFill="1" applyBorder="1" applyAlignment="1" applyProtection="1">
      <alignment horizontal="left" vertical="top"/>
    </xf>
    <xf numFmtId="0" fontId="0" fillId="2" borderId="0" xfId="0" applyNumberFormat="1" applyFill="1" applyAlignment="1" applyProtection="1">
      <alignment horizontal="left" vertical="center" indent="1"/>
    </xf>
    <xf numFmtId="0" fontId="0" fillId="2" borderId="0" xfId="0" applyFill="1" applyAlignment="1" applyProtection="1">
      <alignment horizontal="left" vertical="center" indent="1"/>
    </xf>
    <xf numFmtId="0" fontId="38" fillId="2" borderId="0" xfId="0" applyFont="1" applyFill="1" applyAlignment="1" applyProtection="1">
      <alignment vertical="center" shrinkToFit="1"/>
    </xf>
    <xf numFmtId="0" fontId="0" fillId="2" borderId="0" xfId="0" applyFill="1" applyBorder="1" applyAlignment="1" applyProtection="1">
      <alignment vertical="center" shrinkToFit="1"/>
    </xf>
    <xf numFmtId="0" fontId="0" fillId="2" borderId="27" xfId="0" applyFill="1" applyBorder="1" applyAlignment="1" applyProtection="1">
      <alignment vertical="center"/>
    </xf>
    <xf numFmtId="0" fontId="0" fillId="2" borderId="0" xfId="0" applyFill="1" applyAlignment="1" applyProtection="1"/>
    <xf numFmtId="0" fontId="40" fillId="2" borderId="0" xfId="0" applyFont="1" applyFill="1" applyBorder="1" applyAlignment="1" applyProtection="1">
      <alignment horizontal="left" vertical="top"/>
    </xf>
    <xf numFmtId="0" fontId="18" fillId="2" borderId="0" xfId="0" applyFont="1" applyFill="1" applyBorder="1" applyAlignment="1" applyProtection="1">
      <alignment vertical="center" shrinkToFit="1"/>
      <protection locked="0"/>
    </xf>
    <xf numFmtId="0" fontId="49" fillId="0" borderId="0" xfId="0" applyNumberFormat="1" applyFont="1" applyAlignment="1">
      <alignment horizontal="left"/>
    </xf>
    <xf numFmtId="0" fontId="0" fillId="0" borderId="30" xfId="0" applyBorder="1"/>
    <xf numFmtId="0" fontId="51" fillId="3" borderId="10" xfId="0" applyFont="1" applyFill="1" applyBorder="1" applyAlignment="1">
      <alignment horizontal="center" vertical="center" shrinkToFit="1"/>
    </xf>
    <xf numFmtId="0" fontId="52" fillId="3" borderId="10" xfId="0" applyFont="1" applyFill="1" applyBorder="1" applyAlignment="1">
      <alignment horizontal="center" vertical="center" shrinkToFit="1"/>
    </xf>
    <xf numFmtId="0" fontId="53" fillId="2" borderId="0" xfId="0" applyFont="1" applyFill="1" applyAlignment="1" applyProtection="1">
      <alignment vertical="center"/>
    </xf>
    <xf numFmtId="0" fontId="0" fillId="2" borderId="0" xfId="0" applyFill="1" applyAlignment="1">
      <alignment vertical="center"/>
    </xf>
    <xf numFmtId="0" fontId="0" fillId="2" borderId="0" xfId="0" applyFill="1" applyAlignment="1">
      <alignment vertical="center" shrinkToFit="1"/>
    </xf>
    <xf numFmtId="0" fontId="55" fillId="2" borderId="0" xfId="0" applyFont="1" applyFill="1" applyAlignment="1">
      <alignment vertical="center"/>
    </xf>
    <xf numFmtId="0" fontId="26" fillId="2" borderId="0" xfId="0" applyFont="1" applyFill="1" applyAlignment="1">
      <alignment horizontal="center" vertical="center" shrinkToFit="1"/>
    </xf>
    <xf numFmtId="0" fontId="26" fillId="2" borderId="0" xfId="0" applyFont="1" applyFill="1" applyAlignment="1" applyProtection="1">
      <alignment vertical="center" shrinkToFit="1"/>
    </xf>
    <xf numFmtId="0" fontId="59" fillId="0" borderId="0" xfId="0" applyNumberFormat="1" applyFont="1" applyAlignment="1">
      <alignment horizontal="center" vertical="center"/>
    </xf>
    <xf numFmtId="0" fontId="0" fillId="0" borderId="0" xfId="0" applyAlignment="1">
      <alignment horizontal="center"/>
    </xf>
    <xf numFmtId="0" fontId="0" fillId="2" borderId="0" xfId="0" applyFill="1" applyAlignment="1" applyProtection="1">
      <alignment horizontal="left" vertical="center" indent="1"/>
    </xf>
    <xf numFmtId="0" fontId="27" fillId="2" borderId="0" xfId="0" applyFont="1" applyFill="1" applyAlignment="1" applyProtection="1">
      <alignment horizontal="left" vertical="top" wrapText="1"/>
    </xf>
    <xf numFmtId="0" fontId="17" fillId="2" borderId="0" xfId="0" applyFont="1" applyFill="1" applyAlignment="1">
      <alignment horizontal="center" vertical="center" shrinkToFit="1"/>
    </xf>
    <xf numFmtId="0" fontId="17" fillId="2" borderId="0" xfId="0" applyFont="1" applyFill="1" applyAlignment="1">
      <alignment horizontal="left" vertical="center" shrinkToFit="1"/>
    </xf>
    <xf numFmtId="0" fontId="18" fillId="2" borderId="0" xfId="0" applyFont="1" applyFill="1" applyAlignment="1">
      <alignment vertical="center"/>
    </xf>
    <xf numFmtId="0" fontId="0" fillId="2" borderId="30" xfId="0" applyFill="1" applyBorder="1" applyAlignment="1">
      <alignment vertical="center"/>
    </xf>
    <xf numFmtId="0" fontId="18" fillId="2" borderId="0" xfId="0" applyFont="1" applyFill="1" applyBorder="1" applyAlignment="1">
      <alignment vertical="center" shrinkToFit="1"/>
    </xf>
    <xf numFmtId="0" fontId="26" fillId="2" borderId="0" xfId="0" applyFont="1" applyFill="1" applyAlignment="1" applyProtection="1">
      <alignment horizontal="left" vertical="center"/>
    </xf>
    <xf numFmtId="0" fontId="18" fillId="2" borderId="0" xfId="0" applyFont="1" applyFill="1" applyAlignment="1" applyProtection="1">
      <alignment shrinkToFit="1"/>
    </xf>
    <xf numFmtId="178" fontId="61" fillId="2" borderId="0" xfId="0" applyNumberFormat="1" applyFont="1" applyFill="1" applyBorder="1" applyAlignment="1" applyProtection="1">
      <alignment horizontal="center" vertical="center" wrapText="1" shrinkToFit="1"/>
      <protection locked="0"/>
    </xf>
    <xf numFmtId="0" fontId="28" fillId="2" borderId="0" xfId="0" applyNumberFormat="1" applyFont="1" applyFill="1" applyBorder="1" applyAlignment="1" applyProtection="1">
      <alignment horizontal="right" vertical="center" shrinkToFit="1"/>
      <protection locked="0"/>
    </xf>
    <xf numFmtId="177" fontId="41" fillId="2" borderId="0" xfId="1" applyNumberFormat="1" applyFont="1" applyFill="1" applyBorder="1" applyAlignment="1" applyProtection="1">
      <alignment horizontal="center" vertical="center" shrinkToFit="1"/>
      <protection locked="0"/>
    </xf>
    <xf numFmtId="0" fontId="30" fillId="2" borderId="0" xfId="0" applyFont="1" applyFill="1" applyBorder="1" applyAlignment="1" applyProtection="1">
      <alignment horizontal="left" vertical="center"/>
    </xf>
    <xf numFmtId="0" fontId="0" fillId="2" borderId="0" xfId="0" applyFill="1" applyBorder="1" applyAlignment="1" applyProtection="1">
      <alignment horizontal="left" vertical="center" indent="1"/>
    </xf>
    <xf numFmtId="0" fontId="32" fillId="2" borderId="0" xfId="0" applyFont="1" applyFill="1" applyBorder="1" applyAlignment="1" applyProtection="1">
      <alignment vertical="center"/>
    </xf>
    <xf numFmtId="0" fontId="27" fillId="2" borderId="0" xfId="0" applyFont="1" applyFill="1" applyBorder="1" applyAlignment="1" applyProtection="1">
      <alignment vertical="center"/>
    </xf>
    <xf numFmtId="0" fontId="33" fillId="2" borderId="0" xfId="0" applyFont="1" applyFill="1" applyBorder="1" applyAlignment="1" applyProtection="1">
      <alignment vertical="center"/>
    </xf>
    <xf numFmtId="0" fontId="31" fillId="2" borderId="0" xfId="0" applyFont="1" applyFill="1" applyBorder="1" applyAlignment="1" applyProtection="1">
      <alignment vertical="center"/>
    </xf>
    <xf numFmtId="0" fontId="0" fillId="2" borderId="0" xfId="0" applyNumberFormat="1" applyFill="1" applyBorder="1" applyAlignment="1" applyProtection="1">
      <alignment horizontal="left" vertical="center" indent="1"/>
    </xf>
    <xf numFmtId="0" fontId="0" fillId="2" borderId="0" xfId="0" applyFill="1" applyBorder="1" applyAlignment="1" applyProtection="1">
      <alignment horizontal="left" vertical="center"/>
      <protection locked="0"/>
    </xf>
    <xf numFmtId="0" fontId="36" fillId="2" borderId="0" xfId="0" applyFont="1" applyFill="1" applyBorder="1" applyAlignment="1" applyProtection="1">
      <alignment horizontal="left" vertical="center" indent="4"/>
    </xf>
    <xf numFmtId="0" fontId="0" fillId="2" borderId="0" xfId="0" applyFill="1" applyAlignment="1" applyProtection="1">
      <alignment horizontal="left" vertical="center" indent="4"/>
    </xf>
    <xf numFmtId="0" fontId="0" fillId="2" borderId="0" xfId="0" applyFill="1" applyAlignment="1" applyProtection="1">
      <alignment horizontal="left" vertical="center" indent="2"/>
    </xf>
    <xf numFmtId="0" fontId="0" fillId="2" borderId="0" xfId="0" applyFill="1" applyBorder="1" applyAlignment="1" applyProtection="1">
      <alignment horizontal="left" vertical="center" indent="4"/>
    </xf>
    <xf numFmtId="0" fontId="27" fillId="2" borderId="0" xfId="0" applyFont="1" applyFill="1" applyAlignment="1" applyProtection="1">
      <alignment vertical="top" wrapText="1"/>
    </xf>
    <xf numFmtId="0" fontId="36" fillId="2" borderId="0" xfId="0" applyFont="1" applyFill="1" applyAlignment="1" applyProtection="1">
      <alignment horizontal="left" vertical="center" indent="4"/>
    </xf>
    <xf numFmtId="0" fontId="36" fillId="2" borderId="0" xfId="0" applyFont="1" applyFill="1" applyAlignment="1" applyProtection="1">
      <alignment vertical="top" wrapText="1"/>
    </xf>
    <xf numFmtId="0" fontId="22" fillId="2" borderId="0" xfId="0" applyFont="1" applyFill="1" applyBorder="1" applyAlignment="1" applyProtection="1">
      <alignment horizontal="right" vertical="center" shrinkToFit="1"/>
    </xf>
    <xf numFmtId="0" fontId="27" fillId="0" borderId="0" xfId="0" applyFont="1" applyFill="1" applyBorder="1" applyAlignment="1" applyProtection="1">
      <alignment vertical="top" wrapText="1"/>
    </xf>
    <xf numFmtId="0" fontId="0" fillId="0" borderId="0" xfId="0" applyFill="1" applyBorder="1" applyAlignment="1" applyProtection="1">
      <alignment vertical="center" shrinkToFit="1"/>
    </xf>
    <xf numFmtId="0" fontId="28" fillId="0" borderId="0" xfId="0" applyFont="1" applyFill="1" applyBorder="1" applyAlignment="1" applyProtection="1">
      <alignment vertical="center"/>
    </xf>
    <xf numFmtId="0" fontId="27" fillId="0" borderId="0" xfId="0" applyFont="1" applyFill="1" applyBorder="1" applyAlignment="1" applyProtection="1">
      <alignment horizontal="left" vertical="top" wrapText="1"/>
    </xf>
    <xf numFmtId="0" fontId="26" fillId="2" borderId="0" xfId="0" applyFont="1" applyFill="1" applyAlignment="1" applyProtection="1">
      <alignment horizontal="left" vertical="center" indent="1"/>
    </xf>
    <xf numFmtId="0" fontId="62" fillId="2" borderId="0" xfId="0" applyFont="1" applyFill="1" applyAlignment="1" applyProtection="1">
      <alignment vertical="center"/>
    </xf>
    <xf numFmtId="0" fontId="28" fillId="2" borderId="0" xfId="0"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7" fillId="2" borderId="0" xfId="0" applyFont="1" applyFill="1" applyBorder="1" applyAlignment="1" applyProtection="1">
      <alignment horizontal="left" vertical="center" wrapText="1"/>
    </xf>
    <xf numFmtId="0" fontId="0" fillId="0" borderId="29" xfId="0" applyNumberFormat="1" applyBorder="1" applyAlignment="1">
      <alignment horizontal="center" vertical="top" wrapText="1"/>
    </xf>
    <xf numFmtId="0" fontId="58" fillId="4" borderId="29" xfId="0" applyNumberFormat="1" applyFont="1" applyFill="1" applyBorder="1" applyAlignment="1">
      <alignment horizontal="center" vertical="center" wrapText="1"/>
    </xf>
    <xf numFmtId="0" fontId="0" fillId="0" borderId="0" xfId="0" applyAlignment="1">
      <alignment horizontal="center" wrapText="1"/>
    </xf>
    <xf numFmtId="178" fontId="61" fillId="6" borderId="49" xfId="0" applyNumberFormat="1" applyFont="1" applyFill="1" applyBorder="1" applyAlignment="1" applyProtection="1">
      <alignment vertical="center" shrinkToFit="1"/>
      <protection locked="0"/>
    </xf>
    <xf numFmtId="179" fontId="28" fillId="6" borderId="13" xfId="0" applyNumberFormat="1" applyFont="1" applyFill="1" applyBorder="1" applyAlignment="1" applyProtection="1">
      <alignment horizontal="right" vertical="center" shrinkToFit="1"/>
      <protection locked="0"/>
    </xf>
    <xf numFmtId="178" fontId="61" fillId="6" borderId="53" xfId="0" applyNumberFormat="1" applyFont="1" applyFill="1" applyBorder="1" applyAlignment="1" applyProtection="1">
      <alignment horizontal="center" vertical="center" wrapText="1" shrinkToFit="1"/>
      <protection locked="0"/>
    </xf>
    <xf numFmtId="0" fontId="28" fillId="6" borderId="54" xfId="0" applyNumberFormat="1" applyFont="1" applyFill="1" applyBorder="1" applyAlignment="1" applyProtection="1">
      <alignment horizontal="right" vertical="center" shrinkToFit="1"/>
      <protection locked="0"/>
    </xf>
    <xf numFmtId="49" fontId="0" fillId="0" borderId="0" xfId="0" applyNumberFormat="1"/>
    <xf numFmtId="0" fontId="58" fillId="10" borderId="29" xfId="0" applyNumberFormat="1" applyFont="1" applyFill="1" applyBorder="1" applyAlignment="1">
      <alignment horizontal="center" vertical="center" wrapText="1"/>
    </xf>
    <xf numFmtId="38" fontId="36" fillId="0" borderId="32" xfId="0" applyNumberFormat="1" applyFont="1" applyBorder="1" applyAlignment="1">
      <alignment horizontal="center" vertical="center"/>
    </xf>
    <xf numFmtId="3" fontId="62" fillId="0" borderId="59" xfId="0" applyNumberFormat="1" applyFont="1" applyFill="1" applyBorder="1" applyAlignment="1">
      <alignment horizontal="right" vertical="center"/>
    </xf>
    <xf numFmtId="0" fontId="62" fillId="0" borderId="32" xfId="0" applyNumberFormat="1" applyFont="1" applyFill="1" applyBorder="1" applyAlignment="1">
      <alignment horizontal="center" vertical="center"/>
    </xf>
    <xf numFmtId="0" fontId="18" fillId="11" borderId="34" xfId="0" applyNumberFormat="1" applyFont="1" applyFill="1" applyBorder="1" applyAlignment="1">
      <alignment vertical="top" wrapText="1"/>
    </xf>
    <xf numFmtId="0" fontId="0" fillId="0" borderId="0" xfId="0" applyBorder="1" applyAlignment="1">
      <alignment horizontal="center" wrapText="1"/>
    </xf>
    <xf numFmtId="0" fontId="0" fillId="0" borderId="29" xfId="0" applyBorder="1" applyAlignment="1">
      <alignment horizontal="left" vertical="center" wrapText="1"/>
    </xf>
    <xf numFmtId="0" fontId="0" fillId="0" borderId="29" xfId="0" applyNumberFormat="1" applyBorder="1" applyAlignment="1">
      <alignment vertical="center" wrapText="1"/>
    </xf>
    <xf numFmtId="0" fontId="0" fillId="0" borderId="29" xfId="0" applyNumberFormat="1" applyBorder="1" applyAlignment="1">
      <alignment horizontal="left" vertical="center" wrapText="1"/>
    </xf>
    <xf numFmtId="0" fontId="26" fillId="2" borderId="28" xfId="0" applyFont="1" applyFill="1" applyBorder="1" applyAlignment="1" applyProtection="1">
      <alignment horizontal="center" vertical="center" wrapText="1" shrinkToFit="1"/>
    </xf>
    <xf numFmtId="0" fontId="0" fillId="0" borderId="28" xfId="0" applyBorder="1" applyAlignment="1" applyProtection="1">
      <alignment horizontal="center"/>
    </xf>
    <xf numFmtId="0" fontId="0" fillId="2" borderId="0" xfId="0" applyFill="1" applyBorder="1" applyAlignment="1" applyProtection="1">
      <alignment horizontal="center" vertical="center"/>
      <protection locked="0"/>
    </xf>
    <xf numFmtId="0" fontId="0" fillId="2" borderId="18" xfId="0" applyFill="1" applyBorder="1" applyAlignment="1" applyProtection="1">
      <alignment horizontal="center" vertical="center"/>
      <protection locked="0"/>
    </xf>
    <xf numFmtId="0" fontId="0" fillId="2" borderId="28" xfId="0" applyFill="1" applyBorder="1" applyAlignment="1" applyProtection="1">
      <alignment horizontal="center" vertical="center"/>
      <protection locked="0"/>
    </xf>
    <xf numFmtId="3" fontId="62" fillId="0" borderId="59" xfId="0" applyNumberFormat="1" applyFont="1" applyFill="1" applyBorder="1" applyAlignment="1">
      <alignment horizontal="right" vertical="center" shrinkToFit="1"/>
    </xf>
    <xf numFmtId="3" fontId="62" fillId="0" borderId="33" xfId="0" applyNumberFormat="1" applyFont="1" applyFill="1" applyBorder="1" applyAlignment="1">
      <alignment horizontal="right" vertical="center" shrinkToFit="1"/>
    </xf>
    <xf numFmtId="3" fontId="62" fillId="0" borderId="29" xfId="0" applyNumberFormat="1" applyFont="1" applyFill="1" applyBorder="1" applyAlignment="1">
      <alignment horizontal="left" vertical="center" wrapText="1"/>
    </xf>
    <xf numFmtId="0" fontId="0" fillId="0" borderId="0" xfId="0" applyAlignment="1">
      <alignment horizontal="center" vertical="center"/>
    </xf>
    <xf numFmtId="176" fontId="0" fillId="0" borderId="29" xfId="0" applyNumberFormat="1" applyBorder="1" applyAlignment="1">
      <alignment vertical="center"/>
    </xf>
    <xf numFmtId="0" fontId="0" fillId="0" borderId="29" xfId="0" applyBorder="1" applyAlignment="1">
      <alignment vertical="center"/>
    </xf>
    <xf numFmtId="0" fontId="0" fillId="0" borderId="29" xfId="0" applyBorder="1" applyAlignment="1">
      <alignment horizontal="center" vertical="center"/>
    </xf>
    <xf numFmtId="0" fontId="0" fillId="0" borderId="0" xfId="0" applyAlignment="1">
      <alignment vertical="center"/>
    </xf>
    <xf numFmtId="3" fontId="62" fillId="0" borderId="59" xfId="0" applyNumberFormat="1" applyFont="1" applyFill="1" applyBorder="1" applyAlignment="1">
      <alignment horizontal="center" vertical="center"/>
    </xf>
    <xf numFmtId="185" fontId="0" fillId="0" borderId="29" xfId="0" applyNumberFormat="1" applyBorder="1" applyAlignment="1">
      <alignment horizontal="center" vertical="center"/>
    </xf>
    <xf numFmtId="177" fontId="0" fillId="0" borderId="29" xfId="0" applyNumberFormat="1" applyBorder="1" applyAlignment="1">
      <alignment horizontal="center" vertical="center"/>
    </xf>
    <xf numFmtId="184" fontId="0" fillId="0" borderId="29" xfId="0" applyNumberFormat="1" applyBorder="1" applyAlignment="1">
      <alignment horizontal="center" vertical="center"/>
    </xf>
    <xf numFmtId="0" fontId="0" fillId="0" borderId="29" xfId="0" applyBorder="1" applyAlignment="1">
      <alignment vertical="center" wrapText="1"/>
    </xf>
    <xf numFmtId="0" fontId="36" fillId="2" borderId="37" xfId="0" applyFont="1" applyFill="1" applyBorder="1" applyAlignment="1" applyProtection="1">
      <alignment horizontal="left" vertical="center" indent="1"/>
      <protection locked="0"/>
    </xf>
    <xf numFmtId="0" fontId="36" fillId="2" borderId="0" xfId="0" applyFont="1" applyFill="1" applyAlignment="1">
      <alignment vertical="center"/>
    </xf>
    <xf numFmtId="0" fontId="17" fillId="2" borderId="26" xfId="0" applyFont="1" applyFill="1" applyBorder="1" applyAlignment="1" applyProtection="1">
      <alignment horizontal="left" vertical="top"/>
    </xf>
    <xf numFmtId="0" fontId="17" fillId="2" borderId="0" xfId="0" applyFont="1" applyFill="1" applyBorder="1" applyAlignment="1" applyProtection="1">
      <alignment horizontal="left" vertical="top"/>
    </xf>
    <xf numFmtId="0" fontId="17" fillId="2" borderId="27" xfId="0" applyFont="1" applyFill="1" applyBorder="1" applyAlignment="1" applyProtection="1">
      <alignment horizontal="left" vertical="top"/>
    </xf>
    <xf numFmtId="0" fontId="26" fillId="2" borderId="0" xfId="0" applyFont="1" applyFill="1" applyAlignment="1" applyProtection="1">
      <alignment horizontal="center" vertical="center" wrapText="1" shrinkToFit="1"/>
    </xf>
    <xf numFmtId="0" fontId="27" fillId="2" borderId="0" xfId="0" applyFont="1" applyFill="1" applyAlignment="1" applyProtection="1">
      <alignment horizontal="left" indent="2"/>
    </xf>
    <xf numFmtId="0" fontId="0" fillId="2" borderId="0" xfId="0" applyFill="1" applyAlignment="1" applyProtection="1">
      <alignment shrinkToFit="1"/>
    </xf>
    <xf numFmtId="0" fontId="27" fillId="2" borderId="0" xfId="0" applyFont="1" applyFill="1" applyAlignment="1" applyProtection="1">
      <alignment horizontal="left" vertical="center" indent="2"/>
    </xf>
    <xf numFmtId="0" fontId="0" fillId="6" borderId="29" xfId="0" applyFill="1" applyBorder="1" applyAlignment="1" applyProtection="1">
      <alignment horizontal="center" vertical="center" shrinkToFit="1"/>
    </xf>
    <xf numFmtId="0" fontId="28" fillId="0" borderId="0" xfId="0" applyFont="1" applyAlignment="1" applyProtection="1">
      <alignment horizontal="left" vertical="center"/>
    </xf>
    <xf numFmtId="0" fontId="0" fillId="2" borderId="0" xfId="0" applyFill="1" applyAlignment="1" applyProtection="1">
      <alignment horizontal="left" vertical="center" shrinkToFit="1"/>
    </xf>
    <xf numFmtId="0" fontId="0" fillId="2" borderId="0" xfId="0" applyFill="1" applyAlignment="1" applyProtection="1">
      <alignment horizontal="left" vertical="center"/>
    </xf>
    <xf numFmtId="0" fontId="0" fillId="9" borderId="29" xfId="0" applyNumberFormat="1" applyFill="1" applyBorder="1" applyAlignment="1">
      <alignment horizontal="center" vertical="center" wrapText="1"/>
    </xf>
    <xf numFmtId="0" fontId="0" fillId="0" borderId="29" xfId="0" applyBorder="1" applyAlignment="1">
      <alignment horizontal="center"/>
    </xf>
    <xf numFmtId="0" fontId="0" fillId="0" borderId="29" xfId="0" applyBorder="1" applyAlignment="1">
      <alignment horizontal="left" vertical="top"/>
    </xf>
    <xf numFmtId="180" fontId="68" fillId="2" borderId="0" xfId="0" applyNumberFormat="1" applyFont="1" applyFill="1" applyAlignment="1">
      <alignment horizontal="right" vertical="center"/>
    </xf>
    <xf numFmtId="180" fontId="68" fillId="2" borderId="0" xfId="0" applyNumberFormat="1" applyFont="1" applyFill="1" applyAlignment="1">
      <alignment horizontal="left" vertical="center"/>
    </xf>
    <xf numFmtId="0" fontId="0" fillId="0" borderId="29" xfId="0" applyBorder="1" applyAlignment="1">
      <alignment horizontal="center" vertical="center" shrinkToFit="1"/>
    </xf>
    <xf numFmtId="0" fontId="0" fillId="2" borderId="0" xfId="0" applyFill="1" applyAlignment="1" applyProtection="1">
      <alignment vertical="center" wrapText="1"/>
    </xf>
    <xf numFmtId="0" fontId="27" fillId="2" borderId="0" xfId="0" applyFont="1" applyFill="1" applyBorder="1" applyAlignment="1" applyProtection="1">
      <alignment horizontal="left" vertical="top"/>
    </xf>
    <xf numFmtId="0" fontId="27" fillId="0" borderId="0" xfId="0" applyFont="1" applyFill="1" applyBorder="1" applyAlignment="1" applyProtection="1">
      <alignment vertical="top" wrapText="1"/>
      <protection locked="0"/>
    </xf>
    <xf numFmtId="0" fontId="70" fillId="2" borderId="0" xfId="0" applyFont="1" applyFill="1" applyAlignment="1" applyProtection="1">
      <alignment vertical="center"/>
    </xf>
    <xf numFmtId="0" fontId="71" fillId="16" borderId="0" xfId="0" applyFont="1" applyFill="1" applyAlignment="1" applyProtection="1">
      <alignment vertical="center"/>
    </xf>
    <xf numFmtId="0" fontId="70" fillId="16" borderId="0" xfId="0" applyFont="1" applyFill="1" applyAlignment="1" applyProtection="1"/>
    <xf numFmtId="0" fontId="70" fillId="2" borderId="0" xfId="0" applyFont="1" applyFill="1" applyAlignment="1" applyProtection="1"/>
    <xf numFmtId="0" fontId="36" fillId="0" borderId="0" xfId="0" applyFont="1" applyFill="1" applyBorder="1" applyAlignment="1" applyProtection="1">
      <alignment horizontal="left" vertical="top" wrapText="1"/>
      <protection locked="0"/>
    </xf>
    <xf numFmtId="0" fontId="20" fillId="0" borderId="0" xfId="2" applyFill="1" applyBorder="1" applyAlignment="1" applyProtection="1">
      <alignment horizontal="left" vertical="top" wrapText="1"/>
      <protection locked="0"/>
    </xf>
    <xf numFmtId="0" fontId="36" fillId="0" borderId="0" xfId="0" applyFont="1" applyFill="1" applyBorder="1" applyAlignment="1" applyProtection="1">
      <alignment horizontal="left" wrapText="1"/>
      <protection locked="0"/>
    </xf>
    <xf numFmtId="0" fontId="30" fillId="2" borderId="0" xfId="0"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6" fillId="0" borderId="0" xfId="0" applyFont="1" applyAlignment="1">
      <alignment horizontal="left" vertical="center"/>
    </xf>
    <xf numFmtId="0" fontId="27" fillId="0" borderId="0" xfId="0" applyFont="1" applyFill="1" applyBorder="1" applyAlignment="1" applyProtection="1">
      <alignment horizontal="left" vertical="top" wrapText="1"/>
    </xf>
    <xf numFmtId="0" fontId="27" fillId="2" borderId="0" xfId="0" applyFont="1" applyFill="1" applyBorder="1" applyAlignment="1" applyProtection="1">
      <alignment horizontal="left" vertical="center" wrapText="1"/>
    </xf>
    <xf numFmtId="0" fontId="27" fillId="2" borderId="0" xfId="0" applyFont="1" applyFill="1" applyBorder="1" applyAlignment="1" applyProtection="1">
      <alignment horizontal="left" vertical="center" indent="3"/>
    </xf>
    <xf numFmtId="0" fontId="0" fillId="2" borderId="32" xfId="0" applyFill="1" applyBorder="1" applyAlignment="1" applyProtection="1">
      <alignment horizontal="left" vertical="top" wrapText="1"/>
      <protection locked="0"/>
    </xf>
    <xf numFmtId="0" fontId="0" fillId="2" borderId="18" xfId="0" applyFill="1" applyBorder="1" applyAlignment="1" applyProtection="1">
      <alignment horizontal="left" vertical="top" wrapText="1"/>
      <protection locked="0"/>
    </xf>
    <xf numFmtId="0" fontId="0" fillId="2" borderId="33" xfId="0" applyFill="1" applyBorder="1" applyAlignment="1" applyProtection="1">
      <alignment horizontal="left" vertical="top" wrapText="1"/>
      <protection locked="0"/>
    </xf>
    <xf numFmtId="0" fontId="0" fillId="2" borderId="0" xfId="0" applyFill="1" applyAlignment="1" applyProtection="1">
      <alignment horizontal="left" vertical="center" indent="4"/>
    </xf>
    <xf numFmtId="0" fontId="36" fillId="2" borderId="0" xfId="0" applyFont="1" applyFill="1" applyBorder="1" applyAlignment="1" applyProtection="1">
      <alignment horizontal="left" vertical="center" indent="4"/>
    </xf>
    <xf numFmtId="0" fontId="36" fillId="2" borderId="0" xfId="0" applyFont="1" applyFill="1" applyAlignment="1" applyProtection="1">
      <alignment horizontal="left" vertical="top" wrapText="1" indent="4"/>
    </xf>
    <xf numFmtId="0" fontId="65" fillId="2" borderId="28" xfId="0" applyFont="1" applyFill="1" applyBorder="1" applyAlignment="1" applyProtection="1">
      <alignment horizontal="left" vertical="center" wrapText="1"/>
      <protection locked="0"/>
    </xf>
    <xf numFmtId="0" fontId="28" fillId="0" borderId="0" xfId="0" applyFont="1" applyAlignment="1" applyProtection="1">
      <alignment horizontal="left" vertical="center"/>
    </xf>
    <xf numFmtId="0" fontId="27" fillId="2" borderId="0" xfId="0" applyFont="1" applyFill="1" applyAlignment="1" applyProtection="1">
      <alignment horizontal="left" vertical="top" wrapText="1"/>
    </xf>
    <xf numFmtId="0" fontId="27" fillId="2" borderId="0" xfId="0" applyFont="1" applyFill="1" applyAlignment="1" applyProtection="1">
      <alignment horizontal="left" vertical="top"/>
    </xf>
    <xf numFmtId="0" fontId="0" fillId="2" borderId="29" xfId="0" applyFill="1" applyBorder="1" applyAlignment="1" applyProtection="1">
      <alignment horizontal="left" vertical="center" wrapText="1" shrinkToFit="1"/>
      <protection locked="0"/>
    </xf>
    <xf numFmtId="0" fontId="36" fillId="2" borderId="0" xfId="0" applyFont="1" applyFill="1" applyAlignment="1" applyProtection="1">
      <alignment vertical="top" wrapText="1"/>
    </xf>
    <xf numFmtId="0" fontId="36" fillId="2" borderId="0" xfId="0" applyFont="1" applyFill="1" applyBorder="1" applyAlignment="1" applyProtection="1">
      <alignment vertical="center" shrinkToFit="1"/>
    </xf>
    <xf numFmtId="0" fontId="36" fillId="2" borderId="0" xfId="0" applyFont="1" applyFill="1" applyAlignment="1" applyProtection="1">
      <alignment horizontal="left" vertical="center" indent="4"/>
    </xf>
    <xf numFmtId="0" fontId="36" fillId="2" borderId="0" xfId="0" applyFont="1" applyFill="1" applyAlignment="1" applyProtection="1">
      <alignment vertical="top" shrinkToFit="1"/>
    </xf>
    <xf numFmtId="0" fontId="56" fillId="2" borderId="0" xfId="0" applyFont="1" applyFill="1" applyAlignment="1">
      <alignment horizontal="left" vertical="center"/>
    </xf>
    <xf numFmtId="0" fontId="19" fillId="2" borderId="0" xfId="0" applyFont="1" applyFill="1" applyAlignment="1" applyProtection="1">
      <alignment horizontal="right" vertical="center" wrapText="1" indent="1" shrinkToFit="1"/>
    </xf>
    <xf numFmtId="0" fontId="0" fillId="2" borderId="0" xfId="0" applyFill="1" applyAlignment="1" applyProtection="1">
      <alignment horizontal="left" vertical="center" indent="1"/>
    </xf>
    <xf numFmtId="0" fontId="0" fillId="2" borderId="0" xfId="0" applyFill="1" applyBorder="1" applyAlignment="1" applyProtection="1">
      <alignment horizontal="left" vertical="center" shrinkToFit="1"/>
      <protection locked="0"/>
    </xf>
    <xf numFmtId="186" fontId="64" fillId="2" borderId="46" xfId="1" applyNumberFormat="1" applyFont="1" applyFill="1" applyBorder="1" applyAlignment="1" applyProtection="1">
      <alignment horizontal="center" vertical="center" shrinkToFit="1"/>
      <protection locked="0"/>
    </xf>
    <xf numFmtId="186" fontId="64" fillId="2" borderId="47" xfId="1" applyNumberFormat="1" applyFont="1" applyFill="1" applyBorder="1" applyAlignment="1" applyProtection="1">
      <alignment horizontal="center" vertical="center" shrinkToFit="1"/>
      <protection locked="0"/>
    </xf>
    <xf numFmtId="0" fontId="0" fillId="2" borderId="0" xfId="0" applyFill="1" applyAlignment="1">
      <alignment horizontal="left" vertical="center"/>
    </xf>
    <xf numFmtId="0" fontId="27" fillId="2" borderId="0" xfId="0" applyFont="1" applyFill="1" applyAlignment="1" applyProtection="1">
      <alignment horizontal="left" vertical="center"/>
    </xf>
    <xf numFmtId="0" fontId="0" fillId="2" borderId="0" xfId="0" applyFill="1" applyAlignment="1" applyProtection="1">
      <alignment horizontal="distributed" vertical="center"/>
    </xf>
    <xf numFmtId="0" fontId="36" fillId="2" borderId="38" xfId="0" applyFont="1" applyFill="1" applyBorder="1" applyAlignment="1" applyProtection="1">
      <alignment horizontal="left" vertical="center" indent="1"/>
      <protection locked="0"/>
    </xf>
    <xf numFmtId="0" fontId="36" fillId="2" borderId="0" xfId="0" applyFont="1" applyFill="1" applyBorder="1" applyAlignment="1" applyProtection="1">
      <alignment horizontal="left" vertical="center" indent="1"/>
      <protection locked="0"/>
    </xf>
    <xf numFmtId="0" fontId="0" fillId="2" borderId="0" xfId="0" applyFill="1" applyAlignment="1" applyProtection="1">
      <alignment horizontal="distributed" vertical="center" shrinkToFit="1"/>
    </xf>
    <xf numFmtId="0" fontId="18" fillId="2" borderId="0" xfId="0" applyFont="1" applyFill="1" applyBorder="1" applyAlignment="1" applyProtection="1">
      <alignment horizontal="left" vertical="center" indent="3" shrinkToFit="1"/>
    </xf>
    <xf numFmtId="0" fontId="18" fillId="2" borderId="0" xfId="0" applyFont="1" applyFill="1" applyAlignment="1" applyProtection="1">
      <alignment horizontal="left" vertical="center" shrinkToFit="1"/>
    </xf>
    <xf numFmtId="0" fontId="19" fillId="2" borderId="0" xfId="0" applyFont="1" applyFill="1" applyAlignment="1" applyProtection="1">
      <alignment horizontal="left" vertical="center" wrapText="1" shrinkToFit="1"/>
    </xf>
    <xf numFmtId="0" fontId="4" fillId="2" borderId="0" xfId="0" applyFont="1" applyFill="1" applyBorder="1" applyAlignment="1" applyProtection="1">
      <alignment horizontal="left" vertical="center" wrapText="1" indent="6"/>
    </xf>
    <xf numFmtId="0" fontId="36" fillId="0" borderId="0" xfId="0" applyFont="1" applyBorder="1" applyAlignment="1" applyProtection="1">
      <alignment horizontal="left" vertical="center" wrapText="1" indent="6"/>
    </xf>
    <xf numFmtId="0" fontId="36" fillId="0" borderId="27" xfId="0" applyFont="1" applyBorder="1" applyAlignment="1" applyProtection="1">
      <alignment horizontal="left" vertical="center" wrapText="1" indent="6"/>
    </xf>
    <xf numFmtId="0" fontId="3" fillId="2" borderId="0" xfId="0" applyFont="1" applyFill="1" applyBorder="1" applyAlignment="1" applyProtection="1">
      <alignment horizontal="left" vertical="center" wrapText="1" indent="6"/>
    </xf>
    <xf numFmtId="0" fontId="36" fillId="2" borderId="27" xfId="0" applyFont="1" applyFill="1" applyBorder="1" applyAlignment="1" applyProtection="1">
      <alignment horizontal="left" vertical="center" wrapText="1" indent="6"/>
    </xf>
    <xf numFmtId="0" fontId="19" fillId="2" borderId="1" xfId="0" applyFont="1" applyFill="1" applyBorder="1" applyAlignment="1" applyProtection="1">
      <alignment horizontal="left" vertical="center" wrapText="1" indent="2"/>
    </xf>
    <xf numFmtId="0" fontId="19" fillId="2" borderId="10" xfId="0" applyFont="1" applyFill="1" applyBorder="1" applyAlignment="1" applyProtection="1">
      <alignment horizontal="left" vertical="center" wrapText="1" indent="2"/>
    </xf>
    <xf numFmtId="0" fontId="16" fillId="2" borderId="17" xfId="0" applyFont="1" applyFill="1" applyBorder="1" applyAlignment="1" applyProtection="1">
      <alignment horizontal="left" vertical="center" wrapText="1"/>
    </xf>
    <xf numFmtId="0" fontId="16" fillId="2" borderId="18" xfId="0" applyFont="1" applyFill="1" applyBorder="1" applyAlignment="1" applyProtection="1">
      <alignment horizontal="left" vertical="center" wrapText="1"/>
    </xf>
    <xf numFmtId="0" fontId="0" fillId="0" borderId="18" xfId="0" applyBorder="1" applyAlignment="1" applyProtection="1">
      <alignment horizontal="left" vertical="center" wrapText="1"/>
    </xf>
    <xf numFmtId="0" fontId="0" fillId="0" borderId="19" xfId="0" applyBorder="1" applyAlignment="1" applyProtection="1">
      <alignment horizontal="left" vertical="center" wrapText="1"/>
    </xf>
    <xf numFmtId="0" fontId="12" fillId="2" borderId="22"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0" fillId="0" borderId="23" xfId="0" applyBorder="1" applyAlignment="1" applyProtection="1">
      <alignment horizontal="left" vertical="center" wrapText="1"/>
    </xf>
    <xf numFmtId="0" fontId="0" fillId="0" borderId="24" xfId="0" applyBorder="1" applyAlignment="1" applyProtection="1">
      <alignment horizontal="left" vertical="center" wrapText="1"/>
    </xf>
    <xf numFmtId="0" fontId="0" fillId="2" borderId="4" xfId="0" applyFill="1" applyBorder="1" applyAlignment="1" applyProtection="1">
      <alignment horizontal="right" vertical="top"/>
    </xf>
    <xf numFmtId="0" fontId="17" fillId="2" borderId="26" xfId="0" applyFont="1" applyFill="1" applyBorder="1" applyAlignment="1" applyProtection="1">
      <alignment horizontal="left" vertical="top"/>
    </xf>
    <xf numFmtId="0" fontId="17" fillId="2" borderId="0" xfId="0" applyFont="1" applyFill="1" applyBorder="1" applyAlignment="1" applyProtection="1">
      <alignment horizontal="left" vertical="top"/>
    </xf>
    <xf numFmtId="0" fontId="17" fillId="2" borderId="27" xfId="0" applyFont="1" applyFill="1" applyBorder="1" applyAlignment="1" applyProtection="1">
      <alignment horizontal="left" vertical="top"/>
    </xf>
    <xf numFmtId="0" fontId="26" fillId="2" borderId="0" xfId="0" applyFont="1" applyFill="1" applyAlignment="1">
      <alignment horizontal="left" vertical="center" shrinkToFit="1"/>
    </xf>
    <xf numFmtId="0" fontId="26" fillId="2" borderId="28" xfId="0" applyFont="1" applyFill="1" applyBorder="1" applyAlignment="1" applyProtection="1">
      <alignment horizontal="center"/>
      <protection locked="0"/>
    </xf>
    <xf numFmtId="0" fontId="0" fillId="2" borderId="28" xfId="0" applyFill="1" applyBorder="1" applyAlignment="1" applyProtection="1">
      <alignment horizontal="center" vertical="center" shrinkToFit="1"/>
    </xf>
    <xf numFmtId="0" fontId="21" fillId="2" borderId="29" xfId="0" applyFont="1" applyFill="1" applyBorder="1" applyAlignment="1" applyProtection="1">
      <alignment horizontal="center" vertical="center" shrinkToFit="1"/>
    </xf>
    <xf numFmtId="0" fontId="22" fillId="2" borderId="29" xfId="0" applyFont="1" applyFill="1" applyBorder="1" applyAlignment="1" applyProtection="1">
      <alignment horizontal="center" vertical="center" shrinkToFit="1"/>
    </xf>
    <xf numFmtId="176" fontId="0" fillId="2" borderId="29" xfId="0" applyNumberFormat="1" applyFill="1" applyBorder="1" applyAlignment="1" applyProtection="1">
      <alignment horizontal="center" vertical="center"/>
      <protection locked="0"/>
    </xf>
    <xf numFmtId="0" fontId="69" fillId="2" borderId="0" xfId="0" applyFont="1" applyFill="1" applyAlignment="1" applyProtection="1">
      <alignment horizontal="center" vertical="center" wrapText="1" shrinkToFit="1"/>
    </xf>
    <xf numFmtId="0" fontId="18" fillId="2" borderId="28" xfId="0" applyFont="1" applyFill="1" applyBorder="1" applyAlignment="1" applyProtection="1">
      <alignment horizontal="left" shrinkToFit="1"/>
      <protection locked="0"/>
    </xf>
    <xf numFmtId="0" fontId="37" fillId="0" borderId="0" xfId="0" applyFont="1" applyBorder="1" applyAlignment="1" applyProtection="1">
      <alignment horizontal="left" vertical="center" wrapText="1"/>
    </xf>
    <xf numFmtId="0" fontId="0" fillId="0" borderId="0" xfId="0"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17" fillId="2" borderId="0" xfId="0" applyFont="1" applyFill="1" applyAlignment="1" applyProtection="1">
      <alignment horizontal="left" vertical="center" indent="1" shrinkToFit="1"/>
    </xf>
    <xf numFmtId="0" fontId="18" fillId="0" borderId="0" xfId="0" applyFont="1" applyAlignment="1">
      <alignment horizontal="left" vertical="center" indent="1" shrinkToFit="1"/>
    </xf>
    <xf numFmtId="0" fontId="17" fillId="2" borderId="0" xfId="0" applyFont="1" applyFill="1" applyAlignment="1" applyProtection="1">
      <alignment horizontal="left" vertical="center" wrapText="1" indent="1" shrinkToFit="1"/>
    </xf>
    <xf numFmtId="180" fontId="60" fillId="2" borderId="0" xfId="0" applyNumberFormat="1" applyFont="1" applyFill="1" applyAlignment="1">
      <alignment horizontal="center" vertical="center"/>
    </xf>
    <xf numFmtId="0" fontId="38" fillId="0" borderId="0" xfId="0" applyFont="1" applyBorder="1" applyProtection="1">
      <protection locked="0"/>
    </xf>
    <xf numFmtId="0" fontId="22" fillId="0" borderId="0" xfId="0" applyFont="1" applyBorder="1" applyProtection="1">
      <protection locked="0"/>
    </xf>
    <xf numFmtId="0" fontId="22" fillId="0" borderId="27" xfId="0" applyFont="1" applyBorder="1" applyProtection="1">
      <protection locked="0"/>
    </xf>
    <xf numFmtId="0" fontId="7" fillId="2" borderId="0" xfId="0" applyFont="1" applyFill="1" applyAlignment="1" applyProtection="1">
      <alignment horizontal="center" vertical="center"/>
    </xf>
    <xf numFmtId="0" fontId="9" fillId="2" borderId="1" xfId="0" applyFont="1" applyFill="1" applyBorder="1" applyAlignment="1" applyProtection="1">
      <alignment horizontal="right"/>
    </xf>
    <xf numFmtId="0" fontId="10" fillId="3" borderId="2" xfId="0" applyFont="1" applyFill="1" applyBorder="1" applyAlignment="1" applyProtection="1">
      <alignment horizontal="center" vertical="center" shrinkToFit="1"/>
    </xf>
    <xf numFmtId="0" fontId="10" fillId="3" borderId="8" xfId="0" applyFont="1" applyFill="1" applyBorder="1" applyAlignment="1" applyProtection="1">
      <alignment horizontal="center" vertical="center" shrinkToFit="1"/>
    </xf>
    <xf numFmtId="0" fontId="10" fillId="3" borderId="3" xfId="0" applyFont="1" applyFill="1" applyBorder="1" applyAlignment="1" applyProtection="1">
      <alignment horizontal="center" vertical="center" shrinkToFit="1"/>
    </xf>
    <xf numFmtId="0" fontId="10" fillId="3" borderId="4" xfId="0" applyFont="1" applyFill="1" applyBorder="1" applyAlignment="1" applyProtection="1">
      <alignment horizontal="center" vertical="center" shrinkToFit="1"/>
    </xf>
    <xf numFmtId="0" fontId="10" fillId="3" borderId="5" xfId="0" applyFont="1" applyFill="1" applyBorder="1" applyAlignment="1" applyProtection="1">
      <alignment horizontal="center" vertical="center" shrinkToFit="1"/>
    </xf>
    <xf numFmtId="0" fontId="10" fillId="3" borderId="9" xfId="0" applyFont="1" applyFill="1" applyBorder="1" applyAlignment="1" applyProtection="1">
      <alignment horizontal="center" vertical="center" shrinkToFit="1"/>
    </xf>
    <xf numFmtId="0" fontId="10" fillId="3" borderId="1" xfId="0" applyFont="1" applyFill="1" applyBorder="1" applyAlignment="1" applyProtection="1">
      <alignment horizontal="center" vertical="center" shrinkToFit="1"/>
    </xf>
    <xf numFmtId="0" fontId="10" fillId="3" borderId="10" xfId="0" applyFont="1" applyFill="1" applyBorder="1" applyAlignment="1" applyProtection="1">
      <alignment horizontal="center" vertical="center" shrinkToFit="1"/>
    </xf>
    <xf numFmtId="0" fontId="50" fillId="3" borderId="6" xfId="0" applyFont="1" applyFill="1" applyBorder="1" applyAlignment="1">
      <alignment horizontal="center" vertical="center" shrinkToFit="1"/>
    </xf>
    <xf numFmtId="0" fontId="50" fillId="3" borderId="7" xfId="0" applyFont="1" applyFill="1" applyBorder="1" applyAlignment="1">
      <alignment horizontal="center" vertical="center" shrinkToFit="1"/>
    </xf>
    <xf numFmtId="0" fontId="36" fillId="2" borderId="0" xfId="0" applyFont="1" applyFill="1" applyBorder="1" applyAlignment="1" applyProtection="1">
      <alignment horizontal="left" vertical="center" wrapText="1"/>
    </xf>
    <xf numFmtId="0" fontId="20" fillId="2" borderId="0" xfId="2" applyFont="1" applyFill="1" applyBorder="1" applyAlignment="1" applyProtection="1">
      <alignment horizontal="left" vertical="center" wrapText="1" indent="6"/>
    </xf>
    <xf numFmtId="0" fontId="0" fillId="0" borderId="0" xfId="0" applyFont="1" applyBorder="1" applyAlignment="1" applyProtection="1">
      <alignment horizontal="left" vertical="center" wrapText="1" indent="6"/>
    </xf>
    <xf numFmtId="0" fontId="0" fillId="0" borderId="27" xfId="0" applyFont="1" applyBorder="1" applyAlignment="1" applyProtection="1">
      <alignment horizontal="left" vertical="center" wrapText="1" indent="6"/>
    </xf>
    <xf numFmtId="0" fontId="12" fillId="2" borderId="12" xfId="0" applyFont="1" applyFill="1" applyBorder="1" applyAlignment="1" applyProtection="1">
      <alignment horizontal="left" vertical="center" wrapText="1"/>
    </xf>
    <xf numFmtId="0" fontId="12" fillId="2" borderId="13"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wrapText="1"/>
    </xf>
    <xf numFmtId="0" fontId="12" fillId="2" borderId="17" xfId="0" applyFont="1" applyFill="1" applyBorder="1" applyAlignment="1" applyProtection="1">
      <alignment horizontal="left" vertical="center" wrapText="1"/>
    </xf>
    <xf numFmtId="0" fontId="12" fillId="2" borderId="18" xfId="0" applyFont="1" applyFill="1" applyBorder="1" applyAlignment="1" applyProtection="1">
      <alignment horizontal="left" vertical="center" wrapText="1"/>
    </xf>
    <xf numFmtId="0" fontId="2" fillId="2" borderId="0" xfId="0" applyFont="1" applyFill="1" applyBorder="1" applyAlignment="1" applyProtection="1">
      <alignment horizontal="left" vertical="center" wrapText="1" indent="6"/>
    </xf>
    <xf numFmtId="0" fontId="43" fillId="2" borderId="0" xfId="2" applyFont="1" applyFill="1" applyBorder="1" applyAlignment="1" applyProtection="1">
      <alignment horizontal="left" vertical="center" wrapText="1" indent="6"/>
    </xf>
    <xf numFmtId="0" fontId="44" fillId="0" borderId="0" xfId="0" applyFont="1" applyBorder="1" applyAlignment="1" applyProtection="1">
      <alignment horizontal="left" vertical="center" wrapText="1" indent="6"/>
    </xf>
    <xf numFmtId="0" fontId="44" fillId="0" borderId="27" xfId="0" applyFont="1" applyBorder="1" applyAlignment="1" applyProtection="1">
      <alignment horizontal="left" vertical="center" wrapText="1" indent="6"/>
    </xf>
    <xf numFmtId="0" fontId="27" fillId="0" borderId="0" xfId="0" applyFont="1" applyFill="1" applyBorder="1" applyAlignment="1" applyProtection="1">
      <alignment horizontal="right" vertical="top" wrapText="1"/>
    </xf>
    <xf numFmtId="0" fontId="0" fillId="2" borderId="0" xfId="0" applyFill="1" applyAlignment="1">
      <alignment horizontal="left" vertical="center" wrapText="1" shrinkToFit="1"/>
    </xf>
    <xf numFmtId="0" fontId="38" fillId="2" borderId="0" xfId="0" applyFont="1" applyFill="1" applyBorder="1" applyAlignment="1">
      <alignment horizontal="right" vertical="center"/>
    </xf>
    <xf numFmtId="0" fontId="54" fillId="2" borderId="0" xfId="0" applyFont="1" applyFill="1" applyAlignment="1">
      <alignment horizontal="center" vertical="center"/>
    </xf>
    <xf numFmtId="0" fontId="26" fillId="2" borderId="0" xfId="0" applyFont="1" applyFill="1" applyBorder="1" applyAlignment="1" applyProtection="1">
      <alignment horizontal="center" shrinkToFit="1"/>
    </xf>
    <xf numFmtId="0" fontId="28" fillId="6" borderId="44" xfId="0" applyFont="1" applyFill="1" applyBorder="1" applyAlignment="1" applyProtection="1">
      <alignment horizontal="center" vertical="center" wrapText="1"/>
    </xf>
    <xf numFmtId="0" fontId="28" fillId="6" borderId="45" xfId="0" applyFont="1" applyFill="1" applyBorder="1" applyAlignment="1" applyProtection="1">
      <alignment horizontal="center" vertical="center" wrapText="1"/>
    </xf>
    <xf numFmtId="177" fontId="29" fillId="2" borderId="51" xfId="0" applyNumberFormat="1" applyFont="1" applyFill="1" applyBorder="1" applyAlignment="1" applyProtection="1">
      <alignment horizontal="center" vertical="center" shrinkToFit="1"/>
      <protection locked="0"/>
    </xf>
    <xf numFmtId="177" fontId="29" fillId="2" borderId="52" xfId="0" applyNumberFormat="1" applyFont="1" applyFill="1" applyBorder="1" applyAlignment="1" applyProtection="1">
      <alignment horizontal="center" vertical="center" shrinkToFit="1"/>
      <protection locked="0"/>
    </xf>
    <xf numFmtId="0" fontId="28" fillId="6" borderId="42" xfId="0" applyFont="1" applyFill="1" applyBorder="1" applyAlignment="1" applyProtection="1">
      <alignment horizontal="center" vertical="center" wrapText="1"/>
    </xf>
    <xf numFmtId="0" fontId="28" fillId="6" borderId="43" xfId="0" applyFont="1" applyFill="1" applyBorder="1" applyAlignment="1" applyProtection="1">
      <alignment horizontal="center" vertical="center" wrapText="1"/>
    </xf>
    <xf numFmtId="0" fontId="28" fillId="6" borderId="41" xfId="0" applyFont="1" applyFill="1" applyBorder="1" applyAlignment="1" applyProtection="1">
      <alignment horizontal="center" vertical="center" wrapText="1"/>
    </xf>
    <xf numFmtId="0" fontId="28" fillId="6" borderId="40" xfId="0" applyFont="1" applyFill="1" applyBorder="1" applyAlignment="1" applyProtection="1">
      <alignment horizontal="center" vertical="center" wrapText="1"/>
    </xf>
    <xf numFmtId="0" fontId="28" fillId="6" borderId="39" xfId="0" applyFont="1" applyFill="1" applyBorder="1" applyAlignment="1" applyProtection="1">
      <alignment horizontal="center" vertical="center" wrapText="1"/>
    </xf>
    <xf numFmtId="0" fontId="18" fillId="2" borderId="0" xfId="0" applyFont="1" applyFill="1" applyBorder="1" applyAlignment="1" applyProtection="1">
      <alignment horizontal="center"/>
    </xf>
    <xf numFmtId="177" fontId="64" fillId="2" borderId="46" xfId="1" applyNumberFormat="1" applyFont="1" applyFill="1" applyBorder="1" applyAlignment="1" applyProtection="1">
      <alignment horizontal="center" vertical="center" shrinkToFit="1"/>
      <protection locked="0"/>
    </xf>
    <xf numFmtId="177" fontId="64" fillId="2" borderId="48" xfId="1" applyNumberFormat="1" applyFont="1" applyFill="1" applyBorder="1" applyAlignment="1" applyProtection="1">
      <alignment horizontal="center" vertical="center" shrinkToFit="1"/>
      <protection locked="0"/>
    </xf>
    <xf numFmtId="177" fontId="29" fillId="2" borderId="50" xfId="0" applyNumberFormat="1" applyFont="1" applyFill="1" applyBorder="1" applyAlignment="1" applyProtection="1">
      <alignment horizontal="center" vertical="center" shrinkToFit="1"/>
      <protection locked="0"/>
    </xf>
    <xf numFmtId="177" fontId="64" fillId="2" borderId="47" xfId="1" applyNumberFormat="1" applyFont="1" applyFill="1" applyBorder="1" applyAlignment="1" applyProtection="1">
      <alignment horizontal="center" vertical="center" shrinkToFit="1"/>
      <protection locked="0"/>
    </xf>
    <xf numFmtId="0" fontId="26" fillId="2" borderId="0" xfId="0" applyFont="1" applyFill="1" applyAlignment="1" applyProtection="1">
      <alignment horizontal="left" vertical="center" shrinkToFit="1"/>
    </xf>
    <xf numFmtId="177" fontId="29" fillId="2" borderId="13" xfId="0" applyNumberFormat="1" applyFont="1" applyFill="1" applyBorder="1" applyAlignment="1" applyProtection="1">
      <alignment horizontal="center" vertical="center" shrinkToFit="1"/>
      <protection locked="0"/>
    </xf>
    <xf numFmtId="186" fontId="29" fillId="2" borderId="12" xfId="0" applyNumberFormat="1" applyFont="1" applyFill="1" applyBorder="1" applyAlignment="1" applyProtection="1">
      <alignment horizontal="center" vertical="center" shrinkToFit="1"/>
      <protection locked="0"/>
    </xf>
    <xf numFmtId="186" fontId="29" fillId="2" borderId="14" xfId="0" applyNumberFormat="1" applyFont="1" applyFill="1" applyBorder="1" applyAlignment="1" applyProtection="1">
      <alignment horizontal="center" vertical="center" shrinkToFit="1"/>
      <protection locked="0"/>
    </xf>
    <xf numFmtId="0" fontId="67" fillId="2" borderId="28" xfId="0" applyFont="1" applyFill="1" applyBorder="1" applyAlignment="1" applyProtection="1">
      <alignment horizontal="left" vertical="top" wrapText="1"/>
      <protection locked="0"/>
    </xf>
    <xf numFmtId="0" fontId="28" fillId="2" borderId="28" xfId="0" applyFont="1" applyFill="1" applyBorder="1" applyAlignment="1" applyProtection="1">
      <alignment vertical="center" wrapText="1"/>
      <protection locked="0"/>
    </xf>
    <xf numFmtId="0" fontId="27" fillId="2" borderId="0" xfId="0" applyFont="1" applyFill="1" applyAlignment="1" applyProtection="1">
      <alignment horizontal="left" vertical="center" wrapText="1"/>
    </xf>
    <xf numFmtId="178" fontId="66" fillId="2" borderId="32" xfId="0" applyNumberFormat="1" applyFont="1" applyFill="1" applyBorder="1" applyAlignment="1" applyProtection="1">
      <alignment horizontal="left" vertical="top" wrapText="1" shrinkToFit="1"/>
      <protection locked="0"/>
    </xf>
    <xf numFmtId="178" fontId="66" fillId="2" borderId="18" xfId="0" applyNumberFormat="1" applyFont="1" applyFill="1" applyBorder="1" applyAlignment="1" applyProtection="1">
      <alignment horizontal="left" vertical="top" wrapText="1" shrinkToFit="1"/>
      <protection locked="0"/>
    </xf>
    <xf numFmtId="178" fontId="66" fillId="2" borderId="33" xfId="0" applyNumberFormat="1" applyFont="1" applyFill="1" applyBorder="1" applyAlignment="1" applyProtection="1">
      <alignment horizontal="left" vertical="top" wrapText="1" shrinkToFit="1"/>
      <protection locked="0"/>
    </xf>
    <xf numFmtId="0" fontId="66" fillId="2" borderId="32" xfId="0" applyNumberFormat="1" applyFont="1" applyFill="1" applyBorder="1" applyAlignment="1" applyProtection="1">
      <alignment horizontal="left" vertical="top" wrapText="1" shrinkToFit="1"/>
      <protection locked="0"/>
    </xf>
    <xf numFmtId="0" fontId="66" fillId="2" borderId="18" xfId="0" applyNumberFormat="1" applyFont="1" applyFill="1" applyBorder="1" applyAlignment="1" applyProtection="1">
      <alignment horizontal="left" vertical="top" wrapText="1" shrinkToFit="1"/>
      <protection locked="0"/>
    </xf>
    <xf numFmtId="0" fontId="66" fillId="2" borderId="33" xfId="0" applyNumberFormat="1" applyFont="1" applyFill="1" applyBorder="1" applyAlignment="1" applyProtection="1">
      <alignment horizontal="left" vertical="top" wrapText="1" shrinkToFit="1"/>
      <protection locked="0"/>
    </xf>
    <xf numFmtId="0" fontId="0" fillId="2" borderId="0" xfId="0" applyFill="1" applyAlignment="1" applyProtection="1">
      <alignment horizontal="left" vertical="center" indent="2"/>
    </xf>
    <xf numFmtId="0" fontId="65" fillId="2" borderId="28" xfId="0" applyFont="1" applyFill="1" applyBorder="1" applyAlignment="1" applyProtection="1">
      <alignment horizontal="left" vertical="top" wrapText="1"/>
      <protection locked="0"/>
    </xf>
    <xf numFmtId="0" fontId="58" fillId="4" borderId="29" xfId="0" applyNumberFormat="1" applyFont="1" applyFill="1" applyBorder="1" applyAlignment="1">
      <alignment horizontal="left" vertical="center" wrapText="1"/>
    </xf>
    <xf numFmtId="183" fontId="49" fillId="7" borderId="29" xfId="0" applyNumberFormat="1" applyFont="1" applyFill="1" applyBorder="1" applyAlignment="1">
      <alignment horizontal="center" vertical="center"/>
    </xf>
    <xf numFmtId="0" fontId="18" fillId="12" borderId="32" xfId="0" applyNumberFormat="1" applyFont="1" applyFill="1" applyBorder="1" applyAlignment="1">
      <alignment horizontal="center" vertical="center" wrapText="1"/>
    </xf>
    <xf numFmtId="0" fontId="18" fillId="12" borderId="18" xfId="0" applyNumberFormat="1" applyFont="1" applyFill="1" applyBorder="1" applyAlignment="1">
      <alignment horizontal="center" vertical="center" wrapText="1"/>
    </xf>
    <xf numFmtId="0" fontId="18" fillId="12" borderId="33" xfId="0" applyNumberFormat="1" applyFont="1" applyFill="1" applyBorder="1" applyAlignment="1">
      <alignment horizontal="center" vertical="center" wrapText="1"/>
    </xf>
    <xf numFmtId="0" fontId="18" fillId="12" borderId="55" xfId="0" applyNumberFormat="1" applyFont="1" applyFill="1" applyBorder="1" applyAlignment="1">
      <alignment horizontal="center" vertical="top" wrapText="1"/>
    </xf>
    <xf numFmtId="0" fontId="18" fillId="12" borderId="57" xfId="0" applyNumberFormat="1" applyFont="1" applyFill="1" applyBorder="1" applyAlignment="1">
      <alignment horizontal="center" vertical="top" wrapText="1"/>
    </xf>
    <xf numFmtId="0" fontId="18" fillId="11" borderId="60" xfId="0" applyNumberFormat="1" applyFont="1" applyFill="1" applyBorder="1" applyAlignment="1">
      <alignment horizontal="center" vertical="top" wrapText="1"/>
    </xf>
    <xf numFmtId="0" fontId="18" fillId="11" borderId="61" xfId="0" applyNumberFormat="1" applyFont="1" applyFill="1" applyBorder="1" applyAlignment="1">
      <alignment horizontal="center" vertical="top" wrapText="1"/>
    </xf>
    <xf numFmtId="0" fontId="18" fillId="12" borderId="60" xfId="0" applyNumberFormat="1" applyFont="1" applyFill="1" applyBorder="1" applyAlignment="1">
      <alignment horizontal="center" vertical="top" wrapText="1"/>
    </xf>
    <xf numFmtId="0" fontId="18" fillId="12" borderId="61" xfId="0" applyNumberFormat="1" applyFont="1" applyFill="1" applyBorder="1" applyAlignment="1">
      <alignment horizontal="center" vertical="top" wrapText="1"/>
    </xf>
    <xf numFmtId="0" fontId="18" fillId="11" borderId="56" xfId="0" applyNumberFormat="1" applyFont="1" applyFill="1" applyBorder="1" applyAlignment="1">
      <alignment horizontal="center" vertical="top" wrapText="1"/>
    </xf>
    <xf numFmtId="0" fontId="18" fillId="11" borderId="58" xfId="0" applyNumberFormat="1" applyFont="1" applyFill="1" applyBorder="1" applyAlignment="1">
      <alignment horizontal="center" vertical="top" wrapText="1"/>
    </xf>
    <xf numFmtId="0" fontId="0" fillId="9" borderId="34" xfId="0" applyNumberFormat="1" applyFill="1" applyBorder="1" applyAlignment="1">
      <alignment horizontal="left" vertical="center" wrapText="1"/>
    </xf>
    <xf numFmtId="0" fontId="0" fillId="9" borderId="36" xfId="0" applyNumberFormat="1" applyFill="1" applyBorder="1" applyAlignment="1">
      <alignment horizontal="left" vertical="center" wrapText="1"/>
    </xf>
    <xf numFmtId="0" fontId="0" fillId="0" borderId="32" xfId="0" applyNumberFormat="1" applyBorder="1" applyAlignment="1">
      <alignment horizontal="center" vertical="top" wrapText="1"/>
    </xf>
    <xf numFmtId="0" fontId="0" fillId="0" borderId="18" xfId="0" applyNumberFormat="1" applyBorder="1" applyAlignment="1">
      <alignment horizontal="center" vertical="top" wrapText="1"/>
    </xf>
    <xf numFmtId="0" fontId="0" fillId="0" borderId="33" xfId="0" applyNumberFormat="1" applyBorder="1" applyAlignment="1">
      <alignment horizontal="center" vertical="top" wrapText="1"/>
    </xf>
    <xf numFmtId="0" fontId="0" fillId="0" borderId="32" xfId="0" applyNumberFormat="1" applyBorder="1" applyAlignment="1">
      <alignment horizontal="center" vertical="center" wrapText="1"/>
    </xf>
    <xf numFmtId="0" fontId="0" fillId="0" borderId="18" xfId="0" applyNumberFormat="1" applyBorder="1" applyAlignment="1">
      <alignment horizontal="center" vertical="center" wrapText="1"/>
    </xf>
    <xf numFmtId="0" fontId="0" fillId="0" borderId="33" xfId="0" applyNumberFormat="1" applyBorder="1" applyAlignment="1">
      <alignment horizontal="center" vertical="center" wrapText="1"/>
    </xf>
    <xf numFmtId="0" fontId="58" fillId="4" borderId="29" xfId="0" applyNumberFormat="1" applyFont="1" applyFill="1" applyBorder="1" applyAlignment="1">
      <alignment horizontal="center" vertical="center" wrapText="1"/>
    </xf>
    <xf numFmtId="0" fontId="18" fillId="0" borderId="31" xfId="0" applyNumberFormat="1" applyFont="1" applyBorder="1" applyAlignment="1">
      <alignment horizontal="center" vertical="center"/>
    </xf>
    <xf numFmtId="0" fontId="58" fillId="12" borderId="29" xfId="0" applyNumberFormat="1" applyFont="1" applyFill="1" applyBorder="1" applyAlignment="1">
      <alignment horizontal="center" vertical="top" textRotation="255" wrapText="1" indent="1"/>
    </xf>
    <xf numFmtId="181" fontId="18" fillId="5" borderId="34" xfId="0" applyNumberFormat="1" applyFont="1" applyFill="1" applyBorder="1" applyAlignment="1">
      <alignment horizontal="center" vertical="top" textRotation="255" wrapText="1" indent="1"/>
    </xf>
    <xf numFmtId="181" fontId="18" fillId="5" borderId="35" xfId="0" applyNumberFormat="1" applyFont="1" applyFill="1" applyBorder="1" applyAlignment="1">
      <alignment horizontal="center" vertical="top" textRotation="255" wrapText="1" indent="1"/>
    </xf>
    <xf numFmtId="181" fontId="18" fillId="5" borderId="36" xfId="0" applyNumberFormat="1" applyFont="1" applyFill="1" applyBorder="1" applyAlignment="1">
      <alignment horizontal="center" vertical="top" textRotation="255" wrapText="1" indent="1"/>
    </xf>
    <xf numFmtId="0" fontId="18" fillId="12" borderId="34" xfId="0" applyNumberFormat="1" applyFont="1" applyFill="1" applyBorder="1" applyAlignment="1">
      <alignment horizontal="center" vertical="top" textRotation="255" wrapText="1" indent="1"/>
    </xf>
    <xf numFmtId="0" fontId="18" fillId="12" borderId="35" xfId="0" applyNumberFormat="1" applyFont="1" applyFill="1" applyBorder="1" applyAlignment="1">
      <alignment horizontal="center" vertical="top" textRotation="255" wrapText="1" indent="1"/>
    </xf>
    <xf numFmtId="0" fontId="18" fillId="12" borderId="36" xfId="0" applyNumberFormat="1" applyFont="1" applyFill="1" applyBorder="1" applyAlignment="1">
      <alignment horizontal="center" vertical="top" textRotation="255" wrapText="1" indent="1"/>
    </xf>
    <xf numFmtId="0" fontId="18" fillId="5" borderId="29" xfId="0" applyNumberFormat="1" applyFont="1" applyFill="1" applyBorder="1" applyAlignment="1">
      <alignment horizontal="center" vertical="top" textRotation="255" wrapText="1" indent="1"/>
    </xf>
    <xf numFmtId="0" fontId="18" fillId="12" borderId="29" xfId="0" applyNumberFormat="1" applyFont="1" applyFill="1" applyBorder="1" applyAlignment="1">
      <alignment horizontal="center" vertical="top" textRotation="255" wrapText="1" indent="1"/>
    </xf>
    <xf numFmtId="0" fontId="18" fillId="5" borderId="34" xfId="0" applyNumberFormat="1" applyFont="1" applyFill="1" applyBorder="1" applyAlignment="1">
      <alignment horizontal="center" vertical="top" textRotation="255" wrapText="1"/>
    </xf>
    <xf numFmtId="0" fontId="18" fillId="5" borderId="35" xfId="0" applyNumberFormat="1" applyFont="1" applyFill="1" applyBorder="1" applyAlignment="1">
      <alignment horizontal="center" vertical="top" textRotation="255" wrapText="1"/>
    </xf>
    <xf numFmtId="0" fontId="18" fillId="5" borderId="36" xfId="0" applyNumberFormat="1" applyFont="1" applyFill="1" applyBorder="1" applyAlignment="1">
      <alignment horizontal="center" vertical="top" textRotation="255" wrapText="1"/>
    </xf>
    <xf numFmtId="0" fontId="26" fillId="15" borderId="55" xfId="0" applyNumberFormat="1" applyFont="1" applyFill="1" applyBorder="1" applyAlignment="1">
      <alignment horizontal="center" vertical="center" wrapText="1"/>
    </xf>
    <xf numFmtId="0" fontId="26" fillId="15" borderId="30" xfId="0" applyNumberFormat="1" applyFont="1" applyFill="1" applyBorder="1" applyAlignment="1">
      <alignment horizontal="center" vertical="center" wrapText="1"/>
    </xf>
    <xf numFmtId="0" fontId="26" fillId="15" borderId="57" xfId="0" applyNumberFormat="1" applyFont="1" applyFill="1" applyBorder="1" applyAlignment="1">
      <alignment horizontal="center" vertical="center" wrapText="1"/>
    </xf>
    <xf numFmtId="0" fontId="26" fillId="15" borderId="28" xfId="0" applyNumberFormat="1" applyFont="1" applyFill="1" applyBorder="1" applyAlignment="1">
      <alignment horizontal="center" vertical="center" wrapText="1"/>
    </xf>
    <xf numFmtId="0" fontId="0" fillId="0" borderId="30" xfId="0" applyBorder="1" applyAlignment="1">
      <alignment horizontal="center" wrapText="1"/>
    </xf>
    <xf numFmtId="0" fontId="0" fillId="0" borderId="0" xfId="0" applyAlignment="1">
      <alignment horizontal="center" wrapText="1"/>
    </xf>
    <xf numFmtId="0" fontId="0" fillId="0" borderId="28" xfId="0" applyBorder="1" applyAlignment="1">
      <alignment horizontal="center" wrapText="1"/>
    </xf>
    <xf numFmtId="3" fontId="62" fillId="0" borderId="35" xfId="0" applyNumberFormat="1" applyFont="1" applyFill="1" applyBorder="1" applyAlignment="1">
      <alignment horizontal="center" vertical="center"/>
    </xf>
    <xf numFmtId="3" fontId="62" fillId="0" borderId="36" xfId="0" applyNumberFormat="1" applyFont="1" applyFill="1" applyBorder="1" applyAlignment="1">
      <alignment horizontal="center" vertical="center"/>
    </xf>
    <xf numFmtId="0" fontId="0" fillId="0" borderId="34" xfId="0" applyNumberFormat="1" applyBorder="1" applyAlignment="1">
      <alignment horizontal="left" vertical="center" wrapText="1"/>
    </xf>
    <xf numFmtId="0" fontId="0" fillId="0" borderId="36" xfId="0" applyNumberFormat="1" applyBorder="1" applyAlignment="1">
      <alignment horizontal="left" vertical="center" wrapText="1"/>
    </xf>
    <xf numFmtId="0" fontId="0" fillId="9" borderId="34" xfId="0" applyNumberFormat="1" applyFill="1" applyBorder="1" applyAlignment="1">
      <alignment horizontal="center" vertical="center" wrapText="1"/>
    </xf>
    <xf numFmtId="0" fontId="0" fillId="9" borderId="36" xfId="0" applyNumberFormat="1" applyFill="1" applyBorder="1" applyAlignment="1">
      <alignment horizontal="center" vertical="center" wrapText="1"/>
    </xf>
    <xf numFmtId="0" fontId="0" fillId="14" borderId="34" xfId="0" applyNumberFormat="1" applyFill="1" applyBorder="1" applyAlignment="1">
      <alignment horizontal="center" vertical="center" wrapText="1"/>
    </xf>
    <xf numFmtId="0" fontId="0" fillId="14" borderId="36" xfId="0" applyNumberFormat="1" applyFill="1" applyBorder="1" applyAlignment="1">
      <alignment horizontal="center" vertical="center" wrapText="1"/>
    </xf>
    <xf numFmtId="0" fontId="0" fillId="9" borderId="32" xfId="0" applyNumberFormat="1" applyFill="1" applyBorder="1" applyAlignment="1">
      <alignment horizontal="center" vertical="center" wrapText="1"/>
    </xf>
    <xf numFmtId="0" fontId="0" fillId="9" borderId="33" xfId="0" applyNumberFormat="1" applyFill="1" applyBorder="1" applyAlignment="1">
      <alignment horizontal="center" vertical="center" wrapText="1"/>
    </xf>
    <xf numFmtId="182" fontId="49" fillId="8" borderId="32" xfId="0" applyNumberFormat="1" applyFont="1" applyFill="1" applyBorder="1" applyAlignment="1">
      <alignment horizontal="center" vertical="center"/>
    </xf>
    <xf numFmtId="182" fontId="49" fillId="8" borderId="18" xfId="0" applyNumberFormat="1" applyFont="1" applyFill="1" applyBorder="1" applyAlignment="1">
      <alignment horizontal="center" vertical="center"/>
    </xf>
    <xf numFmtId="182" fontId="49" fillId="8" borderId="33" xfId="0" applyNumberFormat="1" applyFont="1" applyFill="1" applyBorder="1" applyAlignment="1">
      <alignment horizontal="center" vertical="center"/>
    </xf>
    <xf numFmtId="0" fontId="0" fillId="0" borderId="29" xfId="0" applyNumberFormat="1" applyBorder="1" applyAlignment="1">
      <alignment horizontal="center" vertical="center" wrapText="1"/>
    </xf>
    <xf numFmtId="0" fontId="58" fillId="4" borderId="32" xfId="0" applyNumberFormat="1" applyFont="1" applyFill="1" applyBorder="1" applyAlignment="1">
      <alignment horizontal="center" vertical="center" wrapText="1"/>
    </xf>
    <xf numFmtId="0" fontId="58" fillId="4" borderId="18" xfId="0" applyNumberFormat="1" applyFont="1" applyFill="1" applyBorder="1" applyAlignment="1">
      <alignment horizontal="center" vertical="center" wrapText="1"/>
    </xf>
    <xf numFmtId="0" fontId="58" fillId="4" borderId="33" xfId="0" applyNumberFormat="1" applyFont="1" applyFill="1" applyBorder="1" applyAlignment="1">
      <alignment horizontal="center" vertical="center" wrapText="1"/>
    </xf>
    <xf numFmtId="0" fontId="58" fillId="0" borderId="34" xfId="0" applyNumberFormat="1" applyFont="1" applyFill="1" applyBorder="1" applyAlignment="1">
      <alignment horizontal="left" vertical="top" wrapText="1"/>
    </xf>
    <xf numFmtId="0" fontId="58" fillId="0" borderId="36" xfId="0" applyNumberFormat="1" applyFont="1" applyFill="1" applyBorder="1" applyAlignment="1">
      <alignment horizontal="left" vertical="top" wrapText="1"/>
    </xf>
    <xf numFmtId="0" fontId="27" fillId="2" borderId="38" xfId="0" applyFont="1" applyFill="1" applyBorder="1" applyAlignment="1" applyProtection="1">
      <alignment horizontal="left" vertical="center" indent="1"/>
      <protection locked="0"/>
    </xf>
  </cellXfs>
  <cellStyles count="3">
    <cellStyle name="ハイパーリンク" xfId="2" builtinId="8"/>
    <cellStyle name="桁区切り" xfId="1" builtinId="6"/>
    <cellStyle name="標準" xfId="0" builtinId="0"/>
  </cellStyles>
  <dxfs count="16">
    <dxf>
      <fill>
        <patternFill>
          <bgColor theme="0" tint="-0.24994659260841701"/>
        </patternFill>
      </fill>
    </dxf>
    <dxf>
      <fill>
        <patternFill>
          <bgColor theme="4" tint="0.79998168889431442"/>
        </patternFill>
      </fill>
    </dxf>
    <dxf>
      <fill>
        <patternFill>
          <bgColor theme="4" tint="0.79998168889431442"/>
        </patternFill>
      </fill>
    </dxf>
    <dxf>
      <font>
        <color theme="1"/>
      </font>
      <fill>
        <patternFill patternType="none">
          <bgColor auto="1"/>
        </patternFill>
      </fill>
    </dxf>
    <dxf>
      <fill>
        <patternFill patternType="gray0625">
          <fgColor auto="1"/>
          <bgColor theme="5" tint="0.79998168889431442"/>
        </patternFill>
      </fill>
    </dxf>
    <dxf>
      <fill>
        <patternFill patternType="gray0625">
          <bgColor theme="7" tint="0.79998168889431442"/>
        </patternFill>
      </fill>
    </dxf>
    <dxf>
      <fill>
        <patternFill patternType="gray0625">
          <bgColor theme="7" tint="0.79998168889431442"/>
        </patternFill>
      </fill>
    </dxf>
    <dxf>
      <font>
        <color rgb="FFFF0000"/>
      </font>
      <fill>
        <patternFill>
          <bgColor theme="5" tint="0.59996337778862885"/>
        </patternFill>
      </fill>
    </dxf>
    <dxf>
      <font>
        <color theme="1"/>
      </font>
      <fill>
        <patternFill patternType="none">
          <bgColor auto="1"/>
        </patternFill>
      </fill>
    </dxf>
    <dxf>
      <fill>
        <patternFill patternType="gray0625">
          <bgColor theme="7" tint="0.79998168889431442"/>
        </patternFill>
      </fill>
    </dxf>
    <dxf>
      <fill>
        <patternFill patternType="gray0625">
          <bgColor theme="7" tint="0.79998168889431442"/>
        </patternFill>
      </fill>
    </dxf>
    <dxf>
      <fill>
        <patternFill patternType="gray0625">
          <fgColor auto="1"/>
          <bgColor theme="7"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colors>
    <mruColors>
      <color rgb="FFE5DF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firstButton="1" fmlaLink="記入データ反映!$BT$6" lockText="1" noThreeD="1"/>
</file>

<file path=xl/ctrlProps/ctrlProp10.xml><?xml version="1.0" encoding="utf-8"?>
<formControlPr xmlns="http://schemas.microsoft.com/office/spreadsheetml/2009/9/main" objectType="CheckBox" fmlaLink="記入データ反映!$AP$6" lockText="1" noThreeD="1"/>
</file>

<file path=xl/ctrlProps/ctrlProp11.xml><?xml version="1.0" encoding="utf-8"?>
<formControlPr xmlns="http://schemas.microsoft.com/office/spreadsheetml/2009/9/main" objectType="CheckBox" fmlaLink="記入データ反映!$AQ$6" lockText="1" noThreeD="1"/>
</file>

<file path=xl/ctrlProps/ctrlProp12.xml><?xml version="1.0" encoding="utf-8"?>
<formControlPr xmlns="http://schemas.microsoft.com/office/spreadsheetml/2009/9/main" objectType="CheckBox" fmlaLink="記入データ反映!$AR$6" lockText="1" noThreeD="1"/>
</file>

<file path=xl/ctrlProps/ctrlProp13.xml><?xml version="1.0" encoding="utf-8"?>
<formControlPr xmlns="http://schemas.microsoft.com/office/spreadsheetml/2009/9/main" objectType="CheckBox" fmlaLink="記入データ反映!$AT$6" lockText="1" noThreeD="1"/>
</file>

<file path=xl/ctrlProps/ctrlProp14.xml><?xml version="1.0" encoding="utf-8"?>
<formControlPr xmlns="http://schemas.microsoft.com/office/spreadsheetml/2009/9/main" objectType="CheckBox" fmlaLink="記入データ反映!$AU$6" lockText="1" noThreeD="1"/>
</file>

<file path=xl/ctrlProps/ctrlProp15.xml><?xml version="1.0" encoding="utf-8"?>
<formControlPr xmlns="http://schemas.microsoft.com/office/spreadsheetml/2009/9/main" objectType="CheckBox" fmlaLink="記入データ反映!$AV$6" lockText="1" noThreeD="1"/>
</file>

<file path=xl/ctrlProps/ctrlProp16.xml><?xml version="1.0" encoding="utf-8"?>
<formControlPr xmlns="http://schemas.microsoft.com/office/spreadsheetml/2009/9/main" objectType="CheckBox" fmlaLink="記入データ反映!$AW$6" lockText="1" noThreeD="1"/>
</file>

<file path=xl/ctrlProps/ctrlProp17.xml><?xml version="1.0" encoding="utf-8"?>
<formControlPr xmlns="http://schemas.microsoft.com/office/spreadsheetml/2009/9/main" objectType="CheckBox" fmlaLink="記入データ反映!$AX$6" lockText="1" noThreeD="1"/>
</file>

<file path=xl/ctrlProps/ctrlProp18.xml><?xml version="1.0" encoding="utf-8"?>
<formControlPr xmlns="http://schemas.microsoft.com/office/spreadsheetml/2009/9/main" objectType="CheckBox" fmlaLink="記入データ反映!$AY$6" lockText="1" noThreeD="1"/>
</file>

<file path=xl/ctrlProps/ctrlProp19.xml><?xml version="1.0" encoding="utf-8"?>
<formControlPr xmlns="http://schemas.microsoft.com/office/spreadsheetml/2009/9/main" objectType="CheckBox" fmlaLink="記入データ反映!$AZ$6" lockText="1"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CheckBox" fmlaLink="記入データ反映!$BA$6" lockText="1" noThreeD="1"/>
</file>

<file path=xl/ctrlProps/ctrlProp21.xml><?xml version="1.0" encoding="utf-8"?>
<formControlPr xmlns="http://schemas.microsoft.com/office/spreadsheetml/2009/9/main" objectType="CheckBox" fmlaLink="記入データ反映!$BB$6" lockText="1" noThreeD="1"/>
</file>

<file path=xl/ctrlProps/ctrlProp22.xml><?xml version="1.0" encoding="utf-8"?>
<formControlPr xmlns="http://schemas.microsoft.com/office/spreadsheetml/2009/9/main" objectType="CheckBox" fmlaLink="記入データ反映!$BC$6" lockText="1" noThreeD="1"/>
</file>

<file path=xl/ctrlProps/ctrlProp23.xml><?xml version="1.0" encoding="utf-8"?>
<formControlPr xmlns="http://schemas.microsoft.com/office/spreadsheetml/2009/9/main" objectType="CheckBox" fmlaLink="記入データ反映!$BD$6" lockText="1" noThreeD="1"/>
</file>

<file path=xl/ctrlProps/ctrlProp24.xml><?xml version="1.0" encoding="utf-8"?>
<formControlPr xmlns="http://schemas.microsoft.com/office/spreadsheetml/2009/9/main" objectType="CheckBox" fmlaLink="記入データ反映!$BF$6" lockText="1" noThreeD="1"/>
</file>

<file path=xl/ctrlProps/ctrlProp25.xml><?xml version="1.0" encoding="utf-8"?>
<formControlPr xmlns="http://schemas.microsoft.com/office/spreadsheetml/2009/9/main" objectType="CheckBox" fmlaLink="記入データ反映!$BG$6" lockText="1" noThreeD="1"/>
</file>

<file path=xl/ctrlProps/ctrlProp26.xml><?xml version="1.0" encoding="utf-8"?>
<formControlPr xmlns="http://schemas.microsoft.com/office/spreadsheetml/2009/9/main" objectType="CheckBox" fmlaLink="記入データ反映!$BH$6" lockText="1" noThreeD="1"/>
</file>

<file path=xl/ctrlProps/ctrlProp27.xml><?xml version="1.0" encoding="utf-8"?>
<formControlPr xmlns="http://schemas.microsoft.com/office/spreadsheetml/2009/9/main" objectType="CheckBox" fmlaLink="記入データ反映!$BI$6" lockText="1" noThreeD="1"/>
</file>

<file path=xl/ctrlProps/ctrlProp28.xml><?xml version="1.0" encoding="utf-8"?>
<formControlPr xmlns="http://schemas.microsoft.com/office/spreadsheetml/2009/9/main" objectType="CheckBox" fmlaLink="記入データ反映!$BJ$6" lockText="1" noThreeD="1"/>
</file>

<file path=xl/ctrlProps/ctrlProp29.xml><?xml version="1.0" encoding="utf-8"?>
<formControlPr xmlns="http://schemas.microsoft.com/office/spreadsheetml/2009/9/main" objectType="CheckBox" fmlaLink="記入データ反映!$BK$6" lockText="1" noThreeD="1"/>
</file>

<file path=xl/ctrlProps/ctrlProp3.xml><?xml version="1.0" encoding="utf-8"?>
<formControlPr xmlns="http://schemas.microsoft.com/office/spreadsheetml/2009/9/main" objectType="CheckBox" fmlaLink="記入データ反映!$AF$6" lockText="1" noThreeD="1"/>
</file>

<file path=xl/ctrlProps/ctrlProp30.xml><?xml version="1.0" encoding="utf-8"?>
<formControlPr xmlns="http://schemas.microsoft.com/office/spreadsheetml/2009/9/main" objectType="CheckBox" fmlaLink="記入データ反映!$BM$6" lockText="1" noThreeD="1"/>
</file>

<file path=xl/ctrlProps/ctrlProp31.xml><?xml version="1.0" encoding="utf-8"?>
<formControlPr xmlns="http://schemas.microsoft.com/office/spreadsheetml/2009/9/main" objectType="CheckBox" fmlaLink="記入データ反映!$BN$6" lockText="1" noThreeD="1"/>
</file>

<file path=xl/ctrlProps/ctrlProp32.xml><?xml version="1.0" encoding="utf-8"?>
<formControlPr xmlns="http://schemas.microsoft.com/office/spreadsheetml/2009/9/main" objectType="CheckBox" fmlaLink="記入データ反映!$BO$6" lockText="1" noThreeD="1"/>
</file>

<file path=xl/ctrlProps/ctrlProp33.xml><?xml version="1.0" encoding="utf-8"?>
<formControlPr xmlns="http://schemas.microsoft.com/office/spreadsheetml/2009/9/main" objectType="CheckBox" fmlaLink="記入データ反映!$BP$6" lockText="1" noThreeD="1"/>
</file>

<file path=xl/ctrlProps/ctrlProp34.xml><?xml version="1.0" encoding="utf-8"?>
<formControlPr xmlns="http://schemas.microsoft.com/office/spreadsheetml/2009/9/main" objectType="CheckBox" fmlaLink="記入データ反映!$BQ$6"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CheckBox" fmlaLink="記入データ反映!$BL$6" lockText="1" noThreeD="1"/>
</file>

<file path=xl/ctrlProps/ctrlProp4.xml><?xml version="1.0" encoding="utf-8"?>
<formControlPr xmlns="http://schemas.microsoft.com/office/spreadsheetml/2009/9/main" objectType="CheckBox" fmlaLink="記入データ反映!$AH$6" lockText="1" noThreeD="1"/>
</file>

<file path=xl/ctrlProps/ctrlProp40.xml><?xml version="1.0" encoding="utf-8"?>
<formControlPr xmlns="http://schemas.microsoft.com/office/spreadsheetml/2009/9/main" objectType="CheckBox" fmlaLink="記入データ反映!$BR$6"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CheckBox" fmlaLink="記入データ反映!$AG$6" lockText="1" noThreeD="1"/>
</file>

<file path=xl/ctrlProps/ctrlProp44.xml><?xml version="1.0" encoding="utf-8"?>
<formControlPr xmlns="http://schemas.microsoft.com/office/spreadsheetml/2009/9/main" objectType="CheckBox" fmlaLink="記入データ反映!$AK$6" lockText="1" noThreeD="1"/>
</file>

<file path=xl/ctrlProps/ctrlProp45.xml><?xml version="1.0" encoding="utf-8"?>
<formControlPr xmlns="http://schemas.microsoft.com/office/spreadsheetml/2009/9/main" objectType="Radio" firstButton="1" fmlaLink="記入データ反映!$E$6" lockText="1" noThreeD="1"/>
</file>

<file path=xl/ctrlProps/ctrlProp46.xml><?xml version="1.0" encoding="utf-8"?>
<formControlPr xmlns="http://schemas.microsoft.com/office/spreadsheetml/2009/9/main" objectType="Radio" firstButton="1" fmlaLink="記入データ反映!$BV$6"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firstButton="1" fmlaLink="記入データ反映!$BW$6"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CheckBox" fmlaLink="記入データ反映!$AI$6"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firstButton="1" fmlaLink="記入データ反映!$BZ$6"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GBox"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Radio" firstButton="1" fmlaLink="記入データ反映!$Z$6"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CheckBox" fmlaLink="記入データ反映!$AJ$6"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Radio"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fmlaLink="記入データ反映!$AM$6"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8.xml><?xml version="1.0" encoding="utf-8"?>
<formControlPr xmlns="http://schemas.microsoft.com/office/spreadsheetml/2009/9/main" objectType="CheckBox" fmlaLink="記入データ反映!$AN$6" lockText="1" noThreeD="1"/>
</file>

<file path=xl/ctrlProps/ctrlProp9.xml><?xml version="1.0" encoding="utf-8"?>
<formControlPr xmlns="http://schemas.microsoft.com/office/spreadsheetml/2009/9/main" objectType="CheckBox" fmlaLink="記入データ反映!$AO$6"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tokyo-kosha.or.jp/support/josei/kigyoka/index.html" TargetMode="External"/><Relationship Id="rId1" Type="http://schemas.openxmlformats.org/officeDocument/2006/relationships/image" Target="../media/image1.png"/><Relationship Id="rId4" Type="http://schemas.openxmlformats.org/officeDocument/2006/relationships/hyperlink" Target="mailto:josei@tokyo-kosha.or.jp" TargetMode="External"/></Relationships>
</file>

<file path=xl/drawings/drawing1.xml><?xml version="1.0" encoding="utf-8"?>
<xdr:wsDr xmlns:xdr="http://schemas.openxmlformats.org/drawingml/2006/spreadsheetDrawing" xmlns:a="http://schemas.openxmlformats.org/drawingml/2006/main">
  <xdr:twoCellAnchor>
    <xdr:from>
      <xdr:col>3</xdr:col>
      <xdr:colOff>47636</xdr:colOff>
      <xdr:row>6</xdr:row>
      <xdr:rowOff>263513</xdr:rowOff>
    </xdr:from>
    <xdr:to>
      <xdr:col>7</xdr:col>
      <xdr:colOff>255398</xdr:colOff>
      <xdr:row>6</xdr:row>
      <xdr:rowOff>591317</xdr:rowOff>
    </xdr:to>
    <xdr:pic>
      <xdr:nvPicPr>
        <xdr:cNvPr id="69" name="図 68" descr="http://www.sharots.com/sozai/search/kensaku.png">
          <a:extLst>
            <a:ext uri="{FF2B5EF4-FFF2-40B4-BE49-F238E27FC236}">
              <a16:creationId xmlns:a16="http://schemas.microsoft.com/office/drawing/2014/main" id="{00000000-0008-0000-0000-00004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4071" y="1837209"/>
          <a:ext cx="2535175" cy="327804"/>
        </a:xfrm>
        <a:prstGeom prst="rect">
          <a:avLst/>
        </a:prstGeom>
        <a:noFill/>
        <a:ln>
          <a:noFill/>
        </a:ln>
      </xdr:spPr>
    </xdr:pic>
    <xdr:clientData/>
  </xdr:twoCellAnchor>
  <xdr:twoCellAnchor>
    <xdr:from>
      <xdr:col>0</xdr:col>
      <xdr:colOff>27582</xdr:colOff>
      <xdr:row>0</xdr:row>
      <xdr:rowOff>0</xdr:rowOff>
    </xdr:from>
    <xdr:to>
      <xdr:col>4</xdr:col>
      <xdr:colOff>286611</xdr:colOff>
      <xdr:row>5</xdr:row>
      <xdr:rowOff>82513</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0757" y="0"/>
          <a:ext cx="2193984" cy="1386058"/>
          <a:chOff x="216156" y="0"/>
          <a:chExt cx="1523115" cy="1400974"/>
        </a:xfrm>
      </xdr:grpSpPr>
      <xdr:sp macro="" textlink="">
        <xdr:nvSpPr>
          <xdr:cNvPr id="6" name="楕円 5">
            <a:extLst>
              <a:ext uri="{FF2B5EF4-FFF2-40B4-BE49-F238E27FC236}">
                <a16:creationId xmlns:a16="http://schemas.microsoft.com/office/drawing/2014/main" id="{00000000-0008-0000-0000-000006000000}"/>
              </a:ext>
            </a:extLst>
          </xdr:cNvPr>
          <xdr:cNvSpPr/>
        </xdr:nvSpPr>
        <xdr:spPr>
          <a:xfrm>
            <a:off x="283392" y="0"/>
            <a:ext cx="1381360" cy="1400974"/>
          </a:xfrm>
          <a:prstGeom prst="ellipse">
            <a:avLst/>
          </a:prstGeom>
          <a:solidFill>
            <a:srgbClr val="FEFAB0"/>
          </a:solidFill>
          <a:ln w="28575" cmpd="dbl">
            <a:solidFill>
              <a:srgbClr val="C0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sp macro="" textlink="">
        <xdr:nvSpPr>
          <xdr:cNvPr id="7" name="テキスト ボックス 67">
            <a:extLst>
              <a:ext uri="{FF2B5EF4-FFF2-40B4-BE49-F238E27FC236}">
                <a16:creationId xmlns:a16="http://schemas.microsoft.com/office/drawing/2014/main" id="{00000000-0008-0000-0000-000007000000}"/>
              </a:ext>
            </a:extLst>
          </xdr:cNvPr>
          <xdr:cNvSpPr txBox="1"/>
        </xdr:nvSpPr>
        <xdr:spPr>
          <a:xfrm>
            <a:off x="294597" y="821863"/>
            <a:ext cx="1323090" cy="528685"/>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ts val="1100"/>
              </a:lnSpc>
              <a:spcAft>
                <a:spcPts val="0"/>
              </a:spcAft>
            </a:pPr>
            <a:r>
              <a:rPr lang="ja-JP" sz="900" kern="100">
                <a:solidFill>
                  <a:srgbClr val="C00000"/>
                </a:solidFill>
                <a:effectLst/>
                <a:latin typeface="Century" panose="02040604050505020304" pitchFamily="18" charset="0"/>
                <a:ea typeface="Meiryo UI" panose="020B0604030504040204" pitchFamily="50" charset="-128"/>
                <a:cs typeface="Times New Roman" panose="02020603050405020304" pitchFamily="18" charset="0"/>
              </a:rPr>
              <a:t>今後、助成事業が</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100"/>
              </a:lnSpc>
              <a:spcAft>
                <a:spcPts val="0"/>
              </a:spcAft>
            </a:pPr>
            <a:r>
              <a:rPr lang="ja-JP" sz="900" b="1" kern="100">
                <a:solidFill>
                  <a:srgbClr val="C00000"/>
                </a:solidFill>
                <a:effectLst/>
                <a:latin typeface="Century" panose="02040604050505020304" pitchFamily="18" charset="0"/>
                <a:ea typeface="Meiryo UI" panose="020B0604030504040204" pitchFamily="50" charset="-128"/>
                <a:cs typeface="Times New Roman" panose="02020603050405020304" pitchFamily="18" charset="0"/>
              </a:rPr>
              <a:t>ご利用いただけなくなる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100"/>
              </a:lnSpc>
              <a:spcAft>
                <a:spcPts val="0"/>
              </a:spcAft>
            </a:pPr>
            <a:r>
              <a:rPr lang="ja-JP" sz="900" kern="100">
                <a:solidFill>
                  <a:srgbClr val="C00000"/>
                </a:solidFill>
                <a:effectLst/>
                <a:latin typeface="Century" panose="02040604050505020304" pitchFamily="18" charset="0"/>
                <a:ea typeface="Meiryo UI" panose="020B0604030504040204" pitchFamily="50" charset="-128"/>
                <a:cs typeface="Times New Roman" panose="02020603050405020304" pitchFamily="18" charset="0"/>
              </a:rPr>
              <a:t>場合があります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sp macro="" textlink="">
        <xdr:nvSpPr>
          <xdr:cNvPr id="8" name="テキスト ボックス 68">
            <a:extLst>
              <a:ext uri="{FF2B5EF4-FFF2-40B4-BE49-F238E27FC236}">
                <a16:creationId xmlns:a16="http://schemas.microsoft.com/office/drawing/2014/main" id="{00000000-0008-0000-0000-000008000000}"/>
              </a:ext>
            </a:extLst>
          </xdr:cNvPr>
          <xdr:cNvSpPr txBox="1"/>
        </xdr:nvSpPr>
        <xdr:spPr>
          <a:xfrm>
            <a:off x="216156" y="56030"/>
            <a:ext cx="1523115" cy="948489"/>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ctr">
              <a:lnSpc>
                <a:spcPts val="1500"/>
              </a:lnSpc>
              <a:spcAft>
                <a:spcPts val="0"/>
              </a:spcAft>
            </a:pPr>
            <a:r>
              <a:rPr lang="ja-JP" sz="1200" kern="100">
                <a:effectLst/>
                <a:latin typeface="Century" panose="02040604050505020304" pitchFamily="18" charset="0"/>
                <a:ea typeface="メイリオ" panose="020B0604030504040204" pitchFamily="50" charset="-128"/>
                <a:cs typeface="Times New Roman" panose="02020603050405020304" pitchFamily="18" charset="0"/>
              </a:rPr>
              <a:t>記入漏れ</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500"/>
              </a:lnSpc>
              <a:spcAft>
                <a:spcPts val="0"/>
              </a:spcAft>
            </a:pPr>
            <a:r>
              <a:rPr lang="ja-JP" sz="1200" kern="100">
                <a:effectLst/>
                <a:latin typeface="Century" panose="02040604050505020304" pitchFamily="18" charset="0"/>
                <a:ea typeface="メイリオ" panose="020B0604030504040204" pitchFamily="50" charset="-128"/>
                <a:cs typeface="Times New Roman" panose="02020603050405020304" pitchFamily="18" charset="0"/>
              </a:rPr>
              <a:t>添付漏れ</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500"/>
              </a:lnSpc>
              <a:spcAft>
                <a:spcPts val="0"/>
              </a:spcAft>
            </a:pPr>
            <a:r>
              <a:rPr lang="ja-JP" sz="1200" kern="100">
                <a:effectLst/>
                <a:latin typeface="Century" panose="02040604050505020304" pitchFamily="18" charset="0"/>
                <a:ea typeface="メイリオ" panose="020B0604030504040204" pitchFamily="50" charset="-128"/>
                <a:cs typeface="Times New Roman" panose="02020603050405020304" pitchFamily="18" charset="0"/>
              </a:rPr>
              <a:t>ご提出期日に</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ctr">
              <a:lnSpc>
                <a:spcPts val="1500"/>
              </a:lnSpc>
              <a:spcAft>
                <a:spcPts val="0"/>
              </a:spcAft>
            </a:pPr>
            <a:r>
              <a:rPr lang="ja-JP" sz="1200" kern="100">
                <a:effectLst/>
                <a:latin typeface="Century" panose="02040604050505020304" pitchFamily="18" charset="0"/>
                <a:ea typeface="メイリオ" panose="020B0604030504040204" pitchFamily="50" charset="-128"/>
                <a:cs typeface="Times New Roman" panose="02020603050405020304" pitchFamily="18" charset="0"/>
              </a:rPr>
              <a:t>ご注意ください！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grpSp>
    <xdr:clientData/>
  </xdr:twoCellAnchor>
  <mc:AlternateContent xmlns:mc="http://schemas.openxmlformats.org/markup-compatibility/2006">
    <mc:Choice xmlns:a14="http://schemas.microsoft.com/office/drawing/2010/main" Requires="a14">
      <xdr:twoCellAnchor editAs="oneCell">
        <xdr:from>
          <xdr:col>2</xdr:col>
          <xdr:colOff>304800</xdr:colOff>
          <xdr:row>134</xdr:row>
          <xdr:rowOff>0</xdr:rowOff>
        </xdr:from>
        <xdr:to>
          <xdr:col>2</xdr:col>
          <xdr:colOff>552450</xdr:colOff>
          <xdr:row>135</xdr:row>
          <xdr:rowOff>0</xdr:rowOff>
        </xdr:to>
        <xdr:sp macro="" textlink="">
          <xdr:nvSpPr>
            <xdr:cNvPr id="1141" name="Option Button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270156</xdr:colOff>
      <xdr:row>90</xdr:row>
      <xdr:rowOff>244074</xdr:rowOff>
    </xdr:from>
    <xdr:to>
      <xdr:col>11</xdr:col>
      <xdr:colOff>589652</xdr:colOff>
      <xdr:row>91</xdr:row>
      <xdr:rowOff>139025</xdr:rowOff>
    </xdr:to>
    <xdr:sp macro="" textlink="">
      <xdr:nvSpPr>
        <xdr:cNvPr id="139" name="テキスト ボックス 2">
          <a:extLst>
            <a:ext uri="{FF2B5EF4-FFF2-40B4-BE49-F238E27FC236}">
              <a16:creationId xmlns:a16="http://schemas.microsoft.com/office/drawing/2014/main" id="{00000000-0008-0000-0000-00008B000000}"/>
            </a:ext>
          </a:extLst>
        </xdr:cNvPr>
        <xdr:cNvSpPr txBox="1"/>
      </xdr:nvSpPr>
      <xdr:spPr>
        <a:xfrm>
          <a:off x="5864132" y="23659886"/>
          <a:ext cx="902202" cy="145963"/>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複数選択可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57150</xdr:colOff>
          <xdr:row>71</xdr:row>
          <xdr:rowOff>95250</xdr:rowOff>
        </xdr:from>
        <xdr:to>
          <xdr:col>9</xdr:col>
          <xdr:colOff>552450</xdr:colOff>
          <xdr:row>75</xdr:row>
          <xdr:rowOff>133350</xdr:rowOff>
        </xdr:to>
        <xdr:sp macro="" textlink="">
          <xdr:nvSpPr>
            <xdr:cNvPr id="1233" name="Group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92</xdr:row>
          <xdr:rowOff>0</xdr:rowOff>
        </xdr:from>
        <xdr:to>
          <xdr:col>2</xdr:col>
          <xdr:colOff>565150</xdr:colOff>
          <xdr:row>93</xdr:row>
          <xdr:rowOff>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xdr:col>
      <xdr:colOff>269772</xdr:colOff>
      <xdr:row>92</xdr:row>
      <xdr:rowOff>251828</xdr:rowOff>
    </xdr:from>
    <xdr:ext cx="297630" cy="249386"/>
    <xdr:sp macro="" textlink="">
      <xdr:nvSpPr>
        <xdr:cNvPr id="1244" name="Check Box 220" hidden="1">
          <a:extLst>
            <a:ext uri="{63B3BB69-23CF-44E3-9099-C40C66FF867C}">
              <a14:compatExt xmlns:a14="http://schemas.microsoft.com/office/drawing/2010/main"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273136</xdr:colOff>
      <xdr:row>97</xdr:row>
      <xdr:rowOff>14721</xdr:rowOff>
    </xdr:from>
    <xdr:ext cx="297630" cy="230851"/>
    <xdr:sp macro="" textlink="">
      <xdr:nvSpPr>
        <xdr:cNvPr id="1246" name="Check Box 222" hidden="1">
          <a:extLst>
            <a:ext uri="{63B3BB69-23CF-44E3-9099-C40C66FF867C}">
              <a14:compatExt xmlns:a14="http://schemas.microsoft.com/office/drawing/2010/main"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xdr:col>
      <xdr:colOff>100045</xdr:colOff>
      <xdr:row>109</xdr:row>
      <xdr:rowOff>247576</xdr:rowOff>
    </xdr:from>
    <xdr:to>
      <xdr:col>6</xdr:col>
      <xdr:colOff>109820</xdr:colOff>
      <xdr:row>110</xdr:row>
      <xdr:rowOff>172731</xdr:rowOff>
    </xdr:to>
    <xdr:sp macro="" textlink="">
      <xdr:nvSpPr>
        <xdr:cNvPr id="99" name="テキスト ボックス 2">
          <a:extLst>
            <a:ext uri="{FF2B5EF4-FFF2-40B4-BE49-F238E27FC236}">
              <a16:creationId xmlns:a16="http://schemas.microsoft.com/office/drawing/2014/main" id="{00000000-0008-0000-0000-000063000000}"/>
            </a:ext>
          </a:extLst>
        </xdr:cNvPr>
        <xdr:cNvSpPr txBox="1"/>
      </xdr:nvSpPr>
      <xdr:spPr>
        <a:xfrm>
          <a:off x="2454625" y="29805556"/>
          <a:ext cx="817495" cy="176615"/>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複数選択可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5</xdr:col>
      <xdr:colOff>373018</xdr:colOff>
      <xdr:row>119</xdr:row>
      <xdr:rowOff>226062</xdr:rowOff>
    </xdr:from>
    <xdr:to>
      <xdr:col>7</xdr:col>
      <xdr:colOff>108473</xdr:colOff>
      <xdr:row>121</xdr:row>
      <xdr:rowOff>14057</xdr:rowOff>
    </xdr:to>
    <xdr:sp macro="" textlink="">
      <xdr:nvSpPr>
        <xdr:cNvPr id="104" name="テキスト ボックス 2">
          <a:extLst>
            <a:ext uri="{FF2B5EF4-FFF2-40B4-BE49-F238E27FC236}">
              <a16:creationId xmlns:a16="http://schemas.microsoft.com/office/drawing/2014/main" id="{00000000-0008-0000-0000-000068000000}"/>
            </a:ext>
          </a:extLst>
        </xdr:cNvPr>
        <xdr:cNvSpPr txBox="1"/>
      </xdr:nvSpPr>
      <xdr:spPr>
        <a:xfrm>
          <a:off x="2727598" y="32298642"/>
          <a:ext cx="817495" cy="176615"/>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複数選択可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279400</xdr:colOff>
          <xdr:row>94</xdr:row>
          <xdr:rowOff>12700</xdr:rowOff>
        </xdr:from>
        <xdr:to>
          <xdr:col>2</xdr:col>
          <xdr:colOff>565150</xdr:colOff>
          <xdr:row>95</xdr:row>
          <xdr:rowOff>12700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95</xdr:row>
          <xdr:rowOff>12700</xdr:rowOff>
        </xdr:from>
        <xdr:to>
          <xdr:col>2</xdr:col>
          <xdr:colOff>565150</xdr:colOff>
          <xdr:row>96</xdr:row>
          <xdr:rowOff>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95</xdr:row>
          <xdr:rowOff>247650</xdr:rowOff>
        </xdr:from>
        <xdr:to>
          <xdr:col>2</xdr:col>
          <xdr:colOff>565150</xdr:colOff>
          <xdr:row>97</xdr:row>
          <xdr:rowOff>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166222</xdr:colOff>
      <xdr:row>100</xdr:row>
      <xdr:rowOff>251677</xdr:rowOff>
    </xdr:from>
    <xdr:to>
      <xdr:col>11</xdr:col>
      <xdr:colOff>404026</xdr:colOff>
      <xdr:row>101</xdr:row>
      <xdr:rowOff>107476</xdr:rowOff>
    </xdr:to>
    <xdr:sp macro="" textlink="">
      <xdr:nvSpPr>
        <xdr:cNvPr id="120" name="テキスト ボックス 2">
          <a:extLst>
            <a:ext uri="{FF2B5EF4-FFF2-40B4-BE49-F238E27FC236}">
              <a16:creationId xmlns:a16="http://schemas.microsoft.com/office/drawing/2014/main" id="{00000000-0008-0000-0000-000078000000}"/>
            </a:ext>
          </a:extLst>
        </xdr:cNvPr>
        <xdr:cNvSpPr txBox="1"/>
      </xdr:nvSpPr>
      <xdr:spPr>
        <a:xfrm>
          <a:off x="5759302" y="27226477"/>
          <a:ext cx="816924" cy="175839"/>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複数選択可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279400</xdr:colOff>
          <xdr:row>100</xdr:row>
          <xdr:rowOff>323850</xdr:rowOff>
        </xdr:from>
        <xdr:to>
          <xdr:col>2</xdr:col>
          <xdr:colOff>565150</xdr:colOff>
          <xdr:row>102</xdr:row>
          <xdr:rowOff>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102</xdr:row>
          <xdr:rowOff>12700</xdr:rowOff>
        </xdr:from>
        <xdr:to>
          <xdr:col>2</xdr:col>
          <xdr:colOff>565150</xdr:colOff>
          <xdr:row>103</xdr:row>
          <xdr:rowOff>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102</xdr:row>
          <xdr:rowOff>247650</xdr:rowOff>
        </xdr:from>
        <xdr:to>
          <xdr:col>2</xdr:col>
          <xdr:colOff>565150</xdr:colOff>
          <xdr:row>104</xdr:row>
          <xdr:rowOff>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103</xdr:row>
          <xdr:rowOff>247650</xdr:rowOff>
        </xdr:from>
        <xdr:to>
          <xdr:col>2</xdr:col>
          <xdr:colOff>565150</xdr:colOff>
          <xdr:row>105</xdr:row>
          <xdr:rowOff>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104</xdr:row>
          <xdr:rowOff>247650</xdr:rowOff>
        </xdr:from>
        <xdr:to>
          <xdr:col>2</xdr:col>
          <xdr:colOff>565150</xdr:colOff>
          <xdr:row>106</xdr:row>
          <xdr:rowOff>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105</xdr:row>
          <xdr:rowOff>241300</xdr:rowOff>
        </xdr:from>
        <xdr:to>
          <xdr:col>2</xdr:col>
          <xdr:colOff>565150</xdr:colOff>
          <xdr:row>106</xdr:row>
          <xdr:rowOff>228600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110</xdr:row>
          <xdr:rowOff>241300</xdr:rowOff>
        </xdr:from>
        <xdr:to>
          <xdr:col>2</xdr:col>
          <xdr:colOff>565150</xdr:colOff>
          <xdr:row>111</xdr:row>
          <xdr:rowOff>241300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111</xdr:row>
          <xdr:rowOff>247650</xdr:rowOff>
        </xdr:from>
        <xdr:to>
          <xdr:col>2</xdr:col>
          <xdr:colOff>565150</xdr:colOff>
          <xdr:row>113</xdr:row>
          <xdr:rowOff>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112</xdr:row>
          <xdr:rowOff>247650</xdr:rowOff>
        </xdr:from>
        <xdr:to>
          <xdr:col>2</xdr:col>
          <xdr:colOff>565150</xdr:colOff>
          <xdr:row>114</xdr:row>
          <xdr:rowOff>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113</xdr:row>
          <xdr:rowOff>247650</xdr:rowOff>
        </xdr:from>
        <xdr:to>
          <xdr:col>2</xdr:col>
          <xdr:colOff>565150</xdr:colOff>
          <xdr:row>115</xdr:row>
          <xdr:rowOff>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114</xdr:row>
          <xdr:rowOff>247650</xdr:rowOff>
        </xdr:from>
        <xdr:to>
          <xdr:col>2</xdr:col>
          <xdr:colOff>565150</xdr:colOff>
          <xdr:row>116</xdr:row>
          <xdr:rowOff>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116</xdr:row>
          <xdr:rowOff>38100</xdr:rowOff>
        </xdr:from>
        <xdr:to>
          <xdr:col>2</xdr:col>
          <xdr:colOff>565150</xdr:colOff>
          <xdr:row>116</xdr:row>
          <xdr:rowOff>285750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110</xdr:row>
          <xdr:rowOff>241300</xdr:rowOff>
        </xdr:from>
        <xdr:to>
          <xdr:col>8</xdr:col>
          <xdr:colOff>133350</xdr:colOff>
          <xdr:row>111</xdr:row>
          <xdr:rowOff>241300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111</xdr:row>
          <xdr:rowOff>247650</xdr:rowOff>
        </xdr:from>
        <xdr:to>
          <xdr:col>8</xdr:col>
          <xdr:colOff>133350</xdr:colOff>
          <xdr:row>113</xdr:row>
          <xdr:rowOff>0</xdr:rowOff>
        </xdr:to>
        <xdr:sp macro="" textlink="">
          <xdr:nvSpPr>
            <xdr:cNvPr id="1300" name="Check Box 276" hidden="1">
              <a:extLst>
                <a:ext uri="{63B3BB69-23CF-44E3-9099-C40C66FF867C}">
                  <a14:compatExt spid="_x0000_s1300"/>
                </a:ext>
                <a:ext uri="{FF2B5EF4-FFF2-40B4-BE49-F238E27FC236}">
                  <a16:creationId xmlns:a16="http://schemas.microsoft.com/office/drawing/2014/main" id="{00000000-0008-0000-0000-00001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112</xdr:row>
          <xdr:rowOff>247650</xdr:rowOff>
        </xdr:from>
        <xdr:to>
          <xdr:col>8</xdr:col>
          <xdr:colOff>133350</xdr:colOff>
          <xdr:row>114</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113</xdr:row>
          <xdr:rowOff>247650</xdr:rowOff>
        </xdr:from>
        <xdr:to>
          <xdr:col>8</xdr:col>
          <xdr:colOff>133350</xdr:colOff>
          <xdr:row>115</xdr:row>
          <xdr:rowOff>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114</xdr:row>
          <xdr:rowOff>247650</xdr:rowOff>
        </xdr:from>
        <xdr:to>
          <xdr:col>8</xdr:col>
          <xdr:colOff>133350</xdr:colOff>
          <xdr:row>116</xdr:row>
          <xdr:rowOff>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121</xdr:row>
          <xdr:rowOff>247650</xdr:rowOff>
        </xdr:from>
        <xdr:to>
          <xdr:col>2</xdr:col>
          <xdr:colOff>565150</xdr:colOff>
          <xdr:row>123</xdr:row>
          <xdr:rowOff>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122</xdr:row>
          <xdr:rowOff>247650</xdr:rowOff>
        </xdr:from>
        <xdr:to>
          <xdr:col>2</xdr:col>
          <xdr:colOff>565150</xdr:colOff>
          <xdr:row>124</xdr:row>
          <xdr:rowOff>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124</xdr:row>
          <xdr:rowOff>0</xdr:rowOff>
        </xdr:from>
        <xdr:to>
          <xdr:col>2</xdr:col>
          <xdr:colOff>565150</xdr:colOff>
          <xdr:row>125</xdr:row>
          <xdr:rowOff>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124</xdr:row>
          <xdr:rowOff>247650</xdr:rowOff>
        </xdr:from>
        <xdr:to>
          <xdr:col>2</xdr:col>
          <xdr:colOff>565150</xdr:colOff>
          <xdr:row>126</xdr:row>
          <xdr:rowOff>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126</xdr:row>
          <xdr:rowOff>0</xdr:rowOff>
        </xdr:from>
        <xdr:to>
          <xdr:col>2</xdr:col>
          <xdr:colOff>565150</xdr:colOff>
          <xdr:row>127</xdr:row>
          <xdr:rowOff>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127</xdr:row>
          <xdr:rowOff>0</xdr:rowOff>
        </xdr:from>
        <xdr:to>
          <xdr:col>2</xdr:col>
          <xdr:colOff>565150</xdr:colOff>
          <xdr:row>128</xdr:row>
          <xdr:rowOff>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121</xdr:row>
          <xdr:rowOff>247650</xdr:rowOff>
        </xdr:from>
        <xdr:to>
          <xdr:col>8</xdr:col>
          <xdr:colOff>133350</xdr:colOff>
          <xdr:row>123</xdr:row>
          <xdr:rowOff>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122</xdr:row>
          <xdr:rowOff>247650</xdr:rowOff>
        </xdr:from>
        <xdr:to>
          <xdr:col>8</xdr:col>
          <xdr:colOff>133350</xdr:colOff>
          <xdr:row>124</xdr:row>
          <xdr:rowOff>0</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124</xdr:row>
          <xdr:rowOff>0</xdr:rowOff>
        </xdr:from>
        <xdr:to>
          <xdr:col>8</xdr:col>
          <xdr:colOff>133350</xdr:colOff>
          <xdr:row>125</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124</xdr:row>
          <xdr:rowOff>247650</xdr:rowOff>
        </xdr:from>
        <xdr:to>
          <xdr:col>8</xdr:col>
          <xdr:colOff>133350</xdr:colOff>
          <xdr:row>126</xdr:row>
          <xdr:rowOff>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126</xdr:row>
          <xdr:rowOff>0</xdr:rowOff>
        </xdr:from>
        <xdr:to>
          <xdr:col>8</xdr:col>
          <xdr:colOff>133350</xdr:colOff>
          <xdr:row>127</xdr:row>
          <xdr:rowOff>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622300</xdr:colOff>
          <xdr:row>134</xdr:row>
          <xdr:rowOff>0</xdr:rowOff>
        </xdr:from>
        <xdr:to>
          <xdr:col>6</xdr:col>
          <xdr:colOff>50800</xdr:colOff>
          <xdr:row>135</xdr:row>
          <xdr:rowOff>0</xdr:rowOff>
        </xdr:to>
        <xdr:sp macro="" textlink="">
          <xdr:nvSpPr>
            <xdr:cNvPr id="1316" name="Option Button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91</xdr:row>
          <xdr:rowOff>107950</xdr:rowOff>
        </xdr:from>
        <xdr:to>
          <xdr:col>4</xdr:col>
          <xdr:colOff>127000</xdr:colOff>
          <xdr:row>98</xdr:row>
          <xdr:rowOff>95250</xdr:rowOff>
        </xdr:to>
        <xdr:sp macro="" textlink="">
          <xdr:nvSpPr>
            <xdr:cNvPr id="1317" name="Group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228600</xdr:colOff>
          <xdr:row>100</xdr:row>
          <xdr:rowOff>209550</xdr:rowOff>
        </xdr:from>
        <xdr:to>
          <xdr:col>4</xdr:col>
          <xdr:colOff>152400</xdr:colOff>
          <xdr:row>107</xdr:row>
          <xdr:rowOff>127000</xdr:rowOff>
        </xdr:to>
        <xdr:sp macro="" textlink="">
          <xdr:nvSpPr>
            <xdr:cNvPr id="1318" name="Group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294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222250</xdr:colOff>
          <xdr:row>110</xdr:row>
          <xdr:rowOff>76200</xdr:rowOff>
        </xdr:from>
        <xdr:to>
          <xdr:col>9</xdr:col>
          <xdr:colOff>527050</xdr:colOff>
          <xdr:row>118</xdr:row>
          <xdr:rowOff>12700</xdr:rowOff>
        </xdr:to>
        <xdr:sp macro="" textlink="">
          <xdr:nvSpPr>
            <xdr:cNvPr id="1319" name="Group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128</xdr:row>
          <xdr:rowOff>12700</xdr:rowOff>
        </xdr:from>
        <xdr:to>
          <xdr:col>2</xdr:col>
          <xdr:colOff>565150</xdr:colOff>
          <xdr:row>128</xdr:row>
          <xdr:rowOff>260350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831850</xdr:colOff>
          <xdr:row>127</xdr:row>
          <xdr:rowOff>0</xdr:rowOff>
        </xdr:from>
        <xdr:to>
          <xdr:col>8</xdr:col>
          <xdr:colOff>133350</xdr:colOff>
          <xdr:row>128</xdr:row>
          <xdr:rowOff>0</xdr:rowOff>
        </xdr:to>
        <xdr:sp macro="" textlink="">
          <xdr:nvSpPr>
            <xdr:cNvPr id="1322" name="Check Box 298" hidden="1">
              <a:extLst>
                <a:ext uri="{63B3BB69-23CF-44E3-9099-C40C66FF867C}">
                  <a14:compatExt spid="_x0000_s1322"/>
                </a:ext>
                <a:ext uri="{FF2B5EF4-FFF2-40B4-BE49-F238E27FC236}">
                  <a16:creationId xmlns:a16="http://schemas.microsoft.com/office/drawing/2014/main" id="{00000000-0008-0000-0000-00002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241300</xdr:colOff>
          <xdr:row>120</xdr:row>
          <xdr:rowOff>57150</xdr:rowOff>
        </xdr:from>
        <xdr:to>
          <xdr:col>9</xdr:col>
          <xdr:colOff>527050</xdr:colOff>
          <xdr:row>130</xdr:row>
          <xdr:rowOff>50800</xdr:rowOff>
        </xdr:to>
        <xdr:sp macro="" textlink="">
          <xdr:nvSpPr>
            <xdr:cNvPr id="1323" name="Group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299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133</xdr:row>
          <xdr:rowOff>107950</xdr:rowOff>
        </xdr:from>
        <xdr:to>
          <xdr:col>9</xdr:col>
          <xdr:colOff>69850</xdr:colOff>
          <xdr:row>138</xdr:row>
          <xdr:rowOff>165100</xdr:rowOff>
        </xdr:to>
        <xdr:sp macro="" textlink="">
          <xdr:nvSpPr>
            <xdr:cNvPr id="1324" name="Group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300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92</xdr:row>
          <xdr:rowOff>247650</xdr:rowOff>
        </xdr:from>
        <xdr:to>
          <xdr:col>2</xdr:col>
          <xdr:colOff>565150</xdr:colOff>
          <xdr:row>94</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97</xdr:row>
          <xdr:rowOff>19050</xdr:rowOff>
        </xdr:from>
        <xdr:to>
          <xdr:col>2</xdr:col>
          <xdr:colOff>565150</xdr:colOff>
          <xdr:row>97</xdr:row>
          <xdr:rowOff>285750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126881</xdr:colOff>
      <xdr:row>46</xdr:row>
      <xdr:rowOff>2905</xdr:rowOff>
    </xdr:from>
    <xdr:to>
      <xdr:col>2</xdr:col>
      <xdr:colOff>359650</xdr:colOff>
      <xdr:row>47</xdr:row>
      <xdr:rowOff>173201</xdr:rowOff>
    </xdr:to>
    <xdr:sp macro="" textlink="">
      <xdr:nvSpPr>
        <xdr:cNvPr id="66" name="テキスト ボックス 2">
          <a:extLst>
            <a:ext uri="{FF2B5EF4-FFF2-40B4-BE49-F238E27FC236}">
              <a16:creationId xmlns:a16="http://schemas.microsoft.com/office/drawing/2014/main" id="{00000000-0008-0000-0000-000042000000}"/>
            </a:ext>
          </a:extLst>
        </xdr:cNvPr>
        <xdr:cNvSpPr txBox="1"/>
      </xdr:nvSpPr>
      <xdr:spPr>
        <a:xfrm>
          <a:off x="192365" y="12438983"/>
          <a:ext cx="482801" cy="473906"/>
        </a:xfrm>
        <a:prstGeom prst="snip2DiagRect">
          <a:avLst>
            <a:gd name="adj1" fmla="val 0"/>
            <a:gd name="adj2" fmla="val 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b="1" kern="100">
              <a:effectLst/>
              <a:latin typeface="Meiryo UI" panose="020B0604030504040204" pitchFamily="50" charset="-128"/>
              <a:ea typeface="Meiryo UI" panose="020B0604030504040204" pitchFamily="50" charset="-128"/>
              <a:cs typeface="Times New Roman" panose="02020603050405020304" pitchFamily="18" charset="0"/>
            </a:rPr>
            <a:t>選択</a:t>
          </a:r>
          <a:endParaRPr lang="en-US" altLang="ja-JP" sz="1050" b="1" kern="100">
            <a:effectLst/>
            <a:latin typeface="Meiryo UI" panose="020B0604030504040204" pitchFamily="50" charset="-128"/>
            <a:ea typeface="Meiryo UI" panose="020B0604030504040204" pitchFamily="50" charset="-128"/>
            <a:cs typeface="Times New Roman" panose="02020603050405020304" pitchFamily="18" charset="0"/>
          </a:endParaRPr>
        </a:p>
        <a:p>
          <a:pPr indent="57150" algn="ctr">
            <a:lnSpc>
              <a:spcPts val="1400"/>
            </a:lnSpc>
            <a:spcAft>
              <a:spcPts val="0"/>
            </a:spcAft>
          </a:pPr>
          <a:r>
            <a:rPr lang="ja-JP" altLang="en-US" sz="1050" b="1" kern="100">
              <a:effectLst/>
              <a:latin typeface="Meiryo UI" panose="020B0604030504040204" pitchFamily="50" charset="-128"/>
              <a:ea typeface="Meiryo UI" panose="020B0604030504040204" pitchFamily="50" charset="-128"/>
              <a:cs typeface="Times New Roman" panose="02020603050405020304" pitchFamily="18" charset="0"/>
            </a:rPr>
            <a:t>ください</a:t>
          </a:r>
          <a:endParaRPr lang="ja-JP" sz="1050" b="1"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mc:AlternateContent xmlns:mc="http://schemas.openxmlformats.org/markup-compatibility/2006">
    <mc:Choice xmlns:a14="http://schemas.microsoft.com/office/drawing/2010/main" Requires="a14">
      <xdr:twoCellAnchor editAs="oneCell">
        <xdr:from>
          <xdr:col>2</xdr:col>
          <xdr:colOff>603250</xdr:colOff>
          <xdr:row>45</xdr:row>
          <xdr:rowOff>19050</xdr:rowOff>
        </xdr:from>
        <xdr:to>
          <xdr:col>3</xdr:col>
          <xdr:colOff>38100</xdr:colOff>
          <xdr:row>45</xdr:row>
          <xdr:rowOff>266700</xdr:rowOff>
        </xdr:to>
        <xdr:sp macro="" textlink="">
          <xdr:nvSpPr>
            <xdr:cNvPr id="1327" name="Option Button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603250</xdr:colOff>
          <xdr:row>46</xdr:row>
          <xdr:rowOff>12700</xdr:rowOff>
        </xdr:from>
        <xdr:to>
          <xdr:col>3</xdr:col>
          <xdr:colOff>38100</xdr:colOff>
          <xdr:row>46</xdr:row>
          <xdr:rowOff>260350</xdr:rowOff>
        </xdr:to>
        <xdr:sp macro="" textlink="">
          <xdr:nvSpPr>
            <xdr:cNvPr id="1328" name="Option Button 304" hidden="1">
              <a:extLst>
                <a:ext uri="{63B3BB69-23CF-44E3-9099-C40C66FF867C}">
                  <a14:compatExt spid="_x0000_s1328"/>
                </a:ext>
                <a:ext uri="{FF2B5EF4-FFF2-40B4-BE49-F238E27FC236}">
                  <a16:creationId xmlns:a16="http://schemas.microsoft.com/office/drawing/2014/main" id="{00000000-0008-0000-0000-00003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603250</xdr:colOff>
          <xdr:row>47</xdr:row>
          <xdr:rowOff>19050</xdr:rowOff>
        </xdr:from>
        <xdr:to>
          <xdr:col>3</xdr:col>
          <xdr:colOff>38100</xdr:colOff>
          <xdr:row>47</xdr:row>
          <xdr:rowOff>260350</xdr:rowOff>
        </xdr:to>
        <xdr:sp macro="" textlink="">
          <xdr:nvSpPr>
            <xdr:cNvPr id="1329" name="Option Button 305" hidden="1">
              <a:extLst>
                <a:ext uri="{63B3BB69-23CF-44E3-9099-C40C66FF867C}">
                  <a14:compatExt spid="_x0000_s1329"/>
                </a:ext>
                <a:ext uri="{FF2B5EF4-FFF2-40B4-BE49-F238E27FC236}">
                  <a16:creationId xmlns:a16="http://schemas.microsoft.com/office/drawing/2014/main" id="{00000000-0008-0000-0000-00003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603250</xdr:colOff>
          <xdr:row>48</xdr:row>
          <xdr:rowOff>12700</xdr:rowOff>
        </xdr:from>
        <xdr:to>
          <xdr:col>3</xdr:col>
          <xdr:colOff>38100</xdr:colOff>
          <xdr:row>48</xdr:row>
          <xdr:rowOff>260350</xdr:rowOff>
        </xdr:to>
        <xdr:sp macro="" textlink="">
          <xdr:nvSpPr>
            <xdr:cNvPr id="1330" name="Option Button 306" hidden="1">
              <a:extLst>
                <a:ext uri="{63B3BB69-23CF-44E3-9099-C40C66FF867C}">
                  <a14:compatExt spid="_x0000_s1330"/>
                </a:ext>
                <a:ext uri="{FF2B5EF4-FFF2-40B4-BE49-F238E27FC236}">
                  <a16:creationId xmlns:a16="http://schemas.microsoft.com/office/drawing/2014/main" id="{00000000-0008-0000-0000-00003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146</xdr:row>
          <xdr:rowOff>0</xdr:rowOff>
        </xdr:from>
        <xdr:to>
          <xdr:col>3</xdr:col>
          <xdr:colOff>31750</xdr:colOff>
          <xdr:row>147</xdr:row>
          <xdr:rowOff>0</xdr:rowOff>
        </xdr:to>
        <xdr:sp macro="" textlink="">
          <xdr:nvSpPr>
            <xdr:cNvPr id="1331" name="Option Button 307" hidden="1">
              <a:extLst>
                <a:ext uri="{63B3BB69-23CF-44E3-9099-C40C66FF867C}">
                  <a14:compatExt spid="_x0000_s1331"/>
                </a:ext>
                <a:ext uri="{FF2B5EF4-FFF2-40B4-BE49-F238E27FC236}">
                  <a16:creationId xmlns:a16="http://schemas.microsoft.com/office/drawing/2014/main" id="{00000000-0008-0000-0000-00003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147</xdr:row>
          <xdr:rowOff>12700</xdr:rowOff>
        </xdr:from>
        <xdr:to>
          <xdr:col>3</xdr:col>
          <xdr:colOff>31750</xdr:colOff>
          <xdr:row>148</xdr:row>
          <xdr:rowOff>12700</xdr:rowOff>
        </xdr:to>
        <xdr:sp macro="" textlink="">
          <xdr:nvSpPr>
            <xdr:cNvPr id="1332" name="Option Button 308" hidden="1">
              <a:extLst>
                <a:ext uri="{63B3BB69-23CF-44E3-9099-C40C66FF867C}">
                  <a14:compatExt spid="_x0000_s1332"/>
                </a:ext>
                <a:ext uri="{FF2B5EF4-FFF2-40B4-BE49-F238E27FC236}">
                  <a16:creationId xmlns:a16="http://schemas.microsoft.com/office/drawing/2014/main" id="{00000000-0008-0000-0000-00003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146</xdr:row>
          <xdr:rowOff>12700</xdr:rowOff>
        </xdr:from>
        <xdr:to>
          <xdr:col>7</xdr:col>
          <xdr:colOff>12700</xdr:colOff>
          <xdr:row>146</xdr:row>
          <xdr:rowOff>228600</xdr:rowOff>
        </xdr:to>
        <xdr:sp macro="" textlink="">
          <xdr:nvSpPr>
            <xdr:cNvPr id="1333" name="Option Button 309" hidden="1">
              <a:extLst>
                <a:ext uri="{63B3BB69-23CF-44E3-9099-C40C66FF867C}">
                  <a14:compatExt spid="_x0000_s1333"/>
                </a:ext>
                <a:ext uri="{FF2B5EF4-FFF2-40B4-BE49-F238E27FC236}">
                  <a16:creationId xmlns:a16="http://schemas.microsoft.com/office/drawing/2014/main" id="{00000000-0008-0000-0000-00003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147</xdr:row>
          <xdr:rowOff>50800</xdr:rowOff>
        </xdr:from>
        <xdr:to>
          <xdr:col>7</xdr:col>
          <xdr:colOff>12700</xdr:colOff>
          <xdr:row>147</xdr:row>
          <xdr:rowOff>184150</xdr:rowOff>
        </xdr:to>
        <xdr:sp macro="" textlink="">
          <xdr:nvSpPr>
            <xdr:cNvPr id="1334" name="Option Button 310" hidden="1">
              <a:extLst>
                <a:ext uri="{63B3BB69-23CF-44E3-9099-C40C66FF867C}">
                  <a14:compatExt spid="_x0000_s1334"/>
                </a:ext>
                <a:ext uri="{FF2B5EF4-FFF2-40B4-BE49-F238E27FC236}">
                  <a16:creationId xmlns:a16="http://schemas.microsoft.com/office/drawing/2014/main" id="{00000000-0008-0000-0000-00003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148</xdr:row>
          <xdr:rowOff>31750</xdr:rowOff>
        </xdr:from>
        <xdr:to>
          <xdr:col>7</xdr:col>
          <xdr:colOff>12700</xdr:colOff>
          <xdr:row>148</xdr:row>
          <xdr:rowOff>228600</xdr:rowOff>
        </xdr:to>
        <xdr:sp macro="" textlink="">
          <xdr:nvSpPr>
            <xdr:cNvPr id="1335" name="Option Button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412750</xdr:colOff>
          <xdr:row>149</xdr:row>
          <xdr:rowOff>0</xdr:rowOff>
        </xdr:from>
        <xdr:to>
          <xdr:col>3</xdr:col>
          <xdr:colOff>76200</xdr:colOff>
          <xdr:row>152</xdr:row>
          <xdr:rowOff>57150</xdr:rowOff>
        </xdr:to>
        <xdr:sp macro="" textlink="">
          <xdr:nvSpPr>
            <xdr:cNvPr id="1336" name="Group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154</xdr:row>
          <xdr:rowOff>19050</xdr:rowOff>
        </xdr:from>
        <xdr:to>
          <xdr:col>3</xdr:col>
          <xdr:colOff>31750</xdr:colOff>
          <xdr:row>154</xdr:row>
          <xdr:rowOff>203200</xdr:rowOff>
        </xdr:to>
        <xdr:sp macro="" textlink="">
          <xdr:nvSpPr>
            <xdr:cNvPr id="1337" name="Option Button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590550</xdr:colOff>
          <xdr:row>155</xdr:row>
          <xdr:rowOff>0</xdr:rowOff>
        </xdr:from>
        <xdr:to>
          <xdr:col>3</xdr:col>
          <xdr:colOff>31750</xdr:colOff>
          <xdr:row>155</xdr:row>
          <xdr:rowOff>209550</xdr:rowOff>
        </xdr:to>
        <xdr:sp macro="" textlink="">
          <xdr:nvSpPr>
            <xdr:cNvPr id="1338" name="Option Button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476250</xdr:colOff>
          <xdr:row>153</xdr:row>
          <xdr:rowOff>171450</xdr:rowOff>
        </xdr:from>
        <xdr:to>
          <xdr:col>3</xdr:col>
          <xdr:colOff>88900</xdr:colOff>
          <xdr:row>157</xdr:row>
          <xdr:rowOff>19050</xdr:rowOff>
        </xdr:to>
        <xdr:sp macro="" textlink="">
          <xdr:nvSpPr>
            <xdr:cNvPr id="1339" name="Group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342900</xdr:colOff>
          <xdr:row>145</xdr:row>
          <xdr:rowOff>12700</xdr:rowOff>
        </xdr:from>
        <xdr:to>
          <xdr:col>3</xdr:col>
          <xdr:colOff>133350</xdr:colOff>
          <xdr:row>148</xdr:row>
          <xdr:rowOff>12700</xdr:rowOff>
        </xdr:to>
        <xdr:sp macro="" textlink="">
          <xdr:nvSpPr>
            <xdr:cNvPr id="1340" name="Group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412750</xdr:colOff>
          <xdr:row>145</xdr:row>
          <xdr:rowOff>127000</xdr:rowOff>
        </xdr:from>
        <xdr:to>
          <xdr:col>7</xdr:col>
          <xdr:colOff>476250</xdr:colOff>
          <xdr:row>148</xdr:row>
          <xdr:rowOff>222250</xdr:rowOff>
        </xdr:to>
        <xdr:sp macro="" textlink="">
          <xdr:nvSpPr>
            <xdr:cNvPr id="1341" name="Group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241300</xdr:colOff>
          <xdr:row>72</xdr:row>
          <xdr:rowOff>31750</xdr:rowOff>
        </xdr:from>
        <xdr:to>
          <xdr:col>2</xdr:col>
          <xdr:colOff>488950</xdr:colOff>
          <xdr:row>73</xdr:row>
          <xdr:rowOff>0</xdr:rowOff>
        </xdr:to>
        <xdr:sp macro="" textlink="">
          <xdr:nvSpPr>
            <xdr:cNvPr id="1342" name="Option Button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241300</xdr:colOff>
          <xdr:row>73</xdr:row>
          <xdr:rowOff>0</xdr:rowOff>
        </xdr:from>
        <xdr:to>
          <xdr:col>2</xdr:col>
          <xdr:colOff>488950</xdr:colOff>
          <xdr:row>73</xdr:row>
          <xdr:rowOff>228600</xdr:rowOff>
        </xdr:to>
        <xdr:sp macro="" textlink="">
          <xdr:nvSpPr>
            <xdr:cNvPr id="1343" name="Option Button 319" hidden="1">
              <a:extLst>
                <a:ext uri="{63B3BB69-23CF-44E3-9099-C40C66FF867C}">
                  <a14:compatExt spid="_x0000_s1343"/>
                </a:ext>
                <a:ext uri="{FF2B5EF4-FFF2-40B4-BE49-F238E27FC236}">
                  <a16:creationId xmlns:a16="http://schemas.microsoft.com/office/drawing/2014/main" id="{00000000-0008-0000-0000-00003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241300</xdr:colOff>
          <xdr:row>73</xdr:row>
          <xdr:rowOff>228600</xdr:rowOff>
        </xdr:from>
        <xdr:to>
          <xdr:col>2</xdr:col>
          <xdr:colOff>488950</xdr:colOff>
          <xdr:row>74</xdr:row>
          <xdr:rowOff>203200</xdr:rowOff>
        </xdr:to>
        <xdr:sp macro="" textlink="">
          <xdr:nvSpPr>
            <xdr:cNvPr id="1344" name="Option Button 320" hidden="1">
              <a:extLst>
                <a:ext uri="{63B3BB69-23CF-44E3-9099-C40C66FF867C}">
                  <a14:compatExt spid="_x0000_s1344"/>
                </a:ext>
                <a:ext uri="{FF2B5EF4-FFF2-40B4-BE49-F238E27FC236}">
                  <a16:creationId xmlns:a16="http://schemas.microsoft.com/office/drawing/2014/main" id="{00000000-0008-0000-0000-00004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781050</xdr:colOff>
          <xdr:row>72</xdr:row>
          <xdr:rowOff>31750</xdr:rowOff>
        </xdr:from>
        <xdr:to>
          <xdr:col>8</xdr:col>
          <xdr:colOff>31750</xdr:colOff>
          <xdr:row>73</xdr:row>
          <xdr:rowOff>0</xdr:rowOff>
        </xdr:to>
        <xdr:sp macro="" textlink="">
          <xdr:nvSpPr>
            <xdr:cNvPr id="1345" name="Option Button 321" hidden="1">
              <a:extLst>
                <a:ext uri="{63B3BB69-23CF-44E3-9099-C40C66FF867C}">
                  <a14:compatExt spid="_x0000_s1345"/>
                </a:ext>
                <a:ext uri="{FF2B5EF4-FFF2-40B4-BE49-F238E27FC236}">
                  <a16:creationId xmlns:a16="http://schemas.microsoft.com/office/drawing/2014/main" id="{00000000-0008-0000-0000-00004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781050</xdr:colOff>
          <xdr:row>73</xdr:row>
          <xdr:rowOff>0</xdr:rowOff>
        </xdr:from>
        <xdr:to>
          <xdr:col>8</xdr:col>
          <xdr:colOff>31750</xdr:colOff>
          <xdr:row>73</xdr:row>
          <xdr:rowOff>228600</xdr:rowOff>
        </xdr:to>
        <xdr:sp macro="" textlink="">
          <xdr:nvSpPr>
            <xdr:cNvPr id="1346" name="Option Button 322" hidden="1">
              <a:extLst>
                <a:ext uri="{63B3BB69-23CF-44E3-9099-C40C66FF867C}">
                  <a14:compatExt spid="_x0000_s1346"/>
                </a:ext>
                <a:ext uri="{FF2B5EF4-FFF2-40B4-BE49-F238E27FC236}">
                  <a16:creationId xmlns:a16="http://schemas.microsoft.com/office/drawing/2014/main" id="{00000000-0008-0000-0000-00004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781050</xdr:colOff>
          <xdr:row>73</xdr:row>
          <xdr:rowOff>228600</xdr:rowOff>
        </xdr:from>
        <xdr:to>
          <xdr:col>8</xdr:col>
          <xdr:colOff>31750</xdr:colOff>
          <xdr:row>74</xdr:row>
          <xdr:rowOff>203200</xdr:rowOff>
        </xdr:to>
        <xdr:sp macro="" textlink="">
          <xdr:nvSpPr>
            <xdr:cNvPr id="1347" name="Option Button 323" hidden="1">
              <a:extLst>
                <a:ext uri="{63B3BB69-23CF-44E3-9099-C40C66FF867C}">
                  <a14:compatExt spid="_x0000_s1347"/>
                </a:ext>
                <a:ext uri="{FF2B5EF4-FFF2-40B4-BE49-F238E27FC236}">
                  <a16:creationId xmlns:a16="http://schemas.microsoft.com/office/drawing/2014/main" id="{00000000-0008-0000-0000-00004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476250</xdr:colOff>
          <xdr:row>43</xdr:row>
          <xdr:rowOff>209550</xdr:rowOff>
        </xdr:from>
        <xdr:to>
          <xdr:col>3</xdr:col>
          <xdr:colOff>222250</xdr:colOff>
          <xdr:row>49</xdr:row>
          <xdr:rowOff>95250</xdr:rowOff>
        </xdr:to>
        <xdr:sp macro="" textlink="">
          <xdr:nvSpPr>
            <xdr:cNvPr id="1348" name="Group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203200</xdr:colOff>
          <xdr:row>66</xdr:row>
          <xdr:rowOff>190500</xdr:rowOff>
        </xdr:from>
        <xdr:to>
          <xdr:col>11</xdr:col>
          <xdr:colOff>266700</xdr:colOff>
          <xdr:row>70</xdr:row>
          <xdr:rowOff>57150</xdr:rowOff>
        </xdr:to>
        <xdr:sp macro="" textlink="">
          <xdr:nvSpPr>
            <xdr:cNvPr id="1350" name="Group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209550</xdr:colOff>
          <xdr:row>145</xdr:row>
          <xdr:rowOff>31750</xdr:rowOff>
        </xdr:from>
        <xdr:to>
          <xdr:col>3</xdr:col>
          <xdr:colOff>685800</xdr:colOff>
          <xdr:row>149</xdr:row>
          <xdr:rowOff>19050</xdr:rowOff>
        </xdr:to>
        <xdr:sp macro="" textlink="">
          <xdr:nvSpPr>
            <xdr:cNvPr id="1351" name="Group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144</xdr:row>
          <xdr:rowOff>203200</xdr:rowOff>
        </xdr:from>
        <xdr:to>
          <xdr:col>7</xdr:col>
          <xdr:colOff>660400</xdr:colOff>
          <xdr:row>150</xdr:row>
          <xdr:rowOff>19050</xdr:rowOff>
        </xdr:to>
        <xdr:sp macro="" textlink="">
          <xdr:nvSpPr>
            <xdr:cNvPr id="1352" name="Group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355600</xdr:colOff>
          <xdr:row>152</xdr:row>
          <xdr:rowOff>12700</xdr:rowOff>
        </xdr:from>
        <xdr:to>
          <xdr:col>4</xdr:col>
          <xdr:colOff>190500</xdr:colOff>
          <xdr:row>157</xdr:row>
          <xdr:rowOff>222250</xdr:rowOff>
        </xdr:to>
        <xdr:sp macro="" textlink="">
          <xdr:nvSpPr>
            <xdr:cNvPr id="1353" name="Group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329</a:t>
              </a:r>
            </a:p>
          </xdr:txBody>
        </xdr:sp>
        <xdr:clientData/>
      </xdr:twoCellAnchor>
    </mc:Choice>
    <mc:Fallback/>
  </mc:AlternateContent>
  <xdr:twoCellAnchor>
    <xdr:from>
      <xdr:col>3</xdr:col>
      <xdr:colOff>82824</xdr:colOff>
      <xdr:row>6</xdr:row>
      <xdr:rowOff>199259</xdr:rowOff>
    </xdr:from>
    <xdr:to>
      <xdr:col>6</xdr:col>
      <xdr:colOff>254225</xdr:colOff>
      <xdr:row>6</xdr:row>
      <xdr:rowOff>630424</xdr:rowOff>
    </xdr:to>
    <xdr:sp macro="" textlink="">
      <xdr:nvSpPr>
        <xdr:cNvPr id="70" name="正方形/長方形 69">
          <a:hlinkClick xmlns:r="http://schemas.openxmlformats.org/officeDocument/2006/relationships" r:id="rId2"/>
          <a:extLst>
            <a:ext uri="{FF2B5EF4-FFF2-40B4-BE49-F238E27FC236}">
              <a16:creationId xmlns:a16="http://schemas.microsoft.com/office/drawing/2014/main" id="{00000000-0008-0000-0000-000046000000}"/>
            </a:ext>
          </a:extLst>
        </xdr:cNvPr>
        <xdr:cNvSpPr/>
      </xdr:nvSpPr>
      <xdr:spPr>
        <a:xfrm>
          <a:off x="1209259" y="1772955"/>
          <a:ext cx="2225488" cy="43116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b="1" kern="100">
              <a:solidFill>
                <a:schemeClr val="tx1">
                  <a:lumMod val="65000"/>
                  <a:lumOff val="35000"/>
                </a:schemeClr>
              </a:solidFill>
              <a:effectLst/>
              <a:ea typeface="HG丸ｺﾞｼｯｸM-PRO" panose="020F0600000000000000" pitchFamily="50" charset="-128"/>
              <a:cs typeface="Times New Roman" panose="02020603050405020304" pitchFamily="18" charset="0"/>
            </a:rPr>
            <a:t>公社 企業化状況報告</a:t>
          </a:r>
          <a:endParaRPr lang="ja-JP" sz="1400" b="1" kern="100">
            <a:solidFill>
              <a:schemeClr val="tx1">
                <a:lumMod val="65000"/>
                <a:lumOff val="35000"/>
              </a:schemeClr>
            </a:solidFill>
            <a:effectLst/>
            <a:ea typeface="ＭＳ 明朝" panose="02020609040205080304" pitchFamily="17" charset="-128"/>
            <a:cs typeface="Times New Roman" panose="02020603050405020304" pitchFamily="18" charset="0"/>
          </a:endParaRPr>
        </a:p>
      </xdr:txBody>
    </xdr:sp>
    <xdr:clientData/>
  </xdr:twoCellAnchor>
  <xdr:twoCellAnchor>
    <xdr:from>
      <xdr:col>7</xdr:col>
      <xdr:colOff>422411</xdr:colOff>
      <xdr:row>6</xdr:row>
      <xdr:rowOff>240196</xdr:rowOff>
    </xdr:from>
    <xdr:to>
      <xdr:col>8</xdr:col>
      <xdr:colOff>422413</xdr:colOff>
      <xdr:row>6</xdr:row>
      <xdr:rowOff>521804</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3876259" y="1813892"/>
          <a:ext cx="1002197" cy="281608"/>
        </a:xfrm>
        <a:prstGeom prst="wedgeRectCallout">
          <a:avLst>
            <a:gd name="adj1" fmla="val -61012"/>
            <a:gd name="adj2" fmla="val -7500"/>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ysClr val="windowText" lastClr="000000"/>
              </a:solidFill>
            </a:rPr>
            <a:t>クリック</a:t>
          </a:r>
        </a:p>
      </xdr:txBody>
    </xdr:sp>
    <xdr:clientData/>
  </xdr:twoCellAnchor>
  <xdr:twoCellAnchor>
    <xdr:from>
      <xdr:col>9</xdr:col>
      <xdr:colOff>14341</xdr:colOff>
      <xdr:row>70</xdr:row>
      <xdr:rowOff>220731</xdr:rowOff>
    </xdr:from>
    <xdr:to>
      <xdr:col>11</xdr:col>
      <xdr:colOff>373360</xdr:colOff>
      <xdr:row>71</xdr:row>
      <xdr:rowOff>145802</xdr:rowOff>
    </xdr:to>
    <xdr:sp macro="" textlink="">
      <xdr:nvSpPr>
        <xdr:cNvPr id="88" name="テキスト ボックス 2">
          <a:extLst>
            <a:ext uri="{FF2B5EF4-FFF2-40B4-BE49-F238E27FC236}">
              <a16:creationId xmlns:a16="http://schemas.microsoft.com/office/drawing/2014/main" id="{00000000-0008-0000-0000-000058000000}"/>
            </a:ext>
          </a:extLst>
        </xdr:cNvPr>
        <xdr:cNvSpPr txBox="1"/>
      </xdr:nvSpPr>
      <xdr:spPr>
        <a:xfrm>
          <a:off x="4975624" y="20562818"/>
          <a:ext cx="1593127" cy="173549"/>
        </a:xfrm>
        <a:prstGeom prst="snip2DiagRect">
          <a:avLst>
            <a:gd name="adj1" fmla="val 0"/>
            <a:gd name="adj2" fmla="val 50000"/>
          </a:avLst>
        </a:prstGeom>
        <a:gradFill flip="none" rotWithShape="1">
          <a:gsLst>
            <a:gs pos="20000">
              <a:schemeClr val="bg1"/>
            </a:gs>
            <a:gs pos="48000">
              <a:schemeClr val="bg1">
                <a:lumMod val="85000"/>
              </a:schemeClr>
            </a:gs>
          </a:gsLst>
          <a:lin ang="8100000" scaled="1"/>
          <a:tileRect/>
        </a:gradFill>
        <a:ln w="6350">
          <a:solidFill>
            <a:schemeClr val="bg1">
              <a:lumMod val="75000"/>
            </a:schemeClr>
          </a:solidFill>
        </a:ln>
        <a:effectLst>
          <a:outerShdw blurRad="50800" dist="38100" dir="2700000" algn="tl" rotWithShape="0">
            <a:prstClr val="black">
              <a:alpha val="40000"/>
            </a:prstClr>
          </a:outerShdw>
        </a:effectLst>
      </xdr:spPr>
      <xdr:txBody>
        <a:bodyPr rot="0" spcFirstLastPara="0" vert="horz" wrap="square" lIns="0" tIns="0" rIns="0" bIns="0" numCol="1" spcCol="0" rtlCol="0" fromWordArt="0" anchor="ctr" anchorCtr="0" forceAA="0" compatLnSpc="1">
          <a:prstTxWarp prst="textNoShape">
            <a:avLst/>
          </a:prstTxWarp>
          <a:noAutofit/>
        </a:bodyPr>
        <a:lstStyle/>
        <a:p>
          <a:pPr indent="57150" algn="ctr">
            <a:lnSpc>
              <a:spcPts val="1400"/>
            </a:lnSpc>
            <a:spcAft>
              <a:spcPts val="0"/>
            </a:spcAft>
          </a:pPr>
          <a:r>
            <a:rPr lang="ja-JP" altLang="en-US" sz="1050" kern="100">
              <a:effectLst/>
              <a:latin typeface="Meiryo UI" panose="020B0604030504040204" pitchFamily="50" charset="-128"/>
              <a:ea typeface="Meiryo UI" panose="020B0604030504040204" pitchFamily="50" charset="-128"/>
              <a:cs typeface="Times New Roman" panose="02020603050405020304" pitchFamily="18" charset="0"/>
            </a:rPr>
            <a:t>最も該当するものにチェック</a:t>
          </a:r>
          <a:endParaRPr lang="ja-JP" sz="105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editAs="oneCell">
    <xdr:from>
      <xdr:col>10</xdr:col>
      <xdr:colOff>207064</xdr:colOff>
      <xdr:row>17</xdr:row>
      <xdr:rowOff>207065</xdr:rowOff>
    </xdr:from>
    <xdr:to>
      <xdr:col>11</xdr:col>
      <xdr:colOff>557039</xdr:colOff>
      <xdr:row>21</xdr:row>
      <xdr:rowOff>162477</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22673" y="6410739"/>
          <a:ext cx="929757" cy="932760"/>
        </a:xfrm>
        <a:prstGeom prst="rect">
          <a:avLst/>
        </a:prstGeom>
      </xdr:spPr>
    </xdr:pic>
    <xdr:clientData/>
  </xdr:twoCellAnchor>
  <xdr:twoCellAnchor>
    <xdr:from>
      <xdr:col>7</xdr:col>
      <xdr:colOff>761999</xdr:colOff>
      <xdr:row>169</xdr:row>
      <xdr:rowOff>223630</xdr:rowOff>
    </xdr:from>
    <xdr:to>
      <xdr:col>9</xdr:col>
      <xdr:colOff>256761</xdr:colOff>
      <xdr:row>171</xdr:row>
      <xdr:rowOff>24847</xdr:rowOff>
    </xdr:to>
    <xdr:sp macro="" textlink="">
      <xdr:nvSpPr>
        <xdr:cNvPr id="89" name="四角形吹き出し 88">
          <a:hlinkClick xmlns:r="http://schemas.openxmlformats.org/officeDocument/2006/relationships" r:id="rId4"/>
          <a:extLst>
            <a:ext uri="{FF2B5EF4-FFF2-40B4-BE49-F238E27FC236}">
              <a16:creationId xmlns:a16="http://schemas.microsoft.com/office/drawing/2014/main" id="{00000000-0008-0000-0000-000059000000}"/>
            </a:ext>
          </a:extLst>
        </xdr:cNvPr>
        <xdr:cNvSpPr/>
      </xdr:nvSpPr>
      <xdr:spPr>
        <a:xfrm>
          <a:off x="4215847" y="45546065"/>
          <a:ext cx="1002197" cy="281608"/>
        </a:xfrm>
        <a:prstGeom prst="wedgeRectCallout">
          <a:avLst>
            <a:gd name="adj1" fmla="val -62665"/>
            <a:gd name="adj2" fmla="val -48677"/>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solidFill>
                <a:sysClr val="windowText" lastClr="000000"/>
              </a:solidFill>
            </a:rPr>
            <a:t>クリック</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95250</xdr:colOff>
          <xdr:row>1</xdr:row>
          <xdr:rowOff>133350</xdr:rowOff>
        </xdr:from>
        <xdr:to>
          <xdr:col>27</xdr:col>
          <xdr:colOff>876300</xdr:colOff>
          <xdr:row>4</xdr:row>
          <xdr:rowOff>241300</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183</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20%20&#35506;&#20869;&#20107;&#21209;/000_&#24180;&#24230;&#20849;&#36890;/010%20&#21161;&#25104;&#20107;&#26989;/040%20&#32076;&#29987;&#30465;&#12395;&#12424;&#12427;&#35036;&#21161;&#37329;&#30003;&#35531;&#12471;&#12473;&#12486;&#12512;&#12498;&#12450;&#12522;&#12531;&#12464;/020%20&#20107;&#26989;&#20107;&#21209;/&#20196;&#21644;07&#24180;&#24230;&#65288;2025&#24180;&#24230;&#65289;/010_&#20225;&#26989;&#21270;&#29366;&#27841;&#22577;&#21578;/003_&#27096;&#24335;/04_&#27096;&#24335;_&#23455;&#26045;B/&#9733;&#23455;&#26045;&#32080;&#26524;&#29366;&#27841;&#22577;&#21578;&#26360;&#65314;-&#6529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実施結果状況報告書B"/>
      <sheetName val="記入データ反映"/>
    </sheetNames>
    <sheetDataSet>
      <sheetData sheetId="0">
        <row r="135">
          <cell r="B135" t="str">
            <v>① 変更の有無</v>
          </cell>
          <cell r="F135" t="str">
            <v>② 変更事項</v>
          </cell>
        </row>
        <row r="139">
          <cell r="B139" t="str">
            <v>③ 変更内容</v>
          </cell>
        </row>
        <row r="143">
          <cell r="B143" t="str">
            <v>④ 添付書類（写し可）</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19.xml"/><Relationship Id="rId21" Type="http://schemas.openxmlformats.org/officeDocument/2006/relationships/ctrlProp" Target="../ctrlProps/ctrlProp14.xml"/><Relationship Id="rId42" Type="http://schemas.openxmlformats.org/officeDocument/2006/relationships/ctrlProp" Target="../ctrlProps/ctrlProp35.xml"/><Relationship Id="rId47" Type="http://schemas.openxmlformats.org/officeDocument/2006/relationships/ctrlProp" Target="../ctrlProps/ctrlProp40.xml"/><Relationship Id="rId63" Type="http://schemas.openxmlformats.org/officeDocument/2006/relationships/ctrlProp" Target="../ctrlProps/ctrlProp56.xml"/><Relationship Id="rId68" Type="http://schemas.openxmlformats.org/officeDocument/2006/relationships/ctrlProp" Target="../ctrlProps/ctrlProp61.xml"/><Relationship Id="rId16" Type="http://schemas.openxmlformats.org/officeDocument/2006/relationships/ctrlProp" Target="../ctrlProps/ctrlProp9.xml"/><Relationship Id="rId11" Type="http://schemas.openxmlformats.org/officeDocument/2006/relationships/ctrlProp" Target="../ctrlProps/ctrlProp4.xml"/><Relationship Id="rId24" Type="http://schemas.openxmlformats.org/officeDocument/2006/relationships/ctrlProp" Target="../ctrlProps/ctrlProp17.xml"/><Relationship Id="rId32" Type="http://schemas.openxmlformats.org/officeDocument/2006/relationships/ctrlProp" Target="../ctrlProps/ctrlProp25.xml"/><Relationship Id="rId37" Type="http://schemas.openxmlformats.org/officeDocument/2006/relationships/ctrlProp" Target="../ctrlProps/ctrlProp30.xml"/><Relationship Id="rId40" Type="http://schemas.openxmlformats.org/officeDocument/2006/relationships/ctrlProp" Target="../ctrlProps/ctrlProp33.xml"/><Relationship Id="rId45" Type="http://schemas.openxmlformats.org/officeDocument/2006/relationships/ctrlProp" Target="../ctrlProps/ctrlProp38.xml"/><Relationship Id="rId53" Type="http://schemas.openxmlformats.org/officeDocument/2006/relationships/ctrlProp" Target="../ctrlProps/ctrlProp46.xml"/><Relationship Id="rId58" Type="http://schemas.openxmlformats.org/officeDocument/2006/relationships/ctrlProp" Target="../ctrlProps/ctrlProp51.xml"/><Relationship Id="rId66" Type="http://schemas.openxmlformats.org/officeDocument/2006/relationships/ctrlProp" Target="../ctrlProps/ctrlProp59.xml"/><Relationship Id="rId74" Type="http://schemas.openxmlformats.org/officeDocument/2006/relationships/ctrlProp" Target="../ctrlProps/ctrlProp67.xml"/><Relationship Id="rId5" Type="http://schemas.openxmlformats.org/officeDocument/2006/relationships/printerSettings" Target="../printerSettings/printerSettings1.bin"/><Relationship Id="rId61" Type="http://schemas.openxmlformats.org/officeDocument/2006/relationships/ctrlProp" Target="../ctrlProps/ctrlProp54.xml"/><Relationship Id="rId19" Type="http://schemas.openxmlformats.org/officeDocument/2006/relationships/ctrlProp" Target="../ctrlProps/ctrlProp12.xml"/><Relationship Id="rId14" Type="http://schemas.openxmlformats.org/officeDocument/2006/relationships/ctrlProp" Target="../ctrlProps/ctrlProp7.xml"/><Relationship Id="rId22" Type="http://schemas.openxmlformats.org/officeDocument/2006/relationships/ctrlProp" Target="../ctrlProps/ctrlProp15.xml"/><Relationship Id="rId27" Type="http://schemas.openxmlformats.org/officeDocument/2006/relationships/ctrlProp" Target="../ctrlProps/ctrlProp20.xml"/><Relationship Id="rId30" Type="http://schemas.openxmlformats.org/officeDocument/2006/relationships/ctrlProp" Target="../ctrlProps/ctrlProp23.xml"/><Relationship Id="rId35" Type="http://schemas.openxmlformats.org/officeDocument/2006/relationships/ctrlProp" Target="../ctrlProps/ctrlProp28.xml"/><Relationship Id="rId43" Type="http://schemas.openxmlformats.org/officeDocument/2006/relationships/ctrlProp" Target="../ctrlProps/ctrlProp36.xml"/><Relationship Id="rId48" Type="http://schemas.openxmlformats.org/officeDocument/2006/relationships/ctrlProp" Target="../ctrlProps/ctrlProp41.xml"/><Relationship Id="rId56" Type="http://schemas.openxmlformats.org/officeDocument/2006/relationships/ctrlProp" Target="../ctrlProps/ctrlProp49.xml"/><Relationship Id="rId64" Type="http://schemas.openxmlformats.org/officeDocument/2006/relationships/ctrlProp" Target="../ctrlProps/ctrlProp57.xml"/><Relationship Id="rId69" Type="http://schemas.openxmlformats.org/officeDocument/2006/relationships/ctrlProp" Target="../ctrlProps/ctrlProp62.xml"/><Relationship Id="rId77" Type="http://schemas.openxmlformats.org/officeDocument/2006/relationships/ctrlProp" Target="../ctrlProps/ctrlProp70.xml"/><Relationship Id="rId8" Type="http://schemas.openxmlformats.org/officeDocument/2006/relationships/ctrlProp" Target="../ctrlProps/ctrlProp1.xml"/><Relationship Id="rId51" Type="http://schemas.openxmlformats.org/officeDocument/2006/relationships/ctrlProp" Target="../ctrlProps/ctrlProp44.xml"/><Relationship Id="rId72" Type="http://schemas.openxmlformats.org/officeDocument/2006/relationships/ctrlProp" Target="../ctrlProps/ctrlProp65.xml"/><Relationship Id="rId3" Type="http://schemas.openxmlformats.org/officeDocument/2006/relationships/hyperlink" Target="https://www.tokyo-kosha.or.jp/support/josei/jigyo/senior-hanro/index.html" TargetMode="External"/><Relationship Id="rId12" Type="http://schemas.openxmlformats.org/officeDocument/2006/relationships/ctrlProp" Target="../ctrlProps/ctrlProp5.xml"/><Relationship Id="rId17" Type="http://schemas.openxmlformats.org/officeDocument/2006/relationships/ctrlProp" Target="../ctrlProps/ctrlProp10.xml"/><Relationship Id="rId25" Type="http://schemas.openxmlformats.org/officeDocument/2006/relationships/ctrlProp" Target="../ctrlProps/ctrlProp18.xml"/><Relationship Id="rId33" Type="http://schemas.openxmlformats.org/officeDocument/2006/relationships/ctrlProp" Target="../ctrlProps/ctrlProp26.xml"/><Relationship Id="rId38" Type="http://schemas.openxmlformats.org/officeDocument/2006/relationships/ctrlProp" Target="../ctrlProps/ctrlProp31.xml"/><Relationship Id="rId46" Type="http://schemas.openxmlformats.org/officeDocument/2006/relationships/ctrlProp" Target="../ctrlProps/ctrlProp39.xml"/><Relationship Id="rId59" Type="http://schemas.openxmlformats.org/officeDocument/2006/relationships/ctrlProp" Target="../ctrlProps/ctrlProp52.xml"/><Relationship Id="rId67" Type="http://schemas.openxmlformats.org/officeDocument/2006/relationships/ctrlProp" Target="../ctrlProps/ctrlProp60.xml"/><Relationship Id="rId20" Type="http://schemas.openxmlformats.org/officeDocument/2006/relationships/ctrlProp" Target="../ctrlProps/ctrlProp13.xml"/><Relationship Id="rId41" Type="http://schemas.openxmlformats.org/officeDocument/2006/relationships/ctrlProp" Target="../ctrlProps/ctrlProp34.xml"/><Relationship Id="rId54" Type="http://schemas.openxmlformats.org/officeDocument/2006/relationships/ctrlProp" Target="../ctrlProps/ctrlProp47.xml"/><Relationship Id="rId62" Type="http://schemas.openxmlformats.org/officeDocument/2006/relationships/ctrlProp" Target="../ctrlProps/ctrlProp55.xml"/><Relationship Id="rId70" Type="http://schemas.openxmlformats.org/officeDocument/2006/relationships/ctrlProp" Target="../ctrlProps/ctrlProp63.xml"/><Relationship Id="rId75" Type="http://schemas.openxmlformats.org/officeDocument/2006/relationships/ctrlProp" Target="../ctrlProps/ctrlProp68.xml"/><Relationship Id="rId1" Type="http://schemas.openxmlformats.org/officeDocument/2006/relationships/hyperlink" Target="mailto:josei@tokyo-kosha.or.jp" TargetMode="External"/><Relationship Id="rId6" Type="http://schemas.openxmlformats.org/officeDocument/2006/relationships/drawing" Target="../drawings/drawing1.xml"/><Relationship Id="rId15" Type="http://schemas.openxmlformats.org/officeDocument/2006/relationships/ctrlProp" Target="../ctrlProps/ctrlProp8.xml"/><Relationship Id="rId23" Type="http://schemas.openxmlformats.org/officeDocument/2006/relationships/ctrlProp" Target="../ctrlProps/ctrlProp16.xml"/><Relationship Id="rId28" Type="http://schemas.openxmlformats.org/officeDocument/2006/relationships/ctrlProp" Target="../ctrlProps/ctrlProp21.xml"/><Relationship Id="rId36" Type="http://schemas.openxmlformats.org/officeDocument/2006/relationships/ctrlProp" Target="../ctrlProps/ctrlProp29.xml"/><Relationship Id="rId49" Type="http://schemas.openxmlformats.org/officeDocument/2006/relationships/ctrlProp" Target="../ctrlProps/ctrlProp42.xml"/><Relationship Id="rId57" Type="http://schemas.openxmlformats.org/officeDocument/2006/relationships/ctrlProp" Target="../ctrlProps/ctrlProp50.xml"/><Relationship Id="rId10" Type="http://schemas.openxmlformats.org/officeDocument/2006/relationships/ctrlProp" Target="../ctrlProps/ctrlProp3.xml"/><Relationship Id="rId31" Type="http://schemas.openxmlformats.org/officeDocument/2006/relationships/ctrlProp" Target="../ctrlProps/ctrlProp24.xml"/><Relationship Id="rId44" Type="http://schemas.openxmlformats.org/officeDocument/2006/relationships/ctrlProp" Target="../ctrlProps/ctrlProp37.xml"/><Relationship Id="rId52" Type="http://schemas.openxmlformats.org/officeDocument/2006/relationships/ctrlProp" Target="../ctrlProps/ctrlProp45.xml"/><Relationship Id="rId60" Type="http://schemas.openxmlformats.org/officeDocument/2006/relationships/ctrlProp" Target="../ctrlProps/ctrlProp53.xml"/><Relationship Id="rId65" Type="http://schemas.openxmlformats.org/officeDocument/2006/relationships/ctrlProp" Target="../ctrlProps/ctrlProp58.xml"/><Relationship Id="rId73" Type="http://schemas.openxmlformats.org/officeDocument/2006/relationships/ctrlProp" Target="../ctrlProps/ctrlProp66.xml"/><Relationship Id="rId4" Type="http://schemas.openxmlformats.org/officeDocument/2006/relationships/hyperlink" Target="https://www.tokyo-kosha.or.jp/support/josei/jigyo/zeroemi_hanro.html" TargetMode="External"/><Relationship Id="rId9" Type="http://schemas.openxmlformats.org/officeDocument/2006/relationships/ctrlProp" Target="../ctrlProps/ctrlProp2.xml"/><Relationship Id="rId13" Type="http://schemas.openxmlformats.org/officeDocument/2006/relationships/ctrlProp" Target="../ctrlProps/ctrlProp6.xml"/><Relationship Id="rId18" Type="http://schemas.openxmlformats.org/officeDocument/2006/relationships/ctrlProp" Target="../ctrlProps/ctrlProp11.xml"/><Relationship Id="rId39" Type="http://schemas.openxmlformats.org/officeDocument/2006/relationships/ctrlProp" Target="../ctrlProps/ctrlProp32.xml"/><Relationship Id="rId34" Type="http://schemas.openxmlformats.org/officeDocument/2006/relationships/ctrlProp" Target="../ctrlProps/ctrlProp27.xml"/><Relationship Id="rId50" Type="http://schemas.openxmlformats.org/officeDocument/2006/relationships/ctrlProp" Target="../ctrlProps/ctrlProp43.xml"/><Relationship Id="rId55" Type="http://schemas.openxmlformats.org/officeDocument/2006/relationships/ctrlProp" Target="../ctrlProps/ctrlProp48.xml"/><Relationship Id="rId76" Type="http://schemas.openxmlformats.org/officeDocument/2006/relationships/ctrlProp" Target="../ctrlProps/ctrlProp69.xml"/><Relationship Id="rId7" Type="http://schemas.openxmlformats.org/officeDocument/2006/relationships/vmlDrawing" Target="../drawings/vmlDrawing1.vml"/><Relationship Id="rId71" Type="http://schemas.openxmlformats.org/officeDocument/2006/relationships/ctrlProp" Target="../ctrlProps/ctrlProp64.xml"/><Relationship Id="rId2" Type="http://schemas.openxmlformats.org/officeDocument/2006/relationships/hyperlink" Target="mailto:josei@tokyo-kosha.or.jp" TargetMode="External"/><Relationship Id="rId29" Type="http://schemas.openxmlformats.org/officeDocument/2006/relationships/ctrlProp" Target="../ctrlProps/ctrlProp2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7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2:T183"/>
  <sheetViews>
    <sheetView showGridLines="0" tabSelected="1" view="pageBreakPreview" topLeftCell="A35" zoomScale="115" zoomScaleNormal="115" zoomScaleSheetLayoutView="115" workbookViewId="0">
      <selection activeCell="H39" sqref="H39:L39"/>
    </sheetView>
  </sheetViews>
  <sheetFormatPr defaultColWidth="9" defaultRowHeight="18" x14ac:dyDescent="0.55000000000000004"/>
  <cols>
    <col min="1" max="1" width="0.83203125" style="9" customWidth="1"/>
    <col min="2" max="2" width="3.25" style="10" customWidth="1"/>
    <col min="3" max="4" width="10.58203125" style="10" customWidth="1"/>
    <col min="5" max="5" width="5.58203125" style="9" customWidth="1"/>
    <col min="6" max="6" width="10.58203125" style="9" customWidth="1"/>
    <col min="7" max="7" width="3.58203125" style="9" customWidth="1"/>
    <col min="8" max="8" width="13.08203125" style="9" customWidth="1"/>
    <col min="9" max="9" width="6.58203125" style="9" customWidth="1"/>
    <col min="10" max="10" width="8.58203125" style="9" customWidth="1"/>
    <col min="11" max="11" width="7.58203125" style="9" customWidth="1"/>
    <col min="12" max="12" width="8.33203125" style="9" customWidth="1"/>
    <col min="13" max="13" width="0.5" style="9" customWidth="1"/>
    <col min="14" max="16384" width="9" style="9"/>
  </cols>
  <sheetData>
    <row r="2" spans="2:17" ht="32.5" x14ac:dyDescent="0.55000000000000004">
      <c r="B2" s="249" t="s">
        <v>0</v>
      </c>
      <c r="C2" s="249"/>
      <c r="D2" s="249"/>
      <c r="E2" s="249"/>
      <c r="F2" s="249"/>
      <c r="G2" s="249"/>
      <c r="H2" s="249"/>
      <c r="I2" s="249"/>
      <c r="J2" s="249"/>
      <c r="K2" s="249"/>
      <c r="L2" s="249"/>
    </row>
    <row r="3" spans="2:17" ht="9" customHeight="1" x14ac:dyDescent="0.55000000000000004">
      <c r="K3" s="11"/>
      <c r="L3" s="67" t="s">
        <v>1</v>
      </c>
    </row>
    <row r="4" spans="2:17" ht="23.25" customHeight="1" thickBot="1" x14ac:dyDescent="0.55000000000000004">
      <c r="E4" s="250" t="s">
        <v>2</v>
      </c>
      <c r="F4" s="250"/>
      <c r="G4" s="250"/>
      <c r="H4" s="250"/>
      <c r="I4" s="250"/>
      <c r="J4" s="250"/>
      <c r="K4" s="250"/>
      <c r="L4" s="250"/>
    </row>
    <row r="5" spans="2:17" ht="19.5" customHeight="1" thickBot="1" x14ac:dyDescent="0.6">
      <c r="B5" s="251" t="s">
        <v>3</v>
      </c>
      <c r="C5" s="253" t="s">
        <v>4</v>
      </c>
      <c r="D5" s="254"/>
      <c r="E5" s="254"/>
      <c r="F5" s="254"/>
      <c r="G5" s="254"/>
      <c r="H5" s="254"/>
      <c r="I5" s="254"/>
      <c r="J5" s="255"/>
      <c r="K5" s="259" t="s">
        <v>5</v>
      </c>
      <c r="L5" s="260"/>
    </row>
    <row r="6" spans="2:17" ht="18.5" thickBot="1" x14ac:dyDescent="0.6">
      <c r="B6" s="252"/>
      <c r="C6" s="256"/>
      <c r="D6" s="257"/>
      <c r="E6" s="257"/>
      <c r="F6" s="257"/>
      <c r="G6" s="257"/>
      <c r="H6" s="257"/>
      <c r="I6" s="257"/>
      <c r="J6" s="258"/>
      <c r="K6" s="65" t="s">
        <v>6</v>
      </c>
      <c r="L6" s="66" t="s">
        <v>7</v>
      </c>
    </row>
    <row r="7" spans="2:17" ht="61.5" customHeight="1" x14ac:dyDescent="0.55000000000000004">
      <c r="B7" s="12">
        <v>1</v>
      </c>
      <c r="C7" s="265" t="s">
        <v>39</v>
      </c>
      <c r="D7" s="266"/>
      <c r="E7" s="266"/>
      <c r="F7" s="266"/>
      <c r="G7" s="266"/>
      <c r="H7" s="266"/>
      <c r="I7" s="266"/>
      <c r="J7" s="267"/>
      <c r="K7" s="6"/>
      <c r="L7" s="13"/>
    </row>
    <row r="8" spans="2:17" ht="50.15" customHeight="1" x14ac:dyDescent="0.55000000000000004">
      <c r="B8" s="14">
        <v>2</v>
      </c>
      <c r="C8" s="268" t="s">
        <v>8</v>
      </c>
      <c r="D8" s="269"/>
      <c r="E8" s="221"/>
      <c r="F8" s="221"/>
      <c r="G8" s="221"/>
      <c r="H8" s="221"/>
      <c r="I8" s="221"/>
      <c r="J8" s="222"/>
      <c r="K8" s="7"/>
      <c r="L8" s="7"/>
    </row>
    <row r="9" spans="2:17" ht="50.15" customHeight="1" x14ac:dyDescent="0.55000000000000004">
      <c r="B9" s="14">
        <v>3</v>
      </c>
      <c r="C9" s="268" t="s">
        <v>40</v>
      </c>
      <c r="D9" s="269"/>
      <c r="E9" s="221"/>
      <c r="F9" s="221"/>
      <c r="G9" s="221"/>
      <c r="H9" s="221"/>
      <c r="I9" s="221"/>
      <c r="J9" s="222"/>
      <c r="K9" s="7"/>
      <c r="L9" s="7"/>
      <c r="Q9" s="15"/>
    </row>
    <row r="10" spans="2:17" ht="55.15" customHeight="1" x14ac:dyDescent="0.55000000000000004">
      <c r="B10" s="14">
        <v>4</v>
      </c>
      <c r="C10" s="219" t="s">
        <v>41</v>
      </c>
      <c r="D10" s="220"/>
      <c r="E10" s="221"/>
      <c r="F10" s="221"/>
      <c r="G10" s="221"/>
      <c r="H10" s="221"/>
      <c r="I10" s="221"/>
      <c r="J10" s="222"/>
      <c r="K10" s="16"/>
      <c r="L10" s="7"/>
    </row>
    <row r="11" spans="2:17" ht="50.15" customHeight="1" thickBot="1" x14ac:dyDescent="0.6">
      <c r="B11" s="17">
        <v>5</v>
      </c>
      <c r="C11" s="223" t="s">
        <v>128</v>
      </c>
      <c r="D11" s="224"/>
      <c r="E11" s="225"/>
      <c r="F11" s="225"/>
      <c r="G11" s="225"/>
      <c r="H11" s="225"/>
      <c r="I11" s="225"/>
      <c r="J11" s="226"/>
      <c r="K11" s="18"/>
      <c r="L11" s="7"/>
    </row>
    <row r="12" spans="2:17" x14ac:dyDescent="0.55000000000000004">
      <c r="E12" s="227" t="s">
        <v>157</v>
      </c>
      <c r="F12" s="227"/>
      <c r="G12" s="227"/>
      <c r="H12" s="227"/>
      <c r="I12" s="227"/>
      <c r="J12" s="227"/>
      <c r="K12" s="227"/>
      <c r="L12" s="227"/>
    </row>
    <row r="13" spans="2:17" x14ac:dyDescent="0.55000000000000004">
      <c r="E13" s="19"/>
      <c r="F13" s="19"/>
      <c r="G13" s="19"/>
      <c r="H13" s="19"/>
      <c r="I13" s="19"/>
      <c r="J13" s="19"/>
      <c r="K13" s="19"/>
      <c r="L13" s="19"/>
    </row>
    <row r="14" spans="2:17" ht="18.5" thickBot="1" x14ac:dyDescent="0.6">
      <c r="E14" s="19"/>
      <c r="F14" s="19"/>
      <c r="G14" s="19"/>
      <c r="H14" s="19"/>
      <c r="I14" s="19"/>
      <c r="J14" s="19"/>
      <c r="K14" s="19"/>
      <c r="L14" s="19"/>
    </row>
    <row r="15" spans="2:17" ht="6.75" customHeight="1" x14ac:dyDescent="0.55000000000000004">
      <c r="B15" s="20"/>
      <c r="C15" s="21"/>
      <c r="D15" s="21"/>
      <c r="E15" s="51"/>
      <c r="F15" s="51"/>
      <c r="G15" s="51"/>
      <c r="H15" s="51"/>
      <c r="I15" s="51"/>
      <c r="J15" s="51"/>
      <c r="K15" s="51"/>
      <c r="L15" s="22"/>
    </row>
    <row r="16" spans="2:17" ht="20.5" customHeight="1" x14ac:dyDescent="0.55000000000000004">
      <c r="B16" s="228" t="s">
        <v>9</v>
      </c>
      <c r="C16" s="229"/>
      <c r="D16" s="229"/>
      <c r="E16" s="229"/>
      <c r="F16" s="229"/>
      <c r="G16" s="229"/>
      <c r="H16" s="229"/>
      <c r="I16" s="229"/>
      <c r="J16" s="229"/>
      <c r="K16" s="229"/>
      <c r="L16" s="230"/>
    </row>
    <row r="17" spans="2:12" ht="18" customHeight="1" x14ac:dyDescent="0.55000000000000004">
      <c r="B17" s="23"/>
      <c r="C17" s="239" t="s">
        <v>156</v>
      </c>
      <c r="D17" s="239"/>
      <c r="E17" s="240"/>
      <c r="F17" s="240"/>
      <c r="G17" s="240"/>
      <c r="H17" s="240"/>
      <c r="I17" s="240"/>
      <c r="J17" s="240"/>
      <c r="K17" s="240"/>
      <c r="L17" s="241"/>
    </row>
    <row r="18" spans="2:12" ht="20.5" customHeight="1" x14ac:dyDescent="0.45">
      <c r="B18" s="149"/>
      <c r="C18" s="246" t="s">
        <v>162</v>
      </c>
      <c r="D18" s="247"/>
      <c r="E18" s="247"/>
      <c r="F18" s="247"/>
      <c r="G18" s="247"/>
      <c r="H18" s="247"/>
      <c r="I18" s="247"/>
      <c r="J18" s="247"/>
      <c r="K18" s="247"/>
      <c r="L18" s="248"/>
    </row>
    <row r="19" spans="2:12" ht="20.5" customHeight="1" x14ac:dyDescent="0.55000000000000004">
      <c r="B19" s="149"/>
      <c r="C19" s="150"/>
      <c r="D19" s="150"/>
      <c r="E19" s="150"/>
      <c r="F19" s="150"/>
      <c r="G19" s="150"/>
      <c r="H19" s="150"/>
      <c r="I19" s="167" t="s">
        <v>163</v>
      </c>
      <c r="J19" s="150"/>
      <c r="K19" s="150"/>
      <c r="L19" s="151"/>
    </row>
    <row r="20" spans="2:12" ht="18" customHeight="1" x14ac:dyDescent="0.55000000000000004">
      <c r="B20" s="23"/>
      <c r="C20" s="239" t="s">
        <v>154</v>
      </c>
      <c r="D20" s="239"/>
      <c r="E20" s="240"/>
      <c r="F20" s="240"/>
      <c r="G20" s="240"/>
      <c r="H20" s="240"/>
      <c r="I20" s="240"/>
      <c r="J20" s="240"/>
      <c r="K20" s="240"/>
      <c r="L20" s="241"/>
    </row>
    <row r="21" spans="2:12" ht="18" customHeight="1" x14ac:dyDescent="0.55000000000000004">
      <c r="B21" s="24"/>
      <c r="C21" s="271" t="s">
        <v>10</v>
      </c>
      <c r="D21" s="271"/>
      <c r="E21" s="272"/>
      <c r="F21" s="272"/>
      <c r="G21" s="272"/>
      <c r="H21" s="272"/>
      <c r="I21" s="272"/>
      <c r="J21" s="272"/>
      <c r="K21" s="272"/>
      <c r="L21" s="273"/>
    </row>
    <row r="22" spans="2:12" ht="20.5" customHeight="1" x14ac:dyDescent="0.55000000000000004">
      <c r="B22" s="52"/>
      <c r="C22" s="53"/>
      <c r="D22" s="53"/>
      <c r="E22" s="53"/>
      <c r="F22" s="53"/>
      <c r="G22" s="53"/>
      <c r="H22" s="53"/>
      <c r="I22" s="53"/>
      <c r="J22" s="53"/>
      <c r="K22" s="53"/>
      <c r="L22" s="54"/>
    </row>
    <row r="23" spans="2:12" ht="18" customHeight="1" x14ac:dyDescent="0.55000000000000004">
      <c r="B23" s="23"/>
      <c r="C23" s="261" t="s">
        <v>155</v>
      </c>
      <c r="D23" s="261"/>
      <c r="E23" s="240"/>
      <c r="F23" s="240"/>
      <c r="G23" s="240"/>
      <c r="H23" s="240"/>
      <c r="I23" s="240"/>
      <c r="J23" s="240"/>
      <c r="K23" s="240"/>
      <c r="L23" s="241"/>
    </row>
    <row r="24" spans="2:12" ht="56.25" customHeight="1" x14ac:dyDescent="0.55000000000000004">
      <c r="B24" s="23"/>
      <c r="C24" s="270" t="s">
        <v>153</v>
      </c>
      <c r="D24" s="212"/>
      <c r="E24" s="263"/>
      <c r="F24" s="263"/>
      <c r="G24" s="263"/>
      <c r="H24" s="263"/>
      <c r="I24" s="263"/>
      <c r="J24" s="263"/>
      <c r="K24" s="263"/>
      <c r="L24" s="264"/>
    </row>
    <row r="25" spans="2:12" x14ac:dyDescent="0.55000000000000004">
      <c r="B25" s="23"/>
      <c r="C25" s="58"/>
      <c r="D25" s="58"/>
      <c r="E25" s="35"/>
      <c r="F25" s="35"/>
      <c r="G25" s="35"/>
      <c r="H25" s="35"/>
      <c r="I25" s="35"/>
      <c r="J25" s="35"/>
      <c r="K25" s="35"/>
      <c r="L25" s="59"/>
    </row>
    <row r="26" spans="2:12" ht="18" customHeight="1" x14ac:dyDescent="0.55000000000000004">
      <c r="B26" s="228" t="s">
        <v>11</v>
      </c>
      <c r="C26" s="229"/>
      <c r="D26" s="229"/>
      <c r="E26" s="229"/>
      <c r="F26" s="229"/>
      <c r="G26" s="229"/>
      <c r="H26" s="229"/>
      <c r="I26" s="229"/>
      <c r="J26" s="229"/>
      <c r="K26" s="229"/>
      <c r="L26" s="230"/>
    </row>
    <row r="27" spans="2:12" ht="18" customHeight="1" x14ac:dyDescent="0.55000000000000004">
      <c r="B27" s="52"/>
      <c r="C27" s="262" t="s">
        <v>10</v>
      </c>
      <c r="D27" s="262"/>
      <c r="E27" s="263"/>
      <c r="F27" s="263"/>
      <c r="G27" s="263"/>
      <c r="H27" s="263"/>
      <c r="I27" s="263"/>
      <c r="J27" s="263"/>
      <c r="K27" s="263"/>
      <c r="L27" s="264"/>
    </row>
    <row r="28" spans="2:12" ht="18" customHeight="1" x14ac:dyDescent="0.55000000000000004">
      <c r="B28" s="23"/>
      <c r="C28" s="212" t="s">
        <v>12</v>
      </c>
      <c r="D28" s="212"/>
      <c r="E28" s="213"/>
      <c r="F28" s="213"/>
      <c r="G28" s="213"/>
      <c r="H28" s="213"/>
      <c r="I28" s="213"/>
      <c r="J28" s="213"/>
      <c r="K28" s="213"/>
      <c r="L28" s="214"/>
    </row>
    <row r="29" spans="2:12" ht="12" customHeight="1" x14ac:dyDescent="0.55000000000000004">
      <c r="B29" s="23"/>
      <c r="C29" s="215" t="s">
        <v>129</v>
      </c>
      <c r="D29" s="212"/>
      <c r="E29" s="212"/>
      <c r="F29" s="212"/>
      <c r="G29" s="212"/>
      <c r="H29" s="212"/>
      <c r="I29" s="212"/>
      <c r="J29" s="212"/>
      <c r="K29" s="212"/>
      <c r="L29" s="216"/>
    </row>
    <row r="30" spans="2:12" ht="6.65" customHeight="1" thickBot="1" x14ac:dyDescent="0.6">
      <c r="B30" s="25"/>
      <c r="C30" s="26"/>
      <c r="D30" s="26"/>
      <c r="E30" s="217"/>
      <c r="F30" s="217"/>
      <c r="G30" s="217"/>
      <c r="H30" s="217"/>
      <c r="I30" s="217"/>
      <c r="J30" s="217"/>
      <c r="K30" s="217"/>
      <c r="L30" s="218"/>
    </row>
    <row r="31" spans="2:12" ht="3.75" customHeight="1" x14ac:dyDescent="0.55000000000000004">
      <c r="J31" s="233"/>
      <c r="K31" s="233"/>
      <c r="L31" s="27"/>
    </row>
    <row r="32" spans="2:12" x14ac:dyDescent="0.55000000000000004">
      <c r="J32" s="234" t="s">
        <v>13</v>
      </c>
      <c r="K32" s="235"/>
      <c r="L32" s="8"/>
    </row>
    <row r="33" spans="2:15" ht="3" customHeight="1" x14ac:dyDescent="0.55000000000000004">
      <c r="J33" s="28"/>
    </row>
    <row r="34" spans="2:15" ht="27.75" customHeight="1" x14ac:dyDescent="0.55000000000000004">
      <c r="J34" s="29" t="s">
        <v>14</v>
      </c>
      <c r="K34" s="236"/>
      <c r="L34" s="236"/>
      <c r="N34" s="30" t="s">
        <v>15</v>
      </c>
    </row>
    <row r="35" spans="2:15" ht="18" customHeight="1" x14ac:dyDescent="0.55000000000000004">
      <c r="B35" s="275" t="s">
        <v>16</v>
      </c>
      <c r="C35" s="275"/>
      <c r="D35" s="275"/>
      <c r="E35" s="275"/>
      <c r="F35" s="275"/>
      <c r="G35" s="69"/>
      <c r="H35" s="69"/>
      <c r="I35" s="276" t="s">
        <v>42</v>
      </c>
      <c r="J35" s="276"/>
      <c r="K35" s="276"/>
      <c r="L35" s="276"/>
    </row>
    <row r="36" spans="2:15" x14ac:dyDescent="0.55000000000000004">
      <c r="B36" s="275"/>
      <c r="C36" s="275"/>
      <c r="D36" s="275"/>
      <c r="E36" s="275"/>
      <c r="F36" s="275"/>
      <c r="G36" s="277" t="s">
        <v>43</v>
      </c>
      <c r="H36" s="277"/>
      <c r="I36" s="70"/>
      <c r="J36" s="70"/>
      <c r="K36" s="70"/>
      <c r="L36" s="70"/>
    </row>
    <row r="37" spans="2:15" x14ac:dyDescent="0.55000000000000004">
      <c r="G37" s="31" t="s">
        <v>17</v>
      </c>
      <c r="H37" s="147"/>
      <c r="I37" s="148"/>
      <c r="J37" s="148"/>
      <c r="K37" s="148"/>
      <c r="L37" s="148"/>
      <c r="N37" s="197" t="s">
        <v>43</v>
      </c>
      <c r="O37" s="197"/>
    </row>
    <row r="38" spans="2:15" x14ac:dyDescent="0.55000000000000004">
      <c r="F38" s="205" t="s">
        <v>18</v>
      </c>
      <c r="G38" s="205"/>
      <c r="H38" s="207"/>
      <c r="I38" s="207"/>
      <c r="J38" s="207"/>
      <c r="K38" s="207"/>
      <c r="L38" s="207"/>
    </row>
    <row r="39" spans="2:15" x14ac:dyDescent="0.55000000000000004">
      <c r="F39" s="205" t="s">
        <v>19</v>
      </c>
      <c r="G39" s="205"/>
      <c r="H39" s="369"/>
      <c r="I39" s="369"/>
      <c r="J39" s="369"/>
      <c r="K39" s="369"/>
      <c r="L39" s="369"/>
    </row>
    <row r="40" spans="2:15" x14ac:dyDescent="0.55000000000000004">
      <c r="F40" s="205" t="s">
        <v>20</v>
      </c>
      <c r="G40" s="205"/>
      <c r="H40" s="206"/>
      <c r="I40" s="206"/>
      <c r="J40" s="206"/>
      <c r="K40" s="206"/>
      <c r="L40" s="206"/>
    </row>
    <row r="41" spans="2:15" x14ac:dyDescent="0.55000000000000004">
      <c r="F41" s="205" t="s">
        <v>21</v>
      </c>
      <c r="G41" s="205"/>
      <c r="H41" s="206"/>
      <c r="I41" s="206"/>
      <c r="J41" s="206"/>
      <c r="K41" s="206"/>
      <c r="L41" s="206"/>
    </row>
    <row r="42" spans="2:15" x14ac:dyDescent="0.55000000000000004">
      <c r="F42" s="208" t="s">
        <v>22</v>
      </c>
      <c r="G42" s="208"/>
      <c r="H42" s="206"/>
      <c r="I42" s="206"/>
      <c r="J42" s="206"/>
      <c r="K42" s="206"/>
      <c r="L42" s="206"/>
    </row>
    <row r="43" spans="2:15" ht="27.75" customHeight="1" x14ac:dyDescent="0.55000000000000004">
      <c r="H43" s="68"/>
      <c r="I43" s="68"/>
      <c r="J43" s="68"/>
      <c r="K43" s="68"/>
      <c r="L43" s="68"/>
    </row>
    <row r="44" spans="2:15" ht="25.5" customHeight="1" x14ac:dyDescent="0.55000000000000004">
      <c r="B44" s="237" t="s">
        <v>130</v>
      </c>
      <c r="C44" s="237"/>
      <c r="D44" s="237"/>
      <c r="E44" s="237"/>
      <c r="F44" s="237"/>
      <c r="G44" s="237"/>
      <c r="H44" s="237"/>
      <c r="I44" s="237"/>
      <c r="J44" s="237"/>
      <c r="K44" s="237"/>
      <c r="L44" s="237"/>
    </row>
    <row r="45" spans="2:15" ht="3" customHeight="1" x14ac:dyDescent="0.55000000000000004">
      <c r="B45" s="152"/>
      <c r="C45" s="152"/>
      <c r="D45" s="152"/>
      <c r="E45" s="152"/>
      <c r="F45" s="152"/>
      <c r="G45" s="152"/>
      <c r="H45" s="152"/>
      <c r="I45" s="152"/>
      <c r="J45" s="152"/>
      <c r="K45" s="152"/>
      <c r="L45" s="152"/>
    </row>
    <row r="46" spans="2:15" ht="22.5" x14ac:dyDescent="0.55000000000000004">
      <c r="B46" s="152"/>
      <c r="C46" s="152"/>
      <c r="D46" s="242" t="s">
        <v>131</v>
      </c>
      <c r="E46" s="242"/>
      <c r="F46" s="242"/>
      <c r="G46" s="242"/>
      <c r="H46" s="242"/>
      <c r="I46" s="242"/>
      <c r="J46" s="242"/>
      <c r="K46" s="242"/>
      <c r="L46" s="242"/>
    </row>
    <row r="47" spans="2:15" ht="22.5" x14ac:dyDescent="0.55000000000000004">
      <c r="B47" s="152"/>
      <c r="C47" s="152"/>
      <c r="D47" s="242" t="s">
        <v>158</v>
      </c>
      <c r="E47" s="242"/>
      <c r="F47" s="242"/>
      <c r="G47" s="242"/>
      <c r="H47" s="242"/>
      <c r="I47" s="242"/>
      <c r="J47" s="243"/>
      <c r="K47" s="243"/>
      <c r="L47" s="243"/>
    </row>
    <row r="48" spans="2:15" ht="22.5" x14ac:dyDescent="0.55000000000000004">
      <c r="B48" s="152"/>
      <c r="C48" s="152"/>
      <c r="D48" s="244" t="s">
        <v>160</v>
      </c>
      <c r="E48" s="242"/>
      <c r="F48" s="242"/>
      <c r="G48" s="242"/>
      <c r="H48" s="242"/>
      <c r="I48" s="242"/>
      <c r="J48" s="243"/>
      <c r="K48" s="243"/>
      <c r="L48" s="243"/>
    </row>
    <row r="49" spans="2:20" ht="22.5" x14ac:dyDescent="0.55000000000000004">
      <c r="B49" s="152"/>
      <c r="C49" s="152"/>
      <c r="D49" s="242" t="s">
        <v>161</v>
      </c>
      <c r="E49" s="242"/>
      <c r="F49" s="242"/>
      <c r="G49" s="242"/>
      <c r="H49" s="242"/>
      <c r="I49" s="242"/>
      <c r="J49" s="243"/>
      <c r="K49" s="243"/>
      <c r="L49" s="243"/>
    </row>
    <row r="50" spans="2:20" ht="11.25" customHeight="1" x14ac:dyDescent="0.55000000000000004">
      <c r="H50" s="68"/>
      <c r="I50" s="68"/>
      <c r="J50" s="68"/>
      <c r="K50" s="68"/>
      <c r="L50" s="68"/>
      <c r="O50" s="169"/>
    </row>
    <row r="51" spans="2:20" ht="18" customHeight="1" x14ac:dyDescent="0.55000000000000004">
      <c r="B51" s="198" t="s">
        <v>36</v>
      </c>
      <c r="C51" s="198"/>
      <c r="D51" s="198"/>
      <c r="E51" s="50" t="s">
        <v>44</v>
      </c>
      <c r="F51" s="129">
        <v>2024</v>
      </c>
      <c r="G51" s="211" t="s">
        <v>45</v>
      </c>
      <c r="H51" s="211"/>
      <c r="I51" s="130">
        <f>IF($F$51=2024,6,IF($F$51=2023,5,IF($F$51=2022,4,IF($F$51=2021,3,IF($F$51=2020,2,IF($F$51=2019,"元",""))))))</f>
        <v>6</v>
      </c>
      <c r="J51" s="36" t="s">
        <v>37</v>
      </c>
      <c r="K51" s="210" t="s">
        <v>23</v>
      </c>
      <c r="L51" s="210"/>
      <c r="O51" s="169"/>
    </row>
    <row r="52" spans="2:20" ht="18.75" customHeight="1" x14ac:dyDescent="0.55000000000000004">
      <c r="B52" s="209" t="s">
        <v>24</v>
      </c>
      <c r="C52" s="209"/>
      <c r="D52" s="209"/>
      <c r="E52" s="209"/>
      <c r="F52" s="33"/>
      <c r="G52" s="33"/>
      <c r="H52" s="36"/>
      <c r="I52" s="62"/>
      <c r="J52" s="36"/>
      <c r="K52" s="33"/>
      <c r="L52" s="33"/>
      <c r="O52" s="169"/>
    </row>
    <row r="53" spans="2:20" s="60" customFormat="1" ht="22.15" customHeight="1" x14ac:dyDescent="0.65">
      <c r="B53" s="278" t="s">
        <v>25</v>
      </c>
      <c r="C53" s="278"/>
      <c r="D53" s="278"/>
      <c r="E53" s="278"/>
      <c r="F53" s="278"/>
      <c r="G53" s="278"/>
      <c r="H53" s="278"/>
      <c r="I53" s="278"/>
      <c r="J53" s="278"/>
      <c r="K53" s="278"/>
      <c r="L53" s="278"/>
      <c r="O53" s="170">
        <v>2017</v>
      </c>
    </row>
    <row r="54" spans="2:20" ht="7.5" customHeight="1" x14ac:dyDescent="0.55000000000000004">
      <c r="B54" s="37"/>
      <c r="C54" s="37"/>
      <c r="D54" s="37"/>
      <c r="E54" s="37"/>
      <c r="F54" s="37"/>
      <c r="G54" s="37"/>
      <c r="H54" s="37"/>
      <c r="I54" s="37"/>
      <c r="J54" s="37"/>
      <c r="K54" s="37"/>
      <c r="L54" s="37"/>
      <c r="O54" s="170">
        <v>2018</v>
      </c>
    </row>
    <row r="55" spans="2:20" ht="22.5" x14ac:dyDescent="0.65">
      <c r="B55" s="71">
        <v>1</v>
      </c>
      <c r="C55" s="231" t="s">
        <v>46</v>
      </c>
      <c r="D55" s="231"/>
      <c r="E55" s="232"/>
      <c r="F55" s="232"/>
      <c r="G55" s="203" t="s">
        <v>132</v>
      </c>
      <c r="H55" s="203"/>
      <c r="I55" s="163" t="str">
        <f>IF($E$55="","","(")</f>
        <v/>
      </c>
      <c r="J55" s="245" t="str">
        <f>IF($E$55=2023,"令和５年度",IF($E$55=2022,"令和４年度",IF($E$55=2021,"令和３年度",IF($E$55=2020,"令和２年度",IF($E$55=2019,"令和元年度",IF($E$55=2018,"平成３０年度",IF($E$55=2017,"平成２９年度","")))))
))</f>
        <v/>
      </c>
      <c r="K55" s="245"/>
      <c r="L55" s="164" t="str">
        <f>IF($E$55="","",")")</f>
        <v/>
      </c>
      <c r="O55" s="170">
        <v>2019</v>
      </c>
      <c r="T55" s="166"/>
    </row>
    <row r="56" spans="2:20" ht="17.25" customHeight="1" x14ac:dyDescent="0.55000000000000004">
      <c r="B56" s="77"/>
      <c r="C56" s="78"/>
      <c r="D56" s="78"/>
      <c r="E56" s="79"/>
      <c r="F56" s="80"/>
      <c r="G56" s="68"/>
      <c r="H56" s="68"/>
      <c r="I56" s="68"/>
      <c r="J56" s="68"/>
      <c r="K56" s="68"/>
      <c r="L56" s="68"/>
      <c r="O56" s="170">
        <v>2020</v>
      </c>
    </row>
    <row r="57" spans="2:20" ht="22.5" x14ac:dyDescent="0.6">
      <c r="B57" s="71">
        <v>2</v>
      </c>
      <c r="C57" s="231" t="s">
        <v>50</v>
      </c>
      <c r="D57" s="231"/>
      <c r="E57" s="238"/>
      <c r="F57" s="238"/>
      <c r="G57" s="238"/>
      <c r="H57" s="238"/>
      <c r="I57" s="238"/>
      <c r="J57" s="238"/>
      <c r="K57" s="238"/>
      <c r="L57" s="81"/>
      <c r="O57" s="170">
        <v>2021</v>
      </c>
    </row>
    <row r="58" spans="2:20" ht="16.5" customHeight="1" x14ac:dyDescent="0.55000000000000004">
      <c r="B58" s="38"/>
      <c r="C58" s="32"/>
      <c r="D58" s="32"/>
      <c r="E58" s="39"/>
      <c r="F58" s="61"/>
      <c r="G58" s="40"/>
      <c r="H58" s="40"/>
      <c r="I58" s="40"/>
      <c r="J58" s="40"/>
      <c r="K58" s="40"/>
      <c r="L58" s="40"/>
      <c r="O58" s="170">
        <v>2022</v>
      </c>
    </row>
    <row r="59" spans="2:20" ht="28.9" customHeight="1" x14ac:dyDescent="0.6">
      <c r="B59" s="34">
        <v>3</v>
      </c>
      <c r="C59" s="82" t="s">
        <v>51</v>
      </c>
      <c r="D59" s="83"/>
      <c r="E59" s="83"/>
      <c r="F59" s="72"/>
      <c r="G59" s="72"/>
      <c r="H59" s="72"/>
      <c r="I59" s="72"/>
      <c r="J59" s="72"/>
      <c r="K59" s="72"/>
      <c r="L59" s="72"/>
      <c r="O59" s="170">
        <v>2023</v>
      </c>
    </row>
    <row r="60" spans="2:20" ht="4.9000000000000004" customHeight="1" x14ac:dyDescent="0.55000000000000004">
      <c r="C60" s="41"/>
      <c r="D60" s="42"/>
      <c r="O60" s="171">
        <v>2024</v>
      </c>
    </row>
    <row r="61" spans="2:20" ht="19.899999999999999" customHeight="1" thickBot="1" x14ac:dyDescent="0.65">
      <c r="B61" s="204" t="s">
        <v>59</v>
      </c>
      <c r="C61" s="204"/>
      <c r="D61" s="204"/>
      <c r="E61" s="204"/>
      <c r="F61" s="204"/>
      <c r="G61" s="204"/>
      <c r="H61" s="204"/>
      <c r="I61" s="204"/>
      <c r="J61" s="204"/>
      <c r="K61" s="288" t="s">
        <v>57</v>
      </c>
      <c r="L61" s="288"/>
      <c r="O61" s="172"/>
    </row>
    <row r="62" spans="2:20" ht="75" customHeight="1" thickTop="1" thickBot="1" x14ac:dyDescent="0.6">
      <c r="C62" s="287" t="s">
        <v>52</v>
      </c>
      <c r="D62" s="286"/>
      <c r="E62" s="285" t="s">
        <v>58</v>
      </c>
      <c r="F62" s="286"/>
      <c r="G62" s="283" t="s">
        <v>53</v>
      </c>
      <c r="H62" s="284"/>
      <c r="I62" s="279" t="s">
        <v>159</v>
      </c>
      <c r="J62" s="284"/>
      <c r="K62" s="279" t="s">
        <v>54</v>
      </c>
      <c r="L62" s="280"/>
      <c r="O62" s="169"/>
    </row>
    <row r="63" spans="2:20" ht="33" customHeight="1" x14ac:dyDescent="0.55000000000000004">
      <c r="C63" s="115">
        <f>F51</f>
        <v>2024</v>
      </c>
      <c r="D63" s="116" t="str">
        <f>IF(C63=2024,"令和"&amp;6,IF(C63=2025,"令和"&amp;7,""))</f>
        <v>令和6</v>
      </c>
      <c r="E63" s="295"/>
      <c r="F63" s="296"/>
      <c r="G63" s="294"/>
      <c r="H63" s="291"/>
      <c r="I63" s="281"/>
      <c r="J63" s="291"/>
      <c r="K63" s="281"/>
      <c r="L63" s="282"/>
      <c r="O63" s="169"/>
    </row>
    <row r="64" spans="2:20" ht="28.5" customHeight="1" thickBot="1" x14ac:dyDescent="0.6">
      <c r="C64" s="117" t="s">
        <v>56</v>
      </c>
      <c r="D64" s="118" t="s">
        <v>55</v>
      </c>
      <c r="E64" s="201"/>
      <c r="F64" s="202"/>
      <c r="G64" s="289"/>
      <c r="H64" s="292"/>
      <c r="I64" s="289"/>
      <c r="J64" s="292"/>
      <c r="K64" s="289"/>
      <c r="L64" s="290"/>
      <c r="O64" s="169"/>
    </row>
    <row r="65" spans="2:15" ht="13.15" customHeight="1" thickTop="1" x14ac:dyDescent="0.55000000000000004">
      <c r="C65" s="84"/>
      <c r="D65" s="85"/>
      <c r="E65" s="86"/>
      <c r="F65" s="86"/>
      <c r="G65" s="86"/>
      <c r="H65" s="86"/>
      <c r="I65" s="86"/>
      <c r="J65" s="86"/>
      <c r="K65" s="86"/>
      <c r="L65" s="86"/>
      <c r="O65" s="169"/>
    </row>
    <row r="66" spans="2:15" ht="19.149999999999999" customHeight="1" x14ac:dyDescent="0.55000000000000004">
      <c r="B66" s="204" t="s">
        <v>60</v>
      </c>
      <c r="C66" s="204"/>
      <c r="D66" s="204"/>
      <c r="E66" s="204"/>
      <c r="F66" s="204"/>
      <c r="G66" s="204"/>
      <c r="H66" s="204"/>
      <c r="I66" s="204"/>
      <c r="J66" s="204"/>
      <c r="K66" s="86"/>
      <c r="L66" s="86"/>
      <c r="O66" s="169"/>
    </row>
    <row r="67" spans="2:15" ht="34.5" customHeight="1" x14ac:dyDescent="0.55000000000000004">
      <c r="C67" s="303"/>
      <c r="D67" s="304"/>
      <c r="E67" s="304"/>
      <c r="F67" s="304"/>
      <c r="G67" s="304"/>
      <c r="H67" s="304"/>
      <c r="I67" s="304"/>
      <c r="J67" s="304"/>
      <c r="K67" s="304"/>
      <c r="L67" s="305"/>
      <c r="O67" s="169"/>
    </row>
    <row r="68" spans="2:15" ht="6" customHeight="1" x14ac:dyDescent="0.55000000000000004">
      <c r="O68" s="169"/>
    </row>
    <row r="69" spans="2:15" ht="28.9" customHeight="1" x14ac:dyDescent="0.55000000000000004">
      <c r="B69" s="34">
        <v>4</v>
      </c>
      <c r="C69" s="293" t="s">
        <v>38</v>
      </c>
      <c r="D69" s="293"/>
      <c r="E69" s="293"/>
      <c r="O69" s="169"/>
    </row>
    <row r="70" spans="2:15" ht="40.15" customHeight="1" x14ac:dyDescent="0.55000000000000004">
      <c r="B70" s="107" t="s">
        <v>61</v>
      </c>
      <c r="C70" s="9"/>
      <c r="D70" s="9"/>
    </row>
    <row r="71" spans="2:15" ht="19.899999999999999" customHeight="1" x14ac:dyDescent="0.55000000000000004">
      <c r="B71" s="177" t="s">
        <v>113</v>
      </c>
      <c r="C71" s="177"/>
      <c r="D71" s="177"/>
      <c r="E71" s="177"/>
      <c r="F71" s="177"/>
      <c r="G71" s="177"/>
      <c r="H71" s="177"/>
      <c r="I71" s="177"/>
      <c r="J71" s="177"/>
      <c r="K71" s="177"/>
      <c r="L71" s="177"/>
    </row>
    <row r="72" spans="2:15" ht="19.899999999999999" customHeight="1" x14ac:dyDescent="0.55000000000000004">
      <c r="B72" s="35"/>
      <c r="C72" s="35"/>
      <c r="D72" s="88"/>
      <c r="E72" s="35"/>
      <c r="F72" s="35"/>
      <c r="G72" s="35"/>
      <c r="H72" s="35"/>
      <c r="I72" s="35"/>
      <c r="J72" s="35"/>
      <c r="K72" s="35"/>
      <c r="L72" s="89"/>
      <c r="M72" s="35"/>
      <c r="N72" s="35"/>
    </row>
    <row r="73" spans="2:15" ht="19.899999999999999" customHeight="1" x14ac:dyDescent="0.55000000000000004">
      <c r="B73" s="35"/>
      <c r="C73" s="95" t="s">
        <v>63</v>
      </c>
      <c r="D73" s="47"/>
      <c r="E73" s="94"/>
      <c r="F73" s="94"/>
      <c r="G73" s="94"/>
      <c r="H73" s="94"/>
      <c r="I73" s="47" t="s">
        <v>65</v>
      </c>
      <c r="J73" s="94"/>
      <c r="K73" s="35"/>
      <c r="L73" s="91"/>
      <c r="M73" s="35"/>
      <c r="N73" s="35"/>
    </row>
    <row r="74" spans="2:15" ht="19.899999999999999" customHeight="1" x14ac:dyDescent="0.55000000000000004">
      <c r="B74" s="35"/>
      <c r="C74" s="95" t="s">
        <v>62</v>
      </c>
      <c r="D74" s="47"/>
      <c r="E74" s="35"/>
      <c r="F74" s="35"/>
      <c r="G74" s="35"/>
      <c r="H74" s="35"/>
      <c r="I74" s="47" t="s">
        <v>66</v>
      </c>
      <c r="J74" s="35"/>
      <c r="K74" s="35"/>
      <c r="L74" s="91"/>
      <c r="M74" s="35"/>
      <c r="N74" s="35"/>
    </row>
    <row r="75" spans="2:15" ht="19.899999999999999" customHeight="1" x14ac:dyDescent="0.55000000000000004">
      <c r="B75" s="90"/>
      <c r="C75" s="95" t="s">
        <v>64</v>
      </c>
      <c r="D75" s="47"/>
      <c r="E75" s="92"/>
      <c r="F75" s="92"/>
      <c r="G75" s="92"/>
      <c r="H75" s="92"/>
      <c r="I75" s="47" t="s">
        <v>67</v>
      </c>
      <c r="J75" s="92"/>
      <c r="K75" s="92"/>
      <c r="L75" s="92"/>
      <c r="M75" s="35"/>
      <c r="N75" s="35"/>
    </row>
    <row r="76" spans="2:15" ht="19.899999999999999" customHeight="1" x14ac:dyDescent="0.55000000000000004">
      <c r="B76" s="90"/>
      <c r="C76" s="95"/>
      <c r="D76" s="47"/>
      <c r="E76" s="92"/>
      <c r="F76" s="92"/>
      <c r="G76" s="92"/>
      <c r="H76" s="92"/>
      <c r="I76" s="47"/>
      <c r="J76" s="92"/>
      <c r="K76" s="92"/>
      <c r="L76" s="92"/>
      <c r="M76" s="35"/>
      <c r="N76" s="35"/>
    </row>
    <row r="77" spans="2:15" ht="15" customHeight="1" x14ac:dyDescent="0.55000000000000004">
      <c r="B77" s="35"/>
      <c r="C77" s="47"/>
      <c r="D77" s="93"/>
      <c r="E77" s="47"/>
      <c r="F77" s="35"/>
      <c r="G77" s="35"/>
      <c r="H77" s="35"/>
      <c r="I77" s="35"/>
      <c r="J77" s="35"/>
      <c r="K77" s="35"/>
      <c r="L77" s="91"/>
      <c r="M77" s="35"/>
      <c r="N77" s="35"/>
    </row>
    <row r="78" spans="2:15" ht="19.149999999999999" customHeight="1" x14ac:dyDescent="0.55000000000000004">
      <c r="B78" s="180" t="s">
        <v>121</v>
      </c>
      <c r="C78" s="180"/>
      <c r="D78" s="180"/>
      <c r="E78" s="180"/>
      <c r="F78" s="180"/>
      <c r="G78" s="180"/>
      <c r="H78" s="180"/>
      <c r="I78" s="180"/>
      <c r="J78" s="180"/>
      <c r="K78" s="180"/>
      <c r="L78" s="180"/>
      <c r="M78" s="35"/>
      <c r="N78" s="35"/>
    </row>
    <row r="79" spans="2:15" ht="19.149999999999999" customHeight="1" x14ac:dyDescent="0.55000000000000004">
      <c r="B79" s="180"/>
      <c r="C79" s="180"/>
      <c r="D79" s="180"/>
      <c r="E79" s="180"/>
      <c r="F79" s="180"/>
      <c r="G79" s="180"/>
      <c r="H79" s="180"/>
      <c r="I79" s="180"/>
      <c r="J79" s="180"/>
      <c r="K79" s="180"/>
      <c r="L79" s="180"/>
      <c r="M79" s="35"/>
      <c r="N79" s="35"/>
    </row>
    <row r="80" spans="2:15" ht="19.899999999999999" customHeight="1" x14ac:dyDescent="0.55000000000000004">
      <c r="B80" s="9"/>
      <c r="C80" s="306" t="s">
        <v>68</v>
      </c>
      <c r="D80" s="306"/>
      <c r="E80" s="306"/>
      <c r="F80" s="306"/>
      <c r="G80" s="306"/>
      <c r="H80" s="306"/>
      <c r="I80" s="306"/>
      <c r="J80" s="131"/>
      <c r="K80" s="43" t="s">
        <v>72</v>
      </c>
      <c r="O80" s="97"/>
    </row>
    <row r="81" spans="2:15" ht="19.899999999999999" customHeight="1" x14ac:dyDescent="0.55000000000000004">
      <c r="B81" s="9"/>
      <c r="C81" s="306" t="s">
        <v>69</v>
      </c>
      <c r="D81" s="306"/>
      <c r="E81" s="306"/>
      <c r="F81" s="306"/>
      <c r="G81" s="306"/>
      <c r="H81" s="306"/>
      <c r="I81" s="306"/>
      <c r="J81" s="132"/>
      <c r="K81" s="43" t="s">
        <v>72</v>
      </c>
      <c r="O81" s="97"/>
    </row>
    <row r="82" spans="2:15" ht="19.899999999999999" customHeight="1" x14ac:dyDescent="0.55000000000000004">
      <c r="B82" s="9"/>
      <c r="C82" s="306" t="s">
        <v>70</v>
      </c>
      <c r="D82" s="306"/>
      <c r="E82" s="306"/>
      <c r="F82" s="306"/>
      <c r="G82" s="306"/>
      <c r="H82" s="306"/>
      <c r="I82" s="306"/>
      <c r="J82" s="133"/>
      <c r="K82" s="43" t="s">
        <v>73</v>
      </c>
      <c r="O82" s="97"/>
    </row>
    <row r="83" spans="2:15" ht="19.899999999999999" customHeight="1" x14ac:dyDescent="0.55000000000000004">
      <c r="B83" s="9"/>
      <c r="C83" s="306" t="s">
        <v>71</v>
      </c>
      <c r="D83" s="306"/>
      <c r="E83" s="306"/>
      <c r="F83" s="306"/>
      <c r="G83" s="306"/>
      <c r="H83" s="306"/>
      <c r="I83" s="306"/>
      <c r="J83" s="132"/>
      <c r="K83" s="43" t="s">
        <v>74</v>
      </c>
      <c r="O83" s="97"/>
    </row>
    <row r="84" spans="2:15" ht="19.899999999999999" customHeight="1" x14ac:dyDescent="0.55000000000000004">
      <c r="B84" s="9"/>
      <c r="C84" s="97"/>
      <c r="D84" s="97"/>
      <c r="E84" s="97"/>
      <c r="F84" s="97"/>
      <c r="G84" s="97"/>
      <c r="H84" s="97"/>
      <c r="I84" s="97"/>
      <c r="J84" s="35"/>
      <c r="K84" s="43"/>
      <c r="O84" s="97"/>
    </row>
    <row r="85" spans="2:15" ht="19.149999999999999" customHeight="1" x14ac:dyDescent="0.55000000000000004">
      <c r="B85" s="9"/>
      <c r="C85" s="97"/>
      <c r="D85" s="97"/>
      <c r="E85" s="97"/>
      <c r="F85" s="97"/>
      <c r="G85" s="97"/>
      <c r="H85" s="97"/>
      <c r="I85" s="97"/>
      <c r="J85" s="35"/>
      <c r="K85" s="43"/>
      <c r="O85" s="97"/>
    </row>
    <row r="86" spans="2:15" ht="19.149999999999999" customHeight="1" x14ac:dyDescent="0.55000000000000004">
      <c r="B86" s="299" t="s">
        <v>114</v>
      </c>
      <c r="C86" s="299"/>
      <c r="D86" s="299"/>
      <c r="E86" s="299"/>
      <c r="F86" s="299"/>
      <c r="G86" s="299"/>
      <c r="H86" s="299"/>
      <c r="I86" s="299"/>
      <c r="J86" s="299"/>
      <c r="K86" s="299"/>
      <c r="L86" s="299"/>
    </row>
    <row r="87" spans="2:15" ht="19.149999999999999" customHeight="1" x14ac:dyDescent="0.55000000000000004">
      <c r="B87" s="299"/>
      <c r="C87" s="299"/>
      <c r="D87" s="299"/>
      <c r="E87" s="299"/>
      <c r="F87" s="299"/>
      <c r="G87" s="299"/>
      <c r="H87" s="299"/>
      <c r="I87" s="299"/>
      <c r="J87" s="299"/>
      <c r="K87" s="299"/>
      <c r="L87" s="299"/>
    </row>
    <row r="88" spans="2:15" ht="60" customHeight="1" x14ac:dyDescent="0.55000000000000004">
      <c r="C88" s="300"/>
      <c r="D88" s="301"/>
      <c r="E88" s="301"/>
      <c r="F88" s="301"/>
      <c r="G88" s="301"/>
      <c r="H88" s="301"/>
      <c r="I88" s="301"/>
      <c r="J88" s="301"/>
      <c r="K88" s="301"/>
      <c r="L88" s="302"/>
    </row>
    <row r="89" spans="2:15" ht="15" customHeight="1" x14ac:dyDescent="0.55000000000000004">
      <c r="B89" s="9"/>
      <c r="C89" s="9"/>
      <c r="D89" s="9"/>
    </row>
    <row r="90" spans="2:15" ht="40.15" customHeight="1" x14ac:dyDescent="0.55000000000000004">
      <c r="B90" s="107" t="s">
        <v>133</v>
      </c>
      <c r="C90" s="43"/>
      <c r="D90" s="9"/>
    </row>
    <row r="91" spans="2:15" ht="19.899999999999999" customHeight="1" x14ac:dyDescent="0.55000000000000004">
      <c r="B91" s="177" t="s">
        <v>115</v>
      </c>
      <c r="C91" s="177"/>
      <c r="D91" s="177"/>
      <c r="E91" s="177"/>
      <c r="F91" s="177"/>
      <c r="G91" s="177"/>
      <c r="H91" s="177"/>
      <c r="I91" s="177"/>
      <c r="J91" s="177"/>
      <c r="K91" s="177"/>
      <c r="L91" s="177"/>
      <c r="M91" s="35"/>
      <c r="N91" s="35"/>
    </row>
    <row r="92" spans="2:15" ht="19.899999999999999" customHeight="1" x14ac:dyDescent="0.55000000000000004">
      <c r="B92" s="87"/>
      <c r="C92" s="87"/>
      <c r="D92" s="87"/>
      <c r="E92" s="87"/>
      <c r="F92" s="87"/>
      <c r="G92" s="87"/>
      <c r="H92" s="87"/>
      <c r="I92" s="87"/>
      <c r="J92" s="87"/>
      <c r="K92" s="87"/>
      <c r="L92" s="87"/>
      <c r="M92" s="35"/>
      <c r="N92" s="35"/>
    </row>
    <row r="93" spans="2:15" ht="19.899999999999999" customHeight="1" x14ac:dyDescent="0.55000000000000004">
      <c r="B93" s="35"/>
      <c r="C93" s="95" t="s">
        <v>75</v>
      </c>
      <c r="D93" s="47"/>
      <c r="E93" s="94"/>
      <c r="F93" s="94"/>
      <c r="G93" s="94"/>
      <c r="H93" s="94"/>
      <c r="I93" s="47"/>
      <c r="J93" s="94"/>
      <c r="K93" s="35"/>
      <c r="L93" s="91"/>
      <c r="M93" s="35"/>
      <c r="N93" s="35"/>
    </row>
    <row r="94" spans="2:15" ht="19.899999999999999" customHeight="1" x14ac:dyDescent="0.55000000000000004">
      <c r="B94" s="35"/>
      <c r="C94" s="95" t="s">
        <v>76</v>
      </c>
      <c r="D94" s="47"/>
      <c r="E94" s="35"/>
      <c r="F94" s="35"/>
      <c r="G94" s="35"/>
      <c r="H94" s="35"/>
      <c r="I94" s="47"/>
      <c r="J94" s="35"/>
      <c r="K94" s="35"/>
      <c r="L94" s="91"/>
      <c r="M94" s="35"/>
      <c r="N94" s="35"/>
    </row>
    <row r="95" spans="2:15" ht="19.899999999999999" customHeight="1" x14ac:dyDescent="0.55000000000000004">
      <c r="B95" s="90"/>
      <c r="C95" s="95" t="s">
        <v>77</v>
      </c>
      <c r="D95" s="47"/>
      <c r="E95" s="92"/>
      <c r="F95" s="92"/>
      <c r="G95" s="92"/>
      <c r="H95" s="92"/>
      <c r="I95" s="47"/>
      <c r="J95" s="92"/>
      <c r="K95" s="92"/>
      <c r="L95" s="92"/>
      <c r="M95" s="35"/>
      <c r="N95" s="35"/>
    </row>
    <row r="96" spans="2:15" ht="19.899999999999999" customHeight="1" x14ac:dyDescent="0.55000000000000004">
      <c r="B96" s="35"/>
      <c r="C96" s="95" t="s">
        <v>78</v>
      </c>
      <c r="D96" s="93"/>
      <c r="E96" s="47"/>
      <c r="F96" s="35"/>
      <c r="G96" s="35"/>
      <c r="H96" s="35"/>
      <c r="I96" s="35"/>
      <c r="J96" s="35"/>
      <c r="K96" s="35"/>
      <c r="L96" s="91"/>
      <c r="M96" s="35"/>
      <c r="N96" s="35"/>
    </row>
    <row r="97" spans="2:18" ht="19.899999999999999" customHeight="1" x14ac:dyDescent="0.55000000000000004">
      <c r="B97" s="44"/>
      <c r="C97" s="96" t="s">
        <v>79</v>
      </c>
      <c r="D97" s="48"/>
      <c r="E97" s="49"/>
      <c r="I97" s="199"/>
      <c r="J97" s="199"/>
      <c r="K97" s="199"/>
      <c r="L97" s="199"/>
    </row>
    <row r="98" spans="2:18" ht="24.65" customHeight="1" x14ac:dyDescent="0.55000000000000004">
      <c r="B98" s="44"/>
      <c r="C98" s="96" t="s">
        <v>81</v>
      </c>
      <c r="D98" s="48"/>
      <c r="E98" s="297"/>
      <c r="F98" s="297"/>
      <c r="G98" s="297"/>
      <c r="H98" s="297"/>
      <c r="I98" s="297"/>
      <c r="J98" s="297"/>
      <c r="K98" s="297"/>
      <c r="L98" s="297"/>
    </row>
    <row r="99" spans="2:18" ht="14.5" customHeight="1" x14ac:dyDescent="0.55000000000000004">
      <c r="B99" s="44"/>
      <c r="C99" s="96"/>
      <c r="D99" s="48"/>
      <c r="E99" s="109"/>
      <c r="F99" s="109"/>
      <c r="G99" s="109"/>
      <c r="H99" s="109"/>
      <c r="I99" s="109"/>
      <c r="J99" s="109"/>
      <c r="K99" s="109"/>
      <c r="L99" s="109"/>
    </row>
    <row r="100" spans="2:18" ht="19.149999999999999" customHeight="1" x14ac:dyDescent="0.55000000000000004">
      <c r="B100" s="35"/>
      <c r="C100" s="9"/>
      <c r="D100" s="45"/>
      <c r="I100" s="57"/>
      <c r="J100" s="200"/>
      <c r="K100" s="200"/>
      <c r="L100" s="200"/>
    </row>
    <row r="101" spans="2:18" ht="25.15" customHeight="1" x14ac:dyDescent="0.55000000000000004">
      <c r="B101" s="177" t="s">
        <v>116</v>
      </c>
      <c r="C101" s="177"/>
      <c r="D101" s="177"/>
      <c r="E101" s="177"/>
      <c r="F101" s="177"/>
      <c r="G101" s="177"/>
      <c r="H101" s="177"/>
      <c r="I101" s="177"/>
      <c r="J101" s="177"/>
      <c r="K101" s="177"/>
      <c r="L101" s="177"/>
    </row>
    <row r="102" spans="2:18" ht="19.899999999999999" customHeight="1" x14ac:dyDescent="0.55000000000000004">
      <c r="B102" s="9"/>
      <c r="C102" s="96" t="s">
        <v>82</v>
      </c>
      <c r="D102" s="56"/>
    </row>
    <row r="103" spans="2:18" ht="19.899999999999999" customHeight="1" x14ac:dyDescent="0.55000000000000004">
      <c r="B103" s="43"/>
      <c r="C103" s="96" t="s">
        <v>83</v>
      </c>
      <c r="D103" s="45"/>
    </row>
    <row r="104" spans="2:18" ht="19.899999999999999" customHeight="1" x14ac:dyDescent="0.55000000000000004">
      <c r="B104" s="35"/>
      <c r="C104" s="98" t="s">
        <v>84</v>
      </c>
      <c r="D104" s="48"/>
      <c r="E104" s="49"/>
      <c r="I104" s="199"/>
      <c r="J104" s="199"/>
      <c r="K104" s="199"/>
      <c r="L104" s="199"/>
    </row>
    <row r="105" spans="2:18" ht="19.899999999999999" customHeight="1" x14ac:dyDescent="0.55000000000000004">
      <c r="B105" s="35"/>
      <c r="C105" s="98" t="s">
        <v>85</v>
      </c>
      <c r="D105" s="48"/>
      <c r="E105" s="49"/>
      <c r="I105" s="199"/>
      <c r="J105" s="199"/>
      <c r="K105" s="199"/>
      <c r="L105" s="199"/>
    </row>
    <row r="106" spans="2:18" ht="19.899999999999999" customHeight="1" x14ac:dyDescent="0.55000000000000004">
      <c r="B106" s="9"/>
      <c r="C106" s="96" t="s">
        <v>86</v>
      </c>
      <c r="D106" s="48"/>
      <c r="E106" s="49"/>
      <c r="I106" s="199"/>
      <c r="J106" s="199"/>
      <c r="K106" s="199"/>
      <c r="L106" s="199"/>
    </row>
    <row r="107" spans="2:18" ht="19.899999999999999" customHeight="1" x14ac:dyDescent="0.55000000000000004">
      <c r="B107" s="9"/>
      <c r="C107" s="96" t="s">
        <v>81</v>
      </c>
      <c r="D107" s="48"/>
      <c r="E107" s="298"/>
      <c r="F107" s="298"/>
      <c r="G107" s="298"/>
      <c r="H107" s="298"/>
      <c r="I107" s="298"/>
      <c r="J107" s="298"/>
      <c r="K107" s="298"/>
      <c r="L107" s="298"/>
    </row>
    <row r="108" spans="2:18" ht="19.899999999999999" customHeight="1" x14ac:dyDescent="0.55000000000000004">
      <c r="B108" s="9"/>
      <c r="C108" s="9"/>
      <c r="D108" s="48"/>
      <c r="E108" s="49"/>
      <c r="I108" s="199"/>
      <c r="J108" s="199"/>
      <c r="K108" s="199"/>
      <c r="L108" s="199"/>
    </row>
    <row r="109" spans="2:18" ht="40.15" customHeight="1" x14ac:dyDescent="0.55000000000000004">
      <c r="B109" s="107" t="s">
        <v>120</v>
      </c>
      <c r="C109" s="9"/>
      <c r="D109" s="9"/>
    </row>
    <row r="110" spans="2:18" ht="19.899999999999999" customHeight="1" x14ac:dyDescent="0.55000000000000004">
      <c r="B110" s="177" t="s">
        <v>117</v>
      </c>
      <c r="C110" s="177"/>
      <c r="D110" s="177"/>
      <c r="E110" s="177"/>
      <c r="F110" s="177"/>
      <c r="G110" s="177"/>
      <c r="H110" s="177"/>
      <c r="I110" s="177"/>
      <c r="J110" s="177"/>
      <c r="K110" s="177"/>
      <c r="L110" s="177"/>
      <c r="M110" s="35"/>
      <c r="N110" s="35"/>
    </row>
    <row r="111" spans="2:18" ht="19.899999999999999" customHeight="1" x14ac:dyDescent="0.55000000000000004">
      <c r="B111" s="87"/>
      <c r="C111" s="87"/>
      <c r="D111" s="87"/>
      <c r="E111" s="87"/>
      <c r="F111" s="87"/>
      <c r="G111" s="87"/>
      <c r="H111" s="87"/>
      <c r="I111" s="87"/>
      <c r="J111" s="87"/>
      <c r="K111" s="87"/>
      <c r="L111" s="87"/>
      <c r="M111" s="35"/>
      <c r="N111" s="35"/>
    </row>
    <row r="112" spans="2:18" ht="19.899999999999999" customHeight="1" x14ac:dyDescent="0.55000000000000004">
      <c r="B112" s="99"/>
      <c r="C112" s="187" t="s">
        <v>87</v>
      </c>
      <c r="D112" s="187"/>
      <c r="E112" s="187"/>
      <c r="F112" s="187"/>
      <c r="G112" s="99"/>
      <c r="H112" s="101"/>
      <c r="I112" s="193" t="s">
        <v>93</v>
      </c>
      <c r="J112" s="193"/>
      <c r="K112" s="193"/>
      <c r="L112" s="193"/>
      <c r="R112" s="45"/>
    </row>
    <row r="113" spans="2:18" ht="19.899999999999999" customHeight="1" x14ac:dyDescent="0.55000000000000004">
      <c r="B113" s="99"/>
      <c r="C113" s="187" t="s">
        <v>88</v>
      </c>
      <c r="D113" s="187"/>
      <c r="E113" s="187"/>
      <c r="F113" s="187"/>
      <c r="G113" s="99"/>
      <c r="H113" s="101"/>
      <c r="I113" s="193" t="s">
        <v>94</v>
      </c>
      <c r="J113" s="193"/>
      <c r="K113" s="193"/>
      <c r="L113" s="193"/>
      <c r="R113" s="45"/>
    </row>
    <row r="114" spans="2:18" ht="19.899999999999999" customHeight="1" x14ac:dyDescent="0.55000000000000004">
      <c r="B114" s="76"/>
      <c r="C114" s="187" t="s">
        <v>89</v>
      </c>
      <c r="D114" s="187"/>
      <c r="E114" s="187"/>
      <c r="F114" s="187"/>
      <c r="G114" s="55"/>
      <c r="H114" s="101"/>
      <c r="I114" s="193" t="s">
        <v>95</v>
      </c>
      <c r="J114" s="193"/>
      <c r="K114" s="193"/>
      <c r="L114" s="193"/>
      <c r="R114" s="56"/>
    </row>
    <row r="115" spans="2:18" ht="19.899999999999999" customHeight="1" x14ac:dyDescent="0.55000000000000004">
      <c r="B115" s="76"/>
      <c r="C115" s="187" t="s">
        <v>90</v>
      </c>
      <c r="D115" s="187"/>
      <c r="E115" s="187"/>
      <c r="F115" s="187"/>
      <c r="G115" s="76"/>
      <c r="H115" s="101"/>
      <c r="I115" s="193" t="s">
        <v>96</v>
      </c>
      <c r="J115" s="193"/>
      <c r="K115" s="193"/>
      <c r="L115" s="193"/>
      <c r="R115" s="56"/>
    </row>
    <row r="116" spans="2:18" ht="19.899999999999999" customHeight="1" x14ac:dyDescent="0.55000000000000004">
      <c r="B116" s="43"/>
      <c r="C116" s="186" t="s">
        <v>91</v>
      </c>
      <c r="D116" s="186"/>
      <c r="E116" s="186"/>
      <c r="F116" s="186"/>
      <c r="G116" s="35"/>
      <c r="H116" s="47"/>
      <c r="I116" s="47" t="s">
        <v>80</v>
      </c>
      <c r="J116" s="47"/>
      <c r="K116" s="47"/>
      <c r="L116" s="47"/>
      <c r="R116" s="45"/>
    </row>
    <row r="117" spans="2:18" ht="27" customHeight="1" x14ac:dyDescent="0.55000000000000004">
      <c r="B117" s="9"/>
      <c r="C117" s="195" t="s">
        <v>92</v>
      </c>
      <c r="D117" s="195"/>
      <c r="E117" s="195"/>
      <c r="F117" s="195"/>
      <c r="H117" s="46"/>
      <c r="I117" s="102" t="s">
        <v>97</v>
      </c>
      <c r="J117" s="307"/>
      <c r="K117" s="307"/>
      <c r="L117" s="307"/>
    </row>
    <row r="118" spans="2:18" ht="14.5" customHeight="1" x14ac:dyDescent="0.55000000000000004">
      <c r="B118" s="9"/>
      <c r="C118" s="100"/>
      <c r="D118" s="100"/>
      <c r="E118" s="100"/>
      <c r="F118" s="100"/>
      <c r="H118" s="46"/>
      <c r="I118" s="102"/>
      <c r="J118" s="47"/>
      <c r="K118" s="47"/>
      <c r="L118" s="47"/>
    </row>
    <row r="119" spans="2:18" ht="7.5" customHeight="1" x14ac:dyDescent="0.55000000000000004">
      <c r="B119" s="9"/>
      <c r="C119" s="9"/>
      <c r="D119" s="75"/>
    </row>
    <row r="120" spans="2:18" ht="19.899999999999999" customHeight="1" x14ac:dyDescent="0.55000000000000004">
      <c r="B120" s="177" t="s">
        <v>118</v>
      </c>
      <c r="C120" s="177"/>
      <c r="D120" s="177"/>
      <c r="E120" s="177"/>
      <c r="F120" s="177"/>
      <c r="G120" s="177"/>
      <c r="H120" s="177"/>
      <c r="I120" s="177"/>
      <c r="J120" s="177"/>
      <c r="K120" s="177"/>
      <c r="L120" s="177"/>
    </row>
    <row r="121" spans="2:18" ht="10.9" customHeight="1" x14ac:dyDescent="0.55000000000000004">
      <c r="B121" s="110"/>
      <c r="C121" s="110"/>
      <c r="D121" s="110"/>
      <c r="E121" s="110"/>
      <c r="F121" s="110"/>
      <c r="G121" s="110"/>
      <c r="H121" s="110"/>
      <c r="I121" s="110"/>
      <c r="J121" s="110"/>
      <c r="K121" s="110"/>
      <c r="L121" s="110"/>
    </row>
    <row r="122" spans="2:18" ht="6" customHeight="1" x14ac:dyDescent="0.55000000000000004">
      <c r="B122" s="176"/>
      <c r="C122" s="176"/>
      <c r="D122" s="176"/>
      <c r="E122" s="176"/>
      <c r="F122" s="176"/>
      <c r="G122" s="176"/>
      <c r="H122" s="176"/>
      <c r="I122" s="176"/>
      <c r="J122" s="176"/>
      <c r="K122" s="176"/>
      <c r="L122" s="176"/>
    </row>
    <row r="123" spans="2:18" ht="19.899999999999999" customHeight="1" x14ac:dyDescent="0.55000000000000004">
      <c r="B123" s="9"/>
      <c r="C123" s="187" t="s">
        <v>98</v>
      </c>
      <c r="D123" s="187"/>
      <c r="E123" s="187"/>
      <c r="F123" s="187"/>
      <c r="G123" s="187"/>
      <c r="H123" s="187"/>
      <c r="I123" s="193" t="s">
        <v>105</v>
      </c>
      <c r="J123" s="193"/>
      <c r="K123" s="193"/>
      <c r="L123" s="193"/>
    </row>
    <row r="124" spans="2:18" ht="19.899999999999999" customHeight="1" x14ac:dyDescent="0.55000000000000004">
      <c r="B124" s="9"/>
      <c r="C124" s="187" t="s">
        <v>99</v>
      </c>
      <c r="D124" s="187"/>
      <c r="E124" s="187"/>
      <c r="F124" s="187"/>
      <c r="G124" s="187"/>
      <c r="H124" s="187"/>
      <c r="I124" s="193" t="s">
        <v>106</v>
      </c>
      <c r="J124" s="193"/>
      <c r="K124" s="193"/>
      <c r="L124" s="193"/>
    </row>
    <row r="125" spans="2:18" ht="19.899999999999999" customHeight="1" x14ac:dyDescent="0.55000000000000004">
      <c r="B125" s="9"/>
      <c r="C125" s="187" t="s">
        <v>100</v>
      </c>
      <c r="D125" s="187"/>
      <c r="E125" s="187"/>
      <c r="F125" s="187"/>
      <c r="G125" s="187"/>
      <c r="H125" s="187"/>
      <c r="I125" s="193" t="s">
        <v>107</v>
      </c>
      <c r="J125" s="193"/>
      <c r="K125" s="193"/>
      <c r="L125" s="193"/>
    </row>
    <row r="126" spans="2:18" ht="19.899999999999999" customHeight="1" x14ac:dyDescent="0.55000000000000004">
      <c r="B126" s="9"/>
      <c r="C126" s="187" t="s">
        <v>101</v>
      </c>
      <c r="D126" s="187"/>
      <c r="E126" s="187"/>
      <c r="F126" s="187"/>
      <c r="G126" s="187"/>
      <c r="H126" s="187"/>
      <c r="I126" s="196" t="s">
        <v>108</v>
      </c>
      <c r="J126" s="196"/>
      <c r="K126" s="196"/>
      <c r="L126" s="196"/>
    </row>
    <row r="127" spans="2:18" ht="19.899999999999999" customHeight="1" x14ac:dyDescent="0.55000000000000004">
      <c r="B127" s="9"/>
      <c r="C127" s="186" t="s">
        <v>102</v>
      </c>
      <c r="D127" s="186"/>
      <c r="E127" s="186"/>
      <c r="F127" s="186"/>
      <c r="G127" s="186"/>
      <c r="H127" s="186"/>
      <c r="I127" s="194" t="s">
        <v>109</v>
      </c>
      <c r="J127" s="194"/>
      <c r="K127" s="194"/>
      <c r="L127" s="194"/>
    </row>
    <row r="128" spans="2:18" ht="19.899999999999999" customHeight="1" x14ac:dyDescent="0.55000000000000004">
      <c r="B128" s="9"/>
      <c r="C128" s="195" t="s">
        <v>104</v>
      </c>
      <c r="D128" s="195"/>
      <c r="E128" s="195"/>
      <c r="F128" s="195"/>
      <c r="G128" s="195"/>
      <c r="H128" s="195"/>
      <c r="I128" s="47" t="s">
        <v>80</v>
      </c>
      <c r="J128" s="47"/>
      <c r="K128" s="47"/>
      <c r="L128" s="47"/>
      <c r="M128" s="35"/>
    </row>
    <row r="129" spans="2:12" ht="23.5" customHeight="1" x14ac:dyDescent="0.55000000000000004">
      <c r="B129" s="9"/>
      <c r="C129" s="185" t="s">
        <v>103</v>
      </c>
      <c r="D129" s="185"/>
      <c r="E129" s="185"/>
      <c r="F129" s="185"/>
      <c r="G129" s="185"/>
      <c r="H129" s="185"/>
      <c r="I129" s="102" t="s">
        <v>97</v>
      </c>
      <c r="J129" s="188"/>
      <c r="K129" s="188"/>
      <c r="L129" s="188"/>
    </row>
    <row r="130" spans="2:12" ht="6.75" customHeight="1" x14ac:dyDescent="0.55000000000000004">
      <c r="B130" s="9"/>
      <c r="C130" s="96"/>
      <c r="D130" s="96"/>
      <c r="E130" s="96"/>
      <c r="F130" s="96"/>
      <c r="G130" s="96"/>
      <c r="H130" s="96"/>
      <c r="I130" s="102"/>
      <c r="J130" s="47"/>
      <c r="K130" s="47"/>
      <c r="L130" s="47"/>
    </row>
    <row r="131" spans="2:12" ht="19.899999999999999" customHeight="1" x14ac:dyDescent="0.55000000000000004">
      <c r="B131" s="9"/>
      <c r="C131" s="9"/>
      <c r="D131" s="75"/>
    </row>
    <row r="132" spans="2:12" ht="19.899999999999999" customHeight="1" x14ac:dyDescent="0.55000000000000004">
      <c r="B132" s="180" t="s">
        <v>122</v>
      </c>
      <c r="C132" s="180"/>
      <c r="D132" s="180"/>
      <c r="E132" s="180"/>
      <c r="F132" s="180"/>
      <c r="G132" s="180"/>
      <c r="H132" s="180"/>
      <c r="I132" s="180"/>
      <c r="J132" s="180"/>
      <c r="K132" s="180"/>
      <c r="L132" s="180"/>
    </row>
    <row r="133" spans="2:12" ht="19.899999999999999" customHeight="1" x14ac:dyDescent="0.55000000000000004">
      <c r="B133" s="180"/>
      <c r="C133" s="180"/>
      <c r="D133" s="180"/>
      <c r="E133" s="180"/>
      <c r="F133" s="180"/>
      <c r="G133" s="180"/>
      <c r="H133" s="180"/>
      <c r="I133" s="180"/>
      <c r="J133" s="180"/>
      <c r="K133" s="180"/>
      <c r="L133" s="180"/>
    </row>
    <row r="134" spans="2:12" ht="3" customHeight="1" x14ac:dyDescent="0.55000000000000004">
      <c r="B134" s="111"/>
      <c r="C134" s="111"/>
      <c r="D134" s="111"/>
      <c r="E134" s="111"/>
      <c r="F134" s="111"/>
      <c r="G134" s="111"/>
      <c r="H134" s="111"/>
      <c r="I134" s="111"/>
      <c r="J134" s="111"/>
      <c r="K134" s="111"/>
      <c r="L134" s="111"/>
    </row>
    <row r="135" spans="2:12" ht="19.899999999999999" customHeight="1" x14ac:dyDescent="0.55000000000000004">
      <c r="B135" s="9"/>
      <c r="C135" s="96" t="s">
        <v>110</v>
      </c>
      <c r="D135" s="96"/>
      <c r="E135" s="96"/>
      <c r="F135" s="96"/>
      <c r="G135" s="9" t="s">
        <v>111</v>
      </c>
    </row>
    <row r="136" spans="2:12" ht="9.75" customHeight="1" x14ac:dyDescent="0.55000000000000004">
      <c r="B136" s="9"/>
      <c r="C136" s="96"/>
      <c r="D136" s="96"/>
      <c r="E136" s="96"/>
      <c r="F136" s="96"/>
    </row>
    <row r="137" spans="2:12" ht="1.5" customHeight="1" x14ac:dyDescent="0.55000000000000004">
      <c r="B137" s="9"/>
      <c r="C137" s="9"/>
      <c r="D137" s="75"/>
    </row>
    <row r="138" spans="2:12" ht="0.75" customHeight="1" x14ac:dyDescent="0.55000000000000004">
      <c r="B138" s="9"/>
      <c r="C138" s="9"/>
      <c r="D138" s="75"/>
    </row>
    <row r="139" spans="2:12" ht="29.5" customHeight="1" x14ac:dyDescent="0.55000000000000004">
      <c r="B139" s="107" t="s">
        <v>112</v>
      </c>
      <c r="C139" s="9"/>
      <c r="D139" s="9"/>
    </row>
    <row r="140" spans="2:12" ht="19.899999999999999" customHeight="1" x14ac:dyDescent="0.55000000000000004">
      <c r="B140" s="181" t="s">
        <v>119</v>
      </c>
      <c r="C140" s="181"/>
      <c r="D140" s="181"/>
      <c r="E140" s="181"/>
      <c r="F140" s="181"/>
      <c r="G140" s="181"/>
      <c r="H140" s="181"/>
      <c r="I140" s="181"/>
      <c r="J140" s="181"/>
      <c r="K140" s="181"/>
      <c r="L140" s="181"/>
    </row>
    <row r="141" spans="2:12" ht="41.25" customHeight="1" x14ac:dyDescent="0.55000000000000004">
      <c r="B141" s="9"/>
      <c r="C141" s="182"/>
      <c r="D141" s="183"/>
      <c r="E141" s="183"/>
      <c r="F141" s="183"/>
      <c r="G141" s="183"/>
      <c r="H141" s="183"/>
      <c r="I141" s="183"/>
      <c r="J141" s="183"/>
      <c r="K141" s="183"/>
      <c r="L141" s="184"/>
    </row>
    <row r="142" spans="2:12" ht="9" customHeight="1" x14ac:dyDescent="0.55000000000000004">
      <c r="B142" s="9"/>
      <c r="C142" s="9"/>
      <c r="D142" s="75"/>
    </row>
    <row r="143" spans="2:12" ht="31.15" customHeight="1" x14ac:dyDescent="0.55000000000000004">
      <c r="B143" s="178" t="s">
        <v>150</v>
      </c>
      <c r="C143" s="178"/>
      <c r="D143" s="178"/>
      <c r="E143" s="178"/>
      <c r="F143" s="178"/>
    </row>
    <row r="144" spans="2:12" x14ac:dyDescent="0.55000000000000004">
      <c r="B144" s="190" t="s">
        <v>164</v>
      </c>
      <c r="C144" s="191"/>
      <c r="D144" s="191"/>
      <c r="E144" s="191"/>
      <c r="F144" s="191"/>
      <c r="G144" s="191"/>
      <c r="H144" s="191"/>
      <c r="I144" s="191"/>
      <c r="J144" s="191"/>
      <c r="K144" s="191"/>
      <c r="L144" s="191"/>
    </row>
    <row r="145" spans="2:12" x14ac:dyDescent="0.55000000000000004">
      <c r="B145" s="191"/>
      <c r="C145" s="191"/>
      <c r="D145" s="191"/>
      <c r="E145" s="191"/>
      <c r="F145" s="191"/>
      <c r="G145" s="191"/>
      <c r="H145" s="191"/>
      <c r="I145" s="191"/>
      <c r="J145" s="191"/>
      <c r="K145" s="191"/>
      <c r="L145" s="191"/>
    </row>
    <row r="146" spans="2:12" ht="28.9" customHeight="1" x14ac:dyDescent="0.55000000000000004">
      <c r="B146" s="153" t="s">
        <v>135</v>
      </c>
      <c r="C146" s="154"/>
      <c r="D146" s="9"/>
      <c r="F146" s="153" t="s">
        <v>136</v>
      </c>
    </row>
    <row r="147" spans="2:12" x14ac:dyDescent="0.55000000000000004">
      <c r="D147" s="9" t="s">
        <v>137</v>
      </c>
      <c r="H147" s="10" t="s">
        <v>138</v>
      </c>
    </row>
    <row r="148" spans="2:12" x14ac:dyDescent="0.55000000000000004">
      <c r="D148" s="10" t="s">
        <v>139</v>
      </c>
      <c r="H148" s="10" t="s">
        <v>140</v>
      </c>
    </row>
    <row r="149" spans="2:12" x14ac:dyDescent="0.55000000000000004">
      <c r="H149" s="10" t="s">
        <v>141</v>
      </c>
    </row>
    <row r="150" spans="2:12" x14ac:dyDescent="0.55000000000000004">
      <c r="B150" s="155" t="s">
        <v>142</v>
      </c>
      <c r="D150" s="9"/>
    </row>
    <row r="151" spans="2:12" ht="25" customHeight="1" x14ac:dyDescent="0.55000000000000004">
      <c r="C151" s="156" t="s">
        <v>143</v>
      </c>
      <c r="D151" s="192"/>
      <c r="E151" s="192"/>
      <c r="F151" s="192"/>
      <c r="G151" s="192"/>
      <c r="H151" s="192"/>
      <c r="I151" s="192"/>
      <c r="J151" s="192"/>
      <c r="K151" s="192"/>
    </row>
    <row r="152" spans="2:12" ht="25" customHeight="1" x14ac:dyDescent="0.55000000000000004">
      <c r="C152" s="156" t="s">
        <v>144</v>
      </c>
      <c r="D152" s="192"/>
      <c r="E152" s="192"/>
      <c r="F152" s="192"/>
      <c r="G152" s="192"/>
      <c r="H152" s="192"/>
      <c r="I152" s="192"/>
      <c r="J152" s="192"/>
      <c r="K152" s="192"/>
    </row>
    <row r="154" spans="2:12" x14ac:dyDescent="0.55000000000000004">
      <c r="B154" s="155" t="s">
        <v>145</v>
      </c>
      <c r="D154" s="9"/>
    </row>
    <row r="155" spans="2:12" x14ac:dyDescent="0.55000000000000004">
      <c r="D155" s="9" t="s">
        <v>146</v>
      </c>
    </row>
    <row r="156" spans="2:12" x14ac:dyDescent="0.55000000000000004">
      <c r="D156" s="9" t="s">
        <v>147</v>
      </c>
    </row>
    <row r="157" spans="2:12" ht="6.75" customHeight="1" x14ac:dyDescent="0.55000000000000004"/>
    <row r="158" spans="2:12" x14ac:dyDescent="0.55000000000000004">
      <c r="C158" s="157" t="s">
        <v>148</v>
      </c>
      <c r="D158" s="158"/>
      <c r="E158" s="159"/>
      <c r="F158" s="159"/>
      <c r="G158" s="159"/>
      <c r="H158" s="159"/>
      <c r="I158" s="159"/>
      <c r="J158" s="159"/>
      <c r="K158" s="159"/>
      <c r="L158" s="159"/>
    </row>
    <row r="159" spans="2:12" x14ac:dyDescent="0.55000000000000004">
      <c r="C159" s="189" t="s">
        <v>149</v>
      </c>
      <c r="D159" s="189"/>
      <c r="E159" s="189"/>
      <c r="F159" s="189"/>
      <c r="G159" s="189"/>
      <c r="H159" s="189"/>
      <c r="I159" s="189"/>
      <c r="J159" s="189"/>
      <c r="K159" s="189"/>
      <c r="L159" s="189"/>
    </row>
    <row r="160" spans="2:12" ht="38.25" customHeight="1" x14ac:dyDescent="0.55000000000000004">
      <c r="C160" s="157"/>
      <c r="D160" s="157"/>
      <c r="E160" s="157"/>
      <c r="F160" s="157"/>
      <c r="G160" s="157"/>
      <c r="H160" s="157"/>
      <c r="I160" s="157"/>
      <c r="J160" s="157"/>
      <c r="K160" s="157"/>
      <c r="L160" s="157"/>
    </row>
    <row r="161" spans="2:12" s="108" customFormat="1" ht="28.9" customHeight="1" x14ac:dyDescent="0.55000000000000004">
      <c r="B161" s="178" t="s">
        <v>134</v>
      </c>
      <c r="C161" s="178"/>
      <c r="D161" s="178"/>
      <c r="E161" s="178"/>
    </row>
    <row r="162" spans="2:12" ht="18" customHeight="1" x14ac:dyDescent="0.55000000000000004">
      <c r="B162" s="179" t="s">
        <v>124</v>
      </c>
      <c r="C162" s="179"/>
      <c r="D162" s="179"/>
      <c r="E162" s="179"/>
      <c r="F162" s="179"/>
      <c r="G162" s="179"/>
      <c r="H162" s="103"/>
      <c r="I162" s="103"/>
      <c r="J162" s="103"/>
      <c r="K162" s="103"/>
      <c r="L162" s="103"/>
    </row>
    <row r="163" spans="2:12" ht="28.5" customHeight="1" x14ac:dyDescent="0.55000000000000004">
      <c r="B163" s="175" t="s">
        <v>166</v>
      </c>
      <c r="C163" s="175"/>
      <c r="D163" s="175"/>
      <c r="E163" s="175"/>
      <c r="F163" s="175"/>
      <c r="G163" s="175"/>
      <c r="H163" s="175"/>
      <c r="I163" s="175"/>
      <c r="J163" s="175"/>
      <c r="K163" s="175"/>
      <c r="L163" s="175"/>
    </row>
    <row r="164" spans="2:12" x14ac:dyDescent="0.55000000000000004">
      <c r="B164" s="175"/>
      <c r="C164" s="175"/>
      <c r="D164" s="175"/>
      <c r="E164" s="175"/>
      <c r="F164" s="175"/>
      <c r="G164" s="175"/>
      <c r="H164" s="175"/>
      <c r="I164" s="175"/>
      <c r="J164" s="175"/>
      <c r="K164" s="175"/>
      <c r="L164" s="175"/>
    </row>
    <row r="165" spans="2:12" x14ac:dyDescent="0.55000000000000004">
      <c r="B165" s="174" t="s">
        <v>167</v>
      </c>
      <c r="C165" s="174"/>
      <c r="D165" s="174"/>
      <c r="E165" s="174"/>
      <c r="F165" s="174"/>
      <c r="G165" s="174"/>
      <c r="H165" s="174"/>
      <c r="I165" s="174"/>
      <c r="J165" s="174"/>
      <c r="K165" s="174"/>
      <c r="L165" s="174"/>
    </row>
    <row r="166" spans="2:12" ht="18.75" customHeight="1" x14ac:dyDescent="0.55000000000000004">
      <c r="B166" s="175" t="s">
        <v>169</v>
      </c>
      <c r="C166" s="175"/>
      <c r="D166" s="175"/>
      <c r="E166" s="175"/>
      <c r="F166" s="175"/>
      <c r="G166" s="175"/>
      <c r="H166" s="175"/>
      <c r="I166" s="175"/>
      <c r="J166" s="175"/>
      <c r="K166" s="175"/>
      <c r="L166" s="175"/>
    </row>
    <row r="167" spans="2:12" x14ac:dyDescent="0.55000000000000004">
      <c r="B167" s="175"/>
      <c r="C167" s="175"/>
      <c r="D167" s="175"/>
      <c r="E167" s="175"/>
      <c r="F167" s="175"/>
      <c r="G167" s="175"/>
      <c r="H167" s="175"/>
      <c r="I167" s="175"/>
      <c r="J167" s="175"/>
      <c r="K167" s="175"/>
      <c r="L167" s="175"/>
    </row>
    <row r="168" spans="2:12" x14ac:dyDescent="0.55000000000000004">
      <c r="B168" s="174" t="s">
        <v>168</v>
      </c>
      <c r="C168" s="173"/>
      <c r="D168" s="173"/>
      <c r="E168" s="173"/>
      <c r="F168" s="173"/>
      <c r="G168" s="173"/>
      <c r="H168" s="173"/>
      <c r="I168" s="173"/>
      <c r="J168" s="173"/>
      <c r="K168" s="173"/>
      <c r="L168" s="173"/>
    </row>
    <row r="169" spans="2:12" x14ac:dyDescent="0.55000000000000004">
      <c r="B169" s="173" t="s">
        <v>165</v>
      </c>
      <c r="C169" s="173"/>
      <c r="D169" s="173"/>
      <c r="E169" s="173"/>
      <c r="F169" s="173"/>
      <c r="G169" s="173"/>
      <c r="H169" s="173"/>
      <c r="I169" s="173"/>
      <c r="J169" s="173"/>
      <c r="K169" s="173"/>
      <c r="L169" s="173"/>
    </row>
    <row r="170" spans="2:12" x14ac:dyDescent="0.55000000000000004">
      <c r="B170" s="173"/>
      <c r="C170" s="173"/>
      <c r="D170" s="173"/>
      <c r="E170" s="173"/>
      <c r="F170" s="173"/>
      <c r="G170" s="173"/>
      <c r="H170" s="173"/>
      <c r="I170" s="173"/>
      <c r="J170" s="173"/>
      <c r="K170" s="173"/>
      <c r="L170" s="173"/>
    </row>
    <row r="171" spans="2:12" x14ac:dyDescent="0.55000000000000004">
      <c r="B171" s="173"/>
      <c r="C171" s="173"/>
      <c r="D171" s="173"/>
      <c r="E171" s="173"/>
      <c r="F171" s="173"/>
      <c r="G171" s="173"/>
      <c r="H171" s="173"/>
      <c r="I171" s="173"/>
      <c r="J171" s="173"/>
      <c r="K171" s="173"/>
      <c r="L171" s="173"/>
    </row>
    <row r="172" spans="2:12" ht="3" customHeight="1" x14ac:dyDescent="0.55000000000000004">
      <c r="B172" s="168"/>
      <c r="C172" s="168"/>
      <c r="D172" s="168"/>
      <c r="E172" s="168"/>
      <c r="F172" s="168"/>
      <c r="G172" s="168"/>
      <c r="H172" s="168"/>
      <c r="I172" s="168"/>
      <c r="J172" s="168"/>
      <c r="K172" s="168"/>
      <c r="L172" s="168"/>
    </row>
    <row r="173" spans="2:12" ht="4.5" customHeight="1" x14ac:dyDescent="0.55000000000000004">
      <c r="B173" s="168"/>
      <c r="C173" s="168"/>
      <c r="D173" s="168"/>
      <c r="E173" s="168"/>
      <c r="F173" s="168"/>
      <c r="G173" s="168"/>
      <c r="H173" s="168"/>
      <c r="I173" s="168"/>
      <c r="J173" s="168"/>
      <c r="K173" s="168"/>
      <c r="L173" s="168"/>
    </row>
    <row r="174" spans="2:12" ht="25" customHeight="1" x14ac:dyDescent="0.55000000000000004">
      <c r="B174" s="274" t="s">
        <v>123</v>
      </c>
      <c r="C174" s="274"/>
      <c r="D174" s="274"/>
      <c r="E174" s="274"/>
      <c r="F174" s="274"/>
      <c r="G174" s="274"/>
      <c r="H174" s="274"/>
      <c r="I174" s="274"/>
      <c r="J174" s="274"/>
      <c r="K174" s="274"/>
      <c r="L174" s="274"/>
    </row>
    <row r="175" spans="2:12" x14ac:dyDescent="0.55000000000000004">
      <c r="B175" s="106"/>
      <c r="C175" s="106"/>
      <c r="D175" s="106"/>
      <c r="E175" s="106"/>
      <c r="F175" s="106"/>
      <c r="G175" s="106"/>
      <c r="H175" s="106"/>
      <c r="I175" s="106"/>
      <c r="J175" s="106"/>
      <c r="K175" s="106"/>
      <c r="L175" s="106"/>
    </row>
    <row r="176" spans="2:12" x14ac:dyDescent="0.55000000000000004">
      <c r="B176" s="106"/>
      <c r="C176" s="106"/>
      <c r="D176" s="106"/>
      <c r="E176" s="106"/>
      <c r="F176" s="106"/>
      <c r="G176" s="106"/>
      <c r="H176" s="106"/>
      <c r="I176" s="106"/>
      <c r="J176" s="106"/>
      <c r="K176" s="106"/>
      <c r="L176" s="106"/>
    </row>
    <row r="177" spans="2:12" x14ac:dyDescent="0.55000000000000004">
      <c r="B177" s="106"/>
      <c r="C177" s="106"/>
      <c r="D177" s="106"/>
      <c r="E177" s="106"/>
      <c r="F177" s="106"/>
      <c r="G177" s="106"/>
      <c r="H177" s="106"/>
      <c r="I177" s="106"/>
      <c r="J177" s="106"/>
      <c r="K177" s="106"/>
      <c r="L177" s="106"/>
    </row>
    <row r="178" spans="2:12" x14ac:dyDescent="0.55000000000000004">
      <c r="B178" s="106"/>
      <c r="C178" s="106"/>
      <c r="D178" s="106"/>
      <c r="E178" s="106"/>
      <c r="F178" s="106"/>
      <c r="G178" s="106"/>
      <c r="H178" s="106"/>
      <c r="I178" s="106"/>
      <c r="J178" s="106"/>
      <c r="K178" s="106"/>
      <c r="L178" s="106"/>
    </row>
    <row r="179" spans="2:12" x14ac:dyDescent="0.55000000000000004">
      <c r="B179" s="106"/>
      <c r="C179" s="106"/>
      <c r="D179" s="106"/>
      <c r="E179" s="106"/>
      <c r="F179" s="106"/>
      <c r="G179" s="106"/>
      <c r="H179" s="106"/>
      <c r="I179" s="106"/>
      <c r="J179" s="106"/>
      <c r="K179" s="106"/>
      <c r="L179" s="106"/>
    </row>
    <row r="180" spans="2:12" x14ac:dyDescent="0.55000000000000004">
      <c r="B180" s="106"/>
      <c r="C180" s="106"/>
      <c r="D180" s="106"/>
      <c r="E180" s="106"/>
      <c r="F180" s="106"/>
      <c r="G180" s="106"/>
      <c r="H180" s="106"/>
      <c r="I180" s="106"/>
      <c r="J180" s="106"/>
      <c r="K180" s="106"/>
      <c r="L180" s="106"/>
    </row>
    <row r="181" spans="2:12" x14ac:dyDescent="0.55000000000000004">
      <c r="B181" s="106"/>
      <c r="C181" s="106"/>
      <c r="D181" s="106"/>
      <c r="E181" s="106"/>
      <c r="F181" s="106"/>
      <c r="G181" s="106"/>
      <c r="H181" s="106"/>
      <c r="I181" s="106"/>
      <c r="J181" s="106"/>
      <c r="K181" s="106"/>
      <c r="L181" s="106"/>
    </row>
    <row r="182" spans="2:12" x14ac:dyDescent="0.55000000000000004">
      <c r="B182" s="104"/>
      <c r="C182" s="105"/>
      <c r="D182" s="105"/>
      <c r="E182" s="105"/>
      <c r="F182" s="105"/>
      <c r="G182" s="105"/>
      <c r="H182" s="105"/>
      <c r="I182" s="105"/>
      <c r="J182" s="105"/>
      <c r="K182" s="105"/>
      <c r="L182" s="105"/>
    </row>
    <row r="183" spans="2:12" x14ac:dyDescent="0.55000000000000004">
      <c r="B183" s="104"/>
      <c r="C183" s="105"/>
      <c r="D183" s="105"/>
      <c r="E183" s="105"/>
      <c r="F183" s="105"/>
      <c r="G183" s="105"/>
      <c r="H183" s="105"/>
      <c r="I183" s="105"/>
      <c r="J183" s="105"/>
      <c r="K183" s="105"/>
      <c r="L183" s="105"/>
    </row>
  </sheetData>
  <sheetProtection algorithmName="SHA-512" hashValue="yld1hlbs6V2PBo37ird64+HYXW6GDLfo1pQDuyPINIStQ+nxpWURgLt4nuZGr6JSZ6D0fSTOYDoHnVAVIlerUQ==" saltValue="3xoXY0Dk3/c83xDHUS4oZA==" spinCount="100000" sheet="1" objects="1" scenarios="1"/>
  <mergeCells count="135">
    <mergeCell ref="C115:F115"/>
    <mergeCell ref="C116:F116"/>
    <mergeCell ref="C117:F117"/>
    <mergeCell ref="I112:L112"/>
    <mergeCell ref="I113:L113"/>
    <mergeCell ref="I114:L114"/>
    <mergeCell ref="I115:L115"/>
    <mergeCell ref="G63:H63"/>
    <mergeCell ref="G64:H64"/>
    <mergeCell ref="E63:F63"/>
    <mergeCell ref="E98:L98"/>
    <mergeCell ref="B101:L101"/>
    <mergeCell ref="E107:L107"/>
    <mergeCell ref="B86:L87"/>
    <mergeCell ref="C88:L88"/>
    <mergeCell ref="C67:L67"/>
    <mergeCell ref="C83:I83"/>
    <mergeCell ref="C81:I81"/>
    <mergeCell ref="C82:I82"/>
    <mergeCell ref="C80:I80"/>
    <mergeCell ref="B78:L79"/>
    <mergeCell ref="J117:L117"/>
    <mergeCell ref="B91:L91"/>
    <mergeCell ref="B174:L174"/>
    <mergeCell ref="B35:F36"/>
    <mergeCell ref="I35:L35"/>
    <mergeCell ref="G36:H36"/>
    <mergeCell ref="I108:L108"/>
    <mergeCell ref="B110:L110"/>
    <mergeCell ref="C112:F112"/>
    <mergeCell ref="C113:F113"/>
    <mergeCell ref="B53:L53"/>
    <mergeCell ref="C55:D55"/>
    <mergeCell ref="K62:L62"/>
    <mergeCell ref="K63:L63"/>
    <mergeCell ref="G62:H62"/>
    <mergeCell ref="E62:F62"/>
    <mergeCell ref="C62:D62"/>
    <mergeCell ref="K61:L61"/>
    <mergeCell ref="I62:J62"/>
    <mergeCell ref="B66:J66"/>
    <mergeCell ref="B71:L71"/>
    <mergeCell ref="K64:L64"/>
    <mergeCell ref="I63:J63"/>
    <mergeCell ref="I64:J64"/>
    <mergeCell ref="C69:E69"/>
    <mergeCell ref="C114:F114"/>
    <mergeCell ref="B2:L2"/>
    <mergeCell ref="E4:L4"/>
    <mergeCell ref="B5:B6"/>
    <mergeCell ref="C5:J6"/>
    <mergeCell ref="K5:L5"/>
    <mergeCell ref="C20:L20"/>
    <mergeCell ref="C23:L23"/>
    <mergeCell ref="C27:L27"/>
    <mergeCell ref="C7:J7"/>
    <mergeCell ref="C8:J8"/>
    <mergeCell ref="C9:J9"/>
    <mergeCell ref="C24:L24"/>
    <mergeCell ref="C21:L21"/>
    <mergeCell ref="C57:D57"/>
    <mergeCell ref="E55:F55"/>
    <mergeCell ref="J31:K31"/>
    <mergeCell ref="J32:K32"/>
    <mergeCell ref="K34:L34"/>
    <mergeCell ref="B44:L44"/>
    <mergeCell ref="E57:K57"/>
    <mergeCell ref="C17:L17"/>
    <mergeCell ref="D46:L46"/>
    <mergeCell ref="D47:L47"/>
    <mergeCell ref="D48:L48"/>
    <mergeCell ref="D49:L49"/>
    <mergeCell ref="J55:K55"/>
    <mergeCell ref="C18:L18"/>
    <mergeCell ref="F42:G42"/>
    <mergeCell ref="H42:L42"/>
    <mergeCell ref="B52:E52"/>
    <mergeCell ref="K51:L51"/>
    <mergeCell ref="G51:H51"/>
    <mergeCell ref="C28:L28"/>
    <mergeCell ref="C29:L29"/>
    <mergeCell ref="E30:L30"/>
    <mergeCell ref="C10:J10"/>
    <mergeCell ref="C11:J11"/>
    <mergeCell ref="E12:L12"/>
    <mergeCell ref="B16:L16"/>
    <mergeCell ref="B26:L26"/>
    <mergeCell ref="I124:L124"/>
    <mergeCell ref="I127:L127"/>
    <mergeCell ref="C128:H128"/>
    <mergeCell ref="C123:H123"/>
    <mergeCell ref="I125:L125"/>
    <mergeCell ref="I126:L126"/>
    <mergeCell ref="N37:O37"/>
    <mergeCell ref="B51:D51"/>
    <mergeCell ref="I104:L104"/>
    <mergeCell ref="I105:L105"/>
    <mergeCell ref="I106:L106"/>
    <mergeCell ref="I97:L97"/>
    <mergeCell ref="J100:L100"/>
    <mergeCell ref="E64:F64"/>
    <mergeCell ref="G55:H55"/>
    <mergeCell ref="B61:J61"/>
    <mergeCell ref="F41:G41"/>
    <mergeCell ref="H41:L41"/>
    <mergeCell ref="F40:G40"/>
    <mergeCell ref="H40:L40"/>
    <mergeCell ref="F38:G38"/>
    <mergeCell ref="H38:L38"/>
    <mergeCell ref="F39:G39"/>
    <mergeCell ref="H39:L39"/>
    <mergeCell ref="B169:L171"/>
    <mergeCell ref="B165:L165"/>
    <mergeCell ref="B163:L164"/>
    <mergeCell ref="B168:L168"/>
    <mergeCell ref="B166:L167"/>
    <mergeCell ref="B122:L122"/>
    <mergeCell ref="B120:L120"/>
    <mergeCell ref="B161:E161"/>
    <mergeCell ref="B162:G162"/>
    <mergeCell ref="B132:L133"/>
    <mergeCell ref="B140:L140"/>
    <mergeCell ref="C141:L141"/>
    <mergeCell ref="C129:H129"/>
    <mergeCell ref="C127:H127"/>
    <mergeCell ref="C126:H126"/>
    <mergeCell ref="J129:L129"/>
    <mergeCell ref="C159:L159"/>
    <mergeCell ref="B144:L145"/>
    <mergeCell ref="D151:K151"/>
    <mergeCell ref="D152:K152"/>
    <mergeCell ref="B143:F143"/>
    <mergeCell ref="C125:H125"/>
    <mergeCell ref="C124:H124"/>
    <mergeCell ref="I123:L123"/>
  </mergeCells>
  <phoneticPr fontId="8"/>
  <conditionalFormatting sqref="C7">
    <cfRule type="expression" dxfId="15" priority="16">
      <formula>K7=$L$3</formula>
    </cfRule>
  </conditionalFormatting>
  <conditionalFormatting sqref="C8:D9">
    <cfRule type="expression" dxfId="14" priority="14">
      <formula>$L8=$L$3</formula>
    </cfRule>
    <cfRule type="expression" dxfId="13" priority="15">
      <formula>$K8=$L$3</formula>
    </cfRule>
  </conditionalFormatting>
  <conditionalFormatting sqref="C10:D11">
    <cfRule type="expression" dxfId="12" priority="17">
      <formula>L10=$L$3</formula>
    </cfRule>
  </conditionalFormatting>
  <conditionalFormatting sqref="E55">
    <cfRule type="expression" dxfId="11" priority="5">
      <formula>$E$55=""</formula>
    </cfRule>
  </conditionalFormatting>
  <conditionalFormatting sqref="E57:K57">
    <cfRule type="expression" dxfId="10" priority="4">
      <formula>$E$57=""</formula>
    </cfRule>
  </conditionalFormatting>
  <conditionalFormatting sqref="H37:H41 H42:L42">
    <cfRule type="expression" dxfId="9" priority="7">
      <formula>H37=""</formula>
    </cfRule>
  </conditionalFormatting>
  <conditionalFormatting sqref="I55">
    <cfRule type="expression" dxfId="8" priority="2">
      <formula>NOT($E$55="")</formula>
    </cfRule>
  </conditionalFormatting>
  <conditionalFormatting sqref="J83">
    <cfRule type="expression" dxfId="7" priority="3">
      <formula>$J$83&gt;100</formula>
    </cfRule>
  </conditionalFormatting>
  <conditionalFormatting sqref="K7:K9">
    <cfRule type="expression" dxfId="6" priority="10">
      <formula>$K7=""</formula>
    </cfRule>
  </conditionalFormatting>
  <conditionalFormatting sqref="K34:L34">
    <cfRule type="expression" dxfId="5" priority="13">
      <formula>K34=""</formula>
    </cfRule>
  </conditionalFormatting>
  <conditionalFormatting sqref="L8:L11">
    <cfRule type="expression" dxfId="4" priority="9">
      <formula>$L8=""</formula>
    </cfRule>
  </conditionalFormatting>
  <conditionalFormatting sqref="L55">
    <cfRule type="expression" dxfId="3" priority="1">
      <formula>NOT($E$55="")</formula>
    </cfRule>
  </conditionalFormatting>
  <dataValidations disablePrompts="1" count="3">
    <dataValidation type="list" allowBlank="1" showInputMessage="1" showErrorMessage="1" sqref="K7:K9 L8:L11" xr:uid="{00000000-0002-0000-0000-000000000000}">
      <formula1>$L$3</formula1>
    </dataValidation>
    <dataValidation type="list" allowBlank="1" showInputMessage="1" showErrorMessage="1" sqref="B97:B99" xr:uid="{00000000-0002-0000-0000-000001000000}">
      <formula1>$C$72:$C$74</formula1>
    </dataValidation>
    <dataValidation type="list" allowBlank="1" showInputMessage="1" showErrorMessage="1" sqref="E55:F55" xr:uid="{00000000-0002-0000-0000-000002000000}">
      <formula1>$O$53:$O$59</formula1>
    </dataValidation>
  </dataValidations>
  <hyperlinks>
    <hyperlink ref="C21" r:id="rId1" xr:uid="{00000000-0004-0000-0000-000000000000}"/>
    <hyperlink ref="C27" r:id="rId2" xr:uid="{00000000-0004-0000-0000-000001000000}"/>
    <hyperlink ref="B165:L165" r:id="rId3" display="　　https://www.tokyo-kosha.or.jp/support/josei/jigyo/senior-hanro/index.html" xr:uid="{00000000-0004-0000-0000-000002000000}"/>
    <hyperlink ref="B168" r:id="rId4" xr:uid="{00000000-0004-0000-0000-000003000000}"/>
  </hyperlinks>
  <pageMargins left="0.51181102362204722" right="0.31496062992125984" top="0.74803149606299213" bottom="0.74803149606299213" header="0.31496062992125984" footer="0.31496062992125984"/>
  <pageSetup paperSize="9" scale="97" fitToHeight="0" orientation="portrait" r:id="rId5"/>
  <rowBreaks count="4" manualBreakCount="4">
    <brk id="30" max="16383" man="1"/>
    <brk id="67" max="12" man="1"/>
    <brk id="100" max="12" man="1"/>
    <brk id="142" max="12" man="1"/>
  </rowBreaks>
  <drawing r:id="rId6"/>
  <legacyDrawing r:id="rId7"/>
  <mc:AlternateContent xmlns:mc="http://schemas.openxmlformats.org/markup-compatibility/2006">
    <mc:Choice Requires="x14">
      <controls>
        <mc:AlternateContent xmlns:mc="http://schemas.openxmlformats.org/markup-compatibility/2006">
          <mc:Choice Requires="x14">
            <control shapeId="1141" r:id="rId8" name="Option Button 117">
              <controlPr defaultSize="0" autoFill="0" autoLine="0" autoPict="0">
                <anchor moveWithCells="1">
                  <from>
                    <xdr:col>2</xdr:col>
                    <xdr:colOff>304800</xdr:colOff>
                    <xdr:row>134</xdr:row>
                    <xdr:rowOff>0</xdr:rowOff>
                  </from>
                  <to>
                    <xdr:col>2</xdr:col>
                    <xdr:colOff>552450</xdr:colOff>
                    <xdr:row>135</xdr:row>
                    <xdr:rowOff>0</xdr:rowOff>
                  </to>
                </anchor>
              </controlPr>
            </control>
          </mc:Choice>
        </mc:AlternateContent>
        <mc:AlternateContent xmlns:mc="http://schemas.openxmlformats.org/markup-compatibility/2006">
          <mc:Choice Requires="x14">
            <control shapeId="1233" r:id="rId9" name="Group Box 209">
              <controlPr defaultSize="0" autoFill="0" autoPict="0">
                <anchor moveWithCells="1">
                  <from>
                    <xdr:col>2</xdr:col>
                    <xdr:colOff>57150</xdr:colOff>
                    <xdr:row>71</xdr:row>
                    <xdr:rowOff>95250</xdr:rowOff>
                  </from>
                  <to>
                    <xdr:col>9</xdr:col>
                    <xdr:colOff>552450</xdr:colOff>
                    <xdr:row>75</xdr:row>
                    <xdr:rowOff>133350</xdr:rowOff>
                  </to>
                </anchor>
              </controlPr>
            </control>
          </mc:Choice>
        </mc:AlternateContent>
        <mc:AlternateContent xmlns:mc="http://schemas.openxmlformats.org/markup-compatibility/2006">
          <mc:Choice Requires="x14">
            <control shapeId="1241" r:id="rId10" name="Check Box 217">
              <controlPr defaultSize="0" autoFill="0" autoLine="0" autoPict="0">
                <anchor moveWithCells="1">
                  <from>
                    <xdr:col>2</xdr:col>
                    <xdr:colOff>279400</xdr:colOff>
                    <xdr:row>92</xdr:row>
                    <xdr:rowOff>0</xdr:rowOff>
                  </from>
                  <to>
                    <xdr:col>2</xdr:col>
                    <xdr:colOff>565150</xdr:colOff>
                    <xdr:row>93</xdr:row>
                    <xdr:rowOff>0</xdr:rowOff>
                  </to>
                </anchor>
              </controlPr>
            </control>
          </mc:Choice>
        </mc:AlternateContent>
        <mc:AlternateContent xmlns:mc="http://schemas.openxmlformats.org/markup-compatibility/2006">
          <mc:Choice Requires="x14">
            <control shapeId="1284" r:id="rId11" name="Check Box 260">
              <controlPr defaultSize="0" autoFill="0" autoLine="0" autoPict="0">
                <anchor moveWithCells="1">
                  <from>
                    <xdr:col>2</xdr:col>
                    <xdr:colOff>279400</xdr:colOff>
                    <xdr:row>94</xdr:row>
                    <xdr:rowOff>12700</xdr:rowOff>
                  </from>
                  <to>
                    <xdr:col>2</xdr:col>
                    <xdr:colOff>565150</xdr:colOff>
                    <xdr:row>95</xdr:row>
                    <xdr:rowOff>12700</xdr:rowOff>
                  </to>
                </anchor>
              </controlPr>
            </control>
          </mc:Choice>
        </mc:AlternateContent>
        <mc:AlternateContent xmlns:mc="http://schemas.openxmlformats.org/markup-compatibility/2006">
          <mc:Choice Requires="x14">
            <control shapeId="1285" r:id="rId12" name="Check Box 261">
              <controlPr defaultSize="0" autoFill="0" autoLine="0" autoPict="0">
                <anchor moveWithCells="1">
                  <from>
                    <xdr:col>2</xdr:col>
                    <xdr:colOff>279400</xdr:colOff>
                    <xdr:row>95</xdr:row>
                    <xdr:rowOff>12700</xdr:rowOff>
                  </from>
                  <to>
                    <xdr:col>2</xdr:col>
                    <xdr:colOff>565150</xdr:colOff>
                    <xdr:row>96</xdr:row>
                    <xdr:rowOff>0</xdr:rowOff>
                  </to>
                </anchor>
              </controlPr>
            </control>
          </mc:Choice>
        </mc:AlternateContent>
        <mc:AlternateContent xmlns:mc="http://schemas.openxmlformats.org/markup-compatibility/2006">
          <mc:Choice Requires="x14">
            <control shapeId="1286" r:id="rId13" name="Check Box 262">
              <controlPr defaultSize="0" autoFill="0" autoLine="0" autoPict="0">
                <anchor moveWithCells="1">
                  <from>
                    <xdr:col>2</xdr:col>
                    <xdr:colOff>279400</xdr:colOff>
                    <xdr:row>95</xdr:row>
                    <xdr:rowOff>247650</xdr:rowOff>
                  </from>
                  <to>
                    <xdr:col>2</xdr:col>
                    <xdr:colOff>565150</xdr:colOff>
                    <xdr:row>97</xdr:row>
                    <xdr:rowOff>0</xdr:rowOff>
                  </to>
                </anchor>
              </controlPr>
            </control>
          </mc:Choice>
        </mc:AlternateContent>
        <mc:AlternateContent xmlns:mc="http://schemas.openxmlformats.org/markup-compatibility/2006">
          <mc:Choice Requires="x14">
            <control shapeId="1287" r:id="rId14" name="Check Box 263">
              <controlPr defaultSize="0" autoFill="0" autoLine="0" autoPict="0">
                <anchor moveWithCells="1">
                  <from>
                    <xdr:col>2</xdr:col>
                    <xdr:colOff>279400</xdr:colOff>
                    <xdr:row>100</xdr:row>
                    <xdr:rowOff>323850</xdr:rowOff>
                  </from>
                  <to>
                    <xdr:col>2</xdr:col>
                    <xdr:colOff>565150</xdr:colOff>
                    <xdr:row>102</xdr:row>
                    <xdr:rowOff>0</xdr:rowOff>
                  </to>
                </anchor>
              </controlPr>
            </control>
          </mc:Choice>
        </mc:AlternateContent>
        <mc:AlternateContent xmlns:mc="http://schemas.openxmlformats.org/markup-compatibility/2006">
          <mc:Choice Requires="x14">
            <control shapeId="1288" r:id="rId15" name="Check Box 264">
              <controlPr defaultSize="0" autoFill="0" autoLine="0" autoPict="0">
                <anchor moveWithCells="1">
                  <from>
                    <xdr:col>2</xdr:col>
                    <xdr:colOff>279400</xdr:colOff>
                    <xdr:row>102</xdr:row>
                    <xdr:rowOff>12700</xdr:rowOff>
                  </from>
                  <to>
                    <xdr:col>2</xdr:col>
                    <xdr:colOff>565150</xdr:colOff>
                    <xdr:row>103</xdr:row>
                    <xdr:rowOff>0</xdr:rowOff>
                  </to>
                </anchor>
              </controlPr>
            </control>
          </mc:Choice>
        </mc:AlternateContent>
        <mc:AlternateContent xmlns:mc="http://schemas.openxmlformats.org/markup-compatibility/2006">
          <mc:Choice Requires="x14">
            <control shapeId="1289" r:id="rId16" name="Check Box 265">
              <controlPr defaultSize="0" autoFill="0" autoLine="0" autoPict="0">
                <anchor moveWithCells="1">
                  <from>
                    <xdr:col>2</xdr:col>
                    <xdr:colOff>279400</xdr:colOff>
                    <xdr:row>102</xdr:row>
                    <xdr:rowOff>247650</xdr:rowOff>
                  </from>
                  <to>
                    <xdr:col>2</xdr:col>
                    <xdr:colOff>565150</xdr:colOff>
                    <xdr:row>104</xdr:row>
                    <xdr:rowOff>0</xdr:rowOff>
                  </to>
                </anchor>
              </controlPr>
            </control>
          </mc:Choice>
        </mc:AlternateContent>
        <mc:AlternateContent xmlns:mc="http://schemas.openxmlformats.org/markup-compatibility/2006">
          <mc:Choice Requires="x14">
            <control shapeId="1290" r:id="rId17" name="Check Box 266">
              <controlPr defaultSize="0" autoFill="0" autoLine="0" autoPict="0">
                <anchor moveWithCells="1">
                  <from>
                    <xdr:col>2</xdr:col>
                    <xdr:colOff>279400</xdr:colOff>
                    <xdr:row>103</xdr:row>
                    <xdr:rowOff>247650</xdr:rowOff>
                  </from>
                  <to>
                    <xdr:col>2</xdr:col>
                    <xdr:colOff>565150</xdr:colOff>
                    <xdr:row>105</xdr:row>
                    <xdr:rowOff>0</xdr:rowOff>
                  </to>
                </anchor>
              </controlPr>
            </control>
          </mc:Choice>
        </mc:AlternateContent>
        <mc:AlternateContent xmlns:mc="http://schemas.openxmlformats.org/markup-compatibility/2006">
          <mc:Choice Requires="x14">
            <control shapeId="1291" r:id="rId18" name="Check Box 267">
              <controlPr defaultSize="0" autoFill="0" autoLine="0" autoPict="0">
                <anchor moveWithCells="1">
                  <from>
                    <xdr:col>2</xdr:col>
                    <xdr:colOff>279400</xdr:colOff>
                    <xdr:row>104</xdr:row>
                    <xdr:rowOff>247650</xdr:rowOff>
                  </from>
                  <to>
                    <xdr:col>2</xdr:col>
                    <xdr:colOff>565150</xdr:colOff>
                    <xdr:row>106</xdr:row>
                    <xdr:rowOff>0</xdr:rowOff>
                  </to>
                </anchor>
              </controlPr>
            </control>
          </mc:Choice>
        </mc:AlternateContent>
        <mc:AlternateContent xmlns:mc="http://schemas.openxmlformats.org/markup-compatibility/2006">
          <mc:Choice Requires="x14">
            <control shapeId="1292" r:id="rId19" name="Check Box 268">
              <controlPr defaultSize="0" autoFill="0" autoLine="0" autoPict="0">
                <anchor moveWithCells="1">
                  <from>
                    <xdr:col>2</xdr:col>
                    <xdr:colOff>279400</xdr:colOff>
                    <xdr:row>105</xdr:row>
                    <xdr:rowOff>241300</xdr:rowOff>
                  </from>
                  <to>
                    <xdr:col>2</xdr:col>
                    <xdr:colOff>565150</xdr:colOff>
                    <xdr:row>106</xdr:row>
                    <xdr:rowOff>228600</xdr:rowOff>
                  </to>
                </anchor>
              </controlPr>
            </control>
          </mc:Choice>
        </mc:AlternateContent>
        <mc:AlternateContent xmlns:mc="http://schemas.openxmlformats.org/markup-compatibility/2006">
          <mc:Choice Requires="x14">
            <control shapeId="1293" r:id="rId20" name="Check Box 269">
              <controlPr defaultSize="0" autoFill="0" autoLine="0" autoPict="0">
                <anchor moveWithCells="1">
                  <from>
                    <xdr:col>2</xdr:col>
                    <xdr:colOff>279400</xdr:colOff>
                    <xdr:row>110</xdr:row>
                    <xdr:rowOff>241300</xdr:rowOff>
                  </from>
                  <to>
                    <xdr:col>2</xdr:col>
                    <xdr:colOff>565150</xdr:colOff>
                    <xdr:row>111</xdr:row>
                    <xdr:rowOff>241300</xdr:rowOff>
                  </to>
                </anchor>
              </controlPr>
            </control>
          </mc:Choice>
        </mc:AlternateContent>
        <mc:AlternateContent xmlns:mc="http://schemas.openxmlformats.org/markup-compatibility/2006">
          <mc:Choice Requires="x14">
            <control shapeId="1294" r:id="rId21" name="Check Box 270">
              <controlPr defaultSize="0" autoFill="0" autoLine="0" autoPict="0">
                <anchor moveWithCells="1">
                  <from>
                    <xdr:col>2</xdr:col>
                    <xdr:colOff>279400</xdr:colOff>
                    <xdr:row>111</xdr:row>
                    <xdr:rowOff>247650</xdr:rowOff>
                  </from>
                  <to>
                    <xdr:col>2</xdr:col>
                    <xdr:colOff>565150</xdr:colOff>
                    <xdr:row>113</xdr:row>
                    <xdr:rowOff>0</xdr:rowOff>
                  </to>
                </anchor>
              </controlPr>
            </control>
          </mc:Choice>
        </mc:AlternateContent>
        <mc:AlternateContent xmlns:mc="http://schemas.openxmlformats.org/markup-compatibility/2006">
          <mc:Choice Requires="x14">
            <control shapeId="1295" r:id="rId22" name="Check Box 271">
              <controlPr defaultSize="0" autoFill="0" autoLine="0" autoPict="0">
                <anchor moveWithCells="1">
                  <from>
                    <xdr:col>2</xdr:col>
                    <xdr:colOff>279400</xdr:colOff>
                    <xdr:row>112</xdr:row>
                    <xdr:rowOff>247650</xdr:rowOff>
                  </from>
                  <to>
                    <xdr:col>2</xdr:col>
                    <xdr:colOff>565150</xdr:colOff>
                    <xdr:row>114</xdr:row>
                    <xdr:rowOff>0</xdr:rowOff>
                  </to>
                </anchor>
              </controlPr>
            </control>
          </mc:Choice>
        </mc:AlternateContent>
        <mc:AlternateContent xmlns:mc="http://schemas.openxmlformats.org/markup-compatibility/2006">
          <mc:Choice Requires="x14">
            <control shapeId="1296" r:id="rId23" name="Check Box 272">
              <controlPr defaultSize="0" autoFill="0" autoLine="0" autoPict="0">
                <anchor moveWithCells="1">
                  <from>
                    <xdr:col>2</xdr:col>
                    <xdr:colOff>279400</xdr:colOff>
                    <xdr:row>113</xdr:row>
                    <xdr:rowOff>247650</xdr:rowOff>
                  </from>
                  <to>
                    <xdr:col>2</xdr:col>
                    <xdr:colOff>565150</xdr:colOff>
                    <xdr:row>115</xdr:row>
                    <xdr:rowOff>0</xdr:rowOff>
                  </to>
                </anchor>
              </controlPr>
            </control>
          </mc:Choice>
        </mc:AlternateContent>
        <mc:AlternateContent xmlns:mc="http://schemas.openxmlformats.org/markup-compatibility/2006">
          <mc:Choice Requires="x14">
            <control shapeId="1297" r:id="rId24" name="Check Box 273">
              <controlPr defaultSize="0" autoFill="0" autoLine="0" autoPict="0">
                <anchor moveWithCells="1">
                  <from>
                    <xdr:col>2</xdr:col>
                    <xdr:colOff>279400</xdr:colOff>
                    <xdr:row>114</xdr:row>
                    <xdr:rowOff>247650</xdr:rowOff>
                  </from>
                  <to>
                    <xdr:col>2</xdr:col>
                    <xdr:colOff>565150</xdr:colOff>
                    <xdr:row>116</xdr:row>
                    <xdr:rowOff>0</xdr:rowOff>
                  </to>
                </anchor>
              </controlPr>
            </control>
          </mc:Choice>
        </mc:AlternateContent>
        <mc:AlternateContent xmlns:mc="http://schemas.openxmlformats.org/markup-compatibility/2006">
          <mc:Choice Requires="x14">
            <control shapeId="1298" r:id="rId25" name="Check Box 274">
              <controlPr defaultSize="0" autoFill="0" autoLine="0" autoPict="0">
                <anchor moveWithCells="1">
                  <from>
                    <xdr:col>2</xdr:col>
                    <xdr:colOff>279400</xdr:colOff>
                    <xdr:row>116</xdr:row>
                    <xdr:rowOff>38100</xdr:rowOff>
                  </from>
                  <to>
                    <xdr:col>2</xdr:col>
                    <xdr:colOff>565150</xdr:colOff>
                    <xdr:row>116</xdr:row>
                    <xdr:rowOff>285750</xdr:rowOff>
                  </to>
                </anchor>
              </controlPr>
            </control>
          </mc:Choice>
        </mc:AlternateContent>
        <mc:AlternateContent xmlns:mc="http://schemas.openxmlformats.org/markup-compatibility/2006">
          <mc:Choice Requires="x14">
            <control shapeId="1299" r:id="rId26" name="Check Box 275">
              <controlPr defaultSize="0" autoFill="0" autoLine="0" autoPict="0">
                <anchor moveWithCells="1">
                  <from>
                    <xdr:col>7</xdr:col>
                    <xdr:colOff>831850</xdr:colOff>
                    <xdr:row>110</xdr:row>
                    <xdr:rowOff>241300</xdr:rowOff>
                  </from>
                  <to>
                    <xdr:col>8</xdr:col>
                    <xdr:colOff>133350</xdr:colOff>
                    <xdr:row>111</xdr:row>
                    <xdr:rowOff>241300</xdr:rowOff>
                  </to>
                </anchor>
              </controlPr>
            </control>
          </mc:Choice>
        </mc:AlternateContent>
        <mc:AlternateContent xmlns:mc="http://schemas.openxmlformats.org/markup-compatibility/2006">
          <mc:Choice Requires="x14">
            <control shapeId="1300" r:id="rId27" name="Check Box 276">
              <controlPr defaultSize="0" autoFill="0" autoLine="0" autoPict="0">
                <anchor moveWithCells="1">
                  <from>
                    <xdr:col>7</xdr:col>
                    <xdr:colOff>831850</xdr:colOff>
                    <xdr:row>111</xdr:row>
                    <xdr:rowOff>247650</xdr:rowOff>
                  </from>
                  <to>
                    <xdr:col>8</xdr:col>
                    <xdr:colOff>133350</xdr:colOff>
                    <xdr:row>113</xdr:row>
                    <xdr:rowOff>0</xdr:rowOff>
                  </to>
                </anchor>
              </controlPr>
            </control>
          </mc:Choice>
        </mc:AlternateContent>
        <mc:AlternateContent xmlns:mc="http://schemas.openxmlformats.org/markup-compatibility/2006">
          <mc:Choice Requires="x14">
            <control shapeId="1301" r:id="rId28" name="Check Box 277">
              <controlPr defaultSize="0" autoFill="0" autoLine="0" autoPict="0">
                <anchor moveWithCells="1">
                  <from>
                    <xdr:col>7</xdr:col>
                    <xdr:colOff>831850</xdr:colOff>
                    <xdr:row>112</xdr:row>
                    <xdr:rowOff>247650</xdr:rowOff>
                  </from>
                  <to>
                    <xdr:col>8</xdr:col>
                    <xdr:colOff>133350</xdr:colOff>
                    <xdr:row>114</xdr:row>
                    <xdr:rowOff>0</xdr:rowOff>
                  </to>
                </anchor>
              </controlPr>
            </control>
          </mc:Choice>
        </mc:AlternateContent>
        <mc:AlternateContent xmlns:mc="http://schemas.openxmlformats.org/markup-compatibility/2006">
          <mc:Choice Requires="x14">
            <control shapeId="1302" r:id="rId29" name="Check Box 278">
              <controlPr defaultSize="0" autoFill="0" autoLine="0" autoPict="0">
                <anchor moveWithCells="1">
                  <from>
                    <xdr:col>7</xdr:col>
                    <xdr:colOff>831850</xdr:colOff>
                    <xdr:row>113</xdr:row>
                    <xdr:rowOff>247650</xdr:rowOff>
                  </from>
                  <to>
                    <xdr:col>8</xdr:col>
                    <xdr:colOff>133350</xdr:colOff>
                    <xdr:row>115</xdr:row>
                    <xdr:rowOff>0</xdr:rowOff>
                  </to>
                </anchor>
              </controlPr>
            </control>
          </mc:Choice>
        </mc:AlternateContent>
        <mc:AlternateContent xmlns:mc="http://schemas.openxmlformats.org/markup-compatibility/2006">
          <mc:Choice Requires="x14">
            <control shapeId="1303" r:id="rId30" name="Check Box 279">
              <controlPr defaultSize="0" autoFill="0" autoLine="0" autoPict="0">
                <anchor moveWithCells="1">
                  <from>
                    <xdr:col>7</xdr:col>
                    <xdr:colOff>831850</xdr:colOff>
                    <xdr:row>114</xdr:row>
                    <xdr:rowOff>247650</xdr:rowOff>
                  </from>
                  <to>
                    <xdr:col>8</xdr:col>
                    <xdr:colOff>133350</xdr:colOff>
                    <xdr:row>116</xdr:row>
                    <xdr:rowOff>0</xdr:rowOff>
                  </to>
                </anchor>
              </controlPr>
            </control>
          </mc:Choice>
        </mc:AlternateContent>
        <mc:AlternateContent xmlns:mc="http://schemas.openxmlformats.org/markup-compatibility/2006">
          <mc:Choice Requires="x14">
            <control shapeId="1305" r:id="rId31" name="Check Box 281">
              <controlPr defaultSize="0" autoFill="0" autoLine="0" autoPict="0">
                <anchor moveWithCells="1">
                  <from>
                    <xdr:col>2</xdr:col>
                    <xdr:colOff>279400</xdr:colOff>
                    <xdr:row>121</xdr:row>
                    <xdr:rowOff>247650</xdr:rowOff>
                  </from>
                  <to>
                    <xdr:col>2</xdr:col>
                    <xdr:colOff>565150</xdr:colOff>
                    <xdr:row>123</xdr:row>
                    <xdr:rowOff>0</xdr:rowOff>
                  </to>
                </anchor>
              </controlPr>
            </control>
          </mc:Choice>
        </mc:AlternateContent>
        <mc:AlternateContent xmlns:mc="http://schemas.openxmlformats.org/markup-compatibility/2006">
          <mc:Choice Requires="x14">
            <control shapeId="1306" r:id="rId32" name="Check Box 282">
              <controlPr defaultSize="0" autoFill="0" autoLine="0" autoPict="0">
                <anchor moveWithCells="1">
                  <from>
                    <xdr:col>2</xdr:col>
                    <xdr:colOff>279400</xdr:colOff>
                    <xdr:row>122</xdr:row>
                    <xdr:rowOff>247650</xdr:rowOff>
                  </from>
                  <to>
                    <xdr:col>2</xdr:col>
                    <xdr:colOff>565150</xdr:colOff>
                    <xdr:row>124</xdr:row>
                    <xdr:rowOff>0</xdr:rowOff>
                  </to>
                </anchor>
              </controlPr>
            </control>
          </mc:Choice>
        </mc:AlternateContent>
        <mc:AlternateContent xmlns:mc="http://schemas.openxmlformats.org/markup-compatibility/2006">
          <mc:Choice Requires="x14">
            <control shapeId="1307" r:id="rId33" name="Check Box 283">
              <controlPr defaultSize="0" autoFill="0" autoLine="0" autoPict="0">
                <anchor moveWithCells="1">
                  <from>
                    <xdr:col>2</xdr:col>
                    <xdr:colOff>279400</xdr:colOff>
                    <xdr:row>124</xdr:row>
                    <xdr:rowOff>0</xdr:rowOff>
                  </from>
                  <to>
                    <xdr:col>2</xdr:col>
                    <xdr:colOff>565150</xdr:colOff>
                    <xdr:row>125</xdr:row>
                    <xdr:rowOff>0</xdr:rowOff>
                  </to>
                </anchor>
              </controlPr>
            </control>
          </mc:Choice>
        </mc:AlternateContent>
        <mc:AlternateContent xmlns:mc="http://schemas.openxmlformats.org/markup-compatibility/2006">
          <mc:Choice Requires="x14">
            <control shapeId="1308" r:id="rId34" name="Check Box 284">
              <controlPr defaultSize="0" autoFill="0" autoLine="0" autoPict="0">
                <anchor moveWithCells="1">
                  <from>
                    <xdr:col>2</xdr:col>
                    <xdr:colOff>279400</xdr:colOff>
                    <xdr:row>124</xdr:row>
                    <xdr:rowOff>247650</xdr:rowOff>
                  </from>
                  <to>
                    <xdr:col>2</xdr:col>
                    <xdr:colOff>565150</xdr:colOff>
                    <xdr:row>126</xdr:row>
                    <xdr:rowOff>0</xdr:rowOff>
                  </to>
                </anchor>
              </controlPr>
            </control>
          </mc:Choice>
        </mc:AlternateContent>
        <mc:AlternateContent xmlns:mc="http://schemas.openxmlformats.org/markup-compatibility/2006">
          <mc:Choice Requires="x14">
            <control shapeId="1309" r:id="rId35" name="Check Box 285">
              <controlPr defaultSize="0" autoFill="0" autoLine="0" autoPict="0">
                <anchor moveWithCells="1">
                  <from>
                    <xdr:col>2</xdr:col>
                    <xdr:colOff>279400</xdr:colOff>
                    <xdr:row>126</xdr:row>
                    <xdr:rowOff>0</xdr:rowOff>
                  </from>
                  <to>
                    <xdr:col>2</xdr:col>
                    <xdr:colOff>565150</xdr:colOff>
                    <xdr:row>127</xdr:row>
                    <xdr:rowOff>0</xdr:rowOff>
                  </to>
                </anchor>
              </controlPr>
            </control>
          </mc:Choice>
        </mc:AlternateContent>
        <mc:AlternateContent xmlns:mc="http://schemas.openxmlformats.org/markup-compatibility/2006">
          <mc:Choice Requires="x14">
            <control shapeId="1310" r:id="rId36" name="Check Box 286">
              <controlPr defaultSize="0" autoFill="0" autoLine="0" autoPict="0">
                <anchor moveWithCells="1">
                  <from>
                    <xdr:col>2</xdr:col>
                    <xdr:colOff>279400</xdr:colOff>
                    <xdr:row>127</xdr:row>
                    <xdr:rowOff>0</xdr:rowOff>
                  </from>
                  <to>
                    <xdr:col>2</xdr:col>
                    <xdr:colOff>565150</xdr:colOff>
                    <xdr:row>128</xdr:row>
                    <xdr:rowOff>0</xdr:rowOff>
                  </to>
                </anchor>
              </controlPr>
            </control>
          </mc:Choice>
        </mc:AlternateContent>
        <mc:AlternateContent xmlns:mc="http://schemas.openxmlformats.org/markup-compatibility/2006">
          <mc:Choice Requires="x14">
            <control shapeId="1311" r:id="rId37" name="Check Box 287">
              <controlPr defaultSize="0" autoFill="0" autoLine="0" autoPict="0">
                <anchor moveWithCells="1">
                  <from>
                    <xdr:col>7</xdr:col>
                    <xdr:colOff>831850</xdr:colOff>
                    <xdr:row>121</xdr:row>
                    <xdr:rowOff>247650</xdr:rowOff>
                  </from>
                  <to>
                    <xdr:col>8</xdr:col>
                    <xdr:colOff>133350</xdr:colOff>
                    <xdr:row>123</xdr:row>
                    <xdr:rowOff>0</xdr:rowOff>
                  </to>
                </anchor>
              </controlPr>
            </control>
          </mc:Choice>
        </mc:AlternateContent>
        <mc:AlternateContent xmlns:mc="http://schemas.openxmlformats.org/markup-compatibility/2006">
          <mc:Choice Requires="x14">
            <control shapeId="1312" r:id="rId38" name="Check Box 288">
              <controlPr defaultSize="0" autoFill="0" autoLine="0" autoPict="0">
                <anchor moveWithCells="1">
                  <from>
                    <xdr:col>7</xdr:col>
                    <xdr:colOff>831850</xdr:colOff>
                    <xdr:row>122</xdr:row>
                    <xdr:rowOff>247650</xdr:rowOff>
                  </from>
                  <to>
                    <xdr:col>8</xdr:col>
                    <xdr:colOff>133350</xdr:colOff>
                    <xdr:row>124</xdr:row>
                    <xdr:rowOff>0</xdr:rowOff>
                  </to>
                </anchor>
              </controlPr>
            </control>
          </mc:Choice>
        </mc:AlternateContent>
        <mc:AlternateContent xmlns:mc="http://schemas.openxmlformats.org/markup-compatibility/2006">
          <mc:Choice Requires="x14">
            <control shapeId="1313" r:id="rId39" name="Check Box 289">
              <controlPr defaultSize="0" autoFill="0" autoLine="0" autoPict="0">
                <anchor moveWithCells="1">
                  <from>
                    <xdr:col>7</xdr:col>
                    <xdr:colOff>831850</xdr:colOff>
                    <xdr:row>124</xdr:row>
                    <xdr:rowOff>0</xdr:rowOff>
                  </from>
                  <to>
                    <xdr:col>8</xdr:col>
                    <xdr:colOff>133350</xdr:colOff>
                    <xdr:row>125</xdr:row>
                    <xdr:rowOff>0</xdr:rowOff>
                  </to>
                </anchor>
              </controlPr>
            </control>
          </mc:Choice>
        </mc:AlternateContent>
        <mc:AlternateContent xmlns:mc="http://schemas.openxmlformats.org/markup-compatibility/2006">
          <mc:Choice Requires="x14">
            <control shapeId="1314" r:id="rId40" name="Check Box 290">
              <controlPr defaultSize="0" autoFill="0" autoLine="0" autoPict="0">
                <anchor moveWithCells="1">
                  <from>
                    <xdr:col>7</xdr:col>
                    <xdr:colOff>831850</xdr:colOff>
                    <xdr:row>124</xdr:row>
                    <xdr:rowOff>247650</xdr:rowOff>
                  </from>
                  <to>
                    <xdr:col>8</xdr:col>
                    <xdr:colOff>133350</xdr:colOff>
                    <xdr:row>126</xdr:row>
                    <xdr:rowOff>0</xdr:rowOff>
                  </to>
                </anchor>
              </controlPr>
            </control>
          </mc:Choice>
        </mc:AlternateContent>
        <mc:AlternateContent xmlns:mc="http://schemas.openxmlformats.org/markup-compatibility/2006">
          <mc:Choice Requires="x14">
            <control shapeId="1315" r:id="rId41" name="Check Box 291">
              <controlPr defaultSize="0" autoFill="0" autoLine="0" autoPict="0">
                <anchor moveWithCells="1">
                  <from>
                    <xdr:col>7</xdr:col>
                    <xdr:colOff>831850</xdr:colOff>
                    <xdr:row>126</xdr:row>
                    <xdr:rowOff>0</xdr:rowOff>
                  </from>
                  <to>
                    <xdr:col>8</xdr:col>
                    <xdr:colOff>133350</xdr:colOff>
                    <xdr:row>127</xdr:row>
                    <xdr:rowOff>0</xdr:rowOff>
                  </to>
                </anchor>
              </controlPr>
            </control>
          </mc:Choice>
        </mc:AlternateContent>
        <mc:AlternateContent xmlns:mc="http://schemas.openxmlformats.org/markup-compatibility/2006">
          <mc:Choice Requires="x14">
            <control shapeId="1316" r:id="rId42" name="Option Button 292">
              <controlPr defaultSize="0" autoFill="0" autoLine="0" autoPict="0">
                <anchor moveWithCells="1">
                  <from>
                    <xdr:col>5</xdr:col>
                    <xdr:colOff>622300</xdr:colOff>
                    <xdr:row>134</xdr:row>
                    <xdr:rowOff>0</xdr:rowOff>
                  </from>
                  <to>
                    <xdr:col>6</xdr:col>
                    <xdr:colOff>50800</xdr:colOff>
                    <xdr:row>135</xdr:row>
                    <xdr:rowOff>0</xdr:rowOff>
                  </to>
                </anchor>
              </controlPr>
            </control>
          </mc:Choice>
        </mc:AlternateContent>
        <mc:AlternateContent xmlns:mc="http://schemas.openxmlformats.org/markup-compatibility/2006">
          <mc:Choice Requires="x14">
            <control shapeId="1317" r:id="rId43" name="Group Box 293">
              <controlPr defaultSize="0" autoFill="0" autoPict="0">
                <anchor moveWithCells="1">
                  <from>
                    <xdr:col>1</xdr:col>
                    <xdr:colOff>228600</xdr:colOff>
                    <xdr:row>91</xdr:row>
                    <xdr:rowOff>107950</xdr:rowOff>
                  </from>
                  <to>
                    <xdr:col>4</xdr:col>
                    <xdr:colOff>127000</xdr:colOff>
                    <xdr:row>98</xdr:row>
                    <xdr:rowOff>95250</xdr:rowOff>
                  </to>
                </anchor>
              </controlPr>
            </control>
          </mc:Choice>
        </mc:AlternateContent>
        <mc:AlternateContent xmlns:mc="http://schemas.openxmlformats.org/markup-compatibility/2006">
          <mc:Choice Requires="x14">
            <control shapeId="1318" r:id="rId44" name="Group Box 294">
              <controlPr defaultSize="0" autoFill="0" autoPict="0">
                <anchor moveWithCells="1">
                  <from>
                    <xdr:col>1</xdr:col>
                    <xdr:colOff>228600</xdr:colOff>
                    <xdr:row>100</xdr:row>
                    <xdr:rowOff>209550</xdr:rowOff>
                  </from>
                  <to>
                    <xdr:col>4</xdr:col>
                    <xdr:colOff>152400</xdr:colOff>
                    <xdr:row>107</xdr:row>
                    <xdr:rowOff>127000</xdr:rowOff>
                  </to>
                </anchor>
              </controlPr>
            </control>
          </mc:Choice>
        </mc:AlternateContent>
        <mc:AlternateContent xmlns:mc="http://schemas.openxmlformats.org/markup-compatibility/2006">
          <mc:Choice Requires="x14">
            <control shapeId="1319" r:id="rId45" name="Group Box 295">
              <controlPr defaultSize="0" autoFill="0" autoPict="0">
                <anchor moveWithCells="1">
                  <from>
                    <xdr:col>1</xdr:col>
                    <xdr:colOff>222250</xdr:colOff>
                    <xdr:row>110</xdr:row>
                    <xdr:rowOff>76200</xdr:rowOff>
                  </from>
                  <to>
                    <xdr:col>9</xdr:col>
                    <xdr:colOff>527050</xdr:colOff>
                    <xdr:row>118</xdr:row>
                    <xdr:rowOff>12700</xdr:rowOff>
                  </to>
                </anchor>
              </controlPr>
            </control>
          </mc:Choice>
        </mc:AlternateContent>
        <mc:AlternateContent xmlns:mc="http://schemas.openxmlformats.org/markup-compatibility/2006">
          <mc:Choice Requires="x14">
            <control shapeId="1321" r:id="rId46" name="Check Box 297">
              <controlPr defaultSize="0" autoFill="0" autoLine="0" autoPict="0">
                <anchor moveWithCells="1">
                  <from>
                    <xdr:col>2</xdr:col>
                    <xdr:colOff>279400</xdr:colOff>
                    <xdr:row>128</xdr:row>
                    <xdr:rowOff>12700</xdr:rowOff>
                  </from>
                  <to>
                    <xdr:col>2</xdr:col>
                    <xdr:colOff>565150</xdr:colOff>
                    <xdr:row>128</xdr:row>
                    <xdr:rowOff>260350</xdr:rowOff>
                  </to>
                </anchor>
              </controlPr>
            </control>
          </mc:Choice>
        </mc:AlternateContent>
        <mc:AlternateContent xmlns:mc="http://schemas.openxmlformats.org/markup-compatibility/2006">
          <mc:Choice Requires="x14">
            <control shapeId="1322" r:id="rId47" name="Check Box 298">
              <controlPr defaultSize="0" autoFill="0" autoLine="0" autoPict="0">
                <anchor moveWithCells="1">
                  <from>
                    <xdr:col>7</xdr:col>
                    <xdr:colOff>831850</xdr:colOff>
                    <xdr:row>127</xdr:row>
                    <xdr:rowOff>0</xdr:rowOff>
                  </from>
                  <to>
                    <xdr:col>8</xdr:col>
                    <xdr:colOff>133350</xdr:colOff>
                    <xdr:row>128</xdr:row>
                    <xdr:rowOff>0</xdr:rowOff>
                  </to>
                </anchor>
              </controlPr>
            </control>
          </mc:Choice>
        </mc:AlternateContent>
        <mc:AlternateContent xmlns:mc="http://schemas.openxmlformats.org/markup-compatibility/2006">
          <mc:Choice Requires="x14">
            <control shapeId="1323" r:id="rId48" name="Group Box 299">
              <controlPr defaultSize="0" autoFill="0" autoPict="0">
                <anchor moveWithCells="1">
                  <from>
                    <xdr:col>1</xdr:col>
                    <xdr:colOff>241300</xdr:colOff>
                    <xdr:row>120</xdr:row>
                    <xdr:rowOff>57150</xdr:rowOff>
                  </from>
                  <to>
                    <xdr:col>9</xdr:col>
                    <xdr:colOff>527050</xdr:colOff>
                    <xdr:row>130</xdr:row>
                    <xdr:rowOff>50800</xdr:rowOff>
                  </to>
                </anchor>
              </controlPr>
            </control>
          </mc:Choice>
        </mc:AlternateContent>
        <mc:AlternateContent xmlns:mc="http://schemas.openxmlformats.org/markup-compatibility/2006">
          <mc:Choice Requires="x14">
            <control shapeId="1324" r:id="rId49" name="Group Box 300">
              <controlPr defaultSize="0" autoFill="0" autoPict="0">
                <anchor moveWithCells="1">
                  <from>
                    <xdr:col>2</xdr:col>
                    <xdr:colOff>133350</xdr:colOff>
                    <xdr:row>133</xdr:row>
                    <xdr:rowOff>107950</xdr:rowOff>
                  </from>
                  <to>
                    <xdr:col>9</xdr:col>
                    <xdr:colOff>69850</xdr:colOff>
                    <xdr:row>138</xdr:row>
                    <xdr:rowOff>165100</xdr:rowOff>
                  </to>
                </anchor>
              </controlPr>
            </control>
          </mc:Choice>
        </mc:AlternateContent>
        <mc:AlternateContent xmlns:mc="http://schemas.openxmlformats.org/markup-compatibility/2006">
          <mc:Choice Requires="x14">
            <control shapeId="1325" r:id="rId50" name="Check Box 301">
              <controlPr defaultSize="0" autoFill="0" autoLine="0" autoPict="0">
                <anchor moveWithCells="1">
                  <from>
                    <xdr:col>2</xdr:col>
                    <xdr:colOff>279400</xdr:colOff>
                    <xdr:row>92</xdr:row>
                    <xdr:rowOff>247650</xdr:rowOff>
                  </from>
                  <to>
                    <xdr:col>2</xdr:col>
                    <xdr:colOff>565150</xdr:colOff>
                    <xdr:row>94</xdr:row>
                    <xdr:rowOff>0</xdr:rowOff>
                  </to>
                </anchor>
              </controlPr>
            </control>
          </mc:Choice>
        </mc:AlternateContent>
        <mc:AlternateContent xmlns:mc="http://schemas.openxmlformats.org/markup-compatibility/2006">
          <mc:Choice Requires="x14">
            <control shapeId="1326" r:id="rId51" name="Check Box 302">
              <controlPr defaultSize="0" autoFill="0" autoLine="0" autoPict="0">
                <anchor moveWithCells="1">
                  <from>
                    <xdr:col>2</xdr:col>
                    <xdr:colOff>279400</xdr:colOff>
                    <xdr:row>97</xdr:row>
                    <xdr:rowOff>19050</xdr:rowOff>
                  </from>
                  <to>
                    <xdr:col>2</xdr:col>
                    <xdr:colOff>565150</xdr:colOff>
                    <xdr:row>97</xdr:row>
                    <xdr:rowOff>285750</xdr:rowOff>
                  </to>
                </anchor>
              </controlPr>
            </control>
          </mc:Choice>
        </mc:AlternateContent>
        <mc:AlternateContent xmlns:mc="http://schemas.openxmlformats.org/markup-compatibility/2006">
          <mc:Choice Requires="x14">
            <control shapeId="1327" r:id="rId52" name="Option Button 303">
              <controlPr defaultSize="0" autoFill="0" autoLine="0" autoPict="0">
                <anchor moveWithCells="1">
                  <from>
                    <xdr:col>2</xdr:col>
                    <xdr:colOff>603250</xdr:colOff>
                    <xdr:row>45</xdr:row>
                    <xdr:rowOff>19050</xdr:rowOff>
                  </from>
                  <to>
                    <xdr:col>3</xdr:col>
                    <xdr:colOff>38100</xdr:colOff>
                    <xdr:row>45</xdr:row>
                    <xdr:rowOff>266700</xdr:rowOff>
                  </to>
                </anchor>
              </controlPr>
            </control>
          </mc:Choice>
        </mc:AlternateContent>
        <mc:AlternateContent xmlns:mc="http://schemas.openxmlformats.org/markup-compatibility/2006">
          <mc:Choice Requires="x14">
            <control shapeId="1331" r:id="rId53" name="Option Button 307">
              <controlPr defaultSize="0" autoFill="0" autoLine="0" autoPict="0">
                <anchor moveWithCells="1">
                  <from>
                    <xdr:col>2</xdr:col>
                    <xdr:colOff>590550</xdr:colOff>
                    <xdr:row>146</xdr:row>
                    <xdr:rowOff>0</xdr:rowOff>
                  </from>
                  <to>
                    <xdr:col>3</xdr:col>
                    <xdr:colOff>31750</xdr:colOff>
                    <xdr:row>147</xdr:row>
                    <xdr:rowOff>0</xdr:rowOff>
                  </to>
                </anchor>
              </controlPr>
            </control>
          </mc:Choice>
        </mc:AlternateContent>
        <mc:AlternateContent xmlns:mc="http://schemas.openxmlformats.org/markup-compatibility/2006">
          <mc:Choice Requires="x14">
            <control shapeId="1332" r:id="rId54" name="Option Button 308">
              <controlPr defaultSize="0" autoFill="0" autoLine="0" autoPict="0">
                <anchor moveWithCells="1">
                  <from>
                    <xdr:col>2</xdr:col>
                    <xdr:colOff>590550</xdr:colOff>
                    <xdr:row>147</xdr:row>
                    <xdr:rowOff>12700</xdr:rowOff>
                  </from>
                  <to>
                    <xdr:col>3</xdr:col>
                    <xdr:colOff>31750</xdr:colOff>
                    <xdr:row>148</xdr:row>
                    <xdr:rowOff>12700</xdr:rowOff>
                  </to>
                </anchor>
              </controlPr>
            </control>
          </mc:Choice>
        </mc:AlternateContent>
        <mc:AlternateContent xmlns:mc="http://schemas.openxmlformats.org/markup-compatibility/2006">
          <mc:Choice Requires="x14">
            <control shapeId="1333" r:id="rId55" name="Option Button 309">
              <controlPr defaultSize="0" autoFill="0" autoLine="0" autoPict="0">
                <anchor moveWithCells="1">
                  <from>
                    <xdr:col>6</xdr:col>
                    <xdr:colOff>38100</xdr:colOff>
                    <xdr:row>146</xdr:row>
                    <xdr:rowOff>12700</xdr:rowOff>
                  </from>
                  <to>
                    <xdr:col>7</xdr:col>
                    <xdr:colOff>12700</xdr:colOff>
                    <xdr:row>146</xdr:row>
                    <xdr:rowOff>228600</xdr:rowOff>
                  </to>
                </anchor>
              </controlPr>
            </control>
          </mc:Choice>
        </mc:AlternateContent>
        <mc:AlternateContent xmlns:mc="http://schemas.openxmlformats.org/markup-compatibility/2006">
          <mc:Choice Requires="x14">
            <control shapeId="1334" r:id="rId56" name="Option Button 310">
              <controlPr defaultSize="0" autoFill="0" autoLine="0" autoPict="0">
                <anchor moveWithCells="1">
                  <from>
                    <xdr:col>6</xdr:col>
                    <xdr:colOff>38100</xdr:colOff>
                    <xdr:row>147</xdr:row>
                    <xdr:rowOff>50800</xdr:rowOff>
                  </from>
                  <to>
                    <xdr:col>7</xdr:col>
                    <xdr:colOff>12700</xdr:colOff>
                    <xdr:row>147</xdr:row>
                    <xdr:rowOff>184150</xdr:rowOff>
                  </to>
                </anchor>
              </controlPr>
            </control>
          </mc:Choice>
        </mc:AlternateContent>
        <mc:AlternateContent xmlns:mc="http://schemas.openxmlformats.org/markup-compatibility/2006">
          <mc:Choice Requires="x14">
            <control shapeId="1335" r:id="rId57" name="Option Button 311">
              <controlPr defaultSize="0" autoFill="0" autoLine="0" autoPict="0">
                <anchor moveWithCells="1">
                  <from>
                    <xdr:col>6</xdr:col>
                    <xdr:colOff>38100</xdr:colOff>
                    <xdr:row>148</xdr:row>
                    <xdr:rowOff>31750</xdr:rowOff>
                  </from>
                  <to>
                    <xdr:col>7</xdr:col>
                    <xdr:colOff>12700</xdr:colOff>
                    <xdr:row>148</xdr:row>
                    <xdr:rowOff>228600</xdr:rowOff>
                  </to>
                </anchor>
              </controlPr>
            </control>
          </mc:Choice>
        </mc:AlternateContent>
        <mc:AlternateContent xmlns:mc="http://schemas.openxmlformats.org/markup-compatibility/2006">
          <mc:Choice Requires="x14">
            <control shapeId="1336" r:id="rId58" name="Group Box 312">
              <controlPr defaultSize="0" autoFill="0" autoPict="0">
                <anchor moveWithCells="1">
                  <from>
                    <xdr:col>2</xdr:col>
                    <xdr:colOff>412750</xdr:colOff>
                    <xdr:row>149</xdr:row>
                    <xdr:rowOff>0</xdr:rowOff>
                  </from>
                  <to>
                    <xdr:col>3</xdr:col>
                    <xdr:colOff>76200</xdr:colOff>
                    <xdr:row>152</xdr:row>
                    <xdr:rowOff>57150</xdr:rowOff>
                  </to>
                </anchor>
              </controlPr>
            </control>
          </mc:Choice>
        </mc:AlternateContent>
        <mc:AlternateContent xmlns:mc="http://schemas.openxmlformats.org/markup-compatibility/2006">
          <mc:Choice Requires="x14">
            <control shapeId="1337" r:id="rId59" name="Option Button 313">
              <controlPr defaultSize="0" autoFill="0" autoLine="0" autoPict="0">
                <anchor moveWithCells="1">
                  <from>
                    <xdr:col>2</xdr:col>
                    <xdr:colOff>590550</xdr:colOff>
                    <xdr:row>154</xdr:row>
                    <xdr:rowOff>19050</xdr:rowOff>
                  </from>
                  <to>
                    <xdr:col>3</xdr:col>
                    <xdr:colOff>31750</xdr:colOff>
                    <xdr:row>154</xdr:row>
                    <xdr:rowOff>203200</xdr:rowOff>
                  </to>
                </anchor>
              </controlPr>
            </control>
          </mc:Choice>
        </mc:AlternateContent>
        <mc:AlternateContent xmlns:mc="http://schemas.openxmlformats.org/markup-compatibility/2006">
          <mc:Choice Requires="x14">
            <control shapeId="1338" r:id="rId60" name="Option Button 314">
              <controlPr defaultSize="0" autoFill="0" autoLine="0" autoPict="0">
                <anchor moveWithCells="1">
                  <from>
                    <xdr:col>2</xdr:col>
                    <xdr:colOff>590550</xdr:colOff>
                    <xdr:row>155</xdr:row>
                    <xdr:rowOff>0</xdr:rowOff>
                  </from>
                  <to>
                    <xdr:col>3</xdr:col>
                    <xdr:colOff>31750</xdr:colOff>
                    <xdr:row>155</xdr:row>
                    <xdr:rowOff>209550</xdr:rowOff>
                  </to>
                </anchor>
              </controlPr>
            </control>
          </mc:Choice>
        </mc:AlternateContent>
        <mc:AlternateContent xmlns:mc="http://schemas.openxmlformats.org/markup-compatibility/2006">
          <mc:Choice Requires="x14">
            <control shapeId="1339" r:id="rId61" name="Group Box 315">
              <controlPr defaultSize="0" autoFill="0" autoPict="0">
                <anchor moveWithCells="1">
                  <from>
                    <xdr:col>2</xdr:col>
                    <xdr:colOff>476250</xdr:colOff>
                    <xdr:row>153</xdr:row>
                    <xdr:rowOff>171450</xdr:rowOff>
                  </from>
                  <to>
                    <xdr:col>3</xdr:col>
                    <xdr:colOff>88900</xdr:colOff>
                    <xdr:row>157</xdr:row>
                    <xdr:rowOff>19050</xdr:rowOff>
                  </to>
                </anchor>
              </controlPr>
            </control>
          </mc:Choice>
        </mc:AlternateContent>
        <mc:AlternateContent xmlns:mc="http://schemas.openxmlformats.org/markup-compatibility/2006">
          <mc:Choice Requires="x14">
            <control shapeId="1340" r:id="rId62" name="Group Box 316">
              <controlPr defaultSize="0" autoFill="0" autoPict="0">
                <anchor moveWithCells="1">
                  <from>
                    <xdr:col>2</xdr:col>
                    <xdr:colOff>342900</xdr:colOff>
                    <xdr:row>145</xdr:row>
                    <xdr:rowOff>12700</xdr:rowOff>
                  </from>
                  <to>
                    <xdr:col>3</xdr:col>
                    <xdr:colOff>133350</xdr:colOff>
                    <xdr:row>148</xdr:row>
                    <xdr:rowOff>12700</xdr:rowOff>
                  </to>
                </anchor>
              </controlPr>
            </control>
          </mc:Choice>
        </mc:AlternateContent>
        <mc:AlternateContent xmlns:mc="http://schemas.openxmlformats.org/markup-compatibility/2006">
          <mc:Choice Requires="x14">
            <control shapeId="1341" r:id="rId63" name="Group Box 317">
              <controlPr defaultSize="0" autoFill="0" autoPict="0">
                <anchor moveWithCells="1">
                  <from>
                    <xdr:col>6</xdr:col>
                    <xdr:colOff>412750</xdr:colOff>
                    <xdr:row>145</xdr:row>
                    <xdr:rowOff>127000</xdr:rowOff>
                  </from>
                  <to>
                    <xdr:col>7</xdr:col>
                    <xdr:colOff>476250</xdr:colOff>
                    <xdr:row>148</xdr:row>
                    <xdr:rowOff>222250</xdr:rowOff>
                  </to>
                </anchor>
              </controlPr>
            </control>
          </mc:Choice>
        </mc:AlternateContent>
        <mc:AlternateContent xmlns:mc="http://schemas.openxmlformats.org/markup-compatibility/2006">
          <mc:Choice Requires="x14">
            <control shapeId="1342" r:id="rId64" name="Option Button 318">
              <controlPr defaultSize="0" autoFill="0" autoLine="0" autoPict="0">
                <anchor moveWithCells="1">
                  <from>
                    <xdr:col>2</xdr:col>
                    <xdr:colOff>241300</xdr:colOff>
                    <xdr:row>72</xdr:row>
                    <xdr:rowOff>31750</xdr:rowOff>
                  </from>
                  <to>
                    <xdr:col>2</xdr:col>
                    <xdr:colOff>488950</xdr:colOff>
                    <xdr:row>73</xdr:row>
                    <xdr:rowOff>0</xdr:rowOff>
                  </to>
                </anchor>
              </controlPr>
            </control>
          </mc:Choice>
        </mc:AlternateContent>
        <mc:AlternateContent xmlns:mc="http://schemas.openxmlformats.org/markup-compatibility/2006">
          <mc:Choice Requires="x14">
            <control shapeId="1343" r:id="rId65" name="Option Button 319">
              <controlPr defaultSize="0" autoFill="0" autoLine="0" autoPict="0">
                <anchor moveWithCells="1">
                  <from>
                    <xdr:col>2</xdr:col>
                    <xdr:colOff>241300</xdr:colOff>
                    <xdr:row>73</xdr:row>
                    <xdr:rowOff>0</xdr:rowOff>
                  </from>
                  <to>
                    <xdr:col>2</xdr:col>
                    <xdr:colOff>488950</xdr:colOff>
                    <xdr:row>73</xdr:row>
                    <xdr:rowOff>228600</xdr:rowOff>
                  </to>
                </anchor>
              </controlPr>
            </control>
          </mc:Choice>
        </mc:AlternateContent>
        <mc:AlternateContent xmlns:mc="http://schemas.openxmlformats.org/markup-compatibility/2006">
          <mc:Choice Requires="x14">
            <control shapeId="1344" r:id="rId66" name="Option Button 320">
              <controlPr defaultSize="0" autoFill="0" autoLine="0" autoPict="0">
                <anchor moveWithCells="1">
                  <from>
                    <xdr:col>2</xdr:col>
                    <xdr:colOff>241300</xdr:colOff>
                    <xdr:row>73</xdr:row>
                    <xdr:rowOff>228600</xdr:rowOff>
                  </from>
                  <to>
                    <xdr:col>2</xdr:col>
                    <xdr:colOff>488950</xdr:colOff>
                    <xdr:row>74</xdr:row>
                    <xdr:rowOff>203200</xdr:rowOff>
                  </to>
                </anchor>
              </controlPr>
            </control>
          </mc:Choice>
        </mc:AlternateContent>
        <mc:AlternateContent xmlns:mc="http://schemas.openxmlformats.org/markup-compatibility/2006">
          <mc:Choice Requires="x14">
            <control shapeId="1345" r:id="rId67" name="Option Button 321">
              <controlPr defaultSize="0" autoFill="0" autoLine="0" autoPict="0">
                <anchor moveWithCells="1">
                  <from>
                    <xdr:col>7</xdr:col>
                    <xdr:colOff>781050</xdr:colOff>
                    <xdr:row>72</xdr:row>
                    <xdr:rowOff>31750</xdr:rowOff>
                  </from>
                  <to>
                    <xdr:col>8</xdr:col>
                    <xdr:colOff>31750</xdr:colOff>
                    <xdr:row>73</xdr:row>
                    <xdr:rowOff>0</xdr:rowOff>
                  </to>
                </anchor>
              </controlPr>
            </control>
          </mc:Choice>
        </mc:AlternateContent>
        <mc:AlternateContent xmlns:mc="http://schemas.openxmlformats.org/markup-compatibility/2006">
          <mc:Choice Requires="x14">
            <control shapeId="1346" r:id="rId68" name="Option Button 322">
              <controlPr defaultSize="0" autoFill="0" autoLine="0" autoPict="0">
                <anchor moveWithCells="1">
                  <from>
                    <xdr:col>7</xdr:col>
                    <xdr:colOff>781050</xdr:colOff>
                    <xdr:row>73</xdr:row>
                    <xdr:rowOff>0</xdr:rowOff>
                  </from>
                  <to>
                    <xdr:col>8</xdr:col>
                    <xdr:colOff>31750</xdr:colOff>
                    <xdr:row>73</xdr:row>
                    <xdr:rowOff>228600</xdr:rowOff>
                  </to>
                </anchor>
              </controlPr>
            </control>
          </mc:Choice>
        </mc:AlternateContent>
        <mc:AlternateContent xmlns:mc="http://schemas.openxmlformats.org/markup-compatibility/2006">
          <mc:Choice Requires="x14">
            <control shapeId="1347" r:id="rId69" name="Option Button 323">
              <controlPr defaultSize="0" autoFill="0" autoLine="0" autoPict="0">
                <anchor moveWithCells="1">
                  <from>
                    <xdr:col>7</xdr:col>
                    <xdr:colOff>781050</xdr:colOff>
                    <xdr:row>73</xdr:row>
                    <xdr:rowOff>228600</xdr:rowOff>
                  </from>
                  <to>
                    <xdr:col>8</xdr:col>
                    <xdr:colOff>31750</xdr:colOff>
                    <xdr:row>74</xdr:row>
                    <xdr:rowOff>203200</xdr:rowOff>
                  </to>
                </anchor>
              </controlPr>
            </control>
          </mc:Choice>
        </mc:AlternateContent>
        <mc:AlternateContent xmlns:mc="http://schemas.openxmlformats.org/markup-compatibility/2006">
          <mc:Choice Requires="x14">
            <control shapeId="1350" r:id="rId70" name="Group Box 326">
              <controlPr defaultSize="0" autoFill="0" autoPict="0">
                <anchor moveWithCells="1">
                  <from>
                    <xdr:col>1</xdr:col>
                    <xdr:colOff>203200</xdr:colOff>
                    <xdr:row>66</xdr:row>
                    <xdr:rowOff>190500</xdr:rowOff>
                  </from>
                  <to>
                    <xdr:col>11</xdr:col>
                    <xdr:colOff>266700</xdr:colOff>
                    <xdr:row>70</xdr:row>
                    <xdr:rowOff>57150</xdr:rowOff>
                  </to>
                </anchor>
              </controlPr>
            </control>
          </mc:Choice>
        </mc:AlternateContent>
        <mc:AlternateContent xmlns:mc="http://schemas.openxmlformats.org/markup-compatibility/2006">
          <mc:Choice Requires="x14">
            <control shapeId="1351" r:id="rId71" name="Group Box 327">
              <controlPr defaultSize="0" autoFill="0" autoPict="0">
                <anchor moveWithCells="1">
                  <from>
                    <xdr:col>2</xdr:col>
                    <xdr:colOff>209550</xdr:colOff>
                    <xdr:row>145</xdr:row>
                    <xdr:rowOff>31750</xdr:rowOff>
                  </from>
                  <to>
                    <xdr:col>3</xdr:col>
                    <xdr:colOff>685800</xdr:colOff>
                    <xdr:row>149</xdr:row>
                    <xdr:rowOff>19050</xdr:rowOff>
                  </to>
                </anchor>
              </controlPr>
            </control>
          </mc:Choice>
        </mc:AlternateContent>
        <mc:AlternateContent xmlns:mc="http://schemas.openxmlformats.org/markup-compatibility/2006">
          <mc:Choice Requires="x14">
            <control shapeId="1352" r:id="rId72" name="Group Box 328">
              <controlPr defaultSize="0" autoFill="0" autoPict="0">
                <anchor moveWithCells="1">
                  <from>
                    <xdr:col>5</xdr:col>
                    <xdr:colOff>298450</xdr:colOff>
                    <xdr:row>144</xdr:row>
                    <xdr:rowOff>203200</xdr:rowOff>
                  </from>
                  <to>
                    <xdr:col>7</xdr:col>
                    <xdr:colOff>660400</xdr:colOff>
                    <xdr:row>150</xdr:row>
                    <xdr:rowOff>19050</xdr:rowOff>
                  </to>
                </anchor>
              </controlPr>
            </control>
          </mc:Choice>
        </mc:AlternateContent>
        <mc:AlternateContent xmlns:mc="http://schemas.openxmlformats.org/markup-compatibility/2006">
          <mc:Choice Requires="x14">
            <control shapeId="1353" r:id="rId73" name="Group Box 329">
              <controlPr defaultSize="0" autoFill="0" autoPict="0">
                <anchor moveWithCells="1">
                  <from>
                    <xdr:col>2</xdr:col>
                    <xdr:colOff>355600</xdr:colOff>
                    <xdr:row>152</xdr:row>
                    <xdr:rowOff>12700</xdr:rowOff>
                  </from>
                  <to>
                    <xdr:col>4</xdr:col>
                    <xdr:colOff>190500</xdr:colOff>
                    <xdr:row>157</xdr:row>
                    <xdr:rowOff>222250</xdr:rowOff>
                  </to>
                </anchor>
              </controlPr>
            </control>
          </mc:Choice>
        </mc:AlternateContent>
        <mc:AlternateContent xmlns:mc="http://schemas.openxmlformats.org/markup-compatibility/2006">
          <mc:Choice Requires="x14">
            <control shapeId="1329" r:id="rId74" name="Option Button 305">
              <controlPr defaultSize="0" autoFill="0" autoLine="0" autoPict="0">
                <anchor moveWithCells="1">
                  <from>
                    <xdr:col>2</xdr:col>
                    <xdr:colOff>603250</xdr:colOff>
                    <xdr:row>47</xdr:row>
                    <xdr:rowOff>19050</xdr:rowOff>
                  </from>
                  <to>
                    <xdr:col>3</xdr:col>
                    <xdr:colOff>38100</xdr:colOff>
                    <xdr:row>47</xdr:row>
                    <xdr:rowOff>260350</xdr:rowOff>
                  </to>
                </anchor>
              </controlPr>
            </control>
          </mc:Choice>
        </mc:AlternateContent>
        <mc:AlternateContent xmlns:mc="http://schemas.openxmlformats.org/markup-compatibility/2006">
          <mc:Choice Requires="x14">
            <control shapeId="1328" r:id="rId75" name="Option Button 304">
              <controlPr defaultSize="0" autoFill="0" autoLine="0" autoPict="0">
                <anchor moveWithCells="1">
                  <from>
                    <xdr:col>2</xdr:col>
                    <xdr:colOff>603250</xdr:colOff>
                    <xdr:row>46</xdr:row>
                    <xdr:rowOff>12700</xdr:rowOff>
                  </from>
                  <to>
                    <xdr:col>3</xdr:col>
                    <xdr:colOff>38100</xdr:colOff>
                    <xdr:row>46</xdr:row>
                    <xdr:rowOff>260350</xdr:rowOff>
                  </to>
                </anchor>
              </controlPr>
            </control>
          </mc:Choice>
        </mc:AlternateContent>
        <mc:AlternateContent xmlns:mc="http://schemas.openxmlformats.org/markup-compatibility/2006">
          <mc:Choice Requires="x14">
            <control shapeId="1330" r:id="rId76" name="Option Button 306">
              <controlPr defaultSize="0" autoFill="0" autoLine="0" autoPict="0">
                <anchor moveWithCells="1">
                  <from>
                    <xdr:col>2</xdr:col>
                    <xdr:colOff>603250</xdr:colOff>
                    <xdr:row>48</xdr:row>
                    <xdr:rowOff>12700</xdr:rowOff>
                  </from>
                  <to>
                    <xdr:col>3</xdr:col>
                    <xdr:colOff>38100</xdr:colOff>
                    <xdr:row>48</xdr:row>
                    <xdr:rowOff>260350</xdr:rowOff>
                  </to>
                </anchor>
              </controlPr>
            </control>
          </mc:Choice>
        </mc:AlternateContent>
        <mc:AlternateContent xmlns:mc="http://schemas.openxmlformats.org/markup-compatibility/2006">
          <mc:Choice Requires="x14">
            <control shapeId="1348" r:id="rId77" name="Group Box 324">
              <controlPr defaultSize="0" autoFill="0" autoPict="0">
                <anchor moveWithCells="1">
                  <from>
                    <xdr:col>2</xdr:col>
                    <xdr:colOff>476250</xdr:colOff>
                    <xdr:row>43</xdr:row>
                    <xdr:rowOff>209550</xdr:rowOff>
                  </from>
                  <to>
                    <xdr:col>3</xdr:col>
                    <xdr:colOff>222250</xdr:colOff>
                    <xdr:row>49</xdr:row>
                    <xdr:rowOff>95250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9.9978637043366805E-2"/>
  </sheetPr>
  <dimension ref="A1:BZ19"/>
  <sheetViews>
    <sheetView zoomScale="85" zoomScaleNormal="85" workbookViewId="0">
      <selection activeCell="E6" sqref="E6"/>
    </sheetView>
  </sheetViews>
  <sheetFormatPr defaultRowHeight="18" x14ac:dyDescent="0.55000000000000004"/>
  <cols>
    <col min="1" max="1" width="8.75" style="74"/>
    <col min="2" max="2" width="14.08203125" bestFit="1" customWidth="1"/>
    <col min="5" max="5" width="11.58203125" customWidth="1"/>
    <col min="7" max="7" width="14.08203125" style="74" customWidth="1"/>
    <col min="14" max="14" width="20.75" customWidth="1"/>
    <col min="15" max="24" width="13.75" customWidth="1"/>
    <col min="25" max="25" width="20.83203125" customWidth="1"/>
    <col min="26" max="30" width="20.75" customWidth="1"/>
    <col min="31" max="31" width="26.75" customWidth="1"/>
    <col min="32" max="36" width="10.75" customWidth="1"/>
    <col min="37" max="38" width="20.75" customWidth="1"/>
    <col min="39" max="43" width="10.75" customWidth="1"/>
    <col min="44" max="45" width="14.33203125" customWidth="1"/>
    <col min="46" max="54" width="10.75" customWidth="1"/>
    <col min="57" max="57" width="18.75" customWidth="1"/>
    <col min="58" max="58" width="19.83203125" customWidth="1"/>
    <col min="59" max="59" width="14" customWidth="1"/>
    <col min="60" max="71" width="20.75" customWidth="1"/>
    <col min="72" max="72" width="26" customWidth="1"/>
    <col min="73" max="73" width="30.25" customWidth="1"/>
    <col min="75" max="75" width="8.08203125" customWidth="1"/>
    <col min="76" max="76" width="28.25" customWidth="1"/>
    <col min="77" max="77" width="27" customWidth="1"/>
    <col min="78" max="78" width="9.25" customWidth="1"/>
  </cols>
  <sheetData>
    <row r="1" spans="1:78" s="1" customFormat="1" x14ac:dyDescent="0.55000000000000004">
      <c r="A1" s="73">
        <f>COLUMN()</f>
        <v>1</v>
      </c>
      <c r="B1" s="73">
        <f>COLUMN()</f>
        <v>2</v>
      </c>
      <c r="C1" s="73">
        <f>COLUMN()</f>
        <v>3</v>
      </c>
      <c r="D1" s="73">
        <f>COLUMN()</f>
        <v>4</v>
      </c>
      <c r="E1" s="73">
        <f>COLUMN()</f>
        <v>5</v>
      </c>
      <c r="F1" s="73">
        <f>COLUMN()</f>
        <v>6</v>
      </c>
      <c r="G1" s="73">
        <f>COLUMN()</f>
        <v>7</v>
      </c>
      <c r="H1" s="73">
        <f>COLUMN()</f>
        <v>8</v>
      </c>
      <c r="I1" s="73">
        <f>COLUMN()</f>
        <v>9</v>
      </c>
      <c r="J1" s="73">
        <f>COLUMN()</f>
        <v>10</v>
      </c>
      <c r="K1" s="73">
        <f>COLUMN()</f>
        <v>11</v>
      </c>
      <c r="L1" s="73">
        <f>COLUMN()</f>
        <v>12</v>
      </c>
      <c r="M1" s="73">
        <f>COLUMN()</f>
        <v>13</v>
      </c>
      <c r="N1" s="73">
        <f>COLUMN()</f>
        <v>14</v>
      </c>
      <c r="O1" s="73">
        <f>COLUMN()</f>
        <v>15</v>
      </c>
      <c r="P1" s="73">
        <f>COLUMN()</f>
        <v>16</v>
      </c>
      <c r="Q1" s="73">
        <f>COLUMN()</f>
        <v>17</v>
      </c>
      <c r="R1" s="73">
        <f>COLUMN()</f>
        <v>18</v>
      </c>
      <c r="S1" s="73">
        <f>COLUMN()</f>
        <v>19</v>
      </c>
      <c r="T1" s="73">
        <f>COLUMN()</f>
        <v>20</v>
      </c>
      <c r="U1" s="73">
        <f>COLUMN()</f>
        <v>21</v>
      </c>
      <c r="V1" s="73">
        <f>COLUMN()</f>
        <v>22</v>
      </c>
      <c r="W1" s="73">
        <f>COLUMN()</f>
        <v>23</v>
      </c>
      <c r="X1" s="73">
        <f>COLUMN()</f>
        <v>24</v>
      </c>
      <c r="Y1" s="73">
        <f>COLUMN()</f>
        <v>25</v>
      </c>
      <c r="Z1" s="73">
        <f>COLUMN()</f>
        <v>26</v>
      </c>
      <c r="AA1" s="73">
        <f>COLUMN()</f>
        <v>27</v>
      </c>
      <c r="AB1" s="73"/>
      <c r="AC1" s="73"/>
      <c r="AD1" s="73"/>
      <c r="AE1" s="73">
        <f>COLUMN()</f>
        <v>31</v>
      </c>
      <c r="AF1" s="73">
        <f>COLUMN()</f>
        <v>32</v>
      </c>
      <c r="AG1" s="73">
        <f>COLUMN()</f>
        <v>33</v>
      </c>
      <c r="AH1" s="73">
        <f>COLUMN()</f>
        <v>34</v>
      </c>
      <c r="AI1" s="73">
        <f>COLUMN()</f>
        <v>35</v>
      </c>
      <c r="AJ1" s="73">
        <f>COLUMN()</f>
        <v>36</v>
      </c>
      <c r="AK1" s="73">
        <f>COLUMN()</f>
        <v>37</v>
      </c>
      <c r="AL1" s="73"/>
      <c r="AM1" s="73">
        <f>COLUMN()</f>
        <v>39</v>
      </c>
      <c r="AN1" s="73">
        <f>COLUMN()</f>
        <v>40</v>
      </c>
      <c r="AO1" s="73">
        <f>COLUMN()</f>
        <v>41</v>
      </c>
      <c r="AP1" s="73">
        <f>COLUMN()</f>
        <v>42</v>
      </c>
      <c r="AQ1" s="73"/>
      <c r="AR1" s="73">
        <f>COLUMN()</f>
        <v>44</v>
      </c>
      <c r="AS1" s="73"/>
      <c r="AT1" s="73">
        <f>COLUMN()</f>
        <v>46</v>
      </c>
      <c r="AU1" s="73">
        <f>COLUMN()</f>
        <v>47</v>
      </c>
      <c r="AV1" s="73">
        <f>COLUMN()</f>
        <v>48</v>
      </c>
      <c r="AW1" s="73">
        <f>COLUMN()</f>
        <v>49</v>
      </c>
      <c r="AX1" s="73">
        <f>COLUMN()</f>
        <v>50</v>
      </c>
      <c r="AY1" s="73">
        <f>COLUMN()</f>
        <v>51</v>
      </c>
      <c r="AZ1" s="73">
        <f>COLUMN()</f>
        <v>52</v>
      </c>
      <c r="BA1" s="73">
        <f>COLUMN()</f>
        <v>53</v>
      </c>
      <c r="BB1" s="73">
        <f>COLUMN()</f>
        <v>54</v>
      </c>
      <c r="BC1" s="73">
        <f>COLUMN()</f>
        <v>55</v>
      </c>
      <c r="BD1" s="73">
        <f>COLUMN()</f>
        <v>56</v>
      </c>
      <c r="BE1" s="73">
        <f>COLUMN()</f>
        <v>57</v>
      </c>
      <c r="BF1" s="73">
        <f>COLUMN()</f>
        <v>58</v>
      </c>
      <c r="BG1" s="73">
        <f>COLUMN()</f>
        <v>59</v>
      </c>
      <c r="BH1" s="73">
        <f>COLUMN()</f>
        <v>60</v>
      </c>
      <c r="BI1" s="73">
        <f>COLUMN()</f>
        <v>61</v>
      </c>
      <c r="BJ1" s="73">
        <f>COLUMN()</f>
        <v>62</v>
      </c>
      <c r="BK1" s="73">
        <f>COLUMN()</f>
        <v>63</v>
      </c>
      <c r="BL1" s="73">
        <f>COLUMN()</f>
        <v>64</v>
      </c>
      <c r="BM1" s="73">
        <f>COLUMN()</f>
        <v>65</v>
      </c>
      <c r="BN1" s="73">
        <f>COLUMN()</f>
        <v>66</v>
      </c>
      <c r="BO1" s="73">
        <f>COLUMN()</f>
        <v>67</v>
      </c>
      <c r="BP1" s="73">
        <f>COLUMN()</f>
        <v>68</v>
      </c>
      <c r="BQ1" s="73">
        <f>COLUMN()</f>
        <v>69</v>
      </c>
      <c r="BR1" s="73">
        <f>COLUMN()</f>
        <v>70</v>
      </c>
      <c r="BS1" s="73">
        <f>COLUMN()</f>
        <v>71</v>
      </c>
      <c r="BT1" s="73">
        <f>COLUMN()</f>
        <v>72</v>
      </c>
      <c r="BU1" s="73">
        <f>COLUMN()</f>
        <v>73</v>
      </c>
      <c r="BV1" s="73">
        <f>COLUMN()</f>
        <v>74</v>
      </c>
      <c r="BW1" s="73">
        <f>COLUMN()</f>
        <v>75</v>
      </c>
      <c r="BX1" s="73">
        <f>COLUMN()</f>
        <v>76</v>
      </c>
      <c r="BY1" s="73">
        <f>COLUMN()</f>
        <v>77</v>
      </c>
      <c r="BZ1" s="73">
        <f>COLUMN()</f>
        <v>78</v>
      </c>
    </row>
    <row r="2" spans="1:78" s="63" customFormat="1" ht="25.15" customHeight="1" x14ac:dyDescent="0.3">
      <c r="A2" s="330" t="s">
        <v>49</v>
      </c>
      <c r="B2" s="331" t="s">
        <v>30</v>
      </c>
      <c r="C2" s="338" t="s">
        <v>26</v>
      </c>
      <c r="D2" s="338" t="s">
        <v>47</v>
      </c>
      <c r="E2" s="339" t="s">
        <v>28</v>
      </c>
      <c r="F2" s="338" t="s">
        <v>29</v>
      </c>
      <c r="G2" s="340" t="s">
        <v>48</v>
      </c>
      <c r="H2" s="335" t="s">
        <v>31</v>
      </c>
      <c r="I2" s="335" t="s">
        <v>32</v>
      </c>
      <c r="J2" s="335" t="s">
        <v>27</v>
      </c>
      <c r="K2" s="335" t="s">
        <v>33</v>
      </c>
      <c r="L2" s="335" t="s">
        <v>34</v>
      </c>
      <c r="M2" s="335" t="s">
        <v>35</v>
      </c>
      <c r="N2" s="332" t="s">
        <v>126</v>
      </c>
      <c r="O2" s="360" t="str">
        <f>実施結果状況報告書A!$C$59</f>
        <v>実施結果状況報告</v>
      </c>
      <c r="P2" s="361"/>
      <c r="Q2" s="361"/>
      <c r="R2" s="361"/>
      <c r="S2" s="361"/>
      <c r="T2" s="361"/>
      <c r="U2" s="361"/>
      <c r="V2" s="361"/>
      <c r="W2" s="361"/>
      <c r="X2" s="361"/>
      <c r="Y2" s="362"/>
      <c r="Z2" s="309" t="str">
        <f>実施結果状況報告書A!$C$69</f>
        <v>実態把握調査</v>
      </c>
      <c r="AA2" s="309"/>
      <c r="AB2" s="309"/>
      <c r="AC2" s="309"/>
      <c r="AD2" s="309"/>
      <c r="AE2" s="309"/>
      <c r="AF2" s="309"/>
      <c r="AG2" s="309"/>
      <c r="AH2" s="309"/>
      <c r="AI2" s="309"/>
      <c r="AJ2" s="309"/>
      <c r="AK2" s="309"/>
      <c r="AL2" s="309"/>
      <c r="AM2" s="309"/>
      <c r="AN2" s="309"/>
      <c r="AO2" s="309"/>
      <c r="AP2" s="309"/>
      <c r="AQ2" s="309"/>
      <c r="AR2" s="309"/>
      <c r="AS2" s="309"/>
      <c r="AT2" s="309"/>
      <c r="AU2" s="309"/>
      <c r="AV2" s="309"/>
      <c r="AW2" s="309"/>
      <c r="AX2" s="309"/>
      <c r="AY2" s="309"/>
      <c r="AZ2" s="309"/>
      <c r="BA2" s="309"/>
      <c r="BB2" s="309"/>
      <c r="BC2" s="309"/>
      <c r="BD2" s="309"/>
      <c r="BE2" s="309"/>
      <c r="BF2" s="309"/>
      <c r="BG2" s="309"/>
      <c r="BH2" s="309"/>
      <c r="BI2" s="309"/>
      <c r="BJ2" s="309"/>
      <c r="BK2" s="309"/>
      <c r="BL2" s="309"/>
      <c r="BM2" s="309"/>
      <c r="BN2" s="309"/>
      <c r="BO2" s="309"/>
      <c r="BP2" s="309"/>
      <c r="BQ2" s="309"/>
      <c r="BR2" s="309"/>
      <c r="BS2" s="309"/>
      <c r="BT2" s="309"/>
      <c r="BU2" s="309"/>
      <c r="BV2" s="343" t="str">
        <f>実施結果状況報告書A!$B$143</f>
        <v>５　事業者情報の変更について</v>
      </c>
      <c r="BW2" s="344"/>
      <c r="BX2" s="344"/>
      <c r="BY2" s="344"/>
      <c r="BZ2" s="344"/>
    </row>
    <row r="3" spans="1:78" s="3" customFormat="1" ht="36.65" customHeight="1" x14ac:dyDescent="0.55000000000000004">
      <c r="A3" s="330"/>
      <c r="B3" s="331"/>
      <c r="C3" s="338"/>
      <c r="D3" s="338"/>
      <c r="E3" s="339"/>
      <c r="F3" s="338"/>
      <c r="G3" s="341"/>
      <c r="H3" s="336"/>
      <c r="I3" s="336"/>
      <c r="J3" s="336"/>
      <c r="K3" s="336"/>
      <c r="L3" s="336"/>
      <c r="M3" s="336"/>
      <c r="N3" s="333"/>
      <c r="O3" s="310" t="str">
        <f>実施結果状況報告書A!B61</f>
        <v>（１）報告対象年度の実績（直近決算期の内容に基づき、算出してください。）</v>
      </c>
      <c r="P3" s="311"/>
      <c r="Q3" s="311"/>
      <c r="R3" s="311"/>
      <c r="S3" s="311"/>
      <c r="T3" s="311"/>
      <c r="U3" s="311"/>
      <c r="V3" s="311"/>
      <c r="W3" s="311"/>
      <c r="X3" s="312"/>
      <c r="Y3" s="124" t="str">
        <f>実施結果状況報告書A!$B$66</f>
        <v>（２）上記実績に関する特記事項</v>
      </c>
      <c r="Z3" s="329" t="str">
        <f>実施結果状況報告書A!$B$70</f>
        <v>a　事業効果</v>
      </c>
      <c r="AA3" s="329"/>
      <c r="AB3" s="329"/>
      <c r="AC3" s="329"/>
      <c r="AD3" s="329"/>
      <c r="AE3" s="329"/>
      <c r="AF3" s="364" t="str">
        <f>実施結果状況報告書A!$B$90</f>
        <v>ｂ　顧客開拓</v>
      </c>
      <c r="AG3" s="365"/>
      <c r="AH3" s="365"/>
      <c r="AI3" s="365"/>
      <c r="AJ3" s="365"/>
      <c r="AK3" s="365"/>
      <c r="AL3" s="365"/>
      <c r="AM3" s="365"/>
      <c r="AN3" s="365"/>
      <c r="AO3" s="365"/>
      <c r="AP3" s="365"/>
      <c r="AQ3" s="365"/>
      <c r="AR3" s="365"/>
      <c r="AS3" s="366"/>
      <c r="AT3" s="329" t="str">
        <f>実施結果状況報告書A!$B$109</f>
        <v>ｃ　経営課題</v>
      </c>
      <c r="AU3" s="329"/>
      <c r="AV3" s="329"/>
      <c r="AW3" s="329"/>
      <c r="AX3" s="329"/>
      <c r="AY3" s="329"/>
      <c r="AZ3" s="329"/>
      <c r="BA3" s="329"/>
      <c r="BB3" s="329"/>
      <c r="BC3" s="329"/>
      <c r="BD3" s="329"/>
      <c r="BE3" s="329"/>
      <c r="BF3" s="329"/>
      <c r="BG3" s="329"/>
      <c r="BH3" s="329"/>
      <c r="BI3" s="329"/>
      <c r="BJ3" s="329"/>
      <c r="BK3" s="329"/>
      <c r="BL3" s="329"/>
      <c r="BM3" s="329"/>
      <c r="BN3" s="329"/>
      <c r="BO3" s="329"/>
      <c r="BP3" s="329"/>
      <c r="BQ3" s="329"/>
      <c r="BR3" s="329"/>
      <c r="BS3" s="329"/>
      <c r="BT3" s="329"/>
      <c r="BU3" s="120" t="str">
        <f>実施結果状況報告書A!$B$139</f>
        <v>ｄ　その他</v>
      </c>
      <c r="BV3" s="345"/>
      <c r="BW3" s="346"/>
      <c r="BX3" s="346"/>
      <c r="BY3" s="346"/>
      <c r="BZ3" s="346"/>
    </row>
    <row r="4" spans="1:78" s="2" customFormat="1" ht="40.9" customHeight="1" x14ac:dyDescent="0.55000000000000004">
      <c r="A4" s="330"/>
      <c r="B4" s="331"/>
      <c r="C4" s="338"/>
      <c r="D4" s="338"/>
      <c r="E4" s="339"/>
      <c r="F4" s="338"/>
      <c r="G4" s="341"/>
      <c r="H4" s="336"/>
      <c r="I4" s="336"/>
      <c r="J4" s="336"/>
      <c r="K4" s="336"/>
      <c r="L4" s="336"/>
      <c r="M4" s="336"/>
      <c r="N4" s="333"/>
      <c r="O4" s="313" t="str">
        <f>実施結果状況報告書A!$C$62</f>
        <v>報告対象年度</v>
      </c>
      <c r="P4" s="315" t="str">
        <f>実施結果状況報告書A!$E$62</f>
        <v>助成対象商品の
販売量
(単位も併せて記載してください)</v>
      </c>
      <c r="Q4" s="317" t="str">
        <f>実施結果状況報告書A!$G$62</f>
        <v>助成対象商品の
売上高</v>
      </c>
      <c r="R4" s="317" t="str">
        <f>実施結果状況報告書A!$I$62</f>
        <v xml:space="preserve">助成対象商品の
営業利益
</v>
      </c>
      <c r="S4" s="319" t="str">
        <f>実施結果状況報告書A!$K$62</f>
        <v>全社売上高</v>
      </c>
      <c r="T4" s="313" t="str">
        <f>実施結果状況報告書A!$C$62</f>
        <v>報告対象年度</v>
      </c>
      <c r="U4" s="315" t="str">
        <f>実施結果状況報告書A!$E$62</f>
        <v>助成対象商品の
販売量
(単位も併せて記載してください)</v>
      </c>
      <c r="V4" s="317" t="str">
        <f>実施結果状況報告書A!$G$62</f>
        <v>助成対象商品の
売上高</v>
      </c>
      <c r="W4" s="317" t="str">
        <f>実施結果状況報告書A!$I$62</f>
        <v xml:space="preserve">助成対象商品の
営業利益
</v>
      </c>
      <c r="X4" s="319" t="str">
        <f>実施結果状況報告書A!$K$62</f>
        <v>全社売上高</v>
      </c>
      <c r="Y4" s="350" t="s">
        <v>125</v>
      </c>
      <c r="Z4" s="352" t="str">
        <f>実施結果状況報告書A!$B$71</f>
        <v>　　(a)-1　本事業にて出展した展示会や販売促進について、報告年度における効果はいかがでしたか？</v>
      </c>
      <c r="AA4" s="323" t="str">
        <f>実施結果状況報告書A!$B$78</f>
        <v>　　(a)-2　本事業にて出展した展示会や販売促進が要因となった、報告対象年度における新規取引等に
　　　　　ついて伺います。</v>
      </c>
      <c r="AB4" s="324"/>
      <c r="AC4" s="324"/>
      <c r="AD4" s="325"/>
      <c r="AE4" s="367" t="str">
        <f>実施結果状況報告書A!$B$86</f>
        <v>　　(a)-3　本事業にて出展した展示会や販売促進のなかで、新規取引開拓や売上増加等に有効であった
　　　　　出展内容・取組内容を教えてください。</v>
      </c>
      <c r="AF4" s="326" t="str">
        <f>実施結果状況報告書A!$B$91</f>
        <v>　　(b)-1　「助成対象商品」の新規取引先の開拓について、通常、どのような方法で行っていますか？</v>
      </c>
      <c r="AG4" s="327"/>
      <c r="AH4" s="327"/>
      <c r="AI4" s="327"/>
      <c r="AJ4" s="327"/>
      <c r="AK4" s="327"/>
      <c r="AL4" s="328"/>
      <c r="AM4" s="326" t="str">
        <f>実施結果状況報告書A!$B$101</f>
        <v>　　(b)-2　「助成対象商品」の新規取引先の開拓を行うにあたって、どのような課題がありますか？</v>
      </c>
      <c r="AN4" s="327"/>
      <c r="AO4" s="327"/>
      <c r="AP4" s="327"/>
      <c r="AQ4" s="327"/>
      <c r="AR4" s="327"/>
      <c r="AS4" s="328"/>
      <c r="AT4" s="363" t="str">
        <f>実施結果状況報告書A!$B$110</f>
        <v>　　(c)-1　貴社の強みはどのような点ですか？</v>
      </c>
      <c r="AU4" s="363"/>
      <c r="AV4" s="363"/>
      <c r="AW4" s="363"/>
      <c r="AX4" s="363"/>
      <c r="AY4" s="363"/>
      <c r="AZ4" s="363"/>
      <c r="BA4" s="363"/>
      <c r="BB4" s="363"/>
      <c r="BC4" s="363"/>
      <c r="BD4" s="363"/>
      <c r="BE4" s="363"/>
      <c r="BF4" s="329" t="str">
        <f>実施結果状況報告書A!$B$120</f>
        <v>　　(c)-2　貴社の経営課題はどのような点ですか？</v>
      </c>
      <c r="BG4" s="329"/>
      <c r="BH4" s="329"/>
      <c r="BI4" s="329"/>
      <c r="BJ4" s="329"/>
      <c r="BK4" s="329"/>
      <c r="BL4" s="329"/>
      <c r="BM4" s="329"/>
      <c r="BN4" s="329"/>
      <c r="BO4" s="329"/>
      <c r="BP4" s="329"/>
      <c r="BQ4" s="329"/>
      <c r="BR4" s="329"/>
      <c r="BS4" s="329"/>
      <c r="BT4" s="308" t="str">
        <f>実施結果状況報告書A!$B$132</f>
        <v>　　(c)-3　(c)-2　でご回答いただいた経営課題等に関し、後日、課題解決に役立つ公社支援情報等を
　　　　　ご提供するため、貴社をご訪問させていただくことについて、ご意向を伺います。</v>
      </c>
      <c r="BU4" s="321" t="str">
        <f>実施結果状況報告書A!$B$140</f>
        <v>　助成事業に係るご意見・ご要望がございましたら、ご自由にお書きください。</v>
      </c>
      <c r="BV4" s="354" t="str">
        <f>[1]実施結果状況報告書B!$B$135</f>
        <v>① 変更の有無</v>
      </c>
      <c r="BW4" s="356" t="str">
        <f>[1]実施結果状況報告書B!$F$135</f>
        <v>② 変更事項</v>
      </c>
      <c r="BX4" s="358" t="str">
        <f>[1]実施結果状況報告書B!$B$139</f>
        <v>③ 変更内容</v>
      </c>
      <c r="BY4" s="359"/>
      <c r="BZ4" s="356" t="str">
        <f>[1]実施結果状況報告書B!$B$143</f>
        <v>④ 添付書類（写し可）</v>
      </c>
    </row>
    <row r="5" spans="1:78" s="2" customFormat="1" ht="109.15" customHeight="1" x14ac:dyDescent="0.55000000000000004">
      <c r="A5" s="330"/>
      <c r="B5" s="331"/>
      <c r="C5" s="338"/>
      <c r="D5" s="338"/>
      <c r="E5" s="339"/>
      <c r="F5" s="338"/>
      <c r="G5" s="342"/>
      <c r="H5" s="337"/>
      <c r="I5" s="337"/>
      <c r="J5" s="337"/>
      <c r="K5" s="337"/>
      <c r="L5" s="337"/>
      <c r="M5" s="337"/>
      <c r="N5" s="334"/>
      <c r="O5" s="314"/>
      <c r="P5" s="316"/>
      <c r="Q5" s="318"/>
      <c r="R5" s="318"/>
      <c r="S5" s="320"/>
      <c r="T5" s="314"/>
      <c r="U5" s="316"/>
      <c r="V5" s="318"/>
      <c r="W5" s="318"/>
      <c r="X5" s="320"/>
      <c r="Y5" s="351"/>
      <c r="Z5" s="353"/>
      <c r="AA5" s="127" t="str">
        <f>実施結果状況報告書A!$C$80</f>
        <v>(1)　新規取引先と商談を行った件数は約何件ありましたか？</v>
      </c>
      <c r="AB5" s="127" t="str">
        <f>実施結果状況報告書A!$C$81</f>
        <v>(2)　(1)のうち、成約件数は約何件ありましたか？</v>
      </c>
      <c r="AC5" s="127" t="str">
        <f>実施結果状況報告書A!$C$82</f>
        <v>(3)　(2)の売上高はおよそどのくらいですか？</v>
      </c>
      <c r="AD5" s="127" t="str">
        <f>実施結果状況報告書A!$C$83</f>
        <v>(4)　(2)の売上高は貴社全体の売上高の約何％を占めますか？</v>
      </c>
      <c r="AE5" s="368"/>
      <c r="AF5" s="128" t="str">
        <f>実施結果状況報告書A!$C$93</f>
        <v>直接訪問、電話等アポイントによる営業</v>
      </c>
      <c r="AG5" s="128" t="str">
        <f>実施結果状況報告書A!$C$94</f>
        <v>郵送やメールによる商品紹介</v>
      </c>
      <c r="AH5" s="128" t="str">
        <f>実施結果状況報告書A!$C$95</f>
        <v>ホームページによる情報発信や問い合わせフォームの設置</v>
      </c>
      <c r="AI5" s="128" t="str">
        <f>実施結果状況報告書A!$C$96</f>
        <v>Web広告によるホームページ等への誘導</v>
      </c>
      <c r="AJ5" s="128" t="str">
        <f>実施結果状況報告書A!$C$97</f>
        <v>展示会、商談会への参加</v>
      </c>
      <c r="AK5" s="128" t="str">
        <f>実施結果状況報告書A!$C$98</f>
        <v>その他           :</v>
      </c>
      <c r="AL5" s="128" t="s">
        <v>127</v>
      </c>
      <c r="AM5" s="128" t="str">
        <f>実施結果状況報告書A!$C$102</f>
        <v>人材不足への対応</v>
      </c>
      <c r="AN5" s="128" t="str">
        <f>実施結果状況報告書A!$C$103</f>
        <v>商品力やサービス力の強化</v>
      </c>
      <c r="AO5" s="128" t="str">
        <f>実施結果状況報告書A!$C$104</f>
        <v>情報収集・分析の強化</v>
      </c>
      <c r="AP5" s="128" t="str">
        <f>実施結果状況報告書A!$C$105</f>
        <v>資金不足への対応</v>
      </c>
      <c r="AQ5" s="128" t="str">
        <f>実施結果状況報告書A!$C$106</f>
        <v>IT活用</v>
      </c>
      <c r="AR5" s="128" t="str">
        <f>実施結果状況報告書A!$C$107</f>
        <v>その他           :</v>
      </c>
      <c r="AS5" s="128" t="s">
        <v>127</v>
      </c>
      <c r="AT5" s="112" t="str">
        <f>実施結果状況報告書A!$C$112</f>
        <v>最新鋭の設備・生産能力</v>
      </c>
      <c r="AU5" s="112" t="str">
        <f>実施結果状況報告書A!$C$113</f>
        <v>新製品・新サービスの開発力</v>
      </c>
      <c r="AV5" s="112" t="str">
        <f>実施結果状況報告書A!$C$114</f>
        <v>顧客・取引先が多い</v>
      </c>
      <c r="AW5" s="112" t="str">
        <f>実施結果状況報告書A!$C$115</f>
        <v>優秀な従業員がいる</v>
      </c>
      <c r="AX5" s="112" t="str">
        <f>実施結果状況報告書A!$C$116</f>
        <v>情報収集・マーケティング力</v>
      </c>
      <c r="AY5" s="112" t="str">
        <f>実施結果状況報告書A!$C$117</f>
        <v>販売網・サービス力の優位性</v>
      </c>
      <c r="AZ5" s="112" t="str">
        <f>実施結果状況報告書A!$I$112</f>
        <v>資金力</v>
      </c>
      <c r="BA5" s="112" t="str">
        <f>実施結果状況報告書A!$I$113</f>
        <v>海外展開力</v>
      </c>
      <c r="BB5" s="112" t="str">
        <f>実施結果状況報告書A!$I$114</f>
        <v>価格･納期への対応力</v>
      </c>
      <c r="BC5" s="112" t="str">
        <f>実施結果状況報告書A!$I$115</f>
        <v>品質要求への対応力</v>
      </c>
      <c r="BD5" s="112" t="str">
        <f>実施結果状況報告書A!$I$116</f>
        <v>その他</v>
      </c>
      <c r="BE5" s="112" t="str">
        <f>実施結果状況報告書A!$I$117</f>
        <v>その他：</v>
      </c>
      <c r="BF5" s="113" t="str">
        <f>実施結果状況報告書A!$C$123</f>
        <v>設備の老朽化</v>
      </c>
      <c r="BG5" s="113" t="str">
        <f>実施結果状況報告書A!$C$124</f>
        <v>新製品・新サービスの開発力向上</v>
      </c>
      <c r="BH5" s="113" t="str">
        <f>実施結果状況報告書A!$C$125</f>
        <v>顧客・取引先を増やす機会が少ない</v>
      </c>
      <c r="BI5" s="113" t="str">
        <f>実施結果状況報告書A!$C$126</f>
        <v>業界動向の収集・マーケティング力</v>
      </c>
      <c r="BJ5" s="113" t="str">
        <f>実施結果状況報告書A!$C$127</f>
        <v>技術者等の採用・後継人材難</v>
      </c>
      <c r="BK5" s="113" t="str">
        <f>実施結果状況報告書A!$C$128</f>
        <v>異なる産業分野への展開の仕方が分からない</v>
      </c>
      <c r="BL5" s="113" t="str">
        <f>実施結果状況報告書A!$C$129</f>
        <v>品質・サービスの高度化</v>
      </c>
      <c r="BM5" s="113" t="str">
        <f>実施結果状況報告書A!$I$123</f>
        <v>資金調達力</v>
      </c>
      <c r="BN5" s="113" t="str">
        <f>実施結果状況報告書A!$I$124</f>
        <v>価格･納期対応力</v>
      </c>
      <c r="BO5" s="113" t="str">
        <f>実施結果状況報告書A!$I$125</f>
        <v>販売力</v>
      </c>
      <c r="BP5" s="113" t="str">
        <f>実施結果状況報告書A!$I$126</f>
        <v>新たな製品･サービスの開発体制の確保</v>
      </c>
      <c r="BQ5" s="113" t="str">
        <f>実施結果状況報告書A!$I$127</f>
        <v>自社技術･製品等の競争優位度の把握</v>
      </c>
      <c r="BR5" s="113" t="str">
        <f>実施結果状況報告書A!$I$128</f>
        <v>その他</v>
      </c>
      <c r="BS5" s="113" t="str">
        <f>実施結果状況報告書A!$I$129</f>
        <v>その他：</v>
      </c>
      <c r="BT5" s="308"/>
      <c r="BU5" s="322"/>
      <c r="BV5" s="355"/>
      <c r="BW5" s="357"/>
      <c r="BX5" s="160" t="s">
        <v>151</v>
      </c>
      <c r="BY5" s="160" t="s">
        <v>152</v>
      </c>
      <c r="BZ5" s="357"/>
    </row>
    <row r="6" spans="1:78" s="141" customFormat="1" ht="22.5" x14ac:dyDescent="0.55000000000000004">
      <c r="A6" s="137">
        <v>1</v>
      </c>
      <c r="B6" s="138">
        <f>実施結果状況報告書A!$K$34</f>
        <v>0</v>
      </c>
      <c r="C6" s="139">
        <f>実施結果状況報告書A!$E$55</f>
        <v>0</v>
      </c>
      <c r="D6" s="140" t="str">
        <f>IF($C$6=2024,6,IF($C$6=2023,5,IF($C$6=2022,4,IF($C$6=2021,3,IF($C$6=2020,2,IF($C$6=2019,"元",""))))))</f>
        <v/>
      </c>
      <c r="E6" s="140">
        <v>0</v>
      </c>
      <c r="F6" s="139">
        <f>実施結果状況報告書A!$F$51</f>
        <v>2024</v>
      </c>
      <c r="G6" s="165" t="str">
        <f>実施結果状況報告書A!$J$55</f>
        <v/>
      </c>
      <c r="H6" s="139">
        <f>実施結果状況報告書A!$H$37</f>
        <v>0</v>
      </c>
      <c r="I6" s="139">
        <f>実施結果状況報告書A!$H$38</f>
        <v>0</v>
      </c>
      <c r="J6" s="139">
        <f>実施結果状況報告書A!$H$39</f>
        <v>0</v>
      </c>
      <c r="K6" s="139">
        <f>実施結果状況報告書A!$H$40</f>
        <v>0</v>
      </c>
      <c r="L6" s="139">
        <f>実施結果状況報告書A!$H$41</f>
        <v>0</v>
      </c>
      <c r="M6" s="139">
        <f>実施結果状況報告書A!$H$42</f>
        <v>0</v>
      </c>
      <c r="N6" s="140">
        <f>実施結果状況報告書A!$E$57</f>
        <v>0</v>
      </c>
      <c r="O6" s="123">
        <f>実施結果状況報告書A!$C$63</f>
        <v>2024</v>
      </c>
      <c r="P6" s="142">
        <f>実施結果状況報告書A!$E$63</f>
        <v>0</v>
      </c>
      <c r="Q6" s="134">
        <f>実施結果状況報告書A!$G$63</f>
        <v>0</v>
      </c>
      <c r="R6" s="134">
        <f>実施結果状況報告書A!$I$63</f>
        <v>0</v>
      </c>
      <c r="S6" s="135">
        <f>実施結果状況報告書A!$K$63</f>
        <v>0</v>
      </c>
      <c r="T6" s="121" t="str">
        <f>実施結果状況報告書A!$C$64</f>
        <v>前年度
（参考）</v>
      </c>
      <c r="U6" s="142">
        <f>実施結果状況報告書A!$E$64</f>
        <v>0</v>
      </c>
      <c r="V6" s="122">
        <f>実施結果状況報告書A!$G$64</f>
        <v>0</v>
      </c>
      <c r="W6" s="134">
        <f>実施結果状況報告書A!$I$64</f>
        <v>0</v>
      </c>
      <c r="X6" s="135">
        <f>実施結果状況報告書A!$K$64</f>
        <v>0</v>
      </c>
      <c r="Y6" s="136">
        <f>実施結果状況報告書A!$C$67</f>
        <v>0</v>
      </c>
      <c r="Z6" s="140">
        <v>0</v>
      </c>
      <c r="AA6" s="143">
        <f>実施結果状況報告書A!$J$80</f>
        <v>0</v>
      </c>
      <c r="AB6" s="143">
        <f>実施結果状況報告書A!$J$81</f>
        <v>0</v>
      </c>
      <c r="AC6" s="144">
        <f>実施結果状況報告書A!$J$82</f>
        <v>0</v>
      </c>
      <c r="AD6" s="145">
        <f>実施結果状況報告書A!$J$83</f>
        <v>0</v>
      </c>
      <c r="AE6" s="126">
        <f>実施結果状況報告書A!$C$88</f>
        <v>0</v>
      </c>
      <c r="AF6" s="139" t="b">
        <v>0</v>
      </c>
      <c r="AG6" s="139" t="b">
        <v>0</v>
      </c>
      <c r="AH6" s="139" t="b">
        <v>0</v>
      </c>
      <c r="AI6" s="139" t="b">
        <v>0</v>
      </c>
      <c r="AJ6" s="139" t="b">
        <v>0</v>
      </c>
      <c r="AK6" s="139" t="b">
        <v>0</v>
      </c>
      <c r="AL6" s="126">
        <f>実施結果状況報告書A!$E$98</f>
        <v>0</v>
      </c>
      <c r="AM6" s="139" t="b">
        <v>0</v>
      </c>
      <c r="AN6" s="139" t="b">
        <v>0</v>
      </c>
      <c r="AO6" s="139" t="b">
        <v>0</v>
      </c>
      <c r="AP6" s="139" t="b">
        <v>0</v>
      </c>
      <c r="AQ6" s="139" t="b">
        <v>0</v>
      </c>
      <c r="AR6" s="126" t="b">
        <v>0</v>
      </c>
      <c r="AS6" s="126">
        <f>実施結果状況報告書A!$E$107</f>
        <v>0</v>
      </c>
      <c r="AT6" s="139" t="b">
        <v>0</v>
      </c>
      <c r="AU6" s="139" t="b">
        <v>0</v>
      </c>
      <c r="AV6" s="139" t="b">
        <v>0</v>
      </c>
      <c r="AW6" s="139" t="b">
        <v>0</v>
      </c>
      <c r="AX6" s="139" t="b">
        <v>0</v>
      </c>
      <c r="AY6" s="139" t="b">
        <v>0</v>
      </c>
      <c r="AZ6" s="139" t="b">
        <v>0</v>
      </c>
      <c r="BA6" s="139" t="b">
        <v>0</v>
      </c>
      <c r="BB6" s="139" t="b">
        <v>0</v>
      </c>
      <c r="BC6" s="139" t="b">
        <v>0</v>
      </c>
      <c r="BD6" s="139" t="b">
        <v>0</v>
      </c>
      <c r="BE6" s="146">
        <f>実施結果状況報告書A!$J$117</f>
        <v>0</v>
      </c>
      <c r="BF6" s="140" t="b">
        <v>0</v>
      </c>
      <c r="BG6" s="140" t="b">
        <v>0</v>
      </c>
      <c r="BH6" s="139" t="b">
        <v>0</v>
      </c>
      <c r="BI6" s="139" t="b">
        <v>0</v>
      </c>
      <c r="BJ6" s="139" t="b">
        <v>0</v>
      </c>
      <c r="BK6" s="139" t="b">
        <v>0</v>
      </c>
      <c r="BL6" s="139" t="b">
        <v>0</v>
      </c>
      <c r="BM6" s="139" t="b">
        <v>0</v>
      </c>
      <c r="BN6" s="139" t="b">
        <v>0</v>
      </c>
      <c r="BO6" s="139" t="b">
        <v>0</v>
      </c>
      <c r="BP6" s="139" t="b">
        <v>0</v>
      </c>
      <c r="BQ6" s="139" t="b">
        <v>0</v>
      </c>
      <c r="BR6" s="139" t="b">
        <v>0</v>
      </c>
      <c r="BS6" s="126">
        <f>実施結果状況報告書A!$J$129</f>
        <v>0</v>
      </c>
      <c r="BT6" s="140">
        <v>0</v>
      </c>
      <c r="BU6" s="126">
        <f>実施結果状況報告書A!$C$141</f>
        <v>0</v>
      </c>
      <c r="BV6" s="161">
        <v>0</v>
      </c>
      <c r="BW6" s="161">
        <v>0</v>
      </c>
      <c r="BX6" s="162">
        <f>実施結果状況報告書A!$D$151</f>
        <v>0</v>
      </c>
      <c r="BY6" s="162">
        <f>実施結果状況報告書A!$D$152</f>
        <v>0</v>
      </c>
      <c r="BZ6" s="161">
        <v>0</v>
      </c>
    </row>
    <row r="7" spans="1:78" x14ac:dyDescent="0.55000000000000004">
      <c r="Z7" s="347"/>
      <c r="AA7" s="347"/>
      <c r="AB7" s="125"/>
      <c r="AC7" s="125"/>
      <c r="AD7" s="125"/>
    </row>
    <row r="8" spans="1:78" x14ac:dyDescent="0.55000000000000004">
      <c r="Z8" s="348"/>
      <c r="AA8" s="348"/>
      <c r="AB8" s="114"/>
      <c r="AC8" s="114"/>
      <c r="AD8" s="114"/>
    </row>
    <row r="9" spans="1:78" x14ac:dyDescent="0.55000000000000004">
      <c r="I9" s="119"/>
      <c r="Z9" s="349"/>
      <c r="AA9" s="349"/>
      <c r="AB9" s="125"/>
      <c r="AC9" s="125"/>
      <c r="AD9" s="125"/>
      <c r="AE9" s="1"/>
    </row>
    <row r="10" spans="1:78" x14ac:dyDescent="0.55000000000000004">
      <c r="Z10" s="4"/>
      <c r="AA10" s="4"/>
      <c r="AB10" s="4"/>
      <c r="AC10" s="4"/>
      <c r="AD10" s="4"/>
      <c r="AE10" s="4"/>
      <c r="AF10" s="4">
        <f>COUNTIF(AF6:AF8,"TRUE")</f>
        <v>0</v>
      </c>
      <c r="AG10" s="4">
        <f t="shared" ref="AG10:BR10" si="0">COUNTIF(AG6:AG8,"TRUE")</f>
        <v>0</v>
      </c>
      <c r="AH10" s="4">
        <f t="shared" si="0"/>
        <v>0</v>
      </c>
      <c r="AI10" s="4">
        <f t="shared" si="0"/>
        <v>0</v>
      </c>
      <c r="AJ10" s="4">
        <f t="shared" si="0"/>
        <v>0</v>
      </c>
      <c r="AK10" s="4">
        <f t="shared" si="0"/>
        <v>0</v>
      </c>
      <c r="AL10" s="4"/>
      <c r="AM10" s="4">
        <f t="shared" si="0"/>
        <v>0</v>
      </c>
      <c r="AN10" s="4">
        <f t="shared" si="0"/>
        <v>0</v>
      </c>
      <c r="AO10" s="4">
        <f t="shared" si="0"/>
        <v>0</v>
      </c>
      <c r="AP10" s="4">
        <f t="shared" si="0"/>
        <v>0</v>
      </c>
      <c r="AQ10" s="4">
        <f t="shared" si="0"/>
        <v>0</v>
      </c>
      <c r="AR10" s="4">
        <f t="shared" si="0"/>
        <v>0</v>
      </c>
      <c r="AS10" s="4"/>
      <c r="AT10" s="4">
        <f t="shared" si="0"/>
        <v>0</v>
      </c>
      <c r="AU10" s="4">
        <f t="shared" si="0"/>
        <v>0</v>
      </c>
      <c r="AV10" s="4">
        <f t="shared" si="0"/>
        <v>0</v>
      </c>
      <c r="AW10" s="4">
        <f t="shared" si="0"/>
        <v>0</v>
      </c>
      <c r="AX10" s="4">
        <f t="shared" si="0"/>
        <v>0</v>
      </c>
      <c r="AY10" s="4">
        <f t="shared" si="0"/>
        <v>0</v>
      </c>
      <c r="AZ10" s="4">
        <f t="shared" si="0"/>
        <v>0</v>
      </c>
      <c r="BA10" s="4">
        <f t="shared" si="0"/>
        <v>0</v>
      </c>
      <c r="BB10" s="4">
        <f t="shared" si="0"/>
        <v>0</v>
      </c>
      <c r="BC10" s="4">
        <f t="shared" si="0"/>
        <v>0</v>
      </c>
      <c r="BD10" s="4">
        <f t="shared" si="0"/>
        <v>0</v>
      </c>
      <c r="BE10" s="4">
        <f t="shared" si="0"/>
        <v>0</v>
      </c>
      <c r="BF10" s="4">
        <f t="shared" si="0"/>
        <v>0</v>
      </c>
      <c r="BG10" s="4">
        <f t="shared" si="0"/>
        <v>0</v>
      </c>
      <c r="BH10" s="4">
        <f t="shared" si="0"/>
        <v>0</v>
      </c>
      <c r="BI10" s="4">
        <f t="shared" si="0"/>
        <v>0</v>
      </c>
      <c r="BJ10" s="4">
        <f t="shared" si="0"/>
        <v>0</v>
      </c>
      <c r="BK10" s="4">
        <f t="shared" si="0"/>
        <v>0</v>
      </c>
      <c r="BL10" s="4">
        <f t="shared" si="0"/>
        <v>0</v>
      </c>
      <c r="BM10" s="4">
        <f t="shared" si="0"/>
        <v>0</v>
      </c>
      <c r="BN10" s="4">
        <f t="shared" si="0"/>
        <v>0</v>
      </c>
      <c r="BO10" s="4">
        <f t="shared" si="0"/>
        <v>0</v>
      </c>
      <c r="BP10" s="4">
        <f t="shared" si="0"/>
        <v>0</v>
      </c>
      <c r="BQ10" s="4">
        <f t="shared" si="0"/>
        <v>0</v>
      </c>
      <c r="BR10" s="4">
        <f t="shared" si="0"/>
        <v>0</v>
      </c>
      <c r="BS10" s="4"/>
      <c r="BT10" s="4"/>
      <c r="BU10" s="4"/>
      <c r="BV10" s="4"/>
      <c r="BW10" s="4"/>
      <c r="BX10" s="4"/>
      <c r="BY10" s="4"/>
      <c r="BZ10" s="4"/>
    </row>
    <row r="11" spans="1:78" x14ac:dyDescent="0.55000000000000004">
      <c r="Z11" s="64"/>
      <c r="AA11" s="64"/>
      <c r="AB11" s="5"/>
      <c r="AC11" s="5"/>
      <c r="AD11" s="5"/>
      <c r="AM11" s="64"/>
      <c r="AN11" s="64"/>
      <c r="AO11" s="64"/>
      <c r="AP11" s="64"/>
      <c r="AQ11" s="64"/>
      <c r="AR11" s="64"/>
      <c r="AS11" s="5"/>
      <c r="AT11" s="5"/>
      <c r="AU11" s="5"/>
      <c r="AV11" s="5"/>
      <c r="AW11" s="5"/>
      <c r="AX11" s="5"/>
      <c r="AY11" s="5"/>
      <c r="AZ11" s="5"/>
      <c r="BA11" s="5"/>
    </row>
    <row r="12" spans="1:78" x14ac:dyDescent="0.55000000000000004">
      <c r="Z12" s="5"/>
      <c r="AA12" s="5"/>
      <c r="AB12" s="5"/>
      <c r="AC12" s="5"/>
      <c r="AD12" s="5"/>
      <c r="AM12" s="5"/>
      <c r="AN12" s="5"/>
      <c r="AO12" s="5"/>
      <c r="AP12" s="5"/>
      <c r="AQ12" s="5"/>
      <c r="AR12" s="5"/>
      <c r="AS12" s="5"/>
      <c r="AT12" s="5"/>
      <c r="AU12" s="5"/>
      <c r="AV12" s="5"/>
      <c r="AW12" s="5"/>
      <c r="AX12" s="5"/>
      <c r="AY12" s="5"/>
      <c r="AZ12" s="5"/>
      <c r="BA12" s="5"/>
    </row>
    <row r="13" spans="1:78" x14ac:dyDescent="0.55000000000000004">
      <c r="Z13" s="5"/>
      <c r="AA13" s="5"/>
      <c r="AB13" s="5"/>
      <c r="AC13" s="5"/>
      <c r="AD13" s="5"/>
      <c r="AM13" s="5"/>
      <c r="AN13" s="5"/>
      <c r="AO13" s="5"/>
      <c r="AP13" s="5"/>
      <c r="AQ13" s="5"/>
      <c r="AR13" s="5"/>
      <c r="AS13" s="5"/>
      <c r="AT13" s="5"/>
      <c r="AU13" s="5"/>
      <c r="AV13" s="5"/>
      <c r="AW13" s="5"/>
      <c r="AX13" s="5"/>
      <c r="AY13" s="5"/>
      <c r="AZ13" s="5"/>
      <c r="BA13" s="5"/>
    </row>
    <row r="14" spans="1:78" x14ac:dyDescent="0.55000000000000004">
      <c r="J14" s="1"/>
      <c r="Z14" s="5"/>
      <c r="AA14" s="5"/>
      <c r="AB14" s="5"/>
      <c r="AC14" s="5"/>
      <c r="AD14" s="5"/>
      <c r="AM14" s="5"/>
      <c r="AN14" s="5"/>
      <c r="AO14" s="5"/>
      <c r="AP14" s="5"/>
      <c r="AQ14" s="5"/>
      <c r="AR14" s="5"/>
      <c r="AS14" s="5"/>
      <c r="AT14" s="5"/>
      <c r="AU14" s="5"/>
      <c r="AV14" s="5"/>
      <c r="AW14" s="5"/>
      <c r="AX14" s="5"/>
      <c r="AY14" s="5"/>
      <c r="AZ14" s="5"/>
      <c r="BA14" s="5"/>
    </row>
    <row r="15" spans="1:78" x14ac:dyDescent="0.55000000000000004">
      <c r="J15" s="119"/>
      <c r="Z15" s="5"/>
      <c r="AA15" s="5"/>
      <c r="AB15" s="5"/>
      <c r="AC15" s="5"/>
      <c r="AD15" s="5"/>
      <c r="AR15" s="5"/>
      <c r="AS15" s="5"/>
      <c r="AT15" s="5"/>
      <c r="AU15" s="5"/>
      <c r="AV15" s="5"/>
      <c r="AW15" s="5"/>
      <c r="AX15" s="5"/>
      <c r="AY15" s="5"/>
      <c r="AZ15" s="5"/>
      <c r="BA15" s="5"/>
    </row>
    <row r="16" spans="1:78" x14ac:dyDescent="0.55000000000000004">
      <c r="AR16" s="5"/>
      <c r="AS16" s="5"/>
      <c r="AT16" s="5"/>
      <c r="AU16" s="5"/>
      <c r="AV16" s="5"/>
      <c r="AW16" s="5"/>
      <c r="AX16" s="5"/>
      <c r="AY16" s="5"/>
      <c r="AZ16" s="5"/>
      <c r="BA16" s="5"/>
    </row>
    <row r="17" spans="44:53" x14ac:dyDescent="0.55000000000000004">
      <c r="AR17" s="5"/>
      <c r="AS17" s="5"/>
      <c r="AT17" s="5"/>
      <c r="AU17" s="5"/>
      <c r="AV17" s="5"/>
      <c r="AW17" s="5"/>
      <c r="AX17" s="5"/>
      <c r="AY17" s="5"/>
      <c r="AZ17" s="5"/>
      <c r="BA17" s="5"/>
    </row>
    <row r="18" spans="44:53" x14ac:dyDescent="0.55000000000000004">
      <c r="AR18" s="5"/>
      <c r="AS18" s="5"/>
      <c r="AT18" s="5"/>
      <c r="AU18" s="5"/>
      <c r="AV18" s="5"/>
      <c r="AW18" s="5"/>
      <c r="AX18" s="5"/>
      <c r="AY18" s="5"/>
      <c r="AZ18" s="5"/>
      <c r="BA18" s="5"/>
    </row>
    <row r="19" spans="44:53" x14ac:dyDescent="0.55000000000000004">
      <c r="AR19" s="5"/>
      <c r="AS19" s="5"/>
      <c r="AT19" s="5"/>
      <c r="AU19" s="5"/>
      <c r="AV19" s="5"/>
      <c r="AW19" s="5"/>
      <c r="AX19" s="5"/>
      <c r="AY19" s="5"/>
      <c r="AZ19" s="5"/>
      <c r="BA19" s="5"/>
    </row>
  </sheetData>
  <mergeCells count="47">
    <mergeCell ref="BV2:BZ3"/>
    <mergeCell ref="AA7:AA9"/>
    <mergeCell ref="Z7:Z9"/>
    <mergeCell ref="Y4:Y5"/>
    <mergeCell ref="Z4:Z5"/>
    <mergeCell ref="BV4:BV5"/>
    <mergeCell ref="BW4:BW5"/>
    <mergeCell ref="BX4:BY4"/>
    <mergeCell ref="BZ4:BZ5"/>
    <mergeCell ref="AT3:BT3"/>
    <mergeCell ref="O2:Y2"/>
    <mergeCell ref="Z3:AE3"/>
    <mergeCell ref="AT4:BE4"/>
    <mergeCell ref="AF3:AS3"/>
    <mergeCell ref="AE4:AE5"/>
    <mergeCell ref="X4:X5"/>
    <mergeCell ref="BF4:BS4"/>
    <mergeCell ref="A2:A5"/>
    <mergeCell ref="B2:B5"/>
    <mergeCell ref="N2:N5"/>
    <mergeCell ref="M2:M5"/>
    <mergeCell ref="C2:C5"/>
    <mergeCell ref="H2:H5"/>
    <mergeCell ref="I2:I5"/>
    <mergeCell ref="F2:F5"/>
    <mergeCell ref="E2:E5"/>
    <mergeCell ref="D2:D5"/>
    <mergeCell ref="G2:G5"/>
    <mergeCell ref="J2:J5"/>
    <mergeCell ref="K2:K5"/>
    <mergeCell ref="L2:L5"/>
    <mergeCell ref="BT4:BT5"/>
    <mergeCell ref="Z2:BU2"/>
    <mergeCell ref="O3:X3"/>
    <mergeCell ref="O4:O5"/>
    <mergeCell ref="P4:P5"/>
    <mergeCell ref="Q4:Q5"/>
    <mergeCell ref="R4:R5"/>
    <mergeCell ref="S4:S5"/>
    <mergeCell ref="T4:T5"/>
    <mergeCell ref="U4:U5"/>
    <mergeCell ref="V4:V5"/>
    <mergeCell ref="W4:W5"/>
    <mergeCell ref="BU4:BU5"/>
    <mergeCell ref="AA4:AD4"/>
    <mergeCell ref="AF4:AL4"/>
    <mergeCell ref="AM4:AS4"/>
  </mergeCells>
  <phoneticPr fontId="6"/>
  <conditionalFormatting sqref="BF6">
    <cfRule type="expression" dxfId="2" priority="4">
      <formula>$BF$6=1</formula>
    </cfRule>
  </conditionalFormatting>
  <conditionalFormatting sqref="BT6">
    <cfRule type="expression" dxfId="1" priority="2">
      <formula>$BT$6=1</formula>
    </cfRule>
  </conditionalFormatting>
  <conditionalFormatting sqref="BW6:BZ6">
    <cfRule type="expression" dxfId="0" priority="1">
      <formula>$BO$6=2</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25</xdr:col>
                    <xdr:colOff>95250</xdr:colOff>
                    <xdr:row>1</xdr:row>
                    <xdr:rowOff>133350</xdr:rowOff>
                  </from>
                  <to>
                    <xdr:col>27</xdr:col>
                    <xdr:colOff>876300</xdr:colOff>
                    <xdr:row>4</xdr:row>
                    <xdr:rowOff>241300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実施結果状況報告書A</vt:lpstr>
      <vt:lpstr>記入データ反映</vt:lpstr>
      <vt:lpstr>実施結果状況報告書A!Print_Area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2025-08-20T08:22:34Z</dcterms:modified>
</cp:coreProperties>
</file>