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2.xml" ContentType="application/vnd.openxmlformats-officedocument.drawing+xml"/>
  <Override PartName="/xl/ctrlProps/ctrlProp7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6200" windowHeight="27000"/>
  </bookViews>
  <sheets>
    <sheet name="実施結果状況報告書B" sheetId="1" r:id="rId1"/>
    <sheet name="記入データ反映" sheetId="2" r:id="rId2"/>
  </sheets>
  <definedNames>
    <definedName name="_xlnm.Print_Area" localSheetId="0">実施結果状況報告書B!$A$1:$M$149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X6" i="2" l="1"/>
  <c r="AL10" i="2"/>
  <c r="AK10" i="2"/>
  <c r="AJ10" i="2"/>
  <c r="AI10" i="2"/>
  <c r="AH10" i="2"/>
  <c r="AM6" i="2"/>
  <c r="AG6" i="2"/>
  <c r="U6" i="2"/>
  <c r="T6" i="2"/>
  <c r="L51" i="1" l="1"/>
  <c r="I51" i="1"/>
  <c r="J51" i="1"/>
  <c r="D6" i="2" s="1"/>
  <c r="O3" i="2" l="1"/>
  <c r="BS4" i="2"/>
  <c r="AV4" i="2"/>
  <c r="AU4" i="2"/>
  <c r="AT4" i="2"/>
  <c r="AS4" i="2"/>
  <c r="AR4" i="2"/>
  <c r="AQ4" i="2"/>
  <c r="AP4" i="2"/>
  <c r="AO4" i="2"/>
  <c r="AN4" i="2"/>
  <c r="AK4" i="2"/>
  <c r="AJ4" i="2"/>
  <c r="AI4" i="2"/>
  <c r="AH4" i="2"/>
  <c r="AW4" i="2"/>
  <c r="AK5" i="1"/>
  <c r="AL4" i="2"/>
  <c r="AN3" i="2"/>
  <c r="AH3" i="2"/>
  <c r="W3" i="2"/>
  <c r="B1" i="2" l="1"/>
  <c r="C1" i="2"/>
  <c r="D1" i="2"/>
  <c r="E1" i="2"/>
  <c r="F1" i="2"/>
  <c r="G1" i="2"/>
  <c r="H1" i="2"/>
  <c r="I1" i="2"/>
  <c r="J1" i="2"/>
  <c r="K1" i="2"/>
  <c r="L1" i="2"/>
  <c r="M1" i="2"/>
  <c r="N1" i="2"/>
  <c r="O1" i="2"/>
  <c r="P1" i="2"/>
  <c r="Q1" i="2"/>
  <c r="R1" i="2"/>
  <c r="S1" i="2"/>
  <c r="T1" i="2"/>
  <c r="U1" i="2"/>
  <c r="V1" i="2"/>
  <c r="W1" i="2"/>
  <c r="X1" i="2"/>
  <c r="Y1" i="2"/>
  <c r="Z1" i="2"/>
  <c r="AA1" i="2"/>
  <c r="AB1" i="2"/>
  <c r="AC1" i="2"/>
  <c r="AD1" i="2"/>
  <c r="AE1" i="2"/>
  <c r="AF1" i="2"/>
  <c r="AY1" i="2"/>
  <c r="AZ1" i="2"/>
  <c r="BA1" i="2"/>
  <c r="BB1" i="2"/>
  <c r="BC1" i="2"/>
  <c r="BD1" i="2"/>
  <c r="BE1" i="2"/>
  <c r="BF1" i="2"/>
  <c r="BG1" i="2"/>
  <c r="BH1" i="2"/>
  <c r="BI1" i="2"/>
  <c r="BJ1" i="2"/>
  <c r="BK1" i="2"/>
  <c r="BL1" i="2"/>
  <c r="BM1" i="2"/>
  <c r="BN1" i="2"/>
  <c r="BO1" i="2"/>
  <c r="BP1" i="2"/>
  <c r="BQ1" i="2"/>
  <c r="BR1" i="2"/>
  <c r="BS1" i="2"/>
  <c r="BT1" i="2"/>
  <c r="BU1" i="2"/>
  <c r="BV1" i="2"/>
  <c r="A1" i="2"/>
  <c r="BK10" i="2"/>
  <c r="BJ10" i="2"/>
  <c r="BI10" i="2"/>
  <c r="BH10" i="2"/>
  <c r="BG10" i="2"/>
  <c r="BF10" i="2"/>
  <c r="BE10" i="2"/>
  <c r="BD10" i="2"/>
  <c r="BC10" i="2"/>
  <c r="BB10" i="2"/>
  <c r="BA10" i="2"/>
  <c r="AZ10" i="2"/>
  <c r="AY10" i="2"/>
  <c r="AF10" i="2"/>
  <c r="AE10" i="2"/>
  <c r="AD10" i="2"/>
  <c r="AC10" i="2"/>
  <c r="AB10" i="2"/>
  <c r="AA10" i="2"/>
  <c r="Z10" i="2"/>
  <c r="Y10" i="2"/>
  <c r="X10" i="2"/>
  <c r="W10" i="2"/>
  <c r="C55" i="1"/>
  <c r="I47" i="1"/>
  <c r="G6" i="2" s="1"/>
  <c r="D55" i="1" l="1"/>
  <c r="O2" i="2" s="1"/>
  <c r="BR3" i="2"/>
  <c r="S6" i="2"/>
  <c r="R6" i="2"/>
  <c r="Q6" i="2"/>
  <c r="P6" i="2"/>
  <c r="O6" i="2"/>
  <c r="BU6" i="2" l="1"/>
  <c r="BT6" i="2"/>
  <c r="BV4" i="2"/>
  <c r="BT4" i="2"/>
  <c r="BR4" i="2"/>
  <c r="BQ6" i="2"/>
  <c r="BQ3" i="2"/>
  <c r="BP6" i="2"/>
  <c r="BP3" i="2"/>
  <c r="BO6" i="2"/>
  <c r="BO3" i="2"/>
  <c r="BM3" i="2"/>
  <c r="BN3" i="2"/>
  <c r="BL6" i="2"/>
  <c r="BL10" i="2" s="1"/>
  <c r="BK4" i="2"/>
  <c r="BJ4" i="2"/>
  <c r="BI4" i="2"/>
  <c r="BH4" i="2"/>
  <c r="BG4" i="2"/>
  <c r="BF4" i="2"/>
  <c r="BE4" i="2"/>
  <c r="BD4" i="2"/>
  <c r="BC4" i="2"/>
  <c r="BB4" i="2"/>
  <c r="BA4" i="2"/>
  <c r="AZ4" i="2"/>
  <c r="AY4" i="2"/>
  <c r="AY3" i="2"/>
  <c r="AF4" i="2" l="1"/>
  <c r="AE4" i="2"/>
  <c r="AD4" i="2"/>
  <c r="AC4" i="2"/>
  <c r="AB4" i="2"/>
  <c r="AA4" i="2"/>
  <c r="Z4" i="2"/>
  <c r="Y4" i="2"/>
  <c r="X4" i="2"/>
  <c r="W4" i="2"/>
  <c r="V3" i="2"/>
  <c r="U4" i="2"/>
  <c r="P3" i="2"/>
  <c r="Q3" i="2"/>
  <c r="H6" i="2"/>
  <c r="F6" i="2"/>
  <c r="B6" i="2"/>
  <c r="C6" i="2"/>
  <c r="G62" i="1" l="1"/>
  <c r="K62" i="1" s="1"/>
  <c r="M6" i="2" l="1"/>
  <c r="L6" i="2"/>
  <c r="K6" i="2"/>
  <c r="I6" i="2"/>
  <c r="J6" i="2"/>
  <c r="S3" i="2"/>
  <c r="R3" i="2"/>
  <c r="T3" i="2"/>
  <c r="T4" i="2"/>
</calcChain>
</file>

<file path=xl/sharedStrings.xml><?xml version="1.0" encoding="utf-8"?>
<sst xmlns="http://schemas.openxmlformats.org/spreadsheetml/2006/main" count="181" uniqueCount="170">
  <si>
    <t>提出前チェックリスト</t>
    <rPh sb="0" eb="3">
      <t>テイシュツマエ</t>
    </rPh>
    <phoneticPr fontId="8"/>
  </si>
  <si>
    <t>OK</t>
    <phoneticPr fontId="8"/>
  </si>
  <si>
    <t>手続きを1回で終えるためにも、作成時、提出時ともに必ずご確認ください。</t>
    <phoneticPr fontId="8"/>
  </si>
  <si>
    <t>No</t>
  </si>
  <si>
    <t>チェック項目</t>
  </si>
  <si>
    <t>OKチェック</t>
    <phoneticPr fontId="8"/>
  </si>
  <si>
    <t>作成時</t>
  </si>
  <si>
    <t>提出時</t>
  </si>
  <si>
    <r>
      <t>①　複数の助成金を利用していた場合、事業別に報告書を</t>
    </r>
    <r>
      <rPr>
        <sz val="10.5"/>
        <color theme="1"/>
        <rFont val="HG丸ｺﾞｼｯｸM-PRO"/>
        <family val="3"/>
        <charset val="128"/>
      </rPr>
      <t>作成、提出してください</t>
    </r>
    <phoneticPr fontId="8"/>
  </si>
  <si>
    <t>■　提出方法</t>
    <rPh sb="4" eb="6">
      <t>ホウホウ</t>
    </rPh>
    <phoneticPr fontId="8"/>
  </si>
  <si>
    <t>josei@tokyo-kosha.or.jp</t>
    <phoneticPr fontId="8"/>
  </si>
  <si>
    <t>■　問い合わせ先</t>
    <rPh sb="2" eb="3">
      <t>ト</t>
    </rPh>
    <rPh sb="4" eb="5">
      <t>ア</t>
    </rPh>
    <rPh sb="7" eb="8">
      <t>サキ</t>
    </rPh>
    <phoneticPr fontId="8"/>
  </si>
  <si>
    <t>03-3251-7894</t>
    <phoneticPr fontId="8"/>
  </si>
  <si>
    <t>番号(公社使用)</t>
    <rPh sb="0" eb="2">
      <t>バンゴウ</t>
    </rPh>
    <rPh sb="3" eb="5">
      <t>コウシャ</t>
    </rPh>
    <rPh sb="5" eb="7">
      <t>シヨウ</t>
    </rPh>
    <phoneticPr fontId="8"/>
  </si>
  <si>
    <t>提出日
(西暦)</t>
    <rPh sb="0" eb="2">
      <t>テイシュツ</t>
    </rPh>
    <rPh sb="2" eb="3">
      <t>ビ</t>
    </rPh>
    <rPh sb="5" eb="7">
      <t>セイレキ</t>
    </rPh>
    <phoneticPr fontId="8"/>
  </si>
  <si>
    <t>半角小文字　XXXX/XX/XX</t>
    <rPh sb="0" eb="5">
      <t>ハンカクコモジ</t>
    </rPh>
    <phoneticPr fontId="8"/>
  </si>
  <si>
    <t>公益財団法人東京都中小企業振興公社
　理　事　長　　殿</t>
    <rPh sb="0" eb="17">
      <t>コウシャ</t>
    </rPh>
    <rPh sb="19" eb="20">
      <t>リ</t>
    </rPh>
    <rPh sb="21" eb="22">
      <t>コト</t>
    </rPh>
    <rPh sb="23" eb="24">
      <t>チョウ</t>
    </rPh>
    <rPh sb="26" eb="27">
      <t>ドノ</t>
    </rPh>
    <phoneticPr fontId="8"/>
  </si>
  <si>
    <t>〒</t>
    <phoneticPr fontId="8"/>
  </si>
  <si>
    <t>所在地</t>
    <rPh sb="0" eb="3">
      <t>ショザイチ</t>
    </rPh>
    <phoneticPr fontId="8"/>
  </si>
  <si>
    <t>名称</t>
    <rPh sb="0" eb="2">
      <t>メイショウ</t>
    </rPh>
    <phoneticPr fontId="8"/>
  </si>
  <si>
    <t>代表者名</t>
    <rPh sb="0" eb="3">
      <t>ダイヒョウシャ</t>
    </rPh>
    <rPh sb="3" eb="4">
      <t>メイ</t>
    </rPh>
    <phoneticPr fontId="8"/>
  </si>
  <si>
    <t>電話番号</t>
    <rPh sb="0" eb="4">
      <t>デンワバンゴウ</t>
    </rPh>
    <phoneticPr fontId="8"/>
  </si>
  <si>
    <t>連絡担当者名</t>
    <rPh sb="0" eb="2">
      <t>レンラク</t>
    </rPh>
    <rPh sb="2" eb="5">
      <t>タントウシャ</t>
    </rPh>
    <rPh sb="5" eb="6">
      <t>メイ</t>
    </rPh>
    <phoneticPr fontId="8"/>
  </si>
  <si>
    <t>実績について、</t>
    <phoneticPr fontId="8"/>
  </si>
  <si>
    <t>下記のとおり報告いたします。</t>
    <phoneticPr fontId="8"/>
  </si>
  <si>
    <t>記</t>
    <rPh sb="0" eb="1">
      <t>キ</t>
    </rPh>
    <phoneticPr fontId="8"/>
  </si>
  <si>
    <t>その他</t>
    <rPh sb="2" eb="3">
      <t>タ</t>
    </rPh>
    <phoneticPr fontId="8"/>
  </si>
  <si>
    <t>資金調達</t>
    <rPh sb="0" eb="4">
      <t>シキンチョウタツ</t>
    </rPh>
    <phoneticPr fontId="8"/>
  </si>
  <si>
    <t>訪問しても良い</t>
    <rPh sb="0" eb="2">
      <t>ホウモン</t>
    </rPh>
    <rPh sb="5" eb="6">
      <t>ヨ</t>
    </rPh>
    <phoneticPr fontId="8"/>
  </si>
  <si>
    <t>訪問は希望しない</t>
    <rPh sb="0" eb="2">
      <t>ホウモン</t>
    </rPh>
    <rPh sb="3" eb="5">
      <t>キボウ</t>
    </rPh>
    <phoneticPr fontId="8"/>
  </si>
  <si>
    <t>変更有り</t>
    <rPh sb="0" eb="3">
      <t>ヘンコウアリ</t>
    </rPh>
    <phoneticPr fontId="8"/>
  </si>
  <si>
    <t>事業者名称</t>
    <rPh sb="0" eb="3">
      <t>ジギョウシャ</t>
    </rPh>
    <rPh sb="3" eb="5">
      <t>メイショウ</t>
    </rPh>
    <phoneticPr fontId="8"/>
  </si>
  <si>
    <t>本社所在地</t>
    <rPh sb="0" eb="5">
      <t>ホンシャショザイチ</t>
    </rPh>
    <phoneticPr fontId="8"/>
  </si>
  <si>
    <t>代表者氏名</t>
    <rPh sb="0" eb="5">
      <t>ダイヒョウシャシメイ</t>
    </rPh>
    <phoneticPr fontId="8"/>
  </si>
  <si>
    <t>変更前</t>
    <rPh sb="0" eb="3">
      <t>ヘンコウマエ</t>
    </rPh>
    <phoneticPr fontId="8"/>
  </si>
  <si>
    <t>変更後</t>
    <rPh sb="0" eb="3">
      <t>ヘンコウゴ</t>
    </rPh>
    <phoneticPr fontId="8"/>
  </si>
  <si>
    <t>法人の場合・・・・・・　登記簿謄本（履歴事項全部証明書）　１通</t>
    <rPh sb="0" eb="2">
      <t>ホウジン</t>
    </rPh>
    <rPh sb="3" eb="5">
      <t>バアイ</t>
    </rPh>
    <phoneticPr fontId="8"/>
  </si>
  <si>
    <t>個人事業主の場合・・・　住民票 　　　　　　　　　　　　   　１通</t>
    <rPh sb="0" eb="5">
      <t>コジンジギョウヌシ</t>
    </rPh>
    <rPh sb="6" eb="8">
      <t>バアイ</t>
    </rPh>
    <phoneticPr fontId="8"/>
  </si>
  <si>
    <t>※　回答内容をもとに、具体的な支援のご案内をさせていただく場合もございます。</t>
    <phoneticPr fontId="8"/>
  </si>
  <si>
    <t>　ご希望されない場合は、本紙記載の「提出及び問い合わせ先」にご連絡ください。</t>
    <phoneticPr fontId="8"/>
  </si>
  <si>
    <t>ご協力ありがとうございました。</t>
    <rPh sb="1" eb="3">
      <t>キョウリョク</t>
    </rPh>
    <phoneticPr fontId="8"/>
  </si>
  <si>
    <t>A</t>
    <phoneticPr fontId="6"/>
  </si>
  <si>
    <t>B</t>
    <phoneticPr fontId="6"/>
  </si>
  <si>
    <t>C</t>
    <phoneticPr fontId="6"/>
  </si>
  <si>
    <t>E</t>
    <phoneticPr fontId="6"/>
  </si>
  <si>
    <t>G</t>
    <phoneticPr fontId="6"/>
  </si>
  <si>
    <t>その他：</t>
    <rPh sb="2" eb="3">
      <t>タ</t>
    </rPh>
    <phoneticPr fontId="8"/>
  </si>
  <si>
    <t>１採択年度</t>
    <rPh sb="1" eb="5">
      <t>サイタクネンド</t>
    </rPh>
    <phoneticPr fontId="6"/>
  </si>
  <si>
    <t>申請者</t>
    <rPh sb="0" eb="3">
      <t>シンセイシャ</t>
    </rPh>
    <phoneticPr fontId="6"/>
  </si>
  <si>
    <t>事業名</t>
    <rPh sb="0" eb="3">
      <t>ジギョウメイ</t>
    </rPh>
    <phoneticPr fontId="6"/>
  </si>
  <si>
    <t>報告年度</t>
    <rPh sb="0" eb="4">
      <t>ホウコクネンド</t>
    </rPh>
    <phoneticPr fontId="6"/>
  </si>
  <si>
    <t>提出日</t>
    <rPh sb="0" eb="3">
      <t>テイシュツビ</t>
    </rPh>
    <phoneticPr fontId="6"/>
  </si>
  <si>
    <t>〒</t>
    <phoneticPr fontId="6"/>
  </si>
  <si>
    <t>所在地</t>
    <rPh sb="0" eb="3">
      <t>ショザイチ</t>
    </rPh>
    <phoneticPr fontId="6"/>
  </si>
  <si>
    <t>代表者名</t>
    <rPh sb="0" eb="3">
      <t>ダイヒョウシャ</t>
    </rPh>
    <rPh sb="3" eb="4">
      <t>メイ</t>
    </rPh>
    <phoneticPr fontId="6"/>
  </si>
  <si>
    <t>電話番号</t>
    <rPh sb="0" eb="4">
      <t>デンワバンゴウ</t>
    </rPh>
    <phoneticPr fontId="6"/>
  </si>
  <si>
    <t>連絡担当者名</t>
    <rPh sb="0" eb="6">
      <t>レンラクタントウシャメイ</t>
    </rPh>
    <phoneticPr fontId="6"/>
  </si>
  <si>
    <t>年度</t>
    <rPh sb="0" eb="2">
      <t>ネ</t>
    </rPh>
    <phoneticPr fontId="8"/>
  </si>
  <si>
    <t>商店街起業・承継支援事業　実施結果状況報告書</t>
    <rPh sb="0" eb="12">
      <t>ショウテンガイ</t>
    </rPh>
    <rPh sb="13" eb="19">
      <t>ジッシケッカジョウキョウ</t>
    </rPh>
    <rPh sb="19" eb="22">
      <t>ホウコクショ</t>
    </rPh>
    <phoneticPr fontId="8"/>
  </si>
  <si>
    <t>助成事業に関する</t>
    <phoneticPr fontId="8"/>
  </si>
  <si>
    <t>年度）</t>
    <rPh sb="0" eb="2">
      <t>ネンド</t>
    </rPh>
    <phoneticPr fontId="8"/>
  </si>
  <si>
    <t>事業区分</t>
    <rPh sb="0" eb="4">
      <t>ジギョウクブン</t>
    </rPh>
    <phoneticPr fontId="8"/>
  </si>
  <si>
    <t>多角化</t>
    <rPh sb="0" eb="3">
      <t>タカクカ</t>
    </rPh>
    <phoneticPr fontId="8"/>
  </si>
  <si>
    <t>事業承継</t>
    <rPh sb="0" eb="2">
      <t>ジギョウ</t>
    </rPh>
    <rPh sb="2" eb="4">
      <t>ショウケイ</t>
    </rPh>
    <phoneticPr fontId="8"/>
  </si>
  <si>
    <t>売上高</t>
    <rPh sb="0" eb="3">
      <t>ウリアゲダカ</t>
    </rPh>
    <phoneticPr fontId="8"/>
  </si>
  <si>
    <t>原価</t>
    <rPh sb="0" eb="2">
      <t>ゲンカ</t>
    </rPh>
    <phoneticPr fontId="8"/>
  </si>
  <si>
    <t>売上総利益</t>
    <rPh sb="0" eb="5">
      <t>ウリアゲソウリエキ</t>
    </rPh>
    <phoneticPr fontId="8"/>
  </si>
  <si>
    <t>販売費及び
一般管理費</t>
    <rPh sb="0" eb="3">
      <t>ハンバイヒ</t>
    </rPh>
    <rPh sb="3" eb="4">
      <t>オヨ</t>
    </rPh>
    <rPh sb="6" eb="11">
      <t>イッパンカンリヒ</t>
    </rPh>
    <phoneticPr fontId="8"/>
  </si>
  <si>
    <t>営業利益</t>
    <rPh sb="0" eb="4">
      <t>エイギョウリエキ</t>
    </rPh>
    <phoneticPr fontId="8"/>
  </si>
  <si>
    <t>売上高 － 原価 ＝ 売上総利益　　売上総利益 － 販売費及び一般管理費 ＝ 営業利益</t>
    <rPh sb="0" eb="3">
      <t>ウリアゲダカ</t>
    </rPh>
    <rPh sb="6" eb="8">
      <t>ゲンカ</t>
    </rPh>
    <rPh sb="11" eb="13">
      <t>ウリアゲ</t>
    </rPh>
    <rPh sb="13" eb="16">
      <t>ソウリエキ</t>
    </rPh>
    <rPh sb="18" eb="23">
      <t>ウリアゲソウリエキ</t>
    </rPh>
    <rPh sb="26" eb="30">
      <t>ハンバイヒオヨ</t>
    </rPh>
    <rPh sb="31" eb="36">
      <t>イッパンカンリヒ</t>
    </rPh>
    <rPh sb="39" eb="43">
      <t>エイギョウリエキ</t>
    </rPh>
    <phoneticPr fontId="8"/>
  </si>
  <si>
    <t>記入例</t>
    <rPh sb="0" eb="3">
      <t>キニュウレイ</t>
    </rPh>
    <phoneticPr fontId="8"/>
  </si>
  <si>
    <t>単位：円</t>
    <rPh sb="0" eb="2">
      <t>タンイ</t>
    </rPh>
    <rPh sb="3" eb="4">
      <t>エン</t>
    </rPh>
    <phoneticPr fontId="8"/>
  </si>
  <si>
    <t>（１）業種及び主な取扱商品について</t>
    <phoneticPr fontId="8"/>
  </si>
  <si>
    <t>１～２名</t>
    <rPh sb="3" eb="4">
      <t>メイ</t>
    </rPh>
    <phoneticPr fontId="8"/>
  </si>
  <si>
    <t>３～５名</t>
    <rPh sb="3" eb="4">
      <t>メイ</t>
    </rPh>
    <phoneticPr fontId="8"/>
  </si>
  <si>
    <t>６～９名</t>
    <rPh sb="3" eb="4">
      <t>メイ</t>
    </rPh>
    <phoneticPr fontId="8"/>
  </si>
  <si>
    <t>１０～１９名</t>
    <rPh sb="5" eb="6">
      <t>メイ</t>
    </rPh>
    <phoneticPr fontId="8"/>
  </si>
  <si>
    <t>２０名以上</t>
    <rPh sb="2" eb="3">
      <t>メイ</t>
    </rPh>
    <rPh sb="3" eb="5">
      <t>イジョウ</t>
    </rPh>
    <phoneticPr fontId="8"/>
  </si>
  <si>
    <t>店舗来店客数の増加</t>
    <rPh sb="0" eb="2">
      <t>テンポ</t>
    </rPh>
    <rPh sb="2" eb="4">
      <t>ライテン</t>
    </rPh>
    <rPh sb="4" eb="6">
      <t>キャクスウ</t>
    </rPh>
    <rPh sb="7" eb="9">
      <t>ゾウカ</t>
    </rPh>
    <phoneticPr fontId="8"/>
  </si>
  <si>
    <t>②　主な取扱商品</t>
    <rPh sb="2" eb="3">
      <t>オモ</t>
    </rPh>
    <rPh sb="4" eb="8">
      <t>トリアツカイショウヒン</t>
    </rPh>
    <phoneticPr fontId="8"/>
  </si>
  <si>
    <t>①　業種</t>
    <rPh sb="2" eb="4">
      <t>ギョウシュ</t>
    </rPh>
    <phoneticPr fontId="8"/>
  </si>
  <si>
    <t>（２）従業員数（パートも含む）について</t>
    <phoneticPr fontId="8"/>
  </si>
  <si>
    <t>客単価の増加</t>
    <rPh sb="0" eb="3">
      <t>キャクタンカ</t>
    </rPh>
    <rPh sb="4" eb="6">
      <t>ゾウカ</t>
    </rPh>
    <phoneticPr fontId="8"/>
  </si>
  <si>
    <t>商店街来街者数の増加</t>
    <rPh sb="0" eb="7">
      <t>ショウテンガイライガイシャスウ</t>
    </rPh>
    <rPh sb="8" eb="10">
      <t>ゾウカ</t>
    </rPh>
    <phoneticPr fontId="8"/>
  </si>
  <si>
    <t>取扱商品・サービスの品質向上</t>
    <rPh sb="0" eb="4">
      <t>トリアツカイショウヒン</t>
    </rPh>
    <rPh sb="10" eb="14">
      <t>ヒンシツコウジョウ</t>
    </rPh>
    <phoneticPr fontId="8"/>
  </si>
  <si>
    <t>品揃え・商品の豊富さ</t>
    <rPh sb="0" eb="2">
      <t>シナゾロ</t>
    </rPh>
    <rPh sb="4" eb="6">
      <t>ショウヒン</t>
    </rPh>
    <rPh sb="7" eb="9">
      <t>ホウフ</t>
    </rPh>
    <phoneticPr fontId="8"/>
  </si>
  <si>
    <t>接遇対応の向上</t>
    <rPh sb="0" eb="4">
      <t>セツグウタイオウ</t>
    </rPh>
    <rPh sb="5" eb="7">
      <t>コウジョウ</t>
    </rPh>
    <phoneticPr fontId="8"/>
  </si>
  <si>
    <t>内外装の整備による集客力向上</t>
    <rPh sb="0" eb="3">
      <t>ナイガイソウ</t>
    </rPh>
    <rPh sb="4" eb="6">
      <t>セイビ</t>
    </rPh>
    <rPh sb="9" eb="14">
      <t>シュウキャクリョクコウジョウ</t>
    </rPh>
    <phoneticPr fontId="8"/>
  </si>
  <si>
    <t>イベント・キャンペーンの実施</t>
    <rPh sb="12" eb="14">
      <t>ジッシ</t>
    </rPh>
    <phoneticPr fontId="8"/>
  </si>
  <si>
    <t>広報活動の強化</t>
    <rPh sb="0" eb="4">
      <t>コウホウカツドウ</t>
    </rPh>
    <rPh sb="5" eb="7">
      <t>キョウカ</t>
    </rPh>
    <phoneticPr fontId="8"/>
  </si>
  <si>
    <t>その他</t>
    <rPh sb="2" eb="3">
      <t>タ</t>
    </rPh>
    <phoneticPr fontId="8"/>
  </si>
  <si>
    <t>その他：</t>
    <rPh sb="2" eb="3">
      <t>タ</t>
    </rPh>
    <phoneticPr fontId="8"/>
  </si>
  <si>
    <t>経営ノウハウの蓄積</t>
    <rPh sb="0" eb="2">
      <t>ケイエイ</t>
    </rPh>
    <rPh sb="7" eb="9">
      <t>チクセキ</t>
    </rPh>
    <phoneticPr fontId="8"/>
  </si>
  <si>
    <t>取扱商品の多様化</t>
    <rPh sb="0" eb="4">
      <t>トリアツカイショウヒン</t>
    </rPh>
    <rPh sb="5" eb="8">
      <t>タヨウカ</t>
    </rPh>
    <phoneticPr fontId="8"/>
  </si>
  <si>
    <t>商品・サービスの品質向上</t>
    <rPh sb="0" eb="2">
      <t>ショウヒン</t>
    </rPh>
    <rPh sb="8" eb="12">
      <t>ヒンシツコウジョウ</t>
    </rPh>
    <phoneticPr fontId="8"/>
  </si>
  <si>
    <t>消費者ニーズの把握・対応</t>
    <rPh sb="0" eb="3">
      <t>ショウヒシャ</t>
    </rPh>
    <rPh sb="7" eb="9">
      <t>ハアク</t>
    </rPh>
    <rPh sb="10" eb="12">
      <t>タイオウ</t>
    </rPh>
    <phoneticPr fontId="8"/>
  </si>
  <si>
    <t>競合店との差別化</t>
    <rPh sb="0" eb="3">
      <t>キョウゴウテン</t>
    </rPh>
    <rPh sb="5" eb="8">
      <t>サベツカ</t>
    </rPh>
    <phoneticPr fontId="8"/>
  </si>
  <si>
    <t>価格競争力の向上</t>
    <rPh sb="0" eb="5">
      <t>カカクキョウソウリョク</t>
    </rPh>
    <rPh sb="6" eb="8">
      <t>コウジョウ</t>
    </rPh>
    <phoneticPr fontId="8"/>
  </si>
  <si>
    <t>仕入単価の低減</t>
    <rPh sb="0" eb="4">
      <t>シイレタンカ</t>
    </rPh>
    <rPh sb="5" eb="7">
      <t>テイゲン</t>
    </rPh>
    <phoneticPr fontId="8"/>
  </si>
  <si>
    <t>経費の削減</t>
    <rPh sb="0" eb="2">
      <t>ケイヒ</t>
    </rPh>
    <rPh sb="3" eb="5">
      <t>サクゲン</t>
    </rPh>
    <phoneticPr fontId="8"/>
  </si>
  <si>
    <t>広報活動の充実</t>
    <rPh sb="0" eb="4">
      <t>コウホウカツドウ</t>
    </rPh>
    <rPh sb="5" eb="7">
      <t>ジュウジツ</t>
    </rPh>
    <phoneticPr fontId="8"/>
  </si>
  <si>
    <t>従業員の確保・教育</t>
    <rPh sb="0" eb="3">
      <t>ジュウギョウイン</t>
    </rPh>
    <rPh sb="4" eb="6">
      <t>カクホ</t>
    </rPh>
    <rPh sb="7" eb="9">
      <t>キョウイク</t>
    </rPh>
    <phoneticPr fontId="8"/>
  </si>
  <si>
    <t>店舗駐車場の確保</t>
    <rPh sb="0" eb="2">
      <t>テンポ</t>
    </rPh>
    <rPh sb="2" eb="5">
      <t>チュウシャジョウ</t>
    </rPh>
    <rPh sb="6" eb="8">
      <t>カクホ</t>
    </rPh>
    <phoneticPr fontId="8"/>
  </si>
  <si>
    <t>商店街活性化のために、中心となってイベント運営を行っている</t>
    <phoneticPr fontId="8"/>
  </si>
  <si>
    <t>商店街が実施するイベント等に概ね参加している</t>
    <phoneticPr fontId="8"/>
  </si>
  <si>
    <t>商店街が実施するイベント等にあまり参加していない</t>
    <phoneticPr fontId="8"/>
  </si>
  <si>
    <t>商店街が実施するイベント等に参加していない</t>
    <phoneticPr fontId="8"/>
  </si>
  <si>
    <t>変更なし</t>
    <rPh sb="0" eb="2">
      <t>ヘンコウ</t>
    </rPh>
    <phoneticPr fontId="8"/>
  </si>
  <si>
    <t>実態把握調査</t>
    <rPh sb="0" eb="6">
      <t>ジッタイハアクチョウサ</t>
    </rPh>
    <phoneticPr fontId="8"/>
  </si>
  <si>
    <t>４　実態把握調査</t>
    <phoneticPr fontId="6"/>
  </si>
  <si>
    <t>２事業区分</t>
    <rPh sb="1" eb="5">
      <t>ジギョウクブン</t>
    </rPh>
    <phoneticPr fontId="6"/>
  </si>
  <si>
    <t>その他</t>
    <rPh sb="2" eb="3">
      <t>タ</t>
    </rPh>
    <phoneticPr fontId="6"/>
  </si>
  <si>
    <t>コメント</t>
    <phoneticPr fontId="6"/>
  </si>
  <si>
    <t>① 変更の有無</t>
    <rPh sb="2" eb="4">
      <t>ヘンコウ</t>
    </rPh>
    <rPh sb="5" eb="7">
      <t>ウム</t>
    </rPh>
    <phoneticPr fontId="8"/>
  </si>
  <si>
    <t>② 変更事項</t>
    <rPh sb="2" eb="6">
      <t>ヘンコウジコウ</t>
    </rPh>
    <phoneticPr fontId="8"/>
  </si>
  <si>
    <t>③ 変更内容</t>
    <rPh sb="2" eb="4">
      <t>ヘンコウ</t>
    </rPh>
    <rPh sb="4" eb="6">
      <t>ナイヨウ</t>
    </rPh>
    <phoneticPr fontId="8"/>
  </si>
  <si>
    <t>④ 添付書類（写し可）</t>
    <rPh sb="2" eb="6">
      <t>テンプショルイ</t>
    </rPh>
    <rPh sb="7" eb="8">
      <t>ウツ</t>
    </rPh>
    <rPh sb="9" eb="10">
      <t>カ</t>
    </rPh>
    <phoneticPr fontId="8"/>
  </si>
  <si>
    <t>開業</t>
    <rPh sb="0" eb="2">
      <t>カイギョウ</t>
    </rPh>
    <phoneticPr fontId="8"/>
  </si>
  <si>
    <t>多角化</t>
    <rPh sb="0" eb="3">
      <t>タカクカ</t>
    </rPh>
    <phoneticPr fontId="8"/>
  </si>
  <si>
    <t>事業承継</t>
    <rPh sb="0" eb="2">
      <t>ジギョウ</t>
    </rPh>
    <rPh sb="2" eb="4">
      <t>ショウケイ</t>
    </rPh>
    <phoneticPr fontId="8"/>
  </si>
  <si>
    <r>
      <t>①　報告書の様式は、公社ホームページよりダウンロード</t>
    </r>
    <r>
      <rPr>
        <sz val="10.5"/>
        <color theme="1"/>
        <rFont val="HG丸ｺﾞｼｯｸM-PRO"/>
        <family val="3"/>
        <charset val="128"/>
      </rPr>
      <t>いただけます
　</t>
    </r>
    <r>
      <rPr>
        <sz val="12"/>
        <color theme="1"/>
        <rFont val="HGP創英角ｺﾞｼｯｸUB"/>
        <family val="3"/>
        <charset val="128"/>
      </rPr>
      <t>https://www.tokyo-kosha.or.jp/support/josei/kigyoka/index.html</t>
    </r>
    <phoneticPr fontId="8"/>
  </si>
  <si>
    <r>
      <t xml:space="preserve">①　各事業者様の </t>
    </r>
    <r>
      <rPr>
        <sz val="14"/>
        <color rgb="FF000000"/>
        <rFont val="HGP創英角ｺﾞｼｯｸUB"/>
        <family val="3"/>
        <charset val="128"/>
      </rPr>
      <t>直近の決算内容</t>
    </r>
    <r>
      <rPr>
        <sz val="10.5"/>
        <color rgb="FF000000"/>
        <rFont val="HG丸ｺﾞｼｯｸM-PRO"/>
        <family val="3"/>
        <charset val="128"/>
      </rPr>
      <t xml:space="preserve"> に基づいてご報告ください
②　本報告提出時点で直近決算が未了の場合、</t>
    </r>
    <r>
      <rPr>
        <sz val="14"/>
        <color rgb="FF000000"/>
        <rFont val="HGP創英角ｺﾞｼｯｸUB"/>
        <family val="3"/>
        <charset val="128"/>
      </rPr>
      <t>前期分の内容</t>
    </r>
    <r>
      <rPr>
        <sz val="10.5"/>
        <color rgb="FF000000"/>
        <rFont val="HG丸ｺﾞｼｯｸM-PRO"/>
        <family val="3"/>
        <charset val="128"/>
      </rPr>
      <t>でご報告ください</t>
    </r>
    <phoneticPr fontId="8"/>
  </si>
  <si>
    <r>
      <t>①　名称、本社所在地（個人事業主の方は住民票の住所）、代表者の変更があった場
合、</t>
    </r>
    <r>
      <rPr>
        <u/>
        <sz val="10.5"/>
        <color theme="1"/>
        <rFont val="HG丸ｺﾞｼｯｸM-PRO"/>
        <family val="3"/>
        <charset val="128"/>
      </rPr>
      <t>登記簿謄本（履歴事項全部証明書）</t>
    </r>
    <r>
      <rPr>
        <sz val="10.5"/>
        <color theme="1"/>
        <rFont val="HG丸ｺﾞｼｯｸM-PRO"/>
        <family val="3"/>
        <charset val="128"/>
      </rPr>
      <t>もしくは</t>
    </r>
    <r>
      <rPr>
        <u/>
        <sz val="10.5"/>
        <color theme="1"/>
        <rFont val="HG丸ｺﾞｼｯｸM-PRO"/>
        <family val="3"/>
        <charset val="128"/>
      </rPr>
      <t>住民票</t>
    </r>
    <r>
      <rPr>
        <sz val="10.5"/>
        <color theme="1"/>
        <rFont val="HG丸ｺﾞｼｯｸM-PRO"/>
        <family val="3"/>
        <charset val="128"/>
      </rPr>
      <t>を同封してください</t>
    </r>
    <r>
      <rPr>
        <sz val="12"/>
        <color theme="1"/>
        <rFont val="HGP創英角ｺﾞｼｯｸUB"/>
        <family val="3"/>
        <charset val="128"/>
      </rPr>
      <t>（写し可）</t>
    </r>
    <phoneticPr fontId="8"/>
  </si>
  <si>
    <t>変更前</t>
    <rPh sb="0" eb="3">
      <t>ヘンコウマエ</t>
    </rPh>
    <phoneticPr fontId="6"/>
  </si>
  <si>
    <t>変更後</t>
    <rPh sb="0" eb="3">
      <t>ヘンコウゴ</t>
    </rPh>
    <phoneticPr fontId="6"/>
  </si>
  <si>
    <t>西暦で記入ください（例2025/9/1）</t>
    <rPh sb="0" eb="2">
      <t>セイレキ</t>
    </rPh>
    <rPh sb="3" eb="5">
      <t>キニュウ</t>
    </rPh>
    <rPh sb="10" eb="11">
      <t>レイ</t>
    </rPh>
    <phoneticPr fontId="8"/>
  </si>
  <si>
    <t>ご記入ください</t>
    <rPh sb="1" eb="3">
      <t>キニュウ</t>
    </rPh>
    <phoneticPr fontId="8"/>
  </si>
  <si>
    <t>西暦</t>
    <rPh sb="0" eb="2">
      <t>セイレキ</t>
    </rPh>
    <phoneticPr fontId="8"/>
  </si>
  <si>
    <t>（令和</t>
    <rPh sb="1" eb="3">
      <t>レイワ</t>
    </rPh>
    <phoneticPr fontId="8"/>
  </si>
  <si>
    <t>年度　　（令和</t>
    <rPh sb="0" eb="2">
      <t>ネンド</t>
    </rPh>
    <rPh sb="5" eb="7">
      <t>レイワ</t>
    </rPh>
    <phoneticPr fontId="8"/>
  </si>
  <si>
    <r>
      <t xml:space="preserve">採択年度 </t>
    </r>
    <r>
      <rPr>
        <b/>
        <u/>
        <sz val="14"/>
        <color theme="1"/>
        <rFont val="游ゴシック"/>
        <family val="3"/>
        <charset val="128"/>
        <scheme val="minor"/>
      </rPr>
      <t>(西暦)</t>
    </r>
    <rPh sb="0" eb="2">
      <t>サイタク</t>
    </rPh>
    <rPh sb="2" eb="4">
      <t>ネンド</t>
    </rPh>
    <rPh sb="6" eb="8">
      <t>セイレキ</t>
    </rPh>
    <phoneticPr fontId="8"/>
  </si>
  <si>
    <t>年度</t>
    <rPh sb="0" eb="2">
      <t>ネンド</t>
    </rPh>
    <phoneticPr fontId="8"/>
  </si>
  <si>
    <t>和暦</t>
    <rPh sb="0" eb="2">
      <t>ワレキ</t>
    </rPh>
    <phoneticPr fontId="6"/>
  </si>
  <si>
    <t>和暦</t>
    <rPh sb="0" eb="2">
      <t>ワレキ</t>
    </rPh>
    <phoneticPr fontId="6"/>
  </si>
  <si>
    <t>の助成事業実施状況</t>
  </si>
  <si>
    <t>NO</t>
    <phoneticPr fontId="6"/>
  </si>
  <si>
    <t>若手･女性リーダー応援プログラム助成事業 実施結果状況報告書</t>
    <rPh sb="0" eb="2">
      <t>ワカテ</t>
    </rPh>
    <rPh sb="3" eb="5">
      <t>ジョセイ</t>
    </rPh>
    <rPh sb="9" eb="11">
      <t>オウエン</t>
    </rPh>
    <rPh sb="16" eb="18">
      <t>ジョセイ</t>
    </rPh>
    <rPh sb="18" eb="20">
      <t>ジギョウ</t>
    </rPh>
    <rPh sb="21" eb="30">
      <t>ジッシケッカジョウキョウホウコクショ</t>
    </rPh>
    <phoneticPr fontId="8"/>
  </si>
  <si>
    <t>チラシ</t>
    <phoneticPr fontId="8"/>
  </si>
  <si>
    <t>　　　①　（３）で「広報活動の強化」を選択した場合の広報媒体をお答えください</t>
    <rPh sb="10" eb="12">
      <t>コウホウ</t>
    </rPh>
    <rPh sb="12" eb="14">
      <t>カツドウ</t>
    </rPh>
    <rPh sb="15" eb="17">
      <t>キョウカ</t>
    </rPh>
    <rPh sb="19" eb="21">
      <t>センタク</t>
    </rPh>
    <rPh sb="23" eb="25">
      <t>バアイ</t>
    </rPh>
    <rPh sb="26" eb="30">
      <t>コウホウバイタイ</t>
    </rPh>
    <rPh sb="32" eb="33">
      <t>コタ</t>
    </rPh>
    <phoneticPr fontId="8"/>
  </si>
  <si>
    <t>自社ホームページ</t>
    <rPh sb="0" eb="2">
      <t>ジシャ</t>
    </rPh>
    <phoneticPr fontId="8"/>
  </si>
  <si>
    <t>外部サイト等の登録</t>
    <rPh sb="0" eb="2">
      <t>ガイブ</t>
    </rPh>
    <rPh sb="5" eb="6">
      <t>トウ</t>
    </rPh>
    <rPh sb="7" eb="9">
      <t>トウロク</t>
    </rPh>
    <phoneticPr fontId="8"/>
  </si>
  <si>
    <t>ＳＮＳ</t>
    <phoneticPr fontId="8"/>
  </si>
  <si>
    <t>店舗来客数の減少</t>
    <rPh sb="0" eb="2">
      <t>テンポ</t>
    </rPh>
    <rPh sb="2" eb="5">
      <t>ライキャクスウ</t>
    </rPh>
    <rPh sb="6" eb="8">
      <t>ゲンショウ</t>
    </rPh>
    <phoneticPr fontId="8"/>
  </si>
  <si>
    <t>客単価の減少</t>
    <rPh sb="0" eb="3">
      <t>キャクタンカ</t>
    </rPh>
    <rPh sb="4" eb="6">
      <t>ゲンショウ</t>
    </rPh>
    <phoneticPr fontId="8"/>
  </si>
  <si>
    <t>商店街の来街者数の減少</t>
    <rPh sb="0" eb="3">
      <t>ショウテンガイ</t>
    </rPh>
    <rPh sb="4" eb="8">
      <t>ライガイシャスウ</t>
    </rPh>
    <rPh sb="9" eb="11">
      <t>ゲンショウ</t>
    </rPh>
    <phoneticPr fontId="8"/>
  </si>
  <si>
    <t>取扱商品・サービスの魅力不足</t>
    <rPh sb="0" eb="4">
      <t>トリアツカイショウヒン</t>
    </rPh>
    <rPh sb="10" eb="14">
      <t>ミリョクブソク</t>
    </rPh>
    <phoneticPr fontId="8"/>
  </si>
  <si>
    <t>品揃えの不足</t>
    <rPh sb="0" eb="2">
      <t>シナゾロ</t>
    </rPh>
    <rPh sb="4" eb="6">
      <t>フソク</t>
    </rPh>
    <phoneticPr fontId="8"/>
  </si>
  <si>
    <t>接遇対応が不十分</t>
    <rPh sb="0" eb="4">
      <t>セツグウタイオウ</t>
    </rPh>
    <rPh sb="5" eb="8">
      <t>フジュウブン</t>
    </rPh>
    <phoneticPr fontId="8"/>
  </si>
  <si>
    <t>立地条件の悪化</t>
    <rPh sb="0" eb="4">
      <t>リッチジョウケン</t>
    </rPh>
    <rPh sb="5" eb="7">
      <t>アッカ</t>
    </rPh>
    <phoneticPr fontId="8"/>
  </si>
  <si>
    <t>近隣競合店との競合激化</t>
    <rPh sb="0" eb="5">
      <t>キンリンキョウゴウテン</t>
    </rPh>
    <rPh sb="7" eb="11">
      <t>キョウゴウゲキカ</t>
    </rPh>
    <phoneticPr fontId="8"/>
  </si>
  <si>
    <t>広報活動の不足</t>
    <rPh sb="0" eb="4">
      <t>コウホウカツドウ</t>
    </rPh>
    <rPh sb="5" eb="7">
      <t>フソク</t>
    </rPh>
    <phoneticPr fontId="8"/>
  </si>
  <si>
    <t>（５）現在抱えている経営課題についてお聞かせください</t>
    <rPh sb="3" eb="5">
      <t>ゲンザイ</t>
    </rPh>
    <rPh sb="5" eb="6">
      <t>カカ</t>
    </rPh>
    <rPh sb="10" eb="14">
      <t>ケイエイカダイ</t>
    </rPh>
    <rPh sb="19" eb="20">
      <t>キ</t>
    </rPh>
    <phoneticPr fontId="8"/>
  </si>
  <si>
    <t>（６）上記（５）で回答いただいた課題に対し、後日、課題解決に役立つ公社支援情報等をご提供
　　　するため、公社職員がお客様を訪問させていただくことについて</t>
    <rPh sb="3" eb="5">
      <t>ジョウキ</t>
    </rPh>
    <rPh sb="9" eb="11">
      <t>カイトウ</t>
    </rPh>
    <rPh sb="16" eb="18">
      <t>カダイ</t>
    </rPh>
    <rPh sb="19" eb="20">
      <t>タイ</t>
    </rPh>
    <rPh sb="53" eb="57">
      <t>コウシャショクイン</t>
    </rPh>
    <rPh sb="59" eb="61">
      <t>キャクサマ</t>
    </rPh>
    <phoneticPr fontId="8"/>
  </si>
  <si>
    <t>（７）所属する商店街が実施するイベント等への取組み状況についてお聞かせください</t>
    <rPh sb="3" eb="5">
      <t>ショゾク</t>
    </rPh>
    <rPh sb="7" eb="10">
      <t>ショウテンガイ</t>
    </rPh>
    <rPh sb="11" eb="13">
      <t>ジッシ</t>
    </rPh>
    <rPh sb="19" eb="20">
      <t>ナド</t>
    </rPh>
    <rPh sb="22" eb="24">
      <t>トリク</t>
    </rPh>
    <rPh sb="25" eb="27">
      <t>ジョウキョウ</t>
    </rPh>
    <rPh sb="32" eb="33">
      <t>キ</t>
    </rPh>
    <phoneticPr fontId="8"/>
  </si>
  <si>
    <t>（８）売上の向上のために現在実施している、又は、今後実施したい取組についてお聞かせください</t>
    <rPh sb="3" eb="5">
      <t>ウリアゲ</t>
    </rPh>
    <rPh sb="6" eb="8">
      <t>コウジョウ</t>
    </rPh>
    <rPh sb="12" eb="14">
      <t>ゲンザイ</t>
    </rPh>
    <rPh sb="14" eb="16">
      <t>ジッシ</t>
    </rPh>
    <rPh sb="21" eb="22">
      <t>マタ</t>
    </rPh>
    <rPh sb="24" eb="26">
      <t>コンゴ</t>
    </rPh>
    <rPh sb="26" eb="28">
      <t>ジッシ</t>
    </rPh>
    <rPh sb="31" eb="33">
      <t>トリクミ</t>
    </rPh>
    <rPh sb="38" eb="39">
      <t>キ</t>
    </rPh>
    <phoneticPr fontId="8"/>
  </si>
  <si>
    <t>（９）助成事業を利用した感想や、今後、期待する支援等をお聞かせください</t>
    <rPh sb="3" eb="5">
      <t>ジョセイ</t>
    </rPh>
    <rPh sb="5" eb="7">
      <t>ジギョウ</t>
    </rPh>
    <rPh sb="8" eb="10">
      <t>リヨウ</t>
    </rPh>
    <rPh sb="12" eb="14">
      <t>カンソウ</t>
    </rPh>
    <rPh sb="16" eb="18">
      <t>コンゴ</t>
    </rPh>
    <rPh sb="19" eb="21">
      <t>キタイ</t>
    </rPh>
    <rPh sb="23" eb="25">
      <t>シエン</t>
    </rPh>
    <rPh sb="25" eb="26">
      <t>トウ</t>
    </rPh>
    <rPh sb="28" eb="29">
      <t>キ</t>
    </rPh>
    <phoneticPr fontId="8"/>
  </si>
  <si>
    <t>（10）所属する商店街の現状（イベント実施状況等）について、及び、所属する商店街とどのように
　　関わっていらっしゃるかをお聞かせください</t>
    <rPh sb="4" eb="6">
      <t>ショゾク</t>
    </rPh>
    <rPh sb="8" eb="11">
      <t>ショウテンガイ</t>
    </rPh>
    <rPh sb="12" eb="14">
      <t>ゲンジョウ</t>
    </rPh>
    <rPh sb="19" eb="21">
      <t>ジッシ</t>
    </rPh>
    <rPh sb="21" eb="23">
      <t>ジョウキョウ</t>
    </rPh>
    <rPh sb="23" eb="24">
      <t>トウ</t>
    </rPh>
    <rPh sb="30" eb="31">
      <t>オヨ</t>
    </rPh>
    <rPh sb="33" eb="35">
      <t>ショゾク</t>
    </rPh>
    <rPh sb="37" eb="40">
      <t>ショウテンガイ</t>
    </rPh>
    <rPh sb="49" eb="50">
      <t>カカ</t>
    </rPh>
    <rPh sb="62" eb="63">
      <t>キ</t>
    </rPh>
    <phoneticPr fontId="8"/>
  </si>
  <si>
    <t>（11）名称、本社所在地（個人事業主の方は住民票の住所）、代表者（氏名を含む）に変更があった
　　場合は以下の設問にご回答のうえ添付書類とともにご提出ください</t>
    <phoneticPr fontId="8"/>
  </si>
  <si>
    <r>
      <t>（３）</t>
    </r>
    <r>
      <rPr>
        <b/>
        <u/>
        <sz val="11"/>
        <color theme="1"/>
        <rFont val="游ゴシック"/>
        <family val="3"/>
        <charset val="128"/>
        <scheme val="minor"/>
      </rPr>
      <t>前期比で売上高が</t>
    </r>
    <r>
      <rPr>
        <b/>
        <u/>
        <sz val="11"/>
        <color rgb="FF0070C0"/>
        <rFont val="游ゴシック"/>
        <family val="3"/>
        <charset val="128"/>
        <scheme val="minor"/>
      </rPr>
      <t>増加</t>
    </r>
    <r>
      <rPr>
        <b/>
        <u/>
        <sz val="11"/>
        <color theme="1"/>
        <rFont val="游ゴシック"/>
        <family val="3"/>
        <charset val="128"/>
        <scheme val="minor"/>
      </rPr>
      <t>した方のみ</t>
    </r>
    <r>
      <rPr>
        <b/>
        <sz val="11"/>
        <color theme="1"/>
        <rFont val="游ゴシック"/>
        <family val="3"/>
        <charset val="128"/>
        <scheme val="minor"/>
      </rPr>
      <t>：その理由をお聞かせください</t>
    </r>
    <rPh sb="3" eb="6">
      <t>ゼンキヒ</t>
    </rPh>
    <rPh sb="15" eb="16">
      <t>カタ</t>
    </rPh>
    <phoneticPr fontId="8"/>
  </si>
  <si>
    <r>
      <t>（４）</t>
    </r>
    <r>
      <rPr>
        <b/>
        <u val="double"/>
        <sz val="11"/>
        <color theme="1"/>
        <rFont val="游ゴシック"/>
        <family val="3"/>
        <charset val="128"/>
        <scheme val="minor"/>
      </rPr>
      <t>前期比で売上高が</t>
    </r>
    <r>
      <rPr>
        <b/>
        <u val="double"/>
        <sz val="11"/>
        <color rgb="FF0070C0"/>
        <rFont val="游ゴシック"/>
        <family val="3"/>
        <charset val="128"/>
        <scheme val="minor"/>
      </rPr>
      <t>減少</t>
    </r>
    <r>
      <rPr>
        <b/>
        <u val="double"/>
        <sz val="11"/>
        <color theme="1"/>
        <rFont val="游ゴシック"/>
        <family val="3"/>
        <charset val="128"/>
        <scheme val="minor"/>
      </rPr>
      <t>した方のみ</t>
    </r>
    <r>
      <rPr>
        <b/>
        <sz val="11"/>
        <color theme="1"/>
        <rFont val="游ゴシック"/>
        <family val="3"/>
        <charset val="128"/>
        <scheme val="minor"/>
      </rPr>
      <t>：その理由をお聞かせください</t>
    </r>
    <rPh sb="3" eb="6">
      <t>ゼンキヒ</t>
    </rPh>
    <rPh sb="11" eb="13">
      <t>ゲンショウ</t>
    </rPh>
    <rPh sb="15" eb="16">
      <t>カタ</t>
    </rPh>
    <phoneticPr fontId="8"/>
  </si>
  <si>
    <r>
      <t>①　</t>
    </r>
    <r>
      <rPr>
        <sz val="14"/>
        <color rgb="FF000000"/>
        <rFont val="HGP創英角ｺﾞｼｯｸUB"/>
        <family val="3"/>
        <charset val="128"/>
      </rPr>
      <t>電子申請、メール</t>
    </r>
    <r>
      <rPr>
        <sz val="14"/>
        <color rgb="FF000000"/>
        <rFont val="HG丸ｺﾞｼｯｸM-PRO"/>
        <family val="3"/>
        <charset val="128"/>
      </rPr>
      <t xml:space="preserve"> </t>
    </r>
    <r>
      <rPr>
        <sz val="10.5"/>
        <color rgb="FF000000"/>
        <rFont val="HG丸ｺﾞｼｯｸM-PRO"/>
        <family val="3"/>
        <charset val="128"/>
      </rPr>
      <t xml:space="preserve">もしくは </t>
    </r>
    <r>
      <rPr>
        <sz val="11"/>
        <color rgb="FF000000"/>
        <rFont val="HGP創英角ｺﾞｼｯｸUB"/>
        <family val="3"/>
        <charset val="128"/>
      </rPr>
      <t>郵送</t>
    </r>
    <r>
      <rPr>
        <sz val="11"/>
        <color rgb="FF000000"/>
        <rFont val="HG丸ｺﾞｼｯｸM-PRO"/>
        <family val="3"/>
        <charset val="128"/>
      </rPr>
      <t xml:space="preserve"> </t>
    </r>
    <r>
      <rPr>
        <sz val="10.5"/>
        <color rgb="FF000000"/>
        <rFont val="HG丸ｺﾞｼｯｸM-PRO"/>
        <family val="3"/>
        <charset val="128"/>
      </rPr>
      <t>にてご提出ください。
②　提出の際、報告書の写しを貴社に保管してください。</t>
    </r>
    <rPh sb="2" eb="6">
      <t>デンシシンセイ</t>
    </rPh>
    <rPh sb="16" eb="18">
      <t>ユウソウ</t>
    </rPh>
    <phoneticPr fontId="8"/>
  </si>
  <si>
    <t>公益財団法人東京都中小企業振興公社　企画管理部　助成課　企業化状況報告担当</t>
    <rPh sb="0" eb="17">
      <t>コウシャ</t>
    </rPh>
    <rPh sb="18" eb="23">
      <t>キカクカンリブ</t>
    </rPh>
    <rPh sb="24" eb="27">
      <t>ジョセイカ</t>
    </rPh>
    <rPh sb="28" eb="35">
      <t>キギョウカ</t>
    </rPh>
    <rPh sb="35" eb="37">
      <t>タントウ</t>
    </rPh>
    <phoneticPr fontId="8"/>
  </si>
  <si>
    <t>〒１０１－００２２ 
東京都千代田区神田練塀町３－３　大東ビル４階
公益財団法人東京都中小企業振興公社　企画管理部　助成課</t>
    <phoneticPr fontId="8"/>
  </si>
  <si>
    <r>
      <rPr>
        <b/>
        <sz val="11"/>
        <color rgb="FF000000"/>
        <rFont val="HG丸ｺﾞｼｯｸM-PRO"/>
        <family val="3"/>
        <charset val="128"/>
      </rPr>
      <t>②　</t>
    </r>
    <r>
      <rPr>
        <b/>
        <sz val="14"/>
        <color rgb="FF000000"/>
        <rFont val="HGS創英角ｺﾞｼｯｸUB"/>
        <family val="3"/>
        <charset val="128"/>
      </rPr>
      <t>メール</t>
    </r>
    <r>
      <rPr>
        <b/>
        <sz val="11"/>
        <color rgb="FF000000"/>
        <rFont val="HG丸ｺﾞｼｯｸM-PRO"/>
        <family val="3"/>
        <charset val="128"/>
      </rPr>
      <t>の場合</t>
    </r>
    <r>
      <rPr>
        <sz val="11"/>
        <color rgb="FF000000"/>
        <rFont val="HG丸ｺﾞｼｯｸM-PRO"/>
        <family val="3"/>
        <charset val="128"/>
      </rPr>
      <t>　（件名に「</t>
    </r>
    <r>
      <rPr>
        <b/>
        <sz val="11"/>
        <color rgb="FF000000"/>
        <rFont val="HG丸ｺﾞｼｯｸM-PRO"/>
        <family val="3"/>
        <charset val="128"/>
      </rPr>
      <t>実施結果状況報告書の提出</t>
    </r>
    <r>
      <rPr>
        <sz val="11"/>
        <color rgb="FF000000"/>
        <rFont val="HG丸ｺﾞｼｯｸM-PRO"/>
        <family val="3"/>
        <charset val="128"/>
      </rPr>
      <t>」とご入力ください）</t>
    </r>
    <rPh sb="14" eb="18">
      <t>ジッシケッカ</t>
    </rPh>
    <rPh sb="18" eb="23">
      <t>ジョウキョウホウコクショ</t>
    </rPh>
    <phoneticPr fontId="8"/>
  </si>
  <si>
    <r>
      <rPr>
        <b/>
        <sz val="11"/>
        <color rgb="FF000000"/>
        <rFont val="HG丸ｺﾞｼｯｸM-PRO"/>
        <family val="3"/>
        <charset val="128"/>
      </rPr>
      <t>①　</t>
    </r>
    <r>
      <rPr>
        <b/>
        <sz val="14"/>
        <color rgb="FF000000"/>
        <rFont val="HGS創英角ｺﾞｼｯｸUB"/>
        <family val="3"/>
        <charset val="128"/>
      </rPr>
      <t>電子申請</t>
    </r>
    <r>
      <rPr>
        <b/>
        <sz val="11"/>
        <color rgb="FF000000"/>
        <rFont val="HG丸ｺﾞｼｯｸM-PRO"/>
        <family val="3"/>
        <charset val="128"/>
      </rPr>
      <t>の場合</t>
    </r>
    <r>
      <rPr>
        <sz val="11"/>
        <color rgb="FF000000"/>
        <rFont val="HG丸ｺﾞｼｯｸM-PRO"/>
        <family val="3"/>
        <charset val="128"/>
      </rPr>
      <t/>
    </r>
    <rPh sb="2" eb="6">
      <t>デンシシンセイ</t>
    </rPh>
    <phoneticPr fontId="8"/>
  </si>
  <si>
    <t>※ 個人情報は「個人情報保護指針」に基づき管理しております</t>
    <rPh sb="12" eb="14">
      <t>ホゴ</t>
    </rPh>
    <rPh sb="14" eb="16">
      <t>シシン</t>
    </rPh>
    <phoneticPr fontId="8"/>
  </si>
  <si>
    <r>
      <rPr>
        <b/>
        <sz val="11"/>
        <color theme="1"/>
        <rFont val="游ゴシック"/>
        <family val="3"/>
        <charset val="128"/>
        <scheme val="minor"/>
      </rPr>
      <t>③　郵送の場合</t>
    </r>
    <r>
      <rPr>
        <sz val="11"/>
        <color theme="1"/>
        <rFont val="游ゴシック"/>
        <family val="2"/>
        <charset val="128"/>
        <scheme val="minor"/>
      </rPr>
      <t>　（封筒に「</t>
    </r>
    <r>
      <rPr>
        <b/>
        <sz val="11"/>
        <color theme="1"/>
        <rFont val="游ゴシック"/>
        <family val="3"/>
        <charset val="128"/>
        <scheme val="minor"/>
      </rPr>
      <t>実施結果状況報告書　在中</t>
    </r>
    <r>
      <rPr>
        <sz val="11"/>
        <color theme="1"/>
        <rFont val="游ゴシック"/>
        <family val="2"/>
        <charset val="128"/>
        <scheme val="minor"/>
      </rPr>
      <t>」とお書きください）</t>
    </r>
    <rPh sb="13" eb="22">
      <t>ジッシケッカジョウキョウホウコクショ</t>
    </rPh>
    <phoneticPr fontId="8"/>
  </si>
  <si>
    <t>https://docs.google.com/forms/d/e/1FAIpQLSeVNaIVKRMus2MoO5I-gs96XfkOjY_ElcFaxYY_Pfu8WH4hsw/viewform</t>
    <phoneticPr fontId="8"/>
  </si>
  <si>
    <t>QRコードはこちら→</t>
    <phoneticPr fontId="8"/>
  </si>
  <si>
    <t>その他コメント</t>
    <rPh sb="2" eb="3">
      <t>タ</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</si>
</sst>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F800]dddd\,\ mmmm\ dd\,\ yyyy"/>
    <numFmt numFmtId="177" formatCode="#,###&quot;円&quot;"/>
  </numFmts>
  <fonts count="77"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b/>
      <sz val="20"/>
      <color theme="1"/>
      <name val="游ゴシック"/>
      <family val="3"/>
      <charset val="128"/>
      <scheme val="minor"/>
    </font>
    <font>
      <sz val="6"/>
      <name val="游ゴシック"/>
      <family val="2"/>
      <charset val="128"/>
      <scheme val="minor"/>
    </font>
    <font>
      <sz val="10"/>
      <color theme="1"/>
      <name val="游ゴシック"/>
      <family val="2"/>
      <charset val="128"/>
      <scheme val="minor"/>
    </font>
    <font>
      <sz val="12"/>
      <color rgb="FFFFFFFF"/>
      <name val="HGP創英角ｺﾞｼｯｸUB"/>
      <family val="3"/>
      <charset val="128"/>
    </font>
    <font>
      <b/>
      <sz val="11"/>
      <color rgb="FF000000"/>
      <name val="HG丸ｺﾞｼｯｸM-PRO"/>
      <family val="3"/>
      <charset val="128"/>
    </font>
    <font>
      <sz val="10.5"/>
      <color rgb="FF000000"/>
      <name val="HG丸ｺﾞｼｯｸM-PRO"/>
      <family val="3"/>
      <charset val="128"/>
    </font>
    <font>
      <sz val="16"/>
      <color theme="1"/>
      <name val="HGSｺﾞｼｯｸM"/>
      <family val="3"/>
      <charset val="128"/>
    </font>
    <font>
      <sz val="16"/>
      <color rgb="FF000000"/>
      <name val="HG丸ｺﾞｼｯｸM-PRO"/>
      <family val="3"/>
      <charset val="128"/>
    </font>
    <font>
      <sz val="20"/>
      <color theme="1"/>
      <name val="游ゴシック"/>
      <family val="2"/>
      <charset val="128"/>
      <scheme val="minor"/>
    </font>
    <font>
      <sz val="10.5"/>
      <color theme="1"/>
      <name val="HG丸ｺﾞｼｯｸM-PRO"/>
      <family val="3"/>
      <charset val="128"/>
    </font>
    <font>
      <b/>
      <sz val="12"/>
      <color theme="1"/>
      <name val="游ゴシック"/>
      <family val="3"/>
      <charset val="128"/>
      <scheme val="minor"/>
    </font>
    <font>
      <sz val="12"/>
      <color theme="1"/>
      <name val="游ゴシック"/>
      <family val="3"/>
      <charset val="128"/>
      <scheme val="minor"/>
    </font>
    <font>
      <sz val="12"/>
      <color theme="1"/>
      <name val="游ゴシック"/>
      <family val="2"/>
      <charset val="128"/>
      <scheme val="minor"/>
    </font>
    <font>
      <u/>
      <sz val="11"/>
      <color theme="10"/>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6"/>
      <color theme="1"/>
      <name val="游ゴシック"/>
      <family val="2"/>
      <charset val="128"/>
      <scheme val="minor"/>
    </font>
    <font>
      <sz val="8"/>
      <color theme="1"/>
      <name val="游ゴシック"/>
      <family val="2"/>
      <charset val="128"/>
      <scheme val="minor"/>
    </font>
    <font>
      <sz val="11"/>
      <color rgb="FFFFFF00"/>
      <name val="游ゴシック"/>
      <family val="2"/>
      <charset val="128"/>
      <scheme val="minor"/>
    </font>
    <font>
      <b/>
      <sz val="14"/>
      <color theme="1"/>
      <name val="游ゴシック"/>
      <family val="3"/>
      <charset val="128"/>
      <scheme val="minor"/>
    </font>
    <font>
      <b/>
      <sz val="11"/>
      <color theme="1"/>
      <name val="游ゴシック"/>
      <family val="3"/>
      <charset val="128"/>
      <scheme val="minor"/>
    </font>
    <font>
      <sz val="11"/>
      <color theme="1"/>
      <name val="HG丸ｺﾞｼｯｸM-PRO"/>
      <family val="3"/>
      <charset val="128"/>
    </font>
    <font>
      <sz val="12"/>
      <color theme="1"/>
      <name val="HG丸ｺﾞｼｯｸM-PRO"/>
      <family val="3"/>
      <charset val="128"/>
    </font>
    <font>
      <sz val="11"/>
      <color theme="1"/>
      <name val="HGP創英角ｺﾞｼｯｸUB"/>
      <family val="3"/>
      <charset val="128"/>
    </font>
    <font>
      <sz val="11"/>
      <color rgb="FFC00000"/>
      <name val="HGP創英角ｺﾞｼｯｸUB"/>
      <family val="3"/>
      <charset val="128"/>
    </font>
    <font>
      <sz val="11"/>
      <color rgb="FFC00000"/>
      <name val="游ゴシック"/>
      <family val="2"/>
      <charset val="128"/>
      <scheme val="minor"/>
    </font>
    <font>
      <sz val="11"/>
      <color rgb="FFC00000"/>
      <name val="游ゴシック"/>
      <family val="3"/>
      <charset val="128"/>
      <scheme val="minor"/>
    </font>
    <font>
      <sz val="11"/>
      <color theme="0"/>
      <name val="HGP創英角ｺﾞｼｯｸUB"/>
      <family val="3"/>
      <charset val="128"/>
    </font>
    <font>
      <u/>
      <sz val="10.5"/>
      <color theme="1"/>
      <name val="HG丸ｺﾞｼｯｸM-PRO"/>
      <family val="3"/>
      <charset val="128"/>
    </font>
    <font>
      <b/>
      <sz val="11"/>
      <color theme="1"/>
      <name val="HG丸ｺﾞｼｯｸM-PRO"/>
      <family val="3"/>
      <charset val="128"/>
    </font>
    <font>
      <sz val="9"/>
      <color rgb="FF000000"/>
      <name val="Meiryo UI"/>
      <family val="3"/>
      <charset val="128"/>
    </font>
    <font>
      <b/>
      <sz val="16"/>
      <color theme="1"/>
      <name val="游ゴシック"/>
      <family val="3"/>
      <charset val="128"/>
      <scheme val="minor"/>
    </font>
    <font>
      <sz val="11"/>
      <color theme="1"/>
      <name val="游ゴシック"/>
      <family val="3"/>
      <charset val="128"/>
      <scheme val="minor"/>
    </font>
    <font>
      <sz val="11"/>
      <color rgb="FF000000"/>
      <name val="HG丸ｺﾞｼｯｸM-PRO"/>
      <family val="3"/>
      <charset val="128"/>
    </font>
    <font>
      <sz val="9"/>
      <color theme="1"/>
      <name val="游ゴシック"/>
      <family val="2"/>
      <scheme val="minor"/>
    </font>
    <font>
      <sz val="12"/>
      <color rgb="FFC00000"/>
      <name val="HGP創英角ｺﾞｼｯｸUB"/>
      <family val="3"/>
      <charset val="128"/>
    </font>
    <font>
      <sz val="14"/>
      <color theme="1"/>
      <name val="HG丸ｺﾞｼｯｸM-PRO"/>
      <family val="3"/>
      <charset val="128"/>
    </font>
    <font>
      <sz val="10"/>
      <color theme="0" tint="-0.249977111117893"/>
      <name val="游ゴシック"/>
      <family val="2"/>
      <scheme val="minor"/>
    </font>
    <font>
      <sz val="14"/>
      <color rgb="FFC00000"/>
      <name val="MS UI Gothic"/>
      <family val="3"/>
      <charset val="128"/>
    </font>
    <font>
      <b/>
      <sz val="16"/>
      <color rgb="FFC00000"/>
      <name val="HG丸ｺﾞｼｯｸM-PRO"/>
      <family val="3"/>
      <charset val="128"/>
    </font>
    <font>
      <b/>
      <sz val="14"/>
      <color rgb="FF000000"/>
      <name val="HGS創英角ｺﾞｼｯｸUB"/>
      <family val="3"/>
      <charset val="128"/>
    </font>
    <font>
      <sz val="16"/>
      <color theme="10"/>
      <name val="HGS創英ﾌﾟﾚｾﾞﾝｽEB"/>
      <family val="1"/>
      <charset val="128"/>
    </font>
    <font>
      <sz val="16"/>
      <color theme="1"/>
      <name val="HGS創英ﾌﾟﾚｾﾞﾝｽEB"/>
      <family val="1"/>
      <charset val="128"/>
    </font>
    <font>
      <sz val="11"/>
      <color rgb="FF000000"/>
      <name val="HGP創英角ｺﾞｼｯｸUB"/>
      <family val="3"/>
      <charset val="128"/>
    </font>
    <font>
      <sz val="14"/>
      <color rgb="FF000000"/>
      <name val="HGP創英角ｺﾞｼｯｸUB"/>
      <family val="3"/>
      <charset val="128"/>
    </font>
    <font>
      <sz val="14"/>
      <color rgb="FF000000"/>
      <name val="HG丸ｺﾞｼｯｸM-PRO"/>
      <family val="3"/>
      <charset val="128"/>
    </font>
    <font>
      <sz val="12"/>
      <color theme="1"/>
      <name val="HGP創英角ｺﾞｼｯｸUB"/>
      <family val="3"/>
      <charset val="128"/>
    </font>
    <font>
      <sz val="16"/>
      <color theme="1"/>
      <name val="HGP創英角ｺﾞｼｯｸUB"/>
      <family val="3"/>
      <charset val="128"/>
    </font>
    <font>
      <b/>
      <sz val="12"/>
      <color theme="2"/>
      <name val="HGP創英角ｺﾞｼｯｸUB"/>
      <family val="3"/>
      <charset val="128"/>
    </font>
    <font>
      <sz val="12"/>
      <color theme="7" tint="0.79998168889431442"/>
      <name val="HGP創英角ｺﾞｼｯｸUB"/>
      <family val="3"/>
      <charset val="128"/>
    </font>
    <font>
      <sz val="12"/>
      <color theme="5" tint="0.59999389629810485"/>
      <name val="HGP創英角ｺﾞｼｯｸUB"/>
      <family val="3"/>
      <charset val="128"/>
    </font>
    <font>
      <sz val="10"/>
      <color theme="0"/>
      <name val="游ゴシック"/>
      <family val="2"/>
      <charset val="128"/>
      <scheme val="minor"/>
    </font>
    <font>
      <sz val="10"/>
      <color theme="0" tint="-0.499984740745262"/>
      <name val="游ゴシック"/>
      <family val="3"/>
      <charset val="128"/>
      <scheme val="minor"/>
    </font>
    <font>
      <b/>
      <i/>
      <sz val="10"/>
      <color theme="0" tint="-0.499984740745262"/>
      <name val="游ゴシック"/>
      <family val="3"/>
      <charset val="128"/>
      <scheme val="minor"/>
    </font>
    <font>
      <sz val="10"/>
      <color rgb="FFFFFF00"/>
      <name val="游ゴシック"/>
      <family val="3"/>
      <charset val="128"/>
      <scheme val="minor"/>
    </font>
    <font>
      <sz val="10"/>
      <color theme="1"/>
      <name val="游ゴシック"/>
      <family val="3"/>
      <charset val="128"/>
      <scheme val="minor"/>
    </font>
    <font>
      <b/>
      <u/>
      <sz val="14"/>
      <color theme="1"/>
      <name val="游ゴシック"/>
      <family val="3"/>
      <charset val="128"/>
      <scheme val="minor"/>
    </font>
    <font>
      <sz val="12"/>
      <color theme="1"/>
      <name val="游ゴシック"/>
      <family val="2"/>
      <scheme val="minor"/>
    </font>
    <font>
      <sz val="11"/>
      <color rgb="FFFF0000"/>
      <name val="游ゴシック"/>
      <family val="2"/>
      <scheme val="minor"/>
    </font>
    <font>
      <sz val="11"/>
      <color theme="0"/>
      <name val="游ゴシック"/>
      <family val="3"/>
      <charset val="128"/>
      <scheme val="minor"/>
    </font>
    <font>
      <sz val="12"/>
      <color theme="0"/>
      <name val="游ゴシック"/>
      <family val="3"/>
      <charset val="128"/>
      <scheme val="minor"/>
    </font>
    <font>
      <b/>
      <u/>
      <sz val="11"/>
      <color theme="1"/>
      <name val="游ゴシック"/>
      <family val="3"/>
      <charset val="128"/>
      <scheme val="minor"/>
    </font>
    <font>
      <b/>
      <u val="double"/>
      <sz val="11"/>
      <color theme="1"/>
      <name val="游ゴシック"/>
      <family val="3"/>
      <charset val="128"/>
      <scheme val="minor"/>
    </font>
    <font>
      <b/>
      <u/>
      <sz val="11"/>
      <color rgb="FF0070C0"/>
      <name val="游ゴシック"/>
      <family val="3"/>
      <charset val="128"/>
      <scheme val="minor"/>
    </font>
    <font>
      <b/>
      <u val="double"/>
      <sz val="11"/>
      <color rgb="FF0070C0"/>
      <name val="游ゴシック"/>
      <family val="3"/>
      <charset val="128"/>
      <scheme val="minor"/>
    </font>
    <font>
      <sz val="9"/>
      <color rgb="FF0070C0"/>
      <name val="游ゴシック"/>
      <family val="2"/>
      <scheme val="minor"/>
    </font>
    <font>
      <sz val="9"/>
      <color rgb="FF0070C0"/>
      <name val="游ゴシック"/>
      <family val="3"/>
      <charset val="128"/>
      <scheme val="minor"/>
    </font>
    <font>
      <sz val="11"/>
      <color theme="0" tint="-0.34998626667073579"/>
      <name val="游ゴシック"/>
      <family val="2"/>
      <scheme val="minor"/>
    </font>
    <font>
      <sz val="9"/>
      <color theme="0" tint="-0.34998626667073579"/>
      <name val="游ゴシック"/>
      <family val="2"/>
      <scheme val="minor"/>
    </font>
    <font>
      <sz val="9"/>
      <name val="Meiryo UI"/>
      <family val="3"/>
      <charset val="128"/>
    </font>
  </fonts>
  <fills count="23">
    <fill>
      <patternFill patternType="none"/>
    </fill>
    <fill>
      <patternFill patternType="gray125"/>
    </fill>
    <fill>
      <patternFill patternType="solid">
        <fgColor theme="0"/>
        <bgColor indexed="64"/>
      </patternFill>
    </fill>
    <fill>
      <patternFill patternType="solid">
        <fgColor theme="1" tint="0.249977111117893"/>
        <bgColor indexed="64"/>
      </patternFill>
    </fill>
    <fill>
      <patternFill patternType="solid">
        <fgColor rgb="FFEAF1DD"/>
        <bgColor indexed="64"/>
      </patternFill>
    </fill>
    <fill>
      <patternFill patternType="solid">
        <fgColor rgb="FFE5DFEC"/>
        <bgColor indexed="64"/>
      </patternFill>
    </fill>
    <fill>
      <patternFill patternType="solid">
        <fgColor rgb="FFFDE9D9"/>
        <bgColor indexed="64"/>
      </patternFill>
    </fill>
    <fill>
      <patternFill patternType="solid">
        <fgColor rgb="FFFBD4B4"/>
        <bgColor indexed="64"/>
      </patternFill>
    </fill>
    <fill>
      <patternFill patternType="solid">
        <fgColor rgb="FFD9D9D9"/>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rgb="FFFFFF00"/>
        <bgColor indexed="64"/>
      </patternFill>
    </fill>
  </fills>
  <borders count="65">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Up="1">
      <left style="medium">
        <color indexed="64"/>
      </left>
      <right style="medium">
        <color indexed="64"/>
      </right>
      <top style="thin">
        <color indexed="64"/>
      </top>
      <bottom style="medium">
        <color indexed="64"/>
      </bottom>
      <diagonal style="thin">
        <color indexed="64"/>
      </diagonal>
    </border>
    <border>
      <left style="medium">
        <color indexed="64"/>
      </left>
      <right/>
      <top/>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rgb="FF000000"/>
      </left>
      <right/>
      <top style="double">
        <color indexed="64"/>
      </top>
      <bottom/>
      <diagonal/>
    </border>
    <border>
      <left/>
      <right style="medium">
        <color rgb="FF000000"/>
      </right>
      <top style="double">
        <color indexed="64"/>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double">
        <color indexed="64"/>
      </left>
      <right/>
      <top style="medium">
        <color rgb="FF000000"/>
      </top>
      <bottom style="medium">
        <color rgb="FF000000"/>
      </bottom>
      <diagonal/>
    </border>
    <border>
      <left/>
      <right/>
      <top style="medium">
        <color rgb="FF000000"/>
      </top>
      <bottom style="medium">
        <color rgb="FF000000"/>
      </bottom>
      <diagonal/>
    </border>
    <border>
      <left/>
      <right style="double">
        <color indexed="64"/>
      </right>
      <top style="medium">
        <color rgb="FF000000"/>
      </top>
      <bottom style="medium">
        <color rgb="FF000000"/>
      </bottom>
      <diagonal/>
    </border>
    <border>
      <left style="medium">
        <color rgb="FF000000"/>
      </left>
      <right/>
      <top style="medium">
        <color rgb="FF000000"/>
      </top>
      <bottom style="double">
        <color indexed="64"/>
      </bottom>
      <diagonal/>
    </border>
    <border>
      <left/>
      <right style="medium">
        <color rgb="FF000000"/>
      </right>
      <top style="medium">
        <color rgb="FF000000"/>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rgb="FF000000"/>
      </bottom>
      <diagonal/>
    </border>
    <border>
      <left/>
      <right/>
      <top style="double">
        <color indexed="64"/>
      </top>
      <bottom/>
      <diagonal/>
    </border>
    <border>
      <left style="double">
        <color indexed="64"/>
      </left>
      <right/>
      <top/>
      <bottom style="medium">
        <color rgb="FF000000"/>
      </bottom>
      <diagonal/>
    </border>
    <border>
      <left style="double">
        <color indexed="64"/>
      </left>
      <right/>
      <top style="double">
        <color indexed="64"/>
      </top>
      <bottom/>
      <diagonal/>
    </border>
    <border>
      <left style="double">
        <color indexed="64"/>
      </left>
      <right/>
      <top style="medium">
        <color rgb="FF000000"/>
      </top>
      <bottom style="double">
        <color indexed="64"/>
      </bottom>
      <diagonal/>
    </border>
    <border>
      <left/>
      <right/>
      <top style="medium">
        <color indexed="64"/>
      </top>
      <bottom style="medium">
        <color indexed="64"/>
      </bottom>
      <diagonal/>
    </border>
    <border>
      <left style="medium">
        <color indexed="64"/>
      </left>
      <right/>
      <top style="double">
        <color indexed="64"/>
      </top>
      <bottom/>
      <diagonal/>
    </border>
    <border>
      <left/>
      <right style="medium">
        <color indexed="64"/>
      </right>
      <top style="double">
        <color indexed="64"/>
      </top>
      <bottom/>
      <diagonal/>
    </border>
    <border>
      <left/>
      <right style="double">
        <color indexed="64"/>
      </right>
      <top style="double">
        <color indexed="64"/>
      </top>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right style="double">
        <color indexed="64"/>
      </right>
      <top/>
      <bottom style="medium">
        <color rgb="FF000000"/>
      </bottom>
      <diagonal/>
    </border>
    <border>
      <left/>
      <right style="double">
        <color indexed="64"/>
      </right>
      <top style="medium">
        <color rgb="FF000000"/>
      </top>
      <bottom style="double">
        <color indexed="64"/>
      </bottom>
      <diagonal/>
    </border>
    <border>
      <left/>
      <right/>
      <top/>
      <bottom style="hair">
        <color auto="1"/>
      </bottom>
      <diagonal/>
    </border>
    <border>
      <left/>
      <right/>
      <top style="hair">
        <color indexed="64"/>
      </top>
      <bottom style="hair">
        <color indexed="64"/>
      </bottom>
      <diagonal/>
    </border>
  </borders>
  <cellStyleXfs count="3">
    <xf numFmtId="0" fontId="0" fillId="0" borderId="0"/>
    <xf numFmtId="38" fontId="5"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298">
    <xf numFmtId="0" fontId="0" fillId="0" borderId="0" xfId="0"/>
    <xf numFmtId="0" fontId="0" fillId="0" borderId="0" xfId="0" applyNumberFormat="1"/>
    <xf numFmtId="0" fontId="0" fillId="0" borderId="0" xfId="0" applyNumberFormat="1" applyAlignment="1">
      <alignment horizontal="left" vertical="center"/>
    </xf>
    <xf numFmtId="0" fontId="0" fillId="0" borderId="0" xfId="0" applyNumberFormat="1" applyAlignment="1">
      <alignment horizontal="left"/>
    </xf>
    <xf numFmtId="0" fontId="0" fillId="0" borderId="29" xfId="0" applyBorder="1"/>
    <xf numFmtId="38" fontId="0" fillId="0" borderId="29" xfId="0" applyNumberFormat="1" applyBorder="1" applyAlignment="1">
      <alignment horizontal="center" vertical="center"/>
    </xf>
    <xf numFmtId="0" fontId="0" fillId="0" borderId="0" xfId="0" applyNumberFormat="1" applyAlignment="1">
      <alignment horizontal="left" vertical="top"/>
    </xf>
    <xf numFmtId="176" fontId="0" fillId="0" borderId="29" xfId="0" applyNumberFormat="1" applyBorder="1"/>
    <xf numFmtId="0" fontId="0" fillId="20" borderId="29" xfId="0" applyFill="1" applyBorder="1"/>
    <xf numFmtId="0" fontId="0" fillId="0" borderId="0" xfId="0" applyBorder="1"/>
    <xf numFmtId="0" fontId="0" fillId="0" borderId="29" xfId="0" applyNumberFormat="1" applyBorder="1" applyAlignment="1">
      <alignment vertical="top" wrapText="1"/>
    </xf>
    <xf numFmtId="0" fontId="13" fillId="2" borderId="11" xfId="0" applyFont="1" applyFill="1" applyBorder="1" applyAlignment="1" applyProtection="1">
      <alignment horizontal="center" vertical="center" wrapText="1"/>
      <protection locked="0"/>
    </xf>
    <xf numFmtId="0" fontId="13" fillId="2" borderId="19" xfId="0" applyFont="1" applyFill="1" applyBorder="1" applyAlignment="1" applyProtection="1">
      <alignment horizontal="center" vertical="center" wrapText="1"/>
      <protection locked="0"/>
    </xf>
    <xf numFmtId="0" fontId="0" fillId="2" borderId="29" xfId="0" applyFill="1" applyBorder="1" applyAlignment="1" applyProtection="1">
      <alignment vertical="center"/>
      <protection locked="0"/>
    </xf>
    <xf numFmtId="0" fontId="0" fillId="2" borderId="0" xfId="0" applyFill="1" applyAlignment="1" applyProtection="1">
      <alignment vertical="center"/>
    </xf>
    <xf numFmtId="0" fontId="0" fillId="2" borderId="0" xfId="0" applyFill="1" applyAlignment="1" applyProtection="1">
      <alignment vertical="center" shrinkToFit="1"/>
    </xf>
    <xf numFmtId="0" fontId="9" fillId="2" borderId="0" xfId="0" applyFont="1" applyFill="1" applyAlignment="1" applyProtection="1">
      <alignment vertical="center"/>
    </xf>
    <xf numFmtId="0" fontId="11" fillId="2" borderId="11" xfId="0" applyFont="1" applyFill="1" applyBorder="1" applyAlignment="1" applyProtection="1">
      <alignment horizontal="center" vertical="center" shrinkToFit="1"/>
    </xf>
    <xf numFmtId="0" fontId="14" fillId="2" borderId="15" xfId="0" applyFont="1" applyFill="1" applyBorder="1" applyAlignment="1" applyProtection="1">
      <alignment horizontal="center" vertical="center" wrapText="1"/>
    </xf>
    <xf numFmtId="0" fontId="11" fillId="2" borderId="16" xfId="0" applyFont="1" applyFill="1" applyBorder="1" applyAlignment="1" applyProtection="1">
      <alignment horizontal="center" vertical="center" shrinkToFit="1"/>
    </xf>
    <xf numFmtId="0" fontId="15" fillId="2" borderId="0" xfId="0" applyFont="1" applyFill="1" applyAlignment="1" applyProtection="1">
      <alignment vertical="center"/>
    </xf>
    <xf numFmtId="0" fontId="14" fillId="2" borderId="20" xfId="0" applyFont="1" applyFill="1" applyBorder="1" applyAlignment="1" applyProtection="1">
      <alignment horizontal="center" vertical="center" wrapText="1"/>
    </xf>
    <xf numFmtId="0" fontId="11" fillId="2" borderId="21" xfId="0" applyFont="1" applyFill="1" applyBorder="1" applyAlignment="1" applyProtection="1">
      <alignment horizontal="center" vertical="center" shrinkToFit="1"/>
    </xf>
    <xf numFmtId="0" fontId="14" fillId="2" borderId="25" xfId="0" applyFont="1" applyFill="1" applyBorder="1" applyAlignment="1" applyProtection="1">
      <alignment horizontal="center" vertical="center" wrapText="1"/>
    </xf>
    <xf numFmtId="0" fontId="0" fillId="2" borderId="0" xfId="0" applyFill="1" applyBorder="1" applyAlignment="1" applyProtection="1">
      <alignment horizontal="right" vertical="top"/>
    </xf>
    <xf numFmtId="0" fontId="0" fillId="2" borderId="3" xfId="0" applyFill="1" applyBorder="1" applyAlignment="1" applyProtection="1">
      <alignment vertical="center" shrinkToFit="1"/>
    </xf>
    <xf numFmtId="0" fontId="0" fillId="2" borderId="4" xfId="0" applyFill="1" applyBorder="1" applyAlignment="1" applyProtection="1">
      <alignment vertical="center" shrinkToFit="1"/>
    </xf>
    <xf numFmtId="0" fontId="0" fillId="2" borderId="5" xfId="0" applyFill="1" applyBorder="1" applyAlignment="1" applyProtection="1">
      <alignment horizontal="right" vertical="top"/>
    </xf>
    <xf numFmtId="0" fontId="0" fillId="2" borderId="26" xfId="0" applyFill="1" applyBorder="1" applyAlignment="1" applyProtection="1">
      <alignment vertical="center" shrinkToFit="1"/>
    </xf>
    <xf numFmtId="0" fontId="0" fillId="2" borderId="26" xfId="0" applyFill="1" applyBorder="1" applyAlignment="1" applyProtection="1">
      <alignment horizontal="left" vertical="center" wrapText="1" indent="2"/>
    </xf>
    <xf numFmtId="0" fontId="0" fillId="2" borderId="9" xfId="0" applyFill="1" applyBorder="1" applyAlignment="1" applyProtection="1">
      <alignment vertical="center" shrinkToFit="1"/>
    </xf>
    <xf numFmtId="0" fontId="0" fillId="2" borderId="1" xfId="0" applyFill="1" applyBorder="1" applyAlignment="1" applyProtection="1">
      <alignment vertical="center" shrinkToFit="1"/>
    </xf>
    <xf numFmtId="0" fontId="0" fillId="2" borderId="28" xfId="0" applyFill="1" applyBorder="1" applyAlignment="1" applyProtection="1">
      <alignment vertical="center"/>
    </xf>
    <xf numFmtId="0" fontId="23" fillId="2" borderId="0" xfId="0" applyFont="1" applyFill="1" applyAlignment="1" applyProtection="1">
      <alignment vertical="center"/>
    </xf>
    <xf numFmtId="0" fontId="24" fillId="2" borderId="29" xfId="0" applyFont="1" applyFill="1" applyBorder="1" applyAlignment="1" applyProtection="1">
      <alignment horizontal="center" vertical="center" wrapText="1" shrinkToFit="1"/>
    </xf>
    <xf numFmtId="0" fontId="25" fillId="2" borderId="0" xfId="0" applyFont="1" applyFill="1" applyAlignment="1" applyProtection="1">
      <alignment vertical="center"/>
    </xf>
    <xf numFmtId="0" fontId="0" fillId="2" borderId="0" xfId="0" applyFill="1" applyAlignment="1" applyProtection="1">
      <alignment horizontal="left" vertical="center" shrinkToFit="1"/>
    </xf>
    <xf numFmtId="0" fontId="0" fillId="2" borderId="0" xfId="0" applyFill="1" applyAlignment="1" applyProtection="1">
      <alignment horizontal="center" vertical="center"/>
    </xf>
    <xf numFmtId="0" fontId="17" fillId="2" borderId="0" xfId="0" applyFont="1" applyFill="1" applyAlignment="1" applyProtection="1">
      <alignment vertical="center" shrinkToFit="1"/>
    </xf>
    <xf numFmtId="0" fontId="17" fillId="2" borderId="0" xfId="0" applyFont="1" applyFill="1" applyAlignment="1" applyProtection="1">
      <alignment horizontal="left" vertical="center" shrinkToFit="1"/>
    </xf>
    <xf numFmtId="0" fontId="38" fillId="2" borderId="0" xfId="0" applyFont="1" applyFill="1" applyAlignment="1" applyProtection="1">
      <alignment vertical="center" shrinkToFit="1"/>
    </xf>
    <xf numFmtId="0" fontId="18" fillId="2" borderId="0" xfId="0" applyFont="1" applyFill="1" applyBorder="1" applyAlignment="1" applyProtection="1">
      <alignment vertical="center" shrinkToFit="1"/>
    </xf>
    <xf numFmtId="0" fontId="26" fillId="2" borderId="0" xfId="0" applyFont="1" applyFill="1" applyAlignment="1" applyProtection="1">
      <alignment horizontal="center" vertical="center" shrinkToFit="1"/>
    </xf>
    <xf numFmtId="0" fontId="0" fillId="2" borderId="0" xfId="0" applyFill="1" applyBorder="1" applyAlignment="1" applyProtection="1">
      <alignment vertical="center"/>
    </xf>
    <xf numFmtId="0" fontId="18" fillId="2" borderId="0" xfId="0" applyFont="1" applyFill="1" applyBorder="1" applyAlignment="1" applyProtection="1">
      <alignment horizontal="center" vertical="center" shrinkToFit="1"/>
    </xf>
    <xf numFmtId="0" fontId="27" fillId="2" borderId="0" xfId="0" applyFont="1" applyFill="1" applyAlignment="1" applyProtection="1">
      <alignment horizontal="center" vertical="center" shrinkToFit="1"/>
    </xf>
    <xf numFmtId="0" fontId="17" fillId="2" borderId="0" xfId="0" applyFont="1" applyFill="1" applyAlignment="1" applyProtection="1">
      <alignment horizontal="center" vertical="center" shrinkToFit="1"/>
    </xf>
    <xf numFmtId="0" fontId="18" fillId="2" borderId="0" xfId="0" applyFont="1" applyFill="1" applyAlignment="1" applyProtection="1">
      <alignment vertical="center"/>
    </xf>
    <xf numFmtId="0" fontId="0" fillId="2" borderId="30" xfId="0" applyFill="1" applyBorder="1" applyAlignment="1" applyProtection="1">
      <alignment vertical="center"/>
    </xf>
    <xf numFmtId="0" fontId="0" fillId="2" borderId="0" xfId="0" applyFont="1" applyFill="1" applyBorder="1" applyAlignment="1" applyProtection="1">
      <alignment horizontal="center" vertical="center"/>
    </xf>
    <xf numFmtId="0" fontId="42" fillId="0" borderId="0" xfId="0" applyFont="1" applyAlignment="1" applyProtection="1">
      <alignment horizontal="left" indent="3"/>
    </xf>
    <xf numFmtId="0" fontId="16" fillId="0" borderId="0" xfId="0" applyFont="1" applyAlignment="1" applyProtection="1">
      <alignment horizontal="left" vertical="center" indent="3" shrinkToFit="1"/>
    </xf>
    <xf numFmtId="0" fontId="27" fillId="2" borderId="0" xfId="0" applyFont="1" applyFill="1" applyAlignment="1" applyProtection="1">
      <alignment vertical="center"/>
    </xf>
    <xf numFmtId="0" fontId="30" fillId="2" borderId="0" xfId="0" applyFont="1" applyFill="1" applyBorder="1" applyAlignment="1" applyProtection="1">
      <alignment horizontal="center" vertical="center"/>
    </xf>
    <xf numFmtId="0" fontId="0" fillId="2" borderId="0" xfId="0" applyFill="1" applyAlignment="1" applyProtection="1">
      <alignment horizontal="left" vertical="center" indent="1"/>
    </xf>
    <xf numFmtId="0" fontId="32" fillId="2" borderId="0" xfId="0" applyFont="1" applyFill="1" applyAlignment="1" applyProtection="1">
      <alignment vertical="center"/>
    </xf>
    <xf numFmtId="0" fontId="33" fillId="2" borderId="0" xfId="0" applyFont="1" applyFill="1" applyAlignment="1" applyProtection="1">
      <alignment vertical="center"/>
    </xf>
    <xf numFmtId="0" fontId="39" fillId="2" borderId="0" xfId="0" applyFont="1" applyFill="1" applyAlignment="1" applyProtection="1">
      <alignment vertical="center"/>
    </xf>
    <xf numFmtId="0" fontId="39" fillId="2" borderId="0" xfId="0" applyFont="1" applyFill="1" applyBorder="1" applyAlignment="1" applyProtection="1">
      <alignment vertical="center"/>
    </xf>
    <xf numFmtId="0" fontId="34" fillId="2" borderId="0" xfId="0" applyFont="1" applyFill="1" applyAlignment="1" applyProtection="1">
      <alignment vertical="center"/>
    </xf>
    <xf numFmtId="0" fontId="31" fillId="2" borderId="0" xfId="0" applyFont="1" applyFill="1" applyAlignment="1" applyProtection="1">
      <alignment vertical="center"/>
    </xf>
    <xf numFmtId="0" fontId="39" fillId="2" borderId="0" xfId="0" applyFont="1" applyFill="1" applyAlignment="1" applyProtection="1">
      <alignment horizontal="left" vertical="center" indent="1"/>
    </xf>
    <xf numFmtId="0" fontId="28" fillId="2" borderId="0" xfId="0" applyFont="1" applyFill="1" applyAlignment="1" applyProtection="1">
      <alignment vertical="center"/>
    </xf>
    <xf numFmtId="0" fontId="0" fillId="12" borderId="29" xfId="0" applyFill="1" applyBorder="1" applyAlignment="1" applyProtection="1">
      <alignment horizontal="center" vertical="center" shrinkToFit="1"/>
    </xf>
    <xf numFmtId="0" fontId="28" fillId="0" borderId="0" xfId="0" applyFont="1" applyAlignment="1" applyProtection="1">
      <alignment horizontal="left" vertical="center"/>
    </xf>
    <xf numFmtId="0" fontId="0" fillId="2" borderId="0" xfId="0" applyFill="1" applyAlignment="1" applyProtection="1">
      <alignment horizontal="left" vertical="center"/>
    </xf>
    <xf numFmtId="0" fontId="19" fillId="2" borderId="0" xfId="0" applyFont="1" applyFill="1" applyAlignment="1" applyProtection="1">
      <alignment vertical="center" wrapText="1" shrinkToFit="1"/>
    </xf>
    <xf numFmtId="0" fontId="18" fillId="2" borderId="0" xfId="0" applyFont="1" applyFill="1" applyBorder="1" applyAlignment="1" applyProtection="1">
      <alignment shrinkToFit="1"/>
      <protection locked="0"/>
    </xf>
    <xf numFmtId="0" fontId="26" fillId="2" borderId="0" xfId="0" applyFont="1" applyFill="1" applyAlignment="1" applyProtection="1">
      <alignment horizontal="left" vertical="center" shrinkToFit="1"/>
    </xf>
    <xf numFmtId="0" fontId="0" fillId="2" borderId="0" xfId="0" applyFill="1" applyBorder="1" applyAlignment="1" applyProtection="1">
      <alignment horizontal="left" vertical="top"/>
      <protection locked="0"/>
    </xf>
    <xf numFmtId="0" fontId="0" fillId="2" borderId="4" xfId="0" applyFill="1" applyBorder="1" applyAlignment="1" applyProtection="1">
      <alignment horizontal="right" vertical="top"/>
    </xf>
    <xf numFmtId="0" fontId="17" fillId="2" borderId="26" xfId="0" applyFont="1" applyFill="1" applyBorder="1" applyAlignment="1" applyProtection="1">
      <alignment horizontal="left" vertical="top"/>
    </xf>
    <xf numFmtId="0" fontId="17" fillId="2" borderId="0" xfId="0" applyFont="1" applyFill="1" applyBorder="1" applyAlignment="1" applyProtection="1">
      <alignment horizontal="left" vertical="top"/>
    </xf>
    <xf numFmtId="0" fontId="17" fillId="2" borderId="27" xfId="0" applyFont="1" applyFill="1" applyBorder="1" applyAlignment="1" applyProtection="1">
      <alignment horizontal="left" vertical="top"/>
    </xf>
    <xf numFmtId="0" fontId="0" fillId="2" borderId="0" xfId="0" applyNumberFormat="1" applyFill="1" applyAlignment="1" applyProtection="1">
      <alignment horizontal="left" vertical="center" indent="1"/>
    </xf>
    <xf numFmtId="0" fontId="31" fillId="0" borderId="0" xfId="0" applyFont="1" applyFill="1" applyBorder="1" applyAlignment="1" applyProtection="1">
      <alignment vertical="center"/>
    </xf>
    <xf numFmtId="0" fontId="0" fillId="2" borderId="0" xfId="0" applyFill="1" applyAlignment="1" applyProtection="1">
      <alignment horizontal="left" vertical="center" indent="1"/>
    </xf>
    <xf numFmtId="0" fontId="41" fillId="2" borderId="0" xfId="0" applyFont="1" applyFill="1" applyAlignment="1" applyProtection="1">
      <alignment vertical="center" shrinkToFit="1"/>
    </xf>
    <xf numFmtId="0" fontId="0" fillId="0" borderId="29" xfId="0" applyNumberFormat="1" applyBorder="1" applyAlignment="1">
      <alignment horizontal="left" vertical="top" wrapText="1"/>
    </xf>
    <xf numFmtId="0" fontId="27" fillId="2" borderId="0" xfId="0" applyFont="1" applyFill="1" applyAlignment="1" applyProtection="1">
      <alignment horizontal="left" vertical="top" wrapText="1"/>
    </xf>
    <xf numFmtId="0" fontId="0" fillId="2" borderId="0" xfId="0" applyFill="1" applyBorder="1" applyAlignment="1" applyProtection="1">
      <alignment vertical="center" shrinkToFit="1"/>
    </xf>
    <xf numFmtId="0" fontId="0" fillId="2" borderId="27" xfId="0" applyFill="1" applyBorder="1" applyAlignment="1" applyProtection="1">
      <alignment vertical="center"/>
    </xf>
    <xf numFmtId="0" fontId="27" fillId="2" borderId="0" xfId="0" applyFont="1" applyFill="1" applyAlignment="1" applyProtection="1">
      <alignment horizontal="left" vertical="center" indent="2"/>
    </xf>
    <xf numFmtId="0" fontId="0" fillId="2" borderId="0" xfId="0" applyFill="1" applyAlignment="1" applyProtection="1"/>
    <xf numFmtId="0" fontId="44" fillId="2" borderId="0" xfId="0" applyFont="1" applyFill="1" applyBorder="1" applyAlignment="1" applyProtection="1">
      <alignment horizontal="left" vertical="top"/>
    </xf>
    <xf numFmtId="0" fontId="18" fillId="2" borderId="0" xfId="0" applyFont="1" applyFill="1" applyAlignment="1" applyProtection="1">
      <alignment horizontal="left" vertical="center" shrinkToFit="1"/>
    </xf>
    <xf numFmtId="0" fontId="18" fillId="2" borderId="0" xfId="0" applyFont="1" applyFill="1" applyBorder="1" applyAlignment="1" applyProtection="1">
      <alignment vertical="center" shrinkToFit="1"/>
      <protection locked="0"/>
    </xf>
    <xf numFmtId="0" fontId="0" fillId="2" borderId="0" xfId="0" applyFill="1" applyAlignment="1" applyProtection="1">
      <alignment shrinkToFit="1"/>
    </xf>
    <xf numFmtId="0" fontId="27" fillId="2" borderId="0" xfId="0" applyFont="1" applyFill="1" applyAlignment="1" applyProtection="1">
      <alignment horizontal="left" indent="2"/>
    </xf>
    <xf numFmtId="0" fontId="0" fillId="15" borderId="29" xfId="0" applyNumberFormat="1" applyFill="1" applyBorder="1" applyAlignment="1">
      <alignment horizontal="center" vertical="center" wrapText="1"/>
    </xf>
    <xf numFmtId="0" fontId="54" fillId="0" borderId="0" xfId="0" applyNumberFormat="1" applyFont="1" applyAlignment="1">
      <alignment horizontal="left"/>
    </xf>
    <xf numFmtId="0" fontId="26" fillId="19" borderId="29" xfId="0" applyNumberFormat="1" applyFont="1" applyFill="1" applyBorder="1" applyAlignment="1">
      <alignment horizontal="center" vertical="center"/>
    </xf>
    <xf numFmtId="0" fontId="26" fillId="18" borderId="29" xfId="0" applyNumberFormat="1" applyFont="1" applyFill="1" applyBorder="1" applyAlignment="1">
      <alignment horizontal="center" vertical="center"/>
    </xf>
    <xf numFmtId="0" fontId="0" fillId="0" borderId="30" xfId="0" applyBorder="1"/>
    <xf numFmtId="0" fontId="56" fillId="3" borderId="10" xfId="0" applyFont="1" applyFill="1" applyBorder="1" applyAlignment="1">
      <alignment horizontal="center" vertical="center" shrinkToFit="1"/>
    </xf>
    <xf numFmtId="0" fontId="57" fillId="3" borderId="10" xfId="0" applyFont="1" applyFill="1" applyBorder="1" applyAlignment="1">
      <alignment horizontal="center" vertical="center" shrinkToFit="1"/>
    </xf>
    <xf numFmtId="0" fontId="58" fillId="2" borderId="0" xfId="0" applyFont="1" applyFill="1" applyAlignment="1" applyProtection="1">
      <alignment vertical="center"/>
    </xf>
    <xf numFmtId="0" fontId="0" fillId="2" borderId="63" xfId="0" applyFill="1" applyBorder="1" applyAlignment="1" applyProtection="1">
      <alignment horizontal="left" vertical="center" indent="1"/>
      <protection locked="0"/>
    </xf>
    <xf numFmtId="0" fontId="0" fillId="2" borderId="0" xfId="0" applyFill="1" applyAlignment="1">
      <alignment vertical="center"/>
    </xf>
    <xf numFmtId="0" fontId="0" fillId="2" borderId="0" xfId="0" applyFill="1" applyAlignment="1">
      <alignment vertical="center" shrinkToFit="1"/>
    </xf>
    <xf numFmtId="0" fontId="60" fillId="2" borderId="0" xfId="0" applyFont="1" applyFill="1" applyAlignment="1">
      <alignment vertical="center"/>
    </xf>
    <xf numFmtId="0" fontId="62" fillId="2" borderId="0" xfId="0" applyFont="1" applyFill="1" applyAlignment="1" applyProtection="1">
      <alignment horizontal="right" vertical="center" shrinkToFit="1"/>
    </xf>
    <xf numFmtId="0" fontId="39" fillId="2" borderId="0" xfId="0" applyFont="1" applyFill="1" applyBorder="1" applyAlignment="1" applyProtection="1">
      <alignment horizontal="center" vertical="center" shrinkToFit="1"/>
    </xf>
    <xf numFmtId="0" fontId="0" fillId="0" borderId="29" xfId="0" applyBorder="1" applyAlignment="1">
      <alignment horizontal="center"/>
    </xf>
    <xf numFmtId="0" fontId="26" fillId="2" borderId="0" xfId="0" applyFont="1" applyFill="1" applyAlignment="1">
      <alignment horizontal="center" vertical="center" shrinkToFit="1"/>
    </xf>
    <xf numFmtId="0" fontId="26" fillId="2" borderId="28" xfId="0" applyFont="1" applyFill="1" applyBorder="1" applyAlignment="1" applyProtection="1">
      <alignment horizontal="center" vertical="center" shrinkToFit="1"/>
    </xf>
    <xf numFmtId="0" fontId="18" fillId="2" borderId="0" xfId="0" applyFont="1" applyFill="1" applyAlignment="1" applyProtection="1">
      <alignment horizontal="right" vertical="center" shrinkToFit="1"/>
    </xf>
    <xf numFmtId="0" fontId="26" fillId="2" borderId="0" xfId="0" applyFont="1" applyFill="1" applyAlignment="1" applyProtection="1">
      <alignment horizontal="right" vertical="center" shrinkToFit="1"/>
    </xf>
    <xf numFmtId="0" fontId="65" fillId="0" borderId="0" xfId="0" applyNumberFormat="1" applyFont="1" applyAlignment="1">
      <alignment horizontal="center" vertical="center"/>
    </xf>
    <xf numFmtId="0" fontId="0" fillId="0" borderId="0" xfId="0" applyAlignment="1">
      <alignment horizontal="center"/>
    </xf>
    <xf numFmtId="0" fontId="17" fillId="2" borderId="0" xfId="0" applyFont="1" applyFill="1" applyBorder="1" applyAlignment="1" applyProtection="1">
      <alignment shrinkToFit="1"/>
      <protection locked="0"/>
    </xf>
    <xf numFmtId="0" fontId="17" fillId="2" borderId="0" xfId="0" applyFont="1" applyFill="1" applyBorder="1" applyAlignment="1" applyProtection="1">
      <alignment horizontal="center" shrinkToFit="1"/>
      <protection locked="0"/>
    </xf>
    <xf numFmtId="0" fontId="66" fillId="2" borderId="0" xfId="0" applyFont="1" applyFill="1" applyAlignment="1" applyProtection="1">
      <alignment vertical="center"/>
    </xf>
    <xf numFmtId="0" fontId="67" fillId="2" borderId="0" xfId="0" applyFont="1" applyFill="1" applyBorder="1" applyAlignment="1" applyProtection="1">
      <alignment shrinkToFit="1"/>
      <protection locked="0"/>
    </xf>
    <xf numFmtId="0" fontId="0" fillId="2" borderId="0" xfId="0" applyFill="1" applyAlignment="1" applyProtection="1">
      <alignment horizontal="left" vertical="center" indent="1"/>
    </xf>
    <xf numFmtId="0" fontId="0" fillId="2" borderId="0" xfId="0" applyFill="1" applyAlignment="1" applyProtection="1">
      <alignment horizontal="left" vertical="center" indent="1"/>
    </xf>
    <xf numFmtId="0" fontId="26" fillId="2" borderId="28" xfId="0" applyFont="1" applyFill="1" applyBorder="1" applyAlignment="1" applyProtection="1">
      <alignment horizontal="center" vertical="center" wrapText="1" shrinkToFit="1"/>
    </xf>
    <xf numFmtId="0" fontId="0" fillId="0" borderId="28" xfId="0" applyBorder="1" applyAlignment="1" applyProtection="1">
      <alignment horizontal="center"/>
    </xf>
    <xf numFmtId="0" fontId="17" fillId="2" borderId="26" xfId="0" applyFont="1" applyFill="1" applyBorder="1" applyAlignment="1" applyProtection="1">
      <alignment horizontal="left" vertical="top"/>
    </xf>
    <xf numFmtId="0" fontId="17" fillId="2" borderId="0" xfId="0" applyFont="1" applyFill="1" applyBorder="1" applyAlignment="1" applyProtection="1">
      <alignment horizontal="left" vertical="top"/>
    </xf>
    <xf numFmtId="0" fontId="17" fillId="2" borderId="27" xfId="0" applyFont="1" applyFill="1" applyBorder="1" applyAlignment="1" applyProtection="1">
      <alignment horizontal="left" vertical="top"/>
    </xf>
    <xf numFmtId="0" fontId="0" fillId="2" borderId="0" xfId="0" applyFill="1" applyBorder="1" applyAlignment="1" applyProtection="1">
      <alignment vertical="center" wrapText="1"/>
    </xf>
    <xf numFmtId="0" fontId="0" fillId="2" borderId="0" xfId="0" applyFont="1" applyFill="1" applyAlignment="1" applyProtection="1">
      <alignment horizontal="right" vertical="center"/>
    </xf>
    <xf numFmtId="0" fontId="0" fillId="0" borderId="29" xfId="0" applyBorder="1" applyAlignment="1">
      <alignment horizontal="center" shrinkToFit="1"/>
    </xf>
    <xf numFmtId="0" fontId="74" fillId="2" borderId="0" xfId="0" applyFont="1" applyFill="1" applyAlignment="1" applyProtection="1">
      <alignment vertical="center"/>
    </xf>
    <xf numFmtId="0" fontId="74" fillId="2" borderId="0" xfId="0" applyFont="1" applyFill="1" applyAlignment="1" applyProtection="1"/>
    <xf numFmtId="0" fontId="75" fillId="22" borderId="0" xfId="0" applyFont="1" applyFill="1" applyAlignment="1" applyProtection="1">
      <alignment vertical="center"/>
    </xf>
    <xf numFmtId="0" fontId="64" fillId="9" borderId="46" xfId="0" applyNumberFormat="1" applyFont="1" applyFill="1" applyBorder="1" applyAlignment="1">
      <alignment horizontal="center" vertical="center" wrapText="1"/>
    </xf>
    <xf numFmtId="0" fontId="19" fillId="2" borderId="0" xfId="0" applyFont="1" applyFill="1" applyAlignment="1" applyProtection="1">
      <alignment horizontal="left" vertical="center" wrapText="1" shrinkToFit="1"/>
    </xf>
    <xf numFmtId="0" fontId="40" fillId="0" borderId="0" xfId="0" applyFont="1" applyBorder="1" applyAlignment="1" applyProtection="1">
      <alignment horizontal="left" vertical="center" wrapText="1"/>
    </xf>
    <xf numFmtId="0" fontId="0" fillId="0" borderId="0" xfId="0"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7" fillId="2" borderId="0" xfId="0" applyFont="1" applyFill="1" applyAlignment="1" applyProtection="1">
      <alignment horizontal="center" vertical="center"/>
    </xf>
    <xf numFmtId="0" fontId="9" fillId="2" borderId="1" xfId="0" applyFont="1" applyFill="1" applyBorder="1" applyAlignment="1" applyProtection="1">
      <alignment horizontal="right"/>
    </xf>
    <xf numFmtId="0" fontId="10" fillId="3" borderId="2" xfId="0" applyFont="1" applyFill="1" applyBorder="1" applyAlignment="1" applyProtection="1">
      <alignment horizontal="center" vertical="center" shrinkToFit="1"/>
    </xf>
    <xf numFmtId="0" fontId="10" fillId="3" borderId="8" xfId="0" applyFont="1" applyFill="1" applyBorder="1" applyAlignment="1" applyProtection="1">
      <alignment horizontal="center" vertical="center" shrinkToFit="1"/>
    </xf>
    <xf numFmtId="0" fontId="10" fillId="3" borderId="3" xfId="0" applyFont="1" applyFill="1" applyBorder="1" applyAlignment="1" applyProtection="1">
      <alignment horizontal="center" vertical="center" shrinkToFit="1"/>
    </xf>
    <xf numFmtId="0" fontId="10" fillId="3" borderId="4" xfId="0" applyFont="1" applyFill="1" applyBorder="1" applyAlignment="1" applyProtection="1">
      <alignment horizontal="center" vertical="center" shrinkToFit="1"/>
    </xf>
    <xf numFmtId="0" fontId="10" fillId="3" borderId="5" xfId="0" applyFont="1" applyFill="1" applyBorder="1" applyAlignment="1" applyProtection="1">
      <alignment horizontal="center" vertical="center" shrinkToFit="1"/>
    </xf>
    <xf numFmtId="0" fontId="10" fillId="3" borderId="9" xfId="0" applyFont="1" applyFill="1" applyBorder="1" applyAlignment="1" applyProtection="1">
      <alignment horizontal="center" vertical="center" shrinkToFit="1"/>
    </xf>
    <xf numFmtId="0" fontId="10" fillId="3" borderId="1" xfId="0" applyFont="1" applyFill="1" applyBorder="1" applyAlignment="1" applyProtection="1">
      <alignment horizontal="center" vertical="center" shrinkToFit="1"/>
    </xf>
    <xf numFmtId="0" fontId="10" fillId="3" borderId="10" xfId="0" applyFont="1" applyFill="1" applyBorder="1" applyAlignment="1" applyProtection="1">
      <alignment horizontal="center" vertical="center" shrinkToFit="1"/>
    </xf>
    <xf numFmtId="0" fontId="55" fillId="3" borderId="6" xfId="0" applyFont="1" applyFill="1" applyBorder="1" applyAlignment="1">
      <alignment horizontal="center" vertical="center" shrinkToFit="1"/>
    </xf>
    <xf numFmtId="0" fontId="55" fillId="3" borderId="7" xfId="0" applyFont="1" applyFill="1" applyBorder="1" applyAlignment="1">
      <alignment horizontal="center" vertical="center" shrinkToFit="1"/>
    </xf>
    <xf numFmtId="0" fontId="0" fillId="2" borderId="28" xfId="0" applyFill="1" applyBorder="1" applyAlignment="1" applyProtection="1">
      <alignment horizontal="left" vertical="center"/>
      <protection locked="0"/>
    </xf>
    <xf numFmtId="0" fontId="0" fillId="2" borderId="0" xfId="0" applyFill="1" applyAlignment="1" applyProtection="1">
      <alignment horizontal="distributed" vertical="center" shrinkToFit="1"/>
    </xf>
    <xf numFmtId="0" fontId="0" fillId="2" borderId="64" xfId="0" applyFill="1" applyBorder="1" applyAlignment="1" applyProtection="1">
      <alignment horizontal="left" vertical="center" indent="1"/>
      <protection locked="0"/>
    </xf>
    <xf numFmtId="0" fontId="17" fillId="2" borderId="0" xfId="0" applyFont="1" applyFill="1" applyBorder="1" applyAlignment="1" applyProtection="1">
      <alignment horizontal="left" vertical="center" shrinkToFit="1"/>
      <protection locked="0"/>
    </xf>
    <xf numFmtId="0" fontId="18" fillId="2" borderId="0" xfId="0" applyFont="1" applyFill="1" applyBorder="1" applyAlignment="1" applyProtection="1">
      <alignment horizontal="left" vertical="center" shrinkToFit="1"/>
    </xf>
    <xf numFmtId="0" fontId="26" fillId="2" borderId="0" xfId="0" applyFont="1" applyFill="1" applyAlignment="1" applyProtection="1">
      <alignment horizontal="left" vertical="center" shrinkToFit="1"/>
    </xf>
    <xf numFmtId="177" fontId="45" fillId="10" borderId="38" xfId="1" applyNumberFormat="1" applyFont="1" applyFill="1" applyBorder="1" applyAlignment="1" applyProtection="1">
      <alignment horizontal="center" vertical="center" shrinkToFit="1"/>
      <protection locked="0"/>
    </xf>
    <xf numFmtId="177" fontId="45" fillId="10" borderId="62" xfId="1" applyNumberFormat="1" applyFont="1" applyFill="1" applyBorder="1" applyAlignment="1" applyProtection="1">
      <alignment horizontal="center" vertical="center" shrinkToFit="1"/>
      <protection locked="0"/>
    </xf>
    <xf numFmtId="177" fontId="45" fillId="4" borderId="54" xfId="1" applyNumberFormat="1" applyFont="1" applyFill="1" applyBorder="1" applyAlignment="1" applyProtection="1">
      <alignment horizontal="center" vertical="center" shrinkToFit="1"/>
      <protection locked="0"/>
    </xf>
    <xf numFmtId="177" fontId="45" fillId="4" borderId="39" xfId="1" applyNumberFormat="1" applyFont="1" applyFill="1" applyBorder="1" applyAlignment="1" applyProtection="1">
      <alignment horizontal="center" vertical="center" shrinkToFit="1"/>
      <protection locked="0"/>
    </xf>
    <xf numFmtId="0" fontId="29" fillId="21" borderId="33" xfId="0" applyFont="1" applyFill="1" applyBorder="1" applyAlignment="1" applyProtection="1">
      <alignment horizontal="center" vertical="center" wrapText="1"/>
      <protection locked="0"/>
    </xf>
    <xf numFmtId="0" fontId="29" fillId="21" borderId="34" xfId="0" applyFont="1" applyFill="1" applyBorder="1" applyAlignment="1" applyProtection="1">
      <alignment horizontal="center" vertical="center" wrapText="1"/>
      <protection locked="0"/>
    </xf>
    <xf numFmtId="0" fontId="46" fillId="8" borderId="35" xfId="0" applyFont="1" applyFill="1" applyBorder="1" applyAlignment="1" applyProtection="1">
      <alignment horizontal="center" vertical="center" wrapText="1"/>
    </xf>
    <xf numFmtId="0" fontId="46" fillId="8" borderId="36" xfId="0" applyFont="1" applyFill="1" applyBorder="1" applyAlignment="1" applyProtection="1">
      <alignment horizontal="center" vertical="center" wrapText="1"/>
    </xf>
    <xf numFmtId="0" fontId="46" fillId="8" borderId="50" xfId="0" applyFont="1" applyFill="1" applyBorder="1" applyAlignment="1" applyProtection="1">
      <alignment horizontal="center" vertical="center" wrapText="1"/>
    </xf>
    <xf numFmtId="0" fontId="46" fillId="8" borderId="37" xfId="0" applyFont="1" applyFill="1" applyBorder="1" applyAlignment="1" applyProtection="1">
      <alignment horizontal="center" vertical="center" wrapText="1"/>
    </xf>
    <xf numFmtId="177" fontId="45" fillId="7" borderId="38" xfId="1" applyNumberFormat="1" applyFont="1" applyFill="1" applyBorder="1" applyAlignment="1" applyProtection="1">
      <alignment horizontal="center" vertical="center" shrinkToFit="1"/>
      <protection locked="0"/>
    </xf>
    <xf numFmtId="177" fontId="45" fillId="7" borderId="39" xfId="1" applyNumberFormat="1" applyFont="1" applyFill="1" applyBorder="1" applyAlignment="1" applyProtection="1">
      <alignment horizontal="center" vertical="center" shrinkToFit="1"/>
      <protection locked="0"/>
    </xf>
    <xf numFmtId="0" fontId="27" fillId="2" borderId="0" xfId="0" applyFont="1" applyFill="1" applyAlignment="1" applyProtection="1">
      <alignment horizontal="left" vertical="center"/>
    </xf>
    <xf numFmtId="0" fontId="26" fillId="2" borderId="28" xfId="0" applyFont="1" applyFill="1" applyBorder="1" applyAlignment="1" applyProtection="1">
      <alignment horizontal="center"/>
      <protection locked="0"/>
    </xf>
    <xf numFmtId="0" fontId="17" fillId="2" borderId="0" xfId="0" applyFont="1" applyFill="1" applyBorder="1" applyAlignment="1" applyProtection="1">
      <alignment horizontal="left" vertical="center" shrinkToFit="1"/>
    </xf>
    <xf numFmtId="0" fontId="18" fillId="2" borderId="0" xfId="0" applyFont="1" applyFill="1" applyAlignment="1" applyProtection="1">
      <alignment horizontal="left" vertical="center" shrinkToFit="1"/>
    </xf>
    <xf numFmtId="0" fontId="29" fillId="6" borderId="50" xfId="0" applyFont="1" applyFill="1" applyBorder="1" applyAlignment="1" applyProtection="1">
      <alignment horizontal="center" vertical="center" wrapText="1"/>
      <protection locked="0"/>
    </xf>
    <xf numFmtId="0" fontId="29" fillId="6" borderId="34" xfId="0" applyFont="1" applyFill="1" applyBorder="1" applyAlignment="1" applyProtection="1">
      <alignment horizontal="center" vertical="center" wrapText="1"/>
      <protection locked="0"/>
    </xf>
    <xf numFmtId="0" fontId="0" fillId="2" borderId="0" xfId="0" applyFill="1" applyAlignment="1" applyProtection="1">
      <alignment horizontal="distributed" vertical="center"/>
    </xf>
    <xf numFmtId="0" fontId="17" fillId="2" borderId="26" xfId="0" applyFont="1" applyFill="1" applyBorder="1" applyAlignment="1" applyProtection="1">
      <alignment horizontal="left" vertical="top"/>
    </xf>
    <xf numFmtId="0" fontId="17" fillId="2" borderId="0" xfId="0" applyFont="1" applyFill="1" applyBorder="1" applyAlignment="1" applyProtection="1">
      <alignment horizontal="left" vertical="top"/>
    </xf>
    <xf numFmtId="0" fontId="17" fillId="2" borderId="27" xfId="0" applyFont="1" applyFill="1" applyBorder="1" applyAlignment="1" applyProtection="1">
      <alignment horizontal="left" vertical="top"/>
    </xf>
    <xf numFmtId="0" fontId="0" fillId="2" borderId="0" xfId="0" applyFill="1" applyBorder="1" applyAlignment="1" applyProtection="1">
      <alignment horizontal="left" vertical="center" indent="1"/>
      <protection locked="0"/>
    </xf>
    <xf numFmtId="0" fontId="27" fillId="2" borderId="64" xfId="0" applyFont="1" applyFill="1" applyBorder="1" applyAlignment="1" applyProtection="1">
      <alignment horizontal="left" vertical="center" indent="1"/>
      <protection locked="0"/>
    </xf>
    <xf numFmtId="0" fontId="0" fillId="2" borderId="0" xfId="0" applyFill="1" applyAlignment="1">
      <alignment horizontal="left" vertical="center" wrapText="1" shrinkToFit="1"/>
    </xf>
    <xf numFmtId="0" fontId="41" fillId="2" borderId="0" xfId="0" applyFont="1" applyFill="1" applyBorder="1" applyAlignment="1">
      <alignment horizontal="right" vertical="center"/>
    </xf>
    <xf numFmtId="0" fontId="59" fillId="2" borderId="0" xfId="0" applyFont="1" applyFill="1" applyAlignment="1">
      <alignment horizontal="center" vertical="center"/>
    </xf>
    <xf numFmtId="0" fontId="20" fillId="2" borderId="0" xfId="2" applyFont="1" applyFill="1" applyBorder="1" applyAlignment="1" applyProtection="1">
      <alignment horizontal="left" vertical="center" wrapText="1" indent="6"/>
    </xf>
    <xf numFmtId="0" fontId="0" fillId="0" borderId="0" xfId="0" applyFont="1" applyBorder="1" applyAlignment="1" applyProtection="1">
      <alignment horizontal="left" vertical="center" wrapText="1" indent="6"/>
    </xf>
    <xf numFmtId="0" fontId="0" fillId="0" borderId="27" xfId="0" applyFont="1" applyBorder="1" applyAlignment="1" applyProtection="1">
      <alignment horizontal="left" vertical="center" wrapText="1" indent="6"/>
    </xf>
    <xf numFmtId="0" fontId="12" fillId="2" borderId="12" xfId="0" applyFont="1" applyFill="1" applyBorder="1" applyAlignment="1" applyProtection="1">
      <alignment horizontal="left" vertical="center" wrapText="1"/>
    </xf>
    <xf numFmtId="0" fontId="12" fillId="2" borderId="13"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wrapText="1"/>
    </xf>
    <xf numFmtId="0" fontId="12" fillId="2" borderId="17" xfId="0" applyFont="1" applyFill="1" applyBorder="1" applyAlignment="1" applyProtection="1">
      <alignment horizontal="left" vertical="center" wrapText="1"/>
    </xf>
    <xf numFmtId="0" fontId="12" fillId="2" borderId="18" xfId="0" applyFont="1" applyFill="1" applyBorder="1" applyAlignment="1" applyProtection="1">
      <alignment horizontal="left" vertical="center" wrapText="1"/>
    </xf>
    <xf numFmtId="0" fontId="0" fillId="0" borderId="18" xfId="0" applyBorder="1" applyAlignment="1" applyProtection="1">
      <alignment horizontal="left" vertical="center" wrapText="1"/>
    </xf>
    <xf numFmtId="0" fontId="0" fillId="0" borderId="19" xfId="0" applyBorder="1" applyAlignment="1" applyProtection="1">
      <alignment horizontal="left" vertical="center" wrapText="1"/>
    </xf>
    <xf numFmtId="0" fontId="0" fillId="2" borderId="28" xfId="0" applyFill="1" applyBorder="1" applyAlignment="1" applyProtection="1">
      <alignment horizontal="center" vertical="center" shrinkToFit="1"/>
    </xf>
    <xf numFmtId="0" fontId="21" fillId="2" borderId="29" xfId="0" applyFont="1" applyFill="1" applyBorder="1" applyAlignment="1" applyProtection="1">
      <alignment horizontal="center" vertical="center" shrinkToFit="1"/>
    </xf>
    <xf numFmtId="0" fontId="22" fillId="2" borderId="29" xfId="0" applyFont="1" applyFill="1" applyBorder="1" applyAlignment="1" applyProtection="1">
      <alignment horizontal="center" vertical="center" shrinkToFit="1"/>
    </xf>
    <xf numFmtId="176" fontId="0" fillId="2" borderId="29" xfId="0" applyNumberFormat="1" applyFill="1" applyBorder="1" applyAlignment="1" applyProtection="1">
      <alignment horizontal="center" vertical="center"/>
      <protection locked="0"/>
    </xf>
    <xf numFmtId="0" fontId="2" fillId="2" borderId="0" xfId="0" applyFont="1" applyFill="1" applyBorder="1" applyAlignment="1" applyProtection="1">
      <alignment horizontal="left" vertical="center" wrapText="1" indent="6"/>
    </xf>
    <xf numFmtId="0" fontId="4" fillId="2" borderId="0" xfId="0" applyFont="1" applyFill="1" applyBorder="1" applyAlignment="1" applyProtection="1">
      <alignment horizontal="left" vertical="center" wrapText="1" indent="6"/>
    </xf>
    <xf numFmtId="0" fontId="48" fillId="2" borderId="0" xfId="2" applyFont="1" applyFill="1" applyBorder="1" applyAlignment="1" applyProtection="1">
      <alignment horizontal="left" vertical="center" wrapText="1" indent="6"/>
    </xf>
    <xf numFmtId="0" fontId="49" fillId="0" borderId="0" xfId="0" applyFont="1" applyBorder="1" applyAlignment="1" applyProtection="1">
      <alignment horizontal="left" vertical="center" wrapText="1" indent="6"/>
    </xf>
    <xf numFmtId="0" fontId="49" fillId="0" borderId="27" xfId="0" applyFont="1" applyBorder="1" applyAlignment="1" applyProtection="1">
      <alignment horizontal="left" vertical="center" wrapText="1" indent="6"/>
    </xf>
    <xf numFmtId="0" fontId="39" fillId="0" borderId="0" xfId="0" applyFont="1" applyBorder="1" applyAlignment="1" applyProtection="1">
      <alignment horizontal="left" vertical="center" wrapText="1" indent="6"/>
    </xf>
    <xf numFmtId="0" fontId="39" fillId="0" borderId="27" xfId="0" applyFont="1" applyBorder="1" applyAlignment="1" applyProtection="1">
      <alignment horizontal="left" vertical="center" wrapText="1" indent="6"/>
    </xf>
    <xf numFmtId="0" fontId="3" fillId="2" borderId="0" xfId="0" applyFont="1" applyFill="1" applyBorder="1" applyAlignment="1" applyProtection="1">
      <alignment horizontal="left" vertical="center" wrapText="1" indent="6"/>
    </xf>
    <xf numFmtId="0" fontId="39" fillId="2" borderId="27" xfId="0" applyFont="1" applyFill="1" applyBorder="1" applyAlignment="1" applyProtection="1">
      <alignment horizontal="left" vertical="center" wrapText="1" indent="6"/>
    </xf>
    <xf numFmtId="0" fontId="19" fillId="2" borderId="1" xfId="0" applyFont="1" applyFill="1" applyBorder="1" applyAlignment="1" applyProtection="1">
      <alignment horizontal="left" vertical="center" wrapText="1" indent="2"/>
    </xf>
    <xf numFmtId="0" fontId="19" fillId="2" borderId="10" xfId="0" applyFont="1" applyFill="1" applyBorder="1" applyAlignment="1" applyProtection="1">
      <alignment horizontal="left" vertical="center" wrapText="1" indent="2"/>
    </xf>
    <xf numFmtId="0" fontId="16" fillId="2" borderId="17" xfId="0" applyFont="1" applyFill="1" applyBorder="1" applyAlignment="1" applyProtection="1">
      <alignment horizontal="left" vertical="center" wrapText="1"/>
    </xf>
    <xf numFmtId="0" fontId="16" fillId="2" borderId="18" xfId="0" applyFont="1" applyFill="1" applyBorder="1" applyAlignment="1" applyProtection="1">
      <alignment horizontal="left" vertical="center" wrapText="1"/>
    </xf>
    <xf numFmtId="0" fontId="12" fillId="2" borderId="22"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0" fillId="0" borderId="23" xfId="0" applyBorder="1" applyAlignment="1" applyProtection="1">
      <alignment horizontal="left" vertical="center" wrapText="1"/>
    </xf>
    <xf numFmtId="0" fontId="0" fillId="0" borderId="24" xfId="0" applyBorder="1" applyAlignment="1" applyProtection="1">
      <alignment horizontal="left" vertical="center" wrapText="1"/>
    </xf>
    <xf numFmtId="0" fontId="0" fillId="2" borderId="4" xfId="0" applyFill="1" applyBorder="1" applyAlignment="1" applyProtection="1">
      <alignment horizontal="right" vertical="top"/>
    </xf>
    <xf numFmtId="0" fontId="39" fillId="2" borderId="0" xfId="0" applyFont="1" applyFill="1" applyBorder="1" applyAlignment="1" applyProtection="1">
      <alignment horizontal="left" vertical="center" wrapText="1"/>
    </xf>
    <xf numFmtId="0" fontId="17" fillId="2" borderId="0" xfId="0" applyFont="1" applyFill="1" applyBorder="1" applyAlignment="1" applyProtection="1">
      <alignment horizontal="right" vertical="top"/>
    </xf>
    <xf numFmtId="0" fontId="72" fillId="0" borderId="0" xfId="0" applyFont="1" applyBorder="1" applyProtection="1">
      <protection locked="0"/>
    </xf>
    <xf numFmtId="0" fontId="73" fillId="0" borderId="0" xfId="0" applyFont="1" applyBorder="1" applyProtection="1">
      <protection locked="0"/>
    </xf>
    <xf numFmtId="0" fontId="73" fillId="0" borderId="27" xfId="0" applyFont="1" applyBorder="1" applyProtection="1">
      <protection locked="0"/>
    </xf>
    <xf numFmtId="0" fontId="0" fillId="2" borderId="0" xfId="0" applyFill="1" applyAlignment="1" applyProtection="1">
      <alignment horizontal="left" vertical="center" indent="1"/>
    </xf>
    <xf numFmtId="0" fontId="0" fillId="2" borderId="28" xfId="0" applyFill="1" applyBorder="1" applyAlignment="1" applyProtection="1">
      <alignment horizontal="left" vertical="center" shrinkToFit="1"/>
      <protection locked="0"/>
    </xf>
    <xf numFmtId="0" fontId="26" fillId="2" borderId="0" xfId="0" applyFont="1" applyFill="1" applyBorder="1" applyAlignment="1" applyProtection="1">
      <alignment horizontal="center" shrinkToFit="1"/>
    </xf>
    <xf numFmtId="0" fontId="26" fillId="2" borderId="0" xfId="0" applyFont="1" applyFill="1" applyAlignment="1">
      <alignment horizontal="left" vertical="center" shrinkToFit="1"/>
    </xf>
    <xf numFmtId="0" fontId="43" fillId="4" borderId="31" xfId="0" applyFont="1" applyFill="1" applyBorder="1" applyAlignment="1" applyProtection="1">
      <alignment horizontal="center" vertical="center" wrapText="1"/>
    </xf>
    <xf numFmtId="0" fontId="43" fillId="4" borderId="58" xfId="0" applyFont="1" applyFill="1" applyBorder="1" applyAlignment="1" applyProtection="1">
      <alignment horizontal="center" vertical="center" wrapText="1"/>
    </xf>
    <xf numFmtId="0" fontId="29" fillId="4" borderId="33" xfId="0" applyFont="1" applyFill="1" applyBorder="1" applyAlignment="1" applyProtection="1">
      <alignment horizontal="center" vertical="center" wrapText="1"/>
      <protection locked="0"/>
    </xf>
    <xf numFmtId="0" fontId="29" fillId="4" borderId="61" xfId="0" applyFont="1" applyFill="1" applyBorder="1" applyAlignment="1" applyProtection="1">
      <alignment horizontal="center" vertical="center" wrapText="1"/>
      <protection locked="0"/>
    </xf>
    <xf numFmtId="0" fontId="43" fillId="6" borderId="51" xfId="0" applyFont="1" applyFill="1" applyBorder="1" applyAlignment="1" applyProtection="1">
      <alignment horizontal="center" vertical="center" wrapText="1"/>
    </xf>
    <xf numFmtId="0" fontId="43" fillId="6" borderId="32" xfId="0" applyFont="1" applyFill="1" applyBorder="1" applyAlignment="1" applyProtection="1">
      <alignment horizontal="center" vertical="center" wrapText="1"/>
    </xf>
    <xf numFmtId="0" fontId="43" fillId="5" borderId="56" xfId="0" applyFont="1" applyFill="1" applyBorder="1" applyAlignment="1" applyProtection="1">
      <alignment horizontal="center" vertical="center" wrapText="1"/>
    </xf>
    <xf numFmtId="0" fontId="43" fillId="5" borderId="57" xfId="0" applyFont="1" applyFill="1" applyBorder="1" applyAlignment="1" applyProtection="1">
      <alignment horizontal="center" vertical="center" wrapText="1"/>
    </xf>
    <xf numFmtId="0" fontId="43" fillId="4" borderId="53" xfId="0" applyFont="1" applyFill="1" applyBorder="1" applyAlignment="1" applyProtection="1">
      <alignment horizontal="center" vertical="center" wrapText="1"/>
    </xf>
    <xf numFmtId="0" fontId="43" fillId="4" borderId="51" xfId="0" applyFont="1" applyFill="1" applyBorder="1" applyAlignment="1" applyProtection="1">
      <alignment horizontal="center" vertical="center" wrapText="1"/>
    </xf>
    <xf numFmtId="0" fontId="36" fillId="12" borderId="59" xfId="0" applyFont="1" applyFill="1" applyBorder="1" applyAlignment="1" applyProtection="1">
      <alignment horizontal="center" vertical="center" wrapText="1"/>
    </xf>
    <xf numFmtId="0" fontId="36" fillId="12" borderId="55" xfId="0" applyFont="1" applyFill="1" applyBorder="1" applyAlignment="1" applyProtection="1">
      <alignment horizontal="center" vertical="center" wrapText="1"/>
    </xf>
    <xf numFmtId="0" fontId="36" fillId="12" borderId="60" xfId="0" applyFont="1" applyFill="1" applyBorder="1" applyAlignment="1" applyProtection="1">
      <alignment horizontal="center" vertical="center" wrapText="1"/>
    </xf>
    <xf numFmtId="0" fontId="18" fillId="2" borderId="0" xfId="0" applyFont="1" applyFill="1" applyBorder="1" applyAlignment="1" applyProtection="1">
      <alignment horizontal="center"/>
    </xf>
    <xf numFmtId="0" fontId="43" fillId="21" borderId="31" xfId="0" applyFont="1" applyFill="1" applyBorder="1" applyAlignment="1" applyProtection="1">
      <alignment horizontal="center" vertical="center" wrapText="1"/>
    </xf>
    <xf numFmtId="0" fontId="43" fillId="21" borderId="32" xfId="0" applyFont="1" applyFill="1" applyBorder="1" applyAlignment="1" applyProtection="1">
      <alignment horizontal="center" vertical="center" wrapText="1"/>
    </xf>
    <xf numFmtId="177" fontId="45" fillId="6" borderId="38" xfId="1" applyNumberFormat="1" applyFont="1" applyFill="1" applyBorder="1" applyAlignment="1" applyProtection="1">
      <alignment horizontal="center" vertical="center" shrinkToFit="1"/>
      <protection locked="0"/>
    </xf>
    <xf numFmtId="177" fontId="45" fillId="6" borderId="39" xfId="1" applyNumberFormat="1" applyFont="1" applyFill="1" applyBorder="1" applyAlignment="1" applyProtection="1">
      <alignment horizontal="center" vertical="center" shrinkToFit="1"/>
      <protection locked="0"/>
    </xf>
    <xf numFmtId="0" fontId="29" fillId="5" borderId="9" xfId="0" applyFont="1" applyFill="1" applyBorder="1" applyAlignment="1" applyProtection="1">
      <alignment horizontal="center" vertical="center" wrapText="1"/>
      <protection locked="0"/>
    </xf>
    <xf numFmtId="0" fontId="29" fillId="5" borderId="10" xfId="0" applyFont="1" applyFill="1" applyBorder="1" applyAlignment="1" applyProtection="1">
      <alignment horizontal="center" vertical="center" wrapText="1"/>
      <protection locked="0"/>
    </xf>
    <xf numFmtId="0" fontId="0" fillId="0" borderId="0" xfId="0" applyFont="1" applyFill="1" applyAlignment="1" applyProtection="1">
      <alignment horizontal="center" vertical="center"/>
    </xf>
    <xf numFmtId="0" fontId="28" fillId="0" borderId="0" xfId="0" applyFont="1" applyAlignment="1" applyProtection="1">
      <alignment horizontal="right" vertical="center" indent="2"/>
    </xf>
    <xf numFmtId="0" fontId="0" fillId="2" borderId="40" xfId="0" applyFill="1" applyBorder="1" applyAlignment="1" applyProtection="1">
      <alignment horizontal="left" vertical="top"/>
      <protection locked="0"/>
    </xf>
    <xf numFmtId="0" fontId="0" fillId="2" borderId="30" xfId="0" applyFill="1" applyBorder="1" applyAlignment="1" applyProtection="1">
      <alignment horizontal="left" vertical="top"/>
      <protection locked="0"/>
    </xf>
    <xf numFmtId="0" fontId="0" fillId="2" borderId="41" xfId="0" applyFill="1" applyBorder="1" applyAlignment="1" applyProtection="1">
      <alignment horizontal="left" vertical="top"/>
      <protection locked="0"/>
    </xf>
    <xf numFmtId="0" fontId="0" fillId="2" borderId="43" xfId="0" applyFill="1" applyBorder="1" applyAlignment="1" applyProtection="1">
      <alignment horizontal="left" vertical="top"/>
      <protection locked="0"/>
    </xf>
    <xf numFmtId="0" fontId="0" fillId="2" borderId="28" xfId="0" applyFill="1" applyBorder="1" applyAlignment="1" applyProtection="1">
      <alignment horizontal="left" vertical="top"/>
      <protection locked="0"/>
    </xf>
    <xf numFmtId="0" fontId="0" fillId="2" borderId="44" xfId="0" applyFill="1" applyBorder="1" applyAlignment="1" applyProtection="1">
      <alignment horizontal="left" vertical="top"/>
      <protection locked="0"/>
    </xf>
    <xf numFmtId="0" fontId="27" fillId="2" borderId="0" xfId="0" applyFont="1" applyFill="1" applyAlignment="1" applyProtection="1">
      <alignment horizontal="left" vertical="top" wrapText="1"/>
    </xf>
    <xf numFmtId="0" fontId="27" fillId="2" borderId="0" xfId="0" applyFont="1" applyFill="1" applyAlignment="1" applyProtection="1">
      <alignment horizontal="left" vertical="top"/>
    </xf>
    <xf numFmtId="0" fontId="0" fillId="2" borderId="29" xfId="0" applyFill="1" applyBorder="1" applyAlignment="1" applyProtection="1">
      <alignment horizontal="left" vertical="center" shrinkToFit="1"/>
      <protection locked="0"/>
    </xf>
    <xf numFmtId="0" fontId="61" fillId="2" borderId="0" xfId="0" applyFont="1" applyFill="1" applyAlignment="1">
      <alignment horizontal="left" vertical="center"/>
    </xf>
    <xf numFmtId="0" fontId="18" fillId="2" borderId="0" xfId="0" applyFont="1" applyFill="1" applyAlignment="1" applyProtection="1">
      <alignment horizontal="center" shrinkToFit="1"/>
    </xf>
    <xf numFmtId="0" fontId="19" fillId="2" borderId="0" xfId="0" applyFont="1" applyFill="1" applyAlignment="1" applyProtection="1">
      <alignment horizontal="left" vertical="center" wrapText="1" indent="1" shrinkToFit="1"/>
    </xf>
    <xf numFmtId="0" fontId="28" fillId="0" borderId="0" xfId="0" applyFont="1" applyAlignment="1" applyProtection="1">
      <alignment horizontal="left" vertical="center"/>
    </xf>
    <xf numFmtId="177" fontId="45" fillId="5" borderId="38" xfId="1" applyNumberFormat="1" applyFont="1" applyFill="1" applyBorder="1" applyAlignment="1" applyProtection="1">
      <alignment horizontal="center" vertical="center" shrinkToFit="1"/>
      <protection locked="0"/>
    </xf>
    <xf numFmtId="177" fontId="45" fillId="5" borderId="39" xfId="1" applyNumberFormat="1" applyFont="1" applyFill="1" applyBorder="1" applyAlignment="1" applyProtection="1">
      <alignment horizontal="center" vertical="center" shrinkToFit="1"/>
      <protection locked="0"/>
    </xf>
    <xf numFmtId="0" fontId="29" fillId="4" borderId="52" xfId="0" applyFont="1" applyFill="1" applyBorder="1" applyAlignment="1" applyProtection="1">
      <alignment horizontal="center" vertical="center" wrapText="1"/>
      <protection locked="0"/>
    </xf>
    <xf numFmtId="0" fontId="29" fillId="4" borderId="50" xfId="0" applyFont="1" applyFill="1" applyBorder="1" applyAlignment="1" applyProtection="1">
      <alignment horizontal="center" vertical="center" wrapText="1"/>
      <protection locked="0"/>
    </xf>
    <xf numFmtId="0" fontId="31" fillId="0" borderId="28" xfId="0" applyFont="1" applyFill="1" applyBorder="1" applyAlignment="1" applyProtection="1">
      <alignment horizontal="left" vertical="center"/>
      <protection locked="0"/>
    </xf>
    <xf numFmtId="0" fontId="0" fillId="2" borderId="28" xfId="0" applyFill="1" applyBorder="1" applyAlignment="1" applyProtection="1">
      <alignment horizontal="left" vertical="center" wrapText="1"/>
      <protection locked="0"/>
    </xf>
    <xf numFmtId="0" fontId="0" fillId="17" borderId="47" xfId="0" applyNumberFormat="1" applyFill="1" applyBorder="1" applyAlignment="1">
      <alignment horizontal="center" vertical="center" wrapText="1"/>
    </xf>
    <xf numFmtId="0" fontId="0" fillId="17" borderId="49" xfId="0" applyNumberFormat="1" applyFill="1" applyBorder="1" applyAlignment="1">
      <alignment horizontal="center" vertical="center" wrapText="1"/>
    </xf>
    <xf numFmtId="0" fontId="64" fillId="9" borderId="29" xfId="0" applyNumberFormat="1" applyFont="1" applyFill="1" applyBorder="1" applyAlignment="1">
      <alignment horizontal="center" vertical="center" wrapText="1"/>
    </xf>
    <xf numFmtId="0" fontId="0" fillId="15" borderId="45" xfId="0" applyNumberFormat="1" applyFill="1" applyBorder="1" applyAlignment="1">
      <alignment horizontal="center" vertical="center" wrapText="1"/>
    </xf>
    <xf numFmtId="0" fontId="0" fillId="15" borderId="46" xfId="0" applyNumberFormat="1" applyFill="1" applyBorder="1" applyAlignment="1">
      <alignment horizontal="center" vertical="center" wrapText="1"/>
    </xf>
    <xf numFmtId="0" fontId="0" fillId="0" borderId="47" xfId="0" applyNumberFormat="1" applyBorder="1" applyAlignment="1">
      <alignment horizontal="center" vertical="top" wrapText="1"/>
    </xf>
    <xf numFmtId="0" fontId="0" fillId="0" borderId="49" xfId="0" applyNumberFormat="1" applyBorder="1" applyAlignment="1">
      <alignment horizontal="center" vertical="top" wrapText="1"/>
    </xf>
    <xf numFmtId="0" fontId="0" fillId="15" borderId="47" xfId="0" applyNumberFormat="1" applyFill="1" applyBorder="1" applyAlignment="1">
      <alignment horizontal="center" vertical="center" wrapText="1"/>
    </xf>
    <xf numFmtId="0" fontId="0" fillId="15" borderId="49" xfId="0" applyNumberFormat="1" applyFill="1" applyBorder="1" applyAlignment="1">
      <alignment horizontal="center" vertical="center" wrapText="1"/>
    </xf>
    <xf numFmtId="0" fontId="0" fillId="0" borderId="30" xfId="0" applyBorder="1" applyAlignment="1">
      <alignment horizontal="center" wrapText="1"/>
    </xf>
    <xf numFmtId="0" fontId="0" fillId="0" borderId="0" xfId="0" applyAlignment="1">
      <alignment horizontal="center" wrapText="1"/>
    </xf>
    <xf numFmtId="0" fontId="0" fillId="0" borderId="28" xfId="0" applyBorder="1" applyAlignment="1">
      <alignment horizontal="center" wrapText="1"/>
    </xf>
    <xf numFmtId="0" fontId="0" fillId="0" borderId="47" xfId="0" applyNumberFormat="1" applyBorder="1" applyAlignment="1">
      <alignment horizontal="center" vertical="top"/>
    </xf>
    <xf numFmtId="0" fontId="0" fillId="0" borderId="49" xfId="0" applyNumberFormat="1" applyBorder="1" applyAlignment="1">
      <alignment horizontal="center" vertical="top"/>
    </xf>
    <xf numFmtId="0" fontId="18" fillId="19" borderId="47" xfId="0" applyNumberFormat="1" applyFont="1" applyFill="1" applyBorder="1" applyAlignment="1">
      <alignment horizontal="center" vertical="top" textRotation="255" wrapText="1" indent="1"/>
    </xf>
    <xf numFmtId="0" fontId="18" fillId="19" borderId="48" xfId="0" applyNumberFormat="1" applyFont="1" applyFill="1" applyBorder="1" applyAlignment="1">
      <alignment horizontal="center" vertical="top" textRotation="255" wrapText="1" indent="1"/>
    </xf>
    <xf numFmtId="0" fontId="18" fillId="19" borderId="49" xfId="0" applyNumberFormat="1" applyFont="1" applyFill="1" applyBorder="1" applyAlignment="1">
      <alignment horizontal="center" vertical="top" textRotation="255" wrapText="1" indent="1"/>
    </xf>
    <xf numFmtId="0" fontId="26" fillId="19" borderId="29" xfId="0" applyNumberFormat="1" applyFont="1" applyFill="1" applyBorder="1" applyAlignment="1">
      <alignment horizontal="center" vertical="top" wrapText="1"/>
    </xf>
    <xf numFmtId="0" fontId="26" fillId="18" borderId="29" xfId="0" applyNumberFormat="1" applyFont="1" applyFill="1" applyBorder="1" applyAlignment="1">
      <alignment horizontal="center" vertical="top" wrapText="1"/>
    </xf>
    <xf numFmtId="0" fontId="54" fillId="14" borderId="45" xfId="0" applyNumberFormat="1" applyFont="1" applyFill="1" applyBorder="1" applyAlignment="1">
      <alignment horizontal="center" vertical="center"/>
    </xf>
    <xf numFmtId="0" fontId="54" fillId="14" borderId="18" xfId="0" applyNumberFormat="1" applyFont="1" applyFill="1" applyBorder="1" applyAlignment="1">
      <alignment horizontal="center" vertical="center"/>
    </xf>
    <xf numFmtId="0" fontId="54" fillId="13" borderId="45" xfId="0" applyNumberFormat="1" applyFont="1" applyFill="1" applyBorder="1" applyAlignment="1">
      <alignment horizontal="center" vertical="center"/>
    </xf>
    <xf numFmtId="0" fontId="54" fillId="13" borderId="18" xfId="0" applyNumberFormat="1" applyFont="1" applyFill="1" applyBorder="1" applyAlignment="1">
      <alignment horizontal="center" vertical="center"/>
    </xf>
    <xf numFmtId="0" fontId="64" fillId="16" borderId="45" xfId="0" applyNumberFormat="1" applyFont="1" applyFill="1" applyBorder="1" applyAlignment="1">
      <alignment horizontal="center" vertical="center" wrapText="1"/>
    </xf>
    <xf numFmtId="0" fontId="64" fillId="16" borderId="18" xfId="0" applyNumberFormat="1" applyFont="1" applyFill="1" applyBorder="1" applyAlignment="1">
      <alignment horizontal="center" vertical="center" wrapText="1"/>
    </xf>
    <xf numFmtId="0" fontId="0" fillId="0" borderId="29" xfId="0" applyNumberFormat="1" applyBorder="1" applyAlignment="1">
      <alignment horizontal="center" vertical="top" wrapText="1"/>
    </xf>
    <xf numFmtId="0" fontId="64" fillId="9" borderId="45" xfId="0" applyNumberFormat="1" applyFont="1" applyFill="1" applyBorder="1" applyAlignment="1">
      <alignment horizontal="center" vertical="center" wrapText="1"/>
    </xf>
    <xf numFmtId="0" fontId="64" fillId="9" borderId="18" xfId="0" applyNumberFormat="1" applyFont="1" applyFill="1" applyBorder="1" applyAlignment="1">
      <alignment horizontal="center" vertical="center" wrapText="1"/>
    </xf>
    <xf numFmtId="0" fontId="64" fillId="9" borderId="46" xfId="0" applyNumberFormat="1" applyFont="1" applyFill="1" applyBorder="1" applyAlignment="1">
      <alignment horizontal="center" vertical="center" wrapText="1"/>
    </xf>
    <xf numFmtId="0" fontId="64" fillId="9" borderId="29" xfId="0" applyNumberFormat="1" applyFont="1" applyFill="1" applyBorder="1" applyAlignment="1">
      <alignment horizontal="center" vertical="top" wrapText="1"/>
    </xf>
    <xf numFmtId="0" fontId="0" fillId="0" borderId="47" xfId="0" applyNumberFormat="1" applyBorder="1" applyAlignment="1">
      <alignment horizontal="left" vertical="top" wrapText="1"/>
    </xf>
    <xf numFmtId="0" fontId="0" fillId="0" borderId="49" xfId="0" applyNumberFormat="1" applyBorder="1" applyAlignment="1">
      <alignment horizontal="left" vertical="top" wrapText="1"/>
    </xf>
    <xf numFmtId="0" fontId="18" fillId="0" borderId="42" xfId="0" applyNumberFormat="1" applyFont="1" applyBorder="1" applyAlignment="1">
      <alignment horizontal="center" vertical="center"/>
    </xf>
    <xf numFmtId="0" fontId="64" fillId="19" borderId="29" xfId="0" applyNumberFormat="1" applyFont="1" applyFill="1" applyBorder="1" applyAlignment="1">
      <alignment horizontal="center" vertical="top" textRotation="255" wrapText="1" indent="1"/>
    </xf>
    <xf numFmtId="0" fontId="18" fillId="11" borderId="29" xfId="0" applyNumberFormat="1" applyFont="1" applyFill="1" applyBorder="1" applyAlignment="1">
      <alignment horizontal="center" vertical="top" textRotation="255" wrapText="1" indent="1"/>
    </xf>
    <xf numFmtId="0" fontId="18" fillId="19" borderId="29" xfId="0" applyNumberFormat="1" applyFont="1" applyFill="1" applyBorder="1" applyAlignment="1">
      <alignment horizontal="center" vertical="top" textRotation="255" wrapText="1" indent="1"/>
    </xf>
    <xf numFmtId="0" fontId="18" fillId="11" borderId="47" xfId="0" applyNumberFormat="1" applyFont="1" applyFill="1" applyBorder="1" applyAlignment="1">
      <alignment horizontal="center" vertical="top" textRotation="255" wrapText="1" indent="1"/>
    </xf>
    <xf numFmtId="0" fontId="18" fillId="11" borderId="48" xfId="0" applyNumberFormat="1" applyFont="1" applyFill="1" applyBorder="1" applyAlignment="1">
      <alignment horizontal="center" vertical="top" textRotation="255" wrapText="1" indent="1"/>
    </xf>
    <xf numFmtId="0" fontId="18" fillId="11" borderId="49" xfId="0" applyNumberFormat="1" applyFont="1" applyFill="1" applyBorder="1" applyAlignment="1">
      <alignment horizontal="center" vertical="top" textRotation="255" wrapText="1" indent="1"/>
    </xf>
  </cellXfs>
  <cellStyles count="3">
    <cellStyle name="ハイパーリンク" xfId="2" builtinId="8"/>
    <cellStyle name="桁区切り" xfId="1" builtinId="6"/>
    <cellStyle name="標準" xfId="0" builtinId="0"/>
  </cellStyles>
  <dxfs count="12">
    <dxf>
      <fill>
        <patternFill>
          <bgColor theme="0" tint="-0.24994659260841701"/>
        </patternFill>
      </fill>
    </dxf>
    <dxf>
      <fill>
        <patternFill>
          <bgColor theme="4" tint="0.79998168889431442"/>
        </patternFill>
      </fill>
    </dxf>
    <dxf>
      <fill>
        <patternFill patternType="gray0625">
          <fgColor auto="1"/>
          <bgColor theme="5" tint="0.79998168889431442"/>
        </patternFill>
      </fill>
    </dxf>
    <dxf>
      <fill>
        <patternFill patternType="gray0625">
          <bgColor theme="7" tint="0.79998168889431442"/>
        </patternFill>
      </fill>
    </dxf>
    <dxf>
      <fill>
        <patternFill patternType="gray0625">
          <bgColor theme="7" tint="0.79998168889431442"/>
        </patternFill>
      </fill>
    </dxf>
    <dxf>
      <font>
        <color rgb="FFC00000"/>
      </font>
      <fill>
        <patternFill patternType="none">
          <bgColor auto="1"/>
        </patternFill>
      </fill>
    </dxf>
    <dxf>
      <fill>
        <patternFill patternType="gray0625">
          <bgColor theme="7" tint="0.79998168889431442"/>
        </patternFill>
      </fill>
    </dxf>
    <dxf>
      <fill>
        <patternFill patternType="gray0625">
          <fgColor auto="1"/>
          <bgColor theme="7"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E5DF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記入データ反映!$V$6" lockText="1" noThreeD="1"/>
</file>

<file path=xl/ctrlProps/ctrlProp10.xml><?xml version="1.0" encoding="utf-8"?>
<formControlPr xmlns="http://schemas.microsoft.com/office/spreadsheetml/2009/9/main" objectType="CheckBox" fmlaLink="記入データ反映!$BF$6" lockText="1" noThreeD="1"/>
</file>

<file path=xl/ctrlProps/ctrlProp11.xml><?xml version="1.0" encoding="utf-8"?>
<formControlPr xmlns="http://schemas.microsoft.com/office/spreadsheetml/2009/9/main" objectType="CheckBox" fmlaLink="記入データ反映!$W$6" lockText="1" noThreeD="1"/>
</file>

<file path=xl/ctrlProps/ctrlProp12.xml><?xml version="1.0" encoding="utf-8"?>
<formControlPr xmlns="http://schemas.microsoft.com/office/spreadsheetml/2009/9/main" objectType="CheckBox" fmlaLink="記入データ反映!$X$6" lockText="1" noThreeD="1"/>
</file>

<file path=xl/ctrlProps/ctrlProp13.xml><?xml version="1.0" encoding="utf-8"?>
<formControlPr xmlns="http://schemas.microsoft.com/office/spreadsheetml/2009/9/main" objectType="CheckBox" fmlaLink="記入データ反映!$Y$6" lockText="1" noThreeD="1"/>
</file>

<file path=xl/ctrlProps/ctrlProp14.xml><?xml version="1.0" encoding="utf-8"?>
<formControlPr xmlns="http://schemas.microsoft.com/office/spreadsheetml/2009/9/main" objectType="CheckBox" fmlaLink="記入データ反映!$AB$6" lockText="1" noThreeD="1"/>
</file>

<file path=xl/ctrlProps/ctrlProp15.xml><?xml version="1.0" encoding="utf-8"?>
<formControlPr xmlns="http://schemas.microsoft.com/office/spreadsheetml/2009/9/main" objectType="CheckBox" fmlaLink="記入データ反映!$AZ$6" lockText="1" noThreeD="1"/>
</file>

<file path=xl/ctrlProps/ctrlProp16.xml><?xml version="1.0" encoding="utf-8"?>
<formControlPr xmlns="http://schemas.microsoft.com/office/spreadsheetml/2009/9/main" objectType="CheckBox" fmlaLink="記入データ反映!$BA$6"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記入データ反映!$BG$6" lockText="1" noThreeD="1"/>
</file>

<file path=xl/ctrlProps/ctrlProp19.xml><?xml version="1.0" encoding="utf-8"?>
<formControlPr xmlns="http://schemas.microsoft.com/office/spreadsheetml/2009/9/main" objectType="CheckBox" fmlaLink="記入データ反映!$BH$6" lockText="1" noThreeD="1"/>
</file>

<file path=xl/ctrlProps/ctrlProp2.xml><?xml version="1.0" encoding="utf-8"?>
<formControlPr xmlns="http://schemas.microsoft.com/office/spreadsheetml/2009/9/main" objectType="Radio" firstButton="1" fmlaLink="記入データ反映!$BR$6" lockText="1" noThreeD="1"/>
</file>

<file path=xl/ctrlProps/ctrlProp20.xml><?xml version="1.0" encoding="utf-8"?>
<formControlPr xmlns="http://schemas.microsoft.com/office/spreadsheetml/2009/9/main" objectType="CheckBox" fmlaLink="記入データ反映!$BI$6" lockText="1" noThreeD="1"/>
</file>

<file path=xl/ctrlProps/ctrlProp21.xml><?xml version="1.0" encoding="utf-8"?>
<formControlPr xmlns="http://schemas.microsoft.com/office/spreadsheetml/2009/9/main" objectType="CheckBox" fmlaLink="記入データ反映!$BJ$6" lockText="1" noThreeD="1"/>
</file>

<file path=xl/ctrlProps/ctrlProp22.xml><?xml version="1.0" encoding="utf-8"?>
<formControlPr xmlns="http://schemas.microsoft.com/office/spreadsheetml/2009/9/main" objectType="CheckBox" fmlaLink="記入データ反映!$BK$6" lockText="1" noThreeD="1"/>
</file>

<file path=xl/ctrlProps/ctrlProp23.xml><?xml version="1.0" encoding="utf-8"?>
<formControlPr xmlns="http://schemas.microsoft.com/office/spreadsheetml/2009/9/main" objectType="CheckBox" fmlaLink="記入データ反映!$BC$6" lockText="1" noThreeD="1"/>
</file>

<file path=xl/ctrlProps/ctrlProp24.xml><?xml version="1.0" encoding="utf-8"?>
<formControlPr xmlns="http://schemas.microsoft.com/office/spreadsheetml/2009/9/main" objectType="CheckBox" fmlaLink="記入データ反映!$BD$6" lockText="1" noThreeD="1"/>
</file>

<file path=xl/ctrlProps/ctrlProp25.xml><?xml version="1.0" encoding="utf-8"?>
<formControlPr xmlns="http://schemas.microsoft.com/office/spreadsheetml/2009/9/main" objectType="CheckBox" fmlaLink="記入データ反映!$BE$6"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firstButton="1" fmlaLink="記入データ反映!$BN$6"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firstButton="1" fmlaLink="記入データ反映!$E$6"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firstButton="1" fmlaLink="記入データ反映!$BM$6"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firstButton="1" fmlaLink="記入データ反映!$BV$6"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Radio" firstButton="1" fmlaLink="記入データ反映!$N$6"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CheckBox" fmlaLink="記入データ反映!$Z$6" lockText="1" noThreeD="1"/>
</file>

<file path=xl/ctrlProps/ctrlProp47.xml><?xml version="1.0" encoding="utf-8"?>
<formControlPr xmlns="http://schemas.microsoft.com/office/spreadsheetml/2009/9/main" objectType="CheckBox" fmlaLink="記入データ反映!$AA$6" lockText="1" noThreeD="1"/>
</file>

<file path=xl/ctrlProps/ctrlProp48.xml><?xml version="1.0" encoding="utf-8"?>
<formControlPr xmlns="http://schemas.microsoft.com/office/spreadsheetml/2009/9/main" objectType="CheckBox" fmlaLink="記入データ反映!$AC$6" lockText="1" noThreeD="1"/>
</file>

<file path=xl/ctrlProps/ctrlProp49.xml><?xml version="1.0" encoding="utf-8"?>
<formControlPr xmlns="http://schemas.microsoft.com/office/spreadsheetml/2009/9/main" objectType="CheckBox" fmlaLink="記入データ反映!$AD$6"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CheckBox" fmlaLink="記入データ反映!$AN$6" lockText="1" noThreeD="1"/>
</file>

<file path=xl/ctrlProps/ctrlProp51.xml><?xml version="1.0" encoding="utf-8"?>
<formControlPr xmlns="http://schemas.microsoft.com/office/spreadsheetml/2009/9/main" objectType="CheckBox" fmlaLink="記入データ反映!$AO$6" lockText="1" noThreeD="1"/>
</file>

<file path=xl/ctrlProps/ctrlProp52.xml><?xml version="1.0" encoding="utf-8"?>
<formControlPr xmlns="http://schemas.microsoft.com/office/spreadsheetml/2009/9/main" objectType="CheckBox" fmlaLink="記入データ反映!$AP$6" lockText="1" noThreeD="1"/>
</file>

<file path=xl/ctrlProps/ctrlProp53.xml><?xml version="1.0" encoding="utf-8"?>
<formControlPr xmlns="http://schemas.microsoft.com/office/spreadsheetml/2009/9/main" objectType="CheckBox" fmlaLink="記入データ反映!$AQ$6" lockText="1" noThreeD="1"/>
</file>

<file path=xl/ctrlProps/ctrlProp54.xml><?xml version="1.0" encoding="utf-8"?>
<formControlPr xmlns="http://schemas.microsoft.com/office/spreadsheetml/2009/9/main" objectType="CheckBox" fmlaLink="記入データ反映!$AR$6" lockText="1" noThreeD="1"/>
</file>

<file path=xl/ctrlProps/ctrlProp55.xml><?xml version="1.0" encoding="utf-8"?>
<formControlPr xmlns="http://schemas.microsoft.com/office/spreadsheetml/2009/9/main" objectType="CheckBox" fmlaLink="記入データ反映!$AS$6" lockText="1" noThreeD="1"/>
</file>

<file path=xl/ctrlProps/ctrlProp56.xml><?xml version="1.0" encoding="utf-8"?>
<formControlPr xmlns="http://schemas.microsoft.com/office/spreadsheetml/2009/9/main" objectType="CheckBox" fmlaLink="記入データ反映!$AT$6" lockText="1" noThreeD="1"/>
</file>

<file path=xl/ctrlProps/ctrlProp57.xml><?xml version="1.0" encoding="utf-8"?>
<formControlPr xmlns="http://schemas.microsoft.com/office/spreadsheetml/2009/9/main" objectType="CheckBox" fmlaLink="記入データ反映!$AU$6" lockText="1" noThreeD="1"/>
</file>

<file path=xl/ctrlProps/ctrlProp58.xml><?xml version="1.0" encoding="utf-8"?>
<formControlPr xmlns="http://schemas.microsoft.com/office/spreadsheetml/2009/9/main" objectType="CheckBox" fmlaLink="記入データ反映!$AV$6" lockText="1" noThreeD="1"/>
</file>

<file path=xl/ctrlProps/ctrlProp59.xml><?xml version="1.0" encoding="utf-8"?>
<formControlPr xmlns="http://schemas.microsoft.com/office/spreadsheetml/2009/9/main" objectType="CheckBox" fmlaLink="記入データ反映!$AW$6" lockText="1" noThreeD="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CheckBox" fmlaLink="記入データ反映!$AE$6" lockText="1" noThreeD="1"/>
</file>

<file path=xl/ctrlProps/ctrlProp61.xml><?xml version="1.0" encoding="utf-8"?>
<formControlPr xmlns="http://schemas.microsoft.com/office/spreadsheetml/2009/9/main" objectType="CheckBox" fmlaLink="記入データ反映!$AF$6" lockText="1"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fmlaLink="記入データ反映!$BS$6"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CheckBox" fmlaLink="記入データ反映!$AH$6" lockText="1" noThreeD="1"/>
</file>

<file path=xl/ctrlProps/ctrlProp69.xml><?xml version="1.0" encoding="utf-8"?>
<formControlPr xmlns="http://schemas.microsoft.com/office/spreadsheetml/2009/9/main" objectType="CheckBox" fmlaLink="記入データ反映!$AI$6"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記入データ反映!$AJ$6" lockText="1" noThreeD="1"/>
</file>

<file path=xl/ctrlProps/ctrlProp71.xml><?xml version="1.0" encoding="utf-8"?>
<formControlPr xmlns="http://schemas.microsoft.com/office/spreadsheetml/2009/9/main" objectType="CheckBox" fmlaLink="記入データ反映!$AK$6" lockText="1" noThreeD="1"/>
</file>

<file path=xl/ctrlProps/ctrlProp72.xml><?xml version="1.0" encoding="utf-8"?>
<formControlPr xmlns="http://schemas.microsoft.com/office/spreadsheetml/2009/9/main" objectType="CheckBox" fmlaLink="記入データ反映!$AL$6" lockText="1"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CheckBox" fmlaLink="記入データ反映!$AY$6" lockText="1" noThreeD="1"/>
</file>

<file path=xl/drawings/_rels/drawing1.xml.rels><?xml version="1.0" encoding="UTF-8" standalone="yes"?>
<Relationships xmlns="http://schemas.openxmlformats.org/package/2006/relationships"><Relationship Id="rId3" Type="http://schemas.openxmlformats.org/officeDocument/2006/relationships/hyperlink" Target="#&#23455;&#26045;&#32080;&#26524;&#29366;&#27841;&#22577;&#21578;&#26360;B!C85"/><Relationship Id="rId2" Type="http://schemas.openxmlformats.org/officeDocument/2006/relationships/image" Target="../media/image1.png"/><Relationship Id="rId1" Type="http://schemas.openxmlformats.org/officeDocument/2006/relationships/hyperlink" Target="https://www.tokyo-kosha.or.jp/support/josei/kigyoka/index.html"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27582</xdr:colOff>
      <xdr:row>0</xdr:row>
      <xdr:rowOff>0</xdr:rowOff>
    </xdr:from>
    <xdr:to>
      <xdr:col>4</xdr:col>
      <xdr:colOff>286611</xdr:colOff>
      <xdr:row>5</xdr:row>
      <xdr:rowOff>82513</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27582" y="0"/>
          <a:ext cx="2200664" cy="1401359"/>
          <a:chOff x="216156" y="0"/>
          <a:chExt cx="1523115" cy="1400974"/>
        </a:xfrm>
      </xdr:grpSpPr>
      <xdr:sp macro="" textlink="">
        <xdr:nvSpPr>
          <xdr:cNvPr id="6" name="楕円 5">
            <a:extLst>
              <a:ext uri="{FF2B5EF4-FFF2-40B4-BE49-F238E27FC236}">
                <a16:creationId xmlns:a16="http://schemas.microsoft.com/office/drawing/2014/main" id="{00000000-0008-0000-0000-000006000000}"/>
              </a:ext>
            </a:extLst>
          </xdr:cNvPr>
          <xdr:cNvSpPr/>
        </xdr:nvSpPr>
        <xdr:spPr>
          <a:xfrm>
            <a:off x="283392" y="0"/>
            <a:ext cx="1381360" cy="1400974"/>
          </a:xfrm>
          <a:prstGeom prst="ellipse">
            <a:avLst/>
          </a:prstGeom>
          <a:solidFill>
            <a:srgbClr val="FEFAB0"/>
          </a:solidFill>
          <a:ln w="28575" cmpd="dbl">
            <a:solidFill>
              <a:srgbClr val="C0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sp macro="" textlink="">
        <xdr:nvSpPr>
          <xdr:cNvPr id="7" name="テキスト ボックス 67">
            <a:extLst>
              <a:ext uri="{FF2B5EF4-FFF2-40B4-BE49-F238E27FC236}">
                <a16:creationId xmlns:a16="http://schemas.microsoft.com/office/drawing/2014/main" id="{00000000-0008-0000-0000-000007000000}"/>
              </a:ext>
            </a:extLst>
          </xdr:cNvPr>
          <xdr:cNvSpPr txBox="1"/>
        </xdr:nvSpPr>
        <xdr:spPr>
          <a:xfrm>
            <a:off x="294597" y="821863"/>
            <a:ext cx="1323090" cy="528685"/>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ts val="1100"/>
              </a:lnSpc>
              <a:spcAft>
                <a:spcPts val="0"/>
              </a:spcAft>
            </a:pPr>
            <a:r>
              <a:rPr lang="ja-JP" sz="900" kern="100">
                <a:solidFill>
                  <a:srgbClr val="C00000"/>
                </a:solidFill>
                <a:effectLst/>
                <a:latin typeface="Century" panose="02040604050505020304" pitchFamily="18" charset="0"/>
                <a:ea typeface="Meiryo UI" panose="020B0604030504040204" pitchFamily="50" charset="-128"/>
                <a:cs typeface="Times New Roman" panose="02020603050405020304" pitchFamily="18" charset="0"/>
              </a:rPr>
              <a:t>今後、助成事業が</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100"/>
              </a:lnSpc>
              <a:spcAft>
                <a:spcPts val="0"/>
              </a:spcAft>
            </a:pPr>
            <a:r>
              <a:rPr lang="ja-JP" sz="900" b="1" kern="100">
                <a:solidFill>
                  <a:srgbClr val="C00000"/>
                </a:solidFill>
                <a:effectLst/>
                <a:latin typeface="Century" panose="02040604050505020304" pitchFamily="18" charset="0"/>
                <a:ea typeface="Meiryo UI" panose="020B0604030504040204" pitchFamily="50" charset="-128"/>
                <a:cs typeface="Times New Roman" panose="02020603050405020304" pitchFamily="18" charset="0"/>
              </a:rPr>
              <a:t>ご利用いただけなくなる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100"/>
              </a:lnSpc>
              <a:spcAft>
                <a:spcPts val="0"/>
              </a:spcAft>
            </a:pPr>
            <a:r>
              <a:rPr lang="ja-JP" sz="900" kern="100">
                <a:solidFill>
                  <a:srgbClr val="C00000"/>
                </a:solidFill>
                <a:effectLst/>
                <a:latin typeface="Century" panose="02040604050505020304" pitchFamily="18" charset="0"/>
                <a:ea typeface="Meiryo UI" panose="020B0604030504040204" pitchFamily="50" charset="-128"/>
                <a:cs typeface="Times New Roman" panose="02020603050405020304" pitchFamily="18" charset="0"/>
              </a:rPr>
              <a:t>場合があります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8" name="テキスト ボックス 68">
            <a:extLst>
              <a:ext uri="{FF2B5EF4-FFF2-40B4-BE49-F238E27FC236}">
                <a16:creationId xmlns:a16="http://schemas.microsoft.com/office/drawing/2014/main" id="{00000000-0008-0000-0000-000008000000}"/>
              </a:ext>
            </a:extLst>
          </xdr:cNvPr>
          <xdr:cNvSpPr txBox="1"/>
        </xdr:nvSpPr>
        <xdr:spPr>
          <a:xfrm>
            <a:off x="216156" y="56030"/>
            <a:ext cx="1523115" cy="948489"/>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ts val="1500"/>
              </a:lnSpc>
              <a:spcAft>
                <a:spcPts val="0"/>
              </a:spcAft>
            </a:pPr>
            <a:r>
              <a:rPr lang="ja-JP" sz="1200" kern="100">
                <a:effectLst/>
                <a:latin typeface="Century" panose="02040604050505020304" pitchFamily="18" charset="0"/>
                <a:ea typeface="メイリオ" panose="020B0604030504040204" pitchFamily="50" charset="-128"/>
                <a:cs typeface="Times New Roman" panose="02020603050405020304" pitchFamily="18" charset="0"/>
              </a:rPr>
              <a:t>記入漏れ</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500"/>
              </a:lnSpc>
              <a:spcAft>
                <a:spcPts val="0"/>
              </a:spcAft>
            </a:pPr>
            <a:r>
              <a:rPr lang="ja-JP" sz="1200" kern="100">
                <a:effectLst/>
                <a:latin typeface="Century" panose="02040604050505020304" pitchFamily="18" charset="0"/>
                <a:ea typeface="メイリオ" panose="020B0604030504040204" pitchFamily="50" charset="-128"/>
                <a:cs typeface="Times New Roman" panose="02020603050405020304" pitchFamily="18" charset="0"/>
              </a:rPr>
              <a:t>添付漏れ</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500"/>
              </a:lnSpc>
              <a:spcAft>
                <a:spcPts val="0"/>
              </a:spcAft>
            </a:pPr>
            <a:r>
              <a:rPr lang="ja-JP" sz="1200" kern="100">
                <a:effectLst/>
                <a:latin typeface="Century" panose="02040604050505020304" pitchFamily="18" charset="0"/>
                <a:ea typeface="メイリオ" panose="020B0604030504040204" pitchFamily="50" charset="-128"/>
                <a:cs typeface="Times New Roman" panose="02020603050405020304" pitchFamily="18" charset="0"/>
              </a:rPr>
              <a:t>ご提出期日に</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500"/>
              </a:lnSpc>
              <a:spcAft>
                <a:spcPts val="0"/>
              </a:spcAft>
            </a:pPr>
            <a:r>
              <a:rPr lang="ja-JP" sz="1200" kern="100">
                <a:effectLst/>
                <a:latin typeface="Century" panose="02040604050505020304" pitchFamily="18" charset="0"/>
                <a:ea typeface="メイリオ" panose="020B0604030504040204" pitchFamily="50" charset="-128"/>
                <a:cs typeface="Times New Roman" panose="02020603050405020304" pitchFamily="18" charset="0"/>
              </a:rPr>
              <a:t>ご注意ください！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grpSp>
    <xdr:clientData/>
  </xdr:twoCellAnchor>
  <mc:AlternateContent xmlns:mc="http://schemas.openxmlformats.org/markup-compatibility/2006">
    <mc:Choice xmlns:a14="http://schemas.microsoft.com/office/drawing/2010/main" Requires="a14">
      <xdr:twoCellAnchor editAs="oneCell">
        <xdr:from>
          <xdr:col>2</xdr:col>
          <xdr:colOff>590550</xdr:colOff>
          <xdr:row>70</xdr:row>
          <xdr:rowOff>152400</xdr:rowOff>
        </xdr:from>
        <xdr:to>
          <xdr:col>3</xdr:col>
          <xdr:colOff>523875</xdr:colOff>
          <xdr:row>71</xdr:row>
          <xdr:rowOff>180975</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600075</xdr:colOff>
          <xdr:row>71</xdr:row>
          <xdr:rowOff>142875</xdr:rowOff>
        </xdr:from>
        <xdr:to>
          <xdr:col>3</xdr:col>
          <xdr:colOff>533400</xdr:colOff>
          <xdr:row>72</xdr:row>
          <xdr:rowOff>180975</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600075</xdr:colOff>
          <xdr:row>69</xdr:row>
          <xdr:rowOff>190500</xdr:rowOff>
        </xdr:from>
        <xdr:to>
          <xdr:col>3</xdr:col>
          <xdr:colOff>533400</xdr:colOff>
          <xdr:row>71</xdr:row>
          <xdr:rowOff>19050</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600075</xdr:colOff>
          <xdr:row>72</xdr:row>
          <xdr:rowOff>171450</xdr:rowOff>
        </xdr:from>
        <xdr:to>
          <xdr:col>3</xdr:col>
          <xdr:colOff>533400</xdr:colOff>
          <xdr:row>74</xdr:row>
          <xdr:rowOff>19050</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600075</xdr:colOff>
          <xdr:row>73</xdr:row>
          <xdr:rowOff>171450</xdr:rowOff>
        </xdr:from>
        <xdr:to>
          <xdr:col>3</xdr:col>
          <xdr:colOff>533400</xdr:colOff>
          <xdr:row>75</xdr:row>
          <xdr:rowOff>19050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76</xdr:row>
          <xdr:rowOff>209550</xdr:rowOff>
        </xdr:from>
        <xdr:to>
          <xdr:col>3</xdr:col>
          <xdr:colOff>85725</xdr:colOff>
          <xdr:row>78</xdr:row>
          <xdr:rowOff>28575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77</xdr:row>
          <xdr:rowOff>171450</xdr:rowOff>
        </xdr:from>
        <xdr:to>
          <xdr:col>3</xdr:col>
          <xdr:colOff>85725</xdr:colOff>
          <xdr:row>79</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79</xdr:row>
          <xdr:rowOff>171450</xdr:rowOff>
        </xdr:from>
        <xdr:to>
          <xdr:col>3</xdr:col>
          <xdr:colOff>85725</xdr:colOff>
          <xdr:row>81</xdr:row>
          <xdr:rowOff>19050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78</xdr:row>
          <xdr:rowOff>171450</xdr:rowOff>
        </xdr:from>
        <xdr:to>
          <xdr:col>3</xdr:col>
          <xdr:colOff>85725</xdr:colOff>
          <xdr:row>80</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80</xdr:row>
          <xdr:rowOff>180975</xdr:rowOff>
        </xdr:from>
        <xdr:to>
          <xdr:col>3</xdr:col>
          <xdr:colOff>85725</xdr:colOff>
          <xdr:row>82</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135</xdr:row>
          <xdr:rowOff>0</xdr:rowOff>
        </xdr:from>
        <xdr:to>
          <xdr:col>3</xdr:col>
          <xdr:colOff>28575</xdr:colOff>
          <xdr:row>135</xdr:row>
          <xdr:rowOff>239138</xdr:rowOff>
        </xdr:to>
        <xdr:sp macro="" textlink="">
          <xdr:nvSpPr>
            <xdr:cNvPr id="1141" name="Option Button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136</xdr:row>
          <xdr:rowOff>9525</xdr:rowOff>
        </xdr:from>
        <xdr:to>
          <xdr:col>3</xdr:col>
          <xdr:colOff>28575</xdr:colOff>
          <xdr:row>137</xdr:row>
          <xdr:rowOff>9525</xdr:rowOff>
        </xdr:to>
        <xdr:sp macro="" textlink="">
          <xdr:nvSpPr>
            <xdr:cNvPr id="1142" name="Option Button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134</xdr:row>
          <xdr:rowOff>333375</xdr:rowOff>
        </xdr:from>
        <xdr:to>
          <xdr:col>7</xdr:col>
          <xdr:colOff>9525</xdr:colOff>
          <xdr:row>135</xdr:row>
          <xdr:rowOff>219075</xdr:rowOff>
        </xdr:to>
        <xdr:sp macro="" textlink="">
          <xdr:nvSpPr>
            <xdr:cNvPr id="1144" name="Option Button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135</xdr:row>
          <xdr:rowOff>228600</xdr:rowOff>
        </xdr:from>
        <xdr:to>
          <xdr:col>7</xdr:col>
          <xdr:colOff>9525</xdr:colOff>
          <xdr:row>136</xdr:row>
          <xdr:rowOff>228600</xdr:rowOff>
        </xdr:to>
        <xdr:sp macro="" textlink="">
          <xdr:nvSpPr>
            <xdr:cNvPr id="1145" name="Option Button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136</xdr:row>
          <xdr:rowOff>238125</xdr:rowOff>
        </xdr:from>
        <xdr:to>
          <xdr:col>7</xdr:col>
          <xdr:colOff>9525</xdr:colOff>
          <xdr:row>138</xdr:row>
          <xdr:rowOff>9525</xdr:rowOff>
        </xdr:to>
        <xdr:sp macro="" textlink="">
          <xdr:nvSpPr>
            <xdr:cNvPr id="1146" name="Option Button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138</xdr:row>
          <xdr:rowOff>0</xdr:rowOff>
        </xdr:from>
        <xdr:to>
          <xdr:col>3</xdr:col>
          <xdr:colOff>76200</xdr:colOff>
          <xdr:row>141</xdr:row>
          <xdr:rowOff>66675</xdr:rowOff>
        </xdr:to>
        <xdr:sp macro="" textlink="">
          <xdr:nvSpPr>
            <xdr:cNvPr id="1147" name="Group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142</xdr:row>
          <xdr:rowOff>209550</xdr:rowOff>
        </xdr:from>
        <xdr:to>
          <xdr:col>3</xdr:col>
          <xdr:colOff>28575</xdr:colOff>
          <xdr:row>143</xdr:row>
          <xdr:rowOff>209550</xdr:rowOff>
        </xdr:to>
        <xdr:sp macro="" textlink="">
          <xdr:nvSpPr>
            <xdr:cNvPr id="1150" name="Option Button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143</xdr:row>
          <xdr:rowOff>226402</xdr:rowOff>
        </xdr:from>
        <xdr:to>
          <xdr:col>3</xdr:col>
          <xdr:colOff>28575</xdr:colOff>
          <xdr:row>144</xdr:row>
          <xdr:rowOff>226402</xdr:rowOff>
        </xdr:to>
        <xdr:sp macro="" textlink="">
          <xdr:nvSpPr>
            <xdr:cNvPr id="1151" name="Option Button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476250</xdr:colOff>
          <xdr:row>142</xdr:row>
          <xdr:rowOff>171450</xdr:rowOff>
        </xdr:from>
        <xdr:to>
          <xdr:col>3</xdr:col>
          <xdr:colOff>85725</xdr:colOff>
          <xdr:row>146</xdr:row>
          <xdr:rowOff>28575</xdr:rowOff>
        </xdr:to>
        <xdr:sp macro="" textlink="">
          <xdr:nvSpPr>
            <xdr:cNvPr id="1152" name="Group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128</a:t>
              </a:r>
            </a:p>
          </xdr:txBody>
        </xdr:sp>
        <xdr:clientData/>
      </xdr:twoCellAnchor>
    </mc:Choice>
    <mc:Fallback/>
  </mc:AlternateContent>
  <xdr:twoCellAnchor>
    <xdr:from>
      <xdr:col>8</xdr:col>
      <xdr:colOff>394584</xdr:colOff>
      <xdr:row>75</xdr:row>
      <xdr:rowOff>291453</xdr:rowOff>
    </xdr:from>
    <xdr:to>
      <xdr:col>10</xdr:col>
      <xdr:colOff>233353</xdr:colOff>
      <xdr:row>76</xdr:row>
      <xdr:rowOff>142193</xdr:rowOff>
    </xdr:to>
    <xdr:sp macro="" textlink="">
      <xdr:nvSpPr>
        <xdr:cNvPr id="126" name="テキスト ボックス 2">
          <a:extLst>
            <a:ext uri="{FF2B5EF4-FFF2-40B4-BE49-F238E27FC236}">
              <a16:creationId xmlns:a16="http://schemas.microsoft.com/office/drawing/2014/main" id="{00000000-0008-0000-0000-00007E000000}"/>
            </a:ext>
          </a:extLst>
        </xdr:cNvPr>
        <xdr:cNvSpPr txBox="1"/>
      </xdr:nvSpPr>
      <xdr:spPr>
        <a:xfrm>
          <a:off x="4842759" y="21398853"/>
          <a:ext cx="1000819" cy="165065"/>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複数選択可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7</xdr:col>
          <xdr:colOff>847725</xdr:colOff>
          <xdr:row>76</xdr:row>
          <xdr:rowOff>209550</xdr:rowOff>
        </xdr:from>
        <xdr:to>
          <xdr:col>8</xdr:col>
          <xdr:colOff>142875</xdr:colOff>
          <xdr:row>78</xdr:row>
          <xdr:rowOff>28575</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77</xdr:row>
          <xdr:rowOff>171450</xdr:rowOff>
        </xdr:from>
        <xdr:to>
          <xdr:col>8</xdr:col>
          <xdr:colOff>142875</xdr:colOff>
          <xdr:row>79</xdr:row>
          <xdr:rowOff>28575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78</xdr:row>
          <xdr:rowOff>171450</xdr:rowOff>
        </xdr:from>
        <xdr:to>
          <xdr:col>8</xdr:col>
          <xdr:colOff>142875</xdr:colOff>
          <xdr:row>80</xdr:row>
          <xdr:rowOff>28575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79</xdr:row>
          <xdr:rowOff>171450</xdr:rowOff>
        </xdr:from>
        <xdr:to>
          <xdr:col>8</xdr:col>
          <xdr:colOff>142875</xdr:colOff>
          <xdr:row>81</xdr:row>
          <xdr:rowOff>19050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80</xdr:row>
          <xdr:rowOff>180975</xdr:rowOff>
        </xdr:from>
        <xdr:to>
          <xdr:col>8</xdr:col>
          <xdr:colOff>142875</xdr:colOff>
          <xdr:row>82</xdr:row>
          <xdr:rowOff>38100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99</xdr:row>
          <xdr:rowOff>171450</xdr:rowOff>
        </xdr:from>
        <xdr:to>
          <xdr:col>3</xdr:col>
          <xdr:colOff>85725</xdr:colOff>
          <xdr:row>101</xdr:row>
          <xdr:rowOff>19050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99</xdr:row>
          <xdr:rowOff>171450</xdr:rowOff>
        </xdr:from>
        <xdr:to>
          <xdr:col>8</xdr:col>
          <xdr:colOff>142875</xdr:colOff>
          <xdr:row>101</xdr:row>
          <xdr:rowOff>19050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100</xdr:row>
          <xdr:rowOff>171450</xdr:rowOff>
        </xdr:from>
        <xdr:to>
          <xdr:col>3</xdr:col>
          <xdr:colOff>85725</xdr:colOff>
          <xdr:row>101</xdr:row>
          <xdr:rowOff>219075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101</xdr:row>
          <xdr:rowOff>200025</xdr:rowOff>
        </xdr:from>
        <xdr:to>
          <xdr:col>3</xdr:col>
          <xdr:colOff>85725</xdr:colOff>
          <xdr:row>103</xdr:row>
          <xdr:rowOff>19050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102</xdr:row>
          <xdr:rowOff>171450</xdr:rowOff>
        </xdr:from>
        <xdr:to>
          <xdr:col>3</xdr:col>
          <xdr:colOff>85725</xdr:colOff>
          <xdr:row>104</xdr:row>
          <xdr:rowOff>19050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103</xdr:row>
          <xdr:rowOff>180975</xdr:rowOff>
        </xdr:from>
        <xdr:to>
          <xdr:col>3</xdr:col>
          <xdr:colOff>85725</xdr:colOff>
          <xdr:row>105</xdr:row>
          <xdr:rowOff>38100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100</xdr:row>
          <xdr:rowOff>180975</xdr:rowOff>
        </xdr:from>
        <xdr:to>
          <xdr:col>8</xdr:col>
          <xdr:colOff>142875</xdr:colOff>
          <xdr:row>102</xdr:row>
          <xdr:rowOff>0</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101</xdr:row>
          <xdr:rowOff>180975</xdr:rowOff>
        </xdr:from>
        <xdr:to>
          <xdr:col>8</xdr:col>
          <xdr:colOff>142875</xdr:colOff>
          <xdr:row>103</xdr:row>
          <xdr:rowOff>19050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102</xdr:row>
          <xdr:rowOff>171450</xdr:rowOff>
        </xdr:from>
        <xdr:to>
          <xdr:col>8</xdr:col>
          <xdr:colOff>142875</xdr:colOff>
          <xdr:row>104</xdr:row>
          <xdr:rowOff>19050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103</xdr:row>
          <xdr:rowOff>161925</xdr:rowOff>
        </xdr:from>
        <xdr:to>
          <xdr:col>8</xdr:col>
          <xdr:colOff>142875</xdr:colOff>
          <xdr:row>105</xdr:row>
          <xdr:rowOff>19050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104</xdr:row>
          <xdr:rowOff>180975</xdr:rowOff>
        </xdr:from>
        <xdr:to>
          <xdr:col>3</xdr:col>
          <xdr:colOff>85725</xdr:colOff>
          <xdr:row>106</xdr:row>
          <xdr:rowOff>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104</xdr:row>
          <xdr:rowOff>180975</xdr:rowOff>
        </xdr:from>
        <xdr:to>
          <xdr:col>8</xdr:col>
          <xdr:colOff>142875</xdr:colOff>
          <xdr:row>106</xdr:row>
          <xdr:rowOff>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105</xdr:row>
          <xdr:rowOff>200025</xdr:rowOff>
        </xdr:from>
        <xdr:to>
          <xdr:col>3</xdr:col>
          <xdr:colOff>85725</xdr:colOff>
          <xdr:row>107</xdr:row>
          <xdr:rowOff>19050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493986</xdr:colOff>
      <xdr:row>99</xdr:row>
      <xdr:rowOff>0</xdr:rowOff>
    </xdr:from>
    <xdr:to>
      <xdr:col>8</xdr:col>
      <xdr:colOff>491326</xdr:colOff>
      <xdr:row>99</xdr:row>
      <xdr:rowOff>158012</xdr:rowOff>
    </xdr:to>
    <xdr:sp macro="" textlink="">
      <xdr:nvSpPr>
        <xdr:cNvPr id="139" name="テキスト ボックス 2">
          <a:extLst>
            <a:ext uri="{FF2B5EF4-FFF2-40B4-BE49-F238E27FC236}">
              <a16:creationId xmlns:a16="http://schemas.microsoft.com/office/drawing/2014/main" id="{00000000-0008-0000-0000-00008B000000}"/>
            </a:ext>
          </a:extLst>
        </xdr:cNvPr>
        <xdr:cNvSpPr txBox="1"/>
      </xdr:nvSpPr>
      <xdr:spPr>
        <a:xfrm>
          <a:off x="3959621" y="26417108"/>
          <a:ext cx="1001128" cy="169116"/>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複数選択可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704850</xdr:colOff>
          <xdr:row>112</xdr:row>
          <xdr:rowOff>209550</xdr:rowOff>
        </xdr:from>
        <xdr:to>
          <xdr:col>3</xdr:col>
          <xdr:colOff>200025</xdr:colOff>
          <xdr:row>114</xdr:row>
          <xdr:rowOff>19050</xdr:rowOff>
        </xdr:to>
        <xdr:sp macro="" textlink="">
          <xdr:nvSpPr>
            <xdr:cNvPr id="1196" name="Option Button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704850</xdr:colOff>
          <xdr:row>113</xdr:row>
          <xdr:rowOff>171450</xdr:rowOff>
        </xdr:from>
        <xdr:to>
          <xdr:col>3</xdr:col>
          <xdr:colOff>209550</xdr:colOff>
          <xdr:row>115</xdr:row>
          <xdr:rowOff>19050</xdr:rowOff>
        </xdr:to>
        <xdr:sp macro="" textlink="">
          <xdr:nvSpPr>
            <xdr:cNvPr id="1197" name="Option Button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704850</xdr:colOff>
          <xdr:row>114</xdr:row>
          <xdr:rowOff>171450</xdr:rowOff>
        </xdr:from>
        <xdr:to>
          <xdr:col>3</xdr:col>
          <xdr:colOff>209550</xdr:colOff>
          <xdr:row>116</xdr:row>
          <xdr:rowOff>19050</xdr:rowOff>
        </xdr:to>
        <xdr:sp macro="" textlink="">
          <xdr:nvSpPr>
            <xdr:cNvPr id="1198" name="Option Button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704850</xdr:colOff>
          <xdr:row>115</xdr:row>
          <xdr:rowOff>152400</xdr:rowOff>
        </xdr:from>
        <xdr:to>
          <xdr:col>3</xdr:col>
          <xdr:colOff>200025</xdr:colOff>
          <xdr:row>117</xdr:row>
          <xdr:rowOff>0</xdr:rowOff>
        </xdr:to>
        <xdr:sp macro="" textlink="">
          <xdr:nvSpPr>
            <xdr:cNvPr id="1199" name="Option Button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43</xdr:row>
          <xdr:rowOff>95250</xdr:rowOff>
        </xdr:from>
        <xdr:to>
          <xdr:col>2</xdr:col>
          <xdr:colOff>571500</xdr:colOff>
          <xdr:row>43</xdr:row>
          <xdr:rowOff>323850</xdr:rowOff>
        </xdr:to>
        <xdr:sp macro="" textlink="">
          <xdr:nvSpPr>
            <xdr:cNvPr id="1201" name="Option Button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44</xdr:row>
          <xdr:rowOff>47625</xdr:rowOff>
        </xdr:from>
        <xdr:to>
          <xdr:col>2</xdr:col>
          <xdr:colOff>571500</xdr:colOff>
          <xdr:row>44</xdr:row>
          <xdr:rowOff>276225</xdr:rowOff>
        </xdr:to>
        <xdr:sp macro="" textlink="">
          <xdr:nvSpPr>
            <xdr:cNvPr id="1202" name="Option Button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43</xdr:row>
          <xdr:rowOff>19050</xdr:rowOff>
        </xdr:from>
        <xdr:to>
          <xdr:col>2</xdr:col>
          <xdr:colOff>647700</xdr:colOff>
          <xdr:row>45</xdr:row>
          <xdr:rowOff>0</xdr:rowOff>
        </xdr:to>
        <xdr:sp macro="" textlink="">
          <xdr:nvSpPr>
            <xdr:cNvPr id="1203" name="Group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476250</xdr:colOff>
          <xdr:row>69</xdr:row>
          <xdr:rowOff>133350</xdr:rowOff>
        </xdr:from>
        <xdr:to>
          <xdr:col>3</xdr:col>
          <xdr:colOff>657225</xdr:colOff>
          <xdr:row>75</xdr:row>
          <xdr:rowOff>123825</xdr:rowOff>
        </xdr:to>
        <xdr:sp macro="" textlink="">
          <xdr:nvSpPr>
            <xdr:cNvPr id="1205" name="Group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485775</xdr:colOff>
          <xdr:row>76</xdr:row>
          <xdr:rowOff>171450</xdr:rowOff>
        </xdr:from>
        <xdr:to>
          <xdr:col>8</xdr:col>
          <xdr:colOff>495300</xdr:colOff>
          <xdr:row>82</xdr:row>
          <xdr:rowOff>171450</xdr:rowOff>
        </xdr:to>
        <xdr:sp macro="" textlink="">
          <xdr:nvSpPr>
            <xdr:cNvPr id="1206" name="Group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99</xdr:row>
          <xdr:rowOff>19050</xdr:rowOff>
        </xdr:from>
        <xdr:to>
          <xdr:col>8</xdr:col>
          <xdr:colOff>247650</xdr:colOff>
          <xdr:row>107</xdr:row>
          <xdr:rowOff>57150</xdr:rowOff>
        </xdr:to>
        <xdr:sp macro="" textlink="">
          <xdr:nvSpPr>
            <xdr:cNvPr id="1207" name="Group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485775</xdr:colOff>
          <xdr:row>112</xdr:row>
          <xdr:rowOff>85725</xdr:rowOff>
        </xdr:from>
        <xdr:to>
          <xdr:col>3</xdr:col>
          <xdr:colOff>285750</xdr:colOff>
          <xdr:row>119</xdr:row>
          <xdr:rowOff>38100</xdr:rowOff>
        </xdr:to>
        <xdr:sp macro="" textlink="">
          <xdr:nvSpPr>
            <xdr:cNvPr id="1209" name="Group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647700</xdr:colOff>
          <xdr:row>110</xdr:row>
          <xdr:rowOff>19050</xdr:rowOff>
        </xdr:from>
        <xdr:to>
          <xdr:col>3</xdr:col>
          <xdr:colOff>161925</xdr:colOff>
          <xdr:row>111</xdr:row>
          <xdr:rowOff>0</xdr:rowOff>
        </xdr:to>
        <xdr:sp macro="" textlink="">
          <xdr:nvSpPr>
            <xdr:cNvPr id="1210" name="Option Button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723900</xdr:colOff>
          <xdr:row>110</xdr:row>
          <xdr:rowOff>19050</xdr:rowOff>
        </xdr:from>
        <xdr:to>
          <xdr:col>6</xdr:col>
          <xdr:colOff>238125</xdr:colOff>
          <xdr:row>111</xdr:row>
          <xdr:rowOff>0</xdr:rowOff>
        </xdr:to>
        <xdr:sp macro="" textlink="">
          <xdr:nvSpPr>
            <xdr:cNvPr id="1211" name="Option Button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476250</xdr:colOff>
          <xdr:row>109</xdr:row>
          <xdr:rowOff>95250</xdr:rowOff>
        </xdr:from>
        <xdr:to>
          <xdr:col>7</xdr:col>
          <xdr:colOff>323850</xdr:colOff>
          <xdr:row>111</xdr:row>
          <xdr:rowOff>133350</xdr:rowOff>
        </xdr:to>
        <xdr:sp macro="" textlink="">
          <xdr:nvSpPr>
            <xdr:cNvPr id="1212" name="Group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134</xdr:row>
          <xdr:rowOff>9525</xdr:rowOff>
        </xdr:from>
        <xdr:to>
          <xdr:col>3</xdr:col>
          <xdr:colOff>133350</xdr:colOff>
          <xdr:row>137</xdr:row>
          <xdr:rowOff>19050</xdr:rowOff>
        </xdr:to>
        <xdr:sp macro="" textlink="">
          <xdr:nvSpPr>
            <xdr:cNvPr id="1213" name="Group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52</xdr:row>
          <xdr:rowOff>57150</xdr:rowOff>
        </xdr:from>
        <xdr:to>
          <xdr:col>5</xdr:col>
          <xdr:colOff>57150</xdr:colOff>
          <xdr:row>53</xdr:row>
          <xdr:rowOff>811</xdr:rowOff>
        </xdr:to>
        <xdr:sp macro="" textlink="">
          <xdr:nvSpPr>
            <xdr:cNvPr id="1216" name="Option Button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52</xdr:row>
          <xdr:rowOff>57150</xdr:rowOff>
        </xdr:from>
        <xdr:to>
          <xdr:col>7</xdr:col>
          <xdr:colOff>285750</xdr:colOff>
          <xdr:row>53</xdr:row>
          <xdr:rowOff>0</xdr:rowOff>
        </xdr:to>
        <xdr:sp macro="" textlink="">
          <xdr:nvSpPr>
            <xdr:cNvPr id="1221" name="Option Button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52</xdr:row>
          <xdr:rowOff>47625</xdr:rowOff>
        </xdr:from>
        <xdr:to>
          <xdr:col>9</xdr:col>
          <xdr:colOff>238125</xdr:colOff>
          <xdr:row>52</xdr:row>
          <xdr:rowOff>276225</xdr:rowOff>
        </xdr:to>
        <xdr:sp macro="" textlink="">
          <xdr:nvSpPr>
            <xdr:cNvPr id="1225" name="Option Button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638175</xdr:colOff>
          <xdr:row>51</xdr:row>
          <xdr:rowOff>95250</xdr:rowOff>
        </xdr:from>
        <xdr:to>
          <xdr:col>11</xdr:col>
          <xdr:colOff>285750</xdr:colOff>
          <xdr:row>53</xdr:row>
          <xdr:rowOff>228600</xdr:rowOff>
        </xdr:to>
        <xdr:sp macro="" textlink="">
          <xdr:nvSpPr>
            <xdr:cNvPr id="1226" name="Group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202</a:t>
              </a:r>
            </a:p>
          </xdr:txBody>
        </xdr:sp>
        <xdr:clientData/>
      </xdr:twoCellAnchor>
    </mc:Choice>
    <mc:Fallback/>
  </mc:AlternateContent>
  <xdr:twoCellAnchor>
    <xdr:from>
      <xdr:col>2</xdr:col>
      <xdr:colOff>740017</xdr:colOff>
      <xdr:row>6</xdr:row>
      <xdr:rowOff>190500</xdr:rowOff>
    </xdr:from>
    <xdr:to>
      <xdr:col>7</xdr:col>
      <xdr:colOff>306365</xdr:colOff>
      <xdr:row>6</xdr:row>
      <xdr:rowOff>621665</xdr:rowOff>
    </xdr:to>
    <xdr:grpSp>
      <xdr:nvGrpSpPr>
        <xdr:cNvPr id="68" name="グループ化 67">
          <a:hlinkClick xmlns:r="http://schemas.openxmlformats.org/officeDocument/2006/relationships" r:id="rId1"/>
          <a:extLst>
            <a:ext uri="{FF2B5EF4-FFF2-40B4-BE49-F238E27FC236}">
              <a16:creationId xmlns:a16="http://schemas.microsoft.com/office/drawing/2014/main" id="{00000000-0008-0000-0000-000044000000}"/>
            </a:ext>
          </a:extLst>
        </xdr:cNvPr>
        <xdr:cNvGrpSpPr/>
      </xdr:nvGrpSpPr>
      <xdr:grpSpPr>
        <a:xfrm>
          <a:off x="1055075" y="1758462"/>
          <a:ext cx="2716925" cy="431165"/>
          <a:chOff x="-25878" y="38100"/>
          <a:chExt cx="2717319" cy="431165"/>
        </a:xfrm>
      </xdr:grpSpPr>
      <xdr:pic>
        <xdr:nvPicPr>
          <xdr:cNvPr id="69" name="図 68" descr="http://www.sharots.com/sozai/search/kensaku.png">
            <a:extLst>
              <a:ext uri="{FF2B5EF4-FFF2-40B4-BE49-F238E27FC236}">
                <a16:creationId xmlns:a16="http://schemas.microsoft.com/office/drawing/2014/main" id="{00000000-0008-0000-0000-00004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6649" y="86264"/>
            <a:ext cx="2544792" cy="327804"/>
          </a:xfrm>
          <a:prstGeom prst="rect">
            <a:avLst/>
          </a:prstGeom>
          <a:noFill/>
          <a:ln>
            <a:noFill/>
          </a:ln>
        </xdr:spPr>
      </xdr:pic>
      <xdr:sp macro="" textlink="">
        <xdr:nvSpPr>
          <xdr:cNvPr id="70" name="正方形/長方形 69">
            <a:extLst>
              <a:ext uri="{FF2B5EF4-FFF2-40B4-BE49-F238E27FC236}">
                <a16:creationId xmlns:a16="http://schemas.microsoft.com/office/drawing/2014/main" id="{00000000-0008-0000-0000-000046000000}"/>
              </a:ext>
            </a:extLst>
          </xdr:cNvPr>
          <xdr:cNvSpPr/>
        </xdr:nvSpPr>
        <xdr:spPr>
          <a:xfrm>
            <a:off x="-25878" y="38100"/>
            <a:ext cx="2233930" cy="43116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chemeClr val="tx1">
                    <a:lumMod val="65000"/>
                    <a:lumOff val="35000"/>
                  </a:schemeClr>
                </a:solidFill>
                <a:effectLst/>
                <a:ea typeface="HG丸ｺﾞｼｯｸM-PRO" panose="020F0600000000000000" pitchFamily="50" charset="-128"/>
                <a:cs typeface="Times New Roman" panose="02020603050405020304" pitchFamily="18" charset="0"/>
              </a:rPr>
              <a:t>公社 企業化状況報告</a:t>
            </a:r>
            <a:endParaRPr lang="ja-JP" sz="1400" b="1" kern="100">
              <a:solidFill>
                <a:schemeClr val="tx1">
                  <a:lumMod val="65000"/>
                  <a:lumOff val="35000"/>
                </a:schemeClr>
              </a:solidFill>
              <a:effectLst/>
              <a:ea typeface="ＭＳ 明朝" panose="02020609040205080304" pitchFamily="17" charset="-128"/>
              <a:cs typeface="Times New Roman" panose="02020603050405020304" pitchFamily="18" charset="0"/>
            </a:endParaRPr>
          </a:p>
        </xdr:txBody>
      </xdr:sp>
    </xdr:grpSp>
    <xdr:clientData/>
  </xdr:twoCellAnchor>
  <xdr:twoCellAnchor>
    <xdr:from>
      <xdr:col>10</xdr:col>
      <xdr:colOff>31329</xdr:colOff>
      <xdr:row>79</xdr:row>
      <xdr:rowOff>180316</xdr:rowOff>
    </xdr:from>
    <xdr:to>
      <xdr:col>10</xdr:col>
      <xdr:colOff>484011</xdr:colOff>
      <xdr:row>80</xdr:row>
      <xdr:rowOff>172194</xdr:rowOff>
    </xdr:to>
    <xdr:sp macro="" textlink="">
      <xdr:nvSpPr>
        <xdr:cNvPr id="71" name="テキスト ボックス 2">
          <a:hlinkClick xmlns:r="http://schemas.openxmlformats.org/officeDocument/2006/relationships" r:id="rId3"/>
          <a:extLst>
            <a:ext uri="{FF2B5EF4-FFF2-40B4-BE49-F238E27FC236}">
              <a16:creationId xmlns:a16="http://schemas.microsoft.com/office/drawing/2014/main" id="{00000000-0008-0000-0000-000047000000}"/>
            </a:ext>
          </a:extLst>
        </xdr:cNvPr>
        <xdr:cNvSpPr txBox="1"/>
      </xdr:nvSpPr>
      <xdr:spPr>
        <a:xfrm>
          <a:off x="5641554" y="22221166"/>
          <a:ext cx="452682" cy="182378"/>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200" b="1" kern="100">
              <a:solidFill>
                <a:srgbClr val="0070C0"/>
              </a:solidFill>
              <a:effectLst/>
              <a:latin typeface="Meiryo UI" panose="020B0604030504040204" pitchFamily="50" charset="-128"/>
              <a:ea typeface="Meiryo UI" panose="020B0604030504040204" pitchFamily="50" charset="-128"/>
              <a:cs typeface="Times New Roman" panose="02020603050405020304" pitchFamily="18" charset="0"/>
            </a:rPr>
            <a:t>①</a:t>
          </a: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へ</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9</xdr:col>
      <xdr:colOff>496345</xdr:colOff>
      <xdr:row>84</xdr:row>
      <xdr:rowOff>13029</xdr:rowOff>
    </xdr:from>
    <xdr:to>
      <xdr:col>11</xdr:col>
      <xdr:colOff>171496</xdr:colOff>
      <xdr:row>84</xdr:row>
      <xdr:rowOff>178826</xdr:rowOff>
    </xdr:to>
    <xdr:sp macro="" textlink="">
      <xdr:nvSpPr>
        <xdr:cNvPr id="72" name="テキスト ボックス 2">
          <a:extLst>
            <a:ext uri="{FF2B5EF4-FFF2-40B4-BE49-F238E27FC236}">
              <a16:creationId xmlns:a16="http://schemas.microsoft.com/office/drawing/2014/main" id="{00000000-0008-0000-0000-000048000000}"/>
            </a:ext>
          </a:extLst>
        </xdr:cNvPr>
        <xdr:cNvSpPr txBox="1"/>
      </xdr:nvSpPr>
      <xdr:spPr>
        <a:xfrm>
          <a:off x="5457628" y="23974616"/>
          <a:ext cx="909259" cy="165797"/>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複数選択可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609600</xdr:colOff>
          <xdr:row>91</xdr:row>
          <xdr:rowOff>161925</xdr:rowOff>
        </xdr:from>
        <xdr:to>
          <xdr:col>3</xdr:col>
          <xdr:colOff>104775</xdr:colOff>
          <xdr:row>93</xdr:row>
          <xdr:rowOff>19050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609600</xdr:colOff>
          <xdr:row>92</xdr:row>
          <xdr:rowOff>161925</xdr:rowOff>
        </xdr:from>
        <xdr:to>
          <xdr:col>3</xdr:col>
          <xdr:colOff>104775</xdr:colOff>
          <xdr:row>94</xdr:row>
          <xdr:rowOff>19050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609600</xdr:colOff>
          <xdr:row>93</xdr:row>
          <xdr:rowOff>152400</xdr:rowOff>
        </xdr:from>
        <xdr:to>
          <xdr:col>3</xdr:col>
          <xdr:colOff>104775</xdr:colOff>
          <xdr:row>95</xdr:row>
          <xdr:rowOff>9525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609600</xdr:colOff>
          <xdr:row>94</xdr:row>
          <xdr:rowOff>152400</xdr:rowOff>
        </xdr:from>
        <xdr:to>
          <xdr:col>3</xdr:col>
          <xdr:colOff>104775</xdr:colOff>
          <xdr:row>96</xdr:row>
          <xdr:rowOff>9525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609600</xdr:colOff>
          <xdr:row>95</xdr:row>
          <xdr:rowOff>180975</xdr:rowOff>
        </xdr:from>
        <xdr:to>
          <xdr:col>3</xdr:col>
          <xdr:colOff>104775</xdr:colOff>
          <xdr:row>97</xdr:row>
          <xdr:rowOff>38100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91</xdr:row>
          <xdr:rowOff>161925</xdr:rowOff>
        </xdr:from>
        <xdr:to>
          <xdr:col>8</xdr:col>
          <xdr:colOff>152400</xdr:colOff>
          <xdr:row>93</xdr:row>
          <xdr:rowOff>19050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92</xdr:row>
          <xdr:rowOff>161925</xdr:rowOff>
        </xdr:from>
        <xdr:to>
          <xdr:col>8</xdr:col>
          <xdr:colOff>152400</xdr:colOff>
          <xdr:row>94</xdr:row>
          <xdr:rowOff>19050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93</xdr:row>
          <xdr:rowOff>152400</xdr:rowOff>
        </xdr:from>
        <xdr:to>
          <xdr:col>8</xdr:col>
          <xdr:colOff>161925</xdr:colOff>
          <xdr:row>95</xdr:row>
          <xdr:rowOff>9525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857250</xdr:colOff>
          <xdr:row>94</xdr:row>
          <xdr:rowOff>152400</xdr:rowOff>
        </xdr:from>
        <xdr:to>
          <xdr:col>8</xdr:col>
          <xdr:colOff>161925</xdr:colOff>
          <xdr:row>96</xdr:row>
          <xdr:rowOff>9525</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95</xdr:row>
          <xdr:rowOff>180975</xdr:rowOff>
        </xdr:from>
        <xdr:to>
          <xdr:col>8</xdr:col>
          <xdr:colOff>152400</xdr:colOff>
          <xdr:row>97</xdr:row>
          <xdr:rowOff>38100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134</xdr:row>
          <xdr:rowOff>123825</xdr:rowOff>
        </xdr:from>
        <xdr:to>
          <xdr:col>7</xdr:col>
          <xdr:colOff>476250</xdr:colOff>
          <xdr:row>137</xdr:row>
          <xdr:rowOff>228600</xdr:rowOff>
        </xdr:to>
        <xdr:sp macro="" textlink="">
          <xdr:nvSpPr>
            <xdr:cNvPr id="1253" name="Group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123</a:t>
              </a:r>
            </a:p>
          </xdr:txBody>
        </xdr:sp>
        <xdr:clientData/>
      </xdr:twoCellAnchor>
    </mc:Choice>
    <mc:Fallback/>
  </mc:AlternateContent>
  <xdr:twoCellAnchor>
    <xdr:from>
      <xdr:col>1</xdr:col>
      <xdr:colOff>12035</xdr:colOff>
      <xdr:row>43</xdr:row>
      <xdr:rowOff>107104</xdr:rowOff>
    </xdr:from>
    <xdr:to>
      <xdr:col>2</xdr:col>
      <xdr:colOff>244804</xdr:colOff>
      <xdr:row>44</xdr:row>
      <xdr:rowOff>226113</xdr:rowOff>
    </xdr:to>
    <xdr:sp macro="" textlink="">
      <xdr:nvSpPr>
        <xdr:cNvPr id="96" name="テキスト ボックス 2">
          <a:extLst>
            <a:ext uri="{FF2B5EF4-FFF2-40B4-BE49-F238E27FC236}">
              <a16:creationId xmlns:a16="http://schemas.microsoft.com/office/drawing/2014/main" id="{00000000-0008-0000-0000-000060000000}"/>
            </a:ext>
          </a:extLst>
        </xdr:cNvPr>
        <xdr:cNvSpPr txBox="1"/>
      </xdr:nvSpPr>
      <xdr:spPr>
        <a:xfrm>
          <a:off x="77977" y="11859489"/>
          <a:ext cx="481885" cy="478028"/>
        </a:xfrm>
        <a:prstGeom prst="snip2DiagRect">
          <a:avLst>
            <a:gd name="adj1" fmla="val 0"/>
            <a:gd name="adj2" fmla="val 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b="1" kern="100">
              <a:effectLst/>
              <a:latin typeface="Meiryo UI" panose="020B0604030504040204" pitchFamily="50" charset="-128"/>
              <a:ea typeface="Meiryo UI" panose="020B0604030504040204" pitchFamily="50" charset="-128"/>
              <a:cs typeface="Times New Roman" panose="02020603050405020304" pitchFamily="18" charset="0"/>
            </a:rPr>
            <a:t>選択</a:t>
          </a:r>
          <a:endParaRPr lang="en-US" altLang="ja-JP" sz="1050" b="1" kern="100">
            <a:effectLst/>
            <a:latin typeface="Meiryo UI" panose="020B0604030504040204" pitchFamily="50" charset="-128"/>
            <a:ea typeface="Meiryo UI" panose="020B0604030504040204" pitchFamily="50" charset="-128"/>
            <a:cs typeface="Times New Roman" panose="02020603050405020304" pitchFamily="18" charset="0"/>
          </a:endParaRPr>
        </a:p>
        <a:p>
          <a:pPr indent="57150" algn="ctr">
            <a:lnSpc>
              <a:spcPts val="1400"/>
            </a:lnSpc>
            <a:spcAft>
              <a:spcPts val="0"/>
            </a:spcAft>
          </a:pPr>
          <a:r>
            <a:rPr lang="ja-JP" altLang="en-US" sz="1050" b="1" kern="100">
              <a:effectLst/>
              <a:latin typeface="Meiryo UI" panose="020B0604030504040204" pitchFamily="50" charset="-128"/>
              <a:ea typeface="Meiryo UI" panose="020B0604030504040204" pitchFamily="50" charset="-128"/>
              <a:cs typeface="Times New Roman" panose="02020603050405020304" pitchFamily="18" charset="0"/>
            </a:rPr>
            <a:t>ください</a:t>
          </a:r>
          <a:endParaRPr lang="ja-JP" sz="1050" b="1"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3</xdr:col>
      <xdr:colOff>43256</xdr:colOff>
      <xdr:row>51</xdr:row>
      <xdr:rowOff>131953</xdr:rowOff>
    </xdr:from>
    <xdr:to>
      <xdr:col>3</xdr:col>
      <xdr:colOff>523549</xdr:colOff>
      <xdr:row>53</xdr:row>
      <xdr:rowOff>53135</xdr:rowOff>
    </xdr:to>
    <xdr:sp macro="" textlink="">
      <xdr:nvSpPr>
        <xdr:cNvPr id="97" name="テキスト ボックス 2">
          <a:extLst>
            <a:ext uri="{FF2B5EF4-FFF2-40B4-BE49-F238E27FC236}">
              <a16:creationId xmlns:a16="http://schemas.microsoft.com/office/drawing/2014/main" id="{00000000-0008-0000-0000-000061000000}"/>
            </a:ext>
          </a:extLst>
        </xdr:cNvPr>
        <xdr:cNvSpPr txBox="1"/>
      </xdr:nvSpPr>
      <xdr:spPr>
        <a:xfrm>
          <a:off x="1169691" y="15106910"/>
          <a:ext cx="480293" cy="476116"/>
        </a:xfrm>
        <a:prstGeom prst="snip2DiagRect">
          <a:avLst>
            <a:gd name="adj1" fmla="val 0"/>
            <a:gd name="adj2" fmla="val 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b="1" kern="100">
              <a:effectLst/>
              <a:latin typeface="Meiryo UI" panose="020B0604030504040204" pitchFamily="50" charset="-128"/>
              <a:ea typeface="Meiryo UI" panose="020B0604030504040204" pitchFamily="50" charset="-128"/>
              <a:cs typeface="Times New Roman" panose="02020603050405020304" pitchFamily="18" charset="0"/>
            </a:rPr>
            <a:t>選択</a:t>
          </a:r>
          <a:endParaRPr lang="en-US" altLang="ja-JP" sz="1050" b="1" kern="100">
            <a:effectLst/>
            <a:latin typeface="Meiryo UI" panose="020B0604030504040204" pitchFamily="50" charset="-128"/>
            <a:ea typeface="Meiryo UI" panose="020B0604030504040204" pitchFamily="50" charset="-128"/>
            <a:cs typeface="Times New Roman" panose="02020603050405020304" pitchFamily="18" charset="0"/>
          </a:endParaRPr>
        </a:p>
        <a:p>
          <a:pPr indent="57150" algn="ctr">
            <a:lnSpc>
              <a:spcPts val="1400"/>
            </a:lnSpc>
            <a:spcAft>
              <a:spcPts val="0"/>
            </a:spcAft>
          </a:pPr>
          <a:r>
            <a:rPr lang="ja-JP" altLang="en-US" sz="1050" b="1" kern="100">
              <a:effectLst/>
              <a:latin typeface="Meiryo UI" panose="020B0604030504040204" pitchFamily="50" charset="-128"/>
              <a:ea typeface="Meiryo UI" panose="020B0604030504040204" pitchFamily="50" charset="-128"/>
              <a:cs typeface="Times New Roman" panose="02020603050405020304" pitchFamily="18" charset="0"/>
            </a:rPr>
            <a:t>ください</a:t>
          </a:r>
          <a:endParaRPr lang="ja-JP" sz="1050" b="1"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7</xdr:col>
      <xdr:colOff>527536</xdr:colOff>
      <xdr:row>6</xdr:row>
      <xdr:rowOff>219807</xdr:rowOff>
    </xdr:from>
    <xdr:to>
      <xdr:col>9</xdr:col>
      <xdr:colOff>20387</xdr:colOff>
      <xdr:row>6</xdr:row>
      <xdr:rowOff>501415</xdr:rowOff>
    </xdr:to>
    <xdr:sp macro="" textlink="">
      <xdr:nvSpPr>
        <xdr:cNvPr id="87" name="四角形吹き出し 86">
          <a:extLst>
            <a:ext uri="{FF2B5EF4-FFF2-40B4-BE49-F238E27FC236}">
              <a16:creationId xmlns:a16="http://schemas.microsoft.com/office/drawing/2014/main" id="{00000000-0008-0000-0000-000057000000}"/>
            </a:ext>
          </a:extLst>
        </xdr:cNvPr>
        <xdr:cNvSpPr/>
      </xdr:nvSpPr>
      <xdr:spPr>
        <a:xfrm>
          <a:off x="3993171" y="1787769"/>
          <a:ext cx="1002197" cy="281608"/>
        </a:xfrm>
        <a:prstGeom prst="wedgeRectCallout">
          <a:avLst>
            <a:gd name="adj1" fmla="val -61012"/>
            <a:gd name="adj2" fmla="val -7500"/>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ysClr val="windowText" lastClr="000000"/>
              </a:solidFill>
            </a:rPr>
            <a:t>クリック</a:t>
          </a:r>
        </a:p>
      </xdr:txBody>
    </xdr:sp>
    <xdr:clientData/>
  </xdr:twoCellAnchor>
  <xdr:twoCellAnchor>
    <xdr:from>
      <xdr:col>10</xdr:col>
      <xdr:colOff>492060</xdr:colOff>
      <xdr:row>79</xdr:row>
      <xdr:rowOff>149238</xdr:rowOff>
    </xdr:from>
    <xdr:to>
      <xdr:col>11</xdr:col>
      <xdr:colOff>396040</xdr:colOff>
      <xdr:row>81</xdr:row>
      <xdr:rowOff>75969</xdr:rowOff>
    </xdr:to>
    <xdr:sp macro="" textlink="">
      <xdr:nvSpPr>
        <xdr:cNvPr id="2" name="左矢印 1">
          <a:extLst>
            <a:ext uri="{FF2B5EF4-FFF2-40B4-BE49-F238E27FC236}">
              <a16:creationId xmlns:a16="http://schemas.microsoft.com/office/drawing/2014/main" id="{00000000-0008-0000-0000-000002000000}"/>
            </a:ext>
          </a:extLst>
        </xdr:cNvPr>
        <xdr:cNvSpPr/>
      </xdr:nvSpPr>
      <xdr:spPr>
        <a:xfrm>
          <a:off x="6099904" y="22955660"/>
          <a:ext cx="487386" cy="307731"/>
        </a:xfrm>
        <a:prstGeom prst="leftArrow">
          <a:avLst>
            <a:gd name="adj1" fmla="val 50000"/>
            <a:gd name="adj2" fmla="val 67411"/>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700" b="1">
              <a:solidFill>
                <a:schemeClr val="bg1"/>
              </a:solidFill>
            </a:rPr>
            <a:t>クリック</a:t>
          </a:r>
        </a:p>
      </xdr:txBody>
    </xdr:sp>
    <xdr:clientData/>
  </xdr:twoCellAnchor>
  <xdr:twoCellAnchor>
    <xdr:from>
      <xdr:col>8</xdr:col>
      <xdr:colOff>394584</xdr:colOff>
      <xdr:row>90</xdr:row>
      <xdr:rowOff>183779</xdr:rowOff>
    </xdr:from>
    <xdr:to>
      <xdr:col>10</xdr:col>
      <xdr:colOff>233353</xdr:colOff>
      <xdr:row>91</xdr:row>
      <xdr:rowOff>158758</xdr:rowOff>
    </xdr:to>
    <xdr:sp macro="" textlink="">
      <xdr:nvSpPr>
        <xdr:cNvPr id="90" name="テキスト ボックス 2">
          <a:extLst>
            <a:ext uri="{FF2B5EF4-FFF2-40B4-BE49-F238E27FC236}">
              <a16:creationId xmlns:a16="http://schemas.microsoft.com/office/drawing/2014/main" id="{00000000-0008-0000-0000-00005A000000}"/>
            </a:ext>
          </a:extLst>
        </xdr:cNvPr>
        <xdr:cNvSpPr txBox="1"/>
      </xdr:nvSpPr>
      <xdr:spPr>
        <a:xfrm>
          <a:off x="4850627" y="25288366"/>
          <a:ext cx="998335" cy="165479"/>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複数選択可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5</xdr:col>
      <xdr:colOff>530088</xdr:colOff>
      <xdr:row>69</xdr:row>
      <xdr:rowOff>16566</xdr:rowOff>
    </xdr:from>
    <xdr:to>
      <xdr:col>8</xdr:col>
      <xdr:colOff>35998</xdr:colOff>
      <xdr:row>69</xdr:row>
      <xdr:rowOff>190115</xdr:rowOff>
    </xdr:to>
    <xdr:sp macro="" textlink="">
      <xdr:nvSpPr>
        <xdr:cNvPr id="91" name="テキスト ボックス 2">
          <a:extLst>
            <a:ext uri="{FF2B5EF4-FFF2-40B4-BE49-F238E27FC236}">
              <a16:creationId xmlns:a16="http://schemas.microsoft.com/office/drawing/2014/main" id="{00000000-0008-0000-0000-00005B000000}"/>
            </a:ext>
          </a:extLst>
        </xdr:cNvPr>
        <xdr:cNvSpPr txBox="1"/>
      </xdr:nvSpPr>
      <xdr:spPr>
        <a:xfrm>
          <a:off x="2898914" y="20772783"/>
          <a:ext cx="1593127" cy="173549"/>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最も該当するものにチェック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9</xdr:col>
      <xdr:colOff>223631</xdr:colOff>
      <xdr:row>111</xdr:row>
      <xdr:rowOff>165651</xdr:rowOff>
    </xdr:from>
    <xdr:to>
      <xdr:col>11</xdr:col>
      <xdr:colOff>582650</xdr:colOff>
      <xdr:row>112</xdr:row>
      <xdr:rowOff>24461</xdr:rowOff>
    </xdr:to>
    <xdr:sp macro="" textlink="">
      <xdr:nvSpPr>
        <xdr:cNvPr id="92" name="テキスト ボックス 2">
          <a:extLst>
            <a:ext uri="{FF2B5EF4-FFF2-40B4-BE49-F238E27FC236}">
              <a16:creationId xmlns:a16="http://schemas.microsoft.com/office/drawing/2014/main" id="{00000000-0008-0000-0000-00005C000000}"/>
            </a:ext>
          </a:extLst>
        </xdr:cNvPr>
        <xdr:cNvSpPr txBox="1"/>
      </xdr:nvSpPr>
      <xdr:spPr>
        <a:xfrm>
          <a:off x="5184914" y="29676586"/>
          <a:ext cx="1593127" cy="173549"/>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最も該当するものにチェック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editAs="oneCell">
    <xdr:from>
      <xdr:col>10</xdr:col>
      <xdr:colOff>11458</xdr:colOff>
      <xdr:row>17</xdr:row>
      <xdr:rowOff>216589</xdr:rowOff>
    </xdr:from>
    <xdr:to>
      <xdr:col>11</xdr:col>
      <xdr:colOff>571499</xdr:colOff>
      <xdr:row>22</xdr:row>
      <xdr:rowOff>121016</xdr:rowOff>
    </xdr:to>
    <xdr:pic>
      <xdr:nvPicPr>
        <xdr:cNvPr id="4" name="図 3">
          <a:extLst>
            <a:ext uri="{FF2B5EF4-FFF2-40B4-BE49-F238E27FC236}">
              <a16:creationId xmlns:a16="http://schemas.microsoft.com/office/drawing/2014/main" id="{B99DA3C7-5971-FA54-91AF-D5908AF4BBE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627067" y="6445111"/>
          <a:ext cx="1139823" cy="114488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589360</xdr:colOff>
          <xdr:row>84</xdr:row>
          <xdr:rowOff>180975</xdr:rowOff>
        </xdr:from>
        <xdr:to>
          <xdr:col>3</xdr:col>
          <xdr:colOff>84535</xdr:colOff>
          <xdr:row>86</xdr:row>
          <xdr:rowOff>47625</xdr:rowOff>
        </xdr:to>
        <xdr:sp macro="" textlink="">
          <xdr:nvSpPr>
            <xdr:cNvPr id="1259" name="Check Box 235" hidden="1">
              <a:extLst>
                <a:ext uri="{63B3BB69-23CF-44E3-9099-C40C66FF867C}">
                  <a14:compatExt spid="_x0000_s1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589360</xdr:colOff>
          <xdr:row>85</xdr:row>
          <xdr:rowOff>180975</xdr:rowOff>
        </xdr:from>
        <xdr:to>
          <xdr:col>3</xdr:col>
          <xdr:colOff>84535</xdr:colOff>
          <xdr:row>87</xdr:row>
          <xdr:rowOff>47625</xdr:rowOff>
        </xdr:to>
        <xdr:sp macro="" textlink="">
          <xdr:nvSpPr>
            <xdr:cNvPr id="1260" name="Check Box 236" hidden="1">
              <a:extLst>
                <a:ext uri="{63B3BB69-23CF-44E3-9099-C40C66FF867C}">
                  <a14:compatExt spid="_x0000_s1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589360</xdr:colOff>
          <xdr:row>86</xdr:row>
          <xdr:rowOff>157163</xdr:rowOff>
        </xdr:from>
        <xdr:to>
          <xdr:col>3</xdr:col>
          <xdr:colOff>84535</xdr:colOff>
          <xdr:row>88</xdr:row>
          <xdr:rowOff>23813</xdr:rowOff>
        </xdr:to>
        <xdr:sp macro="" textlink="">
          <xdr:nvSpPr>
            <xdr:cNvPr id="1261" name="Check Box 237" hidden="1">
              <a:extLst>
                <a:ext uri="{63B3BB69-23CF-44E3-9099-C40C66FF867C}">
                  <a14:compatExt spid="_x0000_s1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589360</xdr:colOff>
          <xdr:row>87</xdr:row>
          <xdr:rowOff>121444</xdr:rowOff>
        </xdr:from>
        <xdr:to>
          <xdr:col>3</xdr:col>
          <xdr:colOff>84535</xdr:colOff>
          <xdr:row>88</xdr:row>
          <xdr:rowOff>178594</xdr:rowOff>
        </xdr:to>
        <xdr:sp macro="" textlink="">
          <xdr:nvSpPr>
            <xdr:cNvPr id="1262" name="Check Box 238" hidden="1">
              <a:extLst>
                <a:ext uri="{63B3BB69-23CF-44E3-9099-C40C66FF867C}">
                  <a14:compatExt spid="_x0000_s1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589360</xdr:colOff>
          <xdr:row>88</xdr:row>
          <xdr:rowOff>133351</xdr:rowOff>
        </xdr:from>
        <xdr:to>
          <xdr:col>3</xdr:col>
          <xdr:colOff>84535</xdr:colOff>
          <xdr:row>90</xdr:row>
          <xdr:rowOff>1</xdr:rowOff>
        </xdr:to>
        <xdr:sp macro="" textlink="">
          <xdr:nvSpPr>
            <xdr:cNvPr id="1263" name="Check Box 239" hidden="1">
              <a:extLst>
                <a:ext uri="{63B3BB69-23CF-44E3-9099-C40C66FF867C}">
                  <a14:compatExt spid="_x0000_s1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364179</xdr:colOff>
          <xdr:row>83</xdr:row>
          <xdr:rowOff>104370</xdr:rowOff>
        </xdr:from>
        <xdr:to>
          <xdr:col>3</xdr:col>
          <xdr:colOff>782266</xdr:colOff>
          <xdr:row>91</xdr:row>
          <xdr:rowOff>16821</xdr:rowOff>
        </xdr:to>
        <xdr:sp macro="" textlink="">
          <xdr:nvSpPr>
            <xdr:cNvPr id="1264" name="Group Box 240" hidden="1">
              <a:extLst>
                <a:ext uri="{63B3BB69-23CF-44E3-9099-C40C66FF867C}">
                  <a14:compatExt spid="_x0000_s126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あああ</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95250</xdr:colOff>
          <xdr:row>1</xdr:row>
          <xdr:rowOff>133350</xdr:rowOff>
        </xdr:from>
        <xdr:to>
          <xdr:col>22</xdr:col>
          <xdr:colOff>57150</xdr:colOff>
          <xdr:row>5</xdr:row>
          <xdr:rowOff>133350</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183</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1.xml"/><Relationship Id="rId21" Type="http://schemas.openxmlformats.org/officeDocument/2006/relationships/ctrlProp" Target="../ctrlProps/ctrlProp16.xml"/><Relationship Id="rId42" Type="http://schemas.openxmlformats.org/officeDocument/2006/relationships/ctrlProp" Target="../ctrlProps/ctrlProp37.xml"/><Relationship Id="rId47" Type="http://schemas.openxmlformats.org/officeDocument/2006/relationships/ctrlProp" Target="../ctrlProps/ctrlProp42.xml"/><Relationship Id="rId63" Type="http://schemas.openxmlformats.org/officeDocument/2006/relationships/ctrlProp" Target="../ctrlProps/ctrlProp58.xml"/><Relationship Id="rId68" Type="http://schemas.openxmlformats.org/officeDocument/2006/relationships/ctrlProp" Target="../ctrlProps/ctrlProp63.xml"/><Relationship Id="rId16" Type="http://schemas.openxmlformats.org/officeDocument/2006/relationships/ctrlProp" Target="../ctrlProps/ctrlProp1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3" Type="http://schemas.openxmlformats.org/officeDocument/2006/relationships/ctrlProp" Target="../ctrlProps/ctrlProp48.xml"/><Relationship Id="rId58" Type="http://schemas.openxmlformats.org/officeDocument/2006/relationships/ctrlProp" Target="../ctrlProps/ctrlProp53.xml"/><Relationship Id="rId66" Type="http://schemas.openxmlformats.org/officeDocument/2006/relationships/ctrlProp" Target="../ctrlProps/ctrlProp61.xml"/><Relationship Id="rId74" Type="http://schemas.openxmlformats.org/officeDocument/2006/relationships/ctrlProp" Target="../ctrlProps/ctrlProp69.xml"/><Relationship Id="rId5" Type="http://schemas.openxmlformats.org/officeDocument/2006/relationships/vmlDrawing" Target="../drawings/vmlDrawing1.vml"/><Relationship Id="rId61" Type="http://schemas.openxmlformats.org/officeDocument/2006/relationships/ctrlProp" Target="../ctrlProps/ctrlProp56.xml"/><Relationship Id="rId19" Type="http://schemas.openxmlformats.org/officeDocument/2006/relationships/ctrlProp" Target="../ctrlProps/ctrlProp1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48" Type="http://schemas.openxmlformats.org/officeDocument/2006/relationships/ctrlProp" Target="../ctrlProps/ctrlProp43.xml"/><Relationship Id="rId56" Type="http://schemas.openxmlformats.org/officeDocument/2006/relationships/ctrlProp" Target="../ctrlProps/ctrlProp51.xml"/><Relationship Id="rId64" Type="http://schemas.openxmlformats.org/officeDocument/2006/relationships/ctrlProp" Target="../ctrlProps/ctrlProp59.xml"/><Relationship Id="rId69" Type="http://schemas.openxmlformats.org/officeDocument/2006/relationships/ctrlProp" Target="../ctrlProps/ctrlProp64.xml"/><Relationship Id="rId77" Type="http://schemas.openxmlformats.org/officeDocument/2006/relationships/ctrlProp" Target="../ctrlProps/ctrlProp72.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3" Type="http://schemas.openxmlformats.org/officeDocument/2006/relationships/printerSettings" Target="../printerSettings/printerSettings1.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59" Type="http://schemas.openxmlformats.org/officeDocument/2006/relationships/ctrlProp" Target="../ctrlProps/ctrlProp54.xml"/><Relationship Id="rId67" Type="http://schemas.openxmlformats.org/officeDocument/2006/relationships/ctrlProp" Target="../ctrlProps/ctrlProp62.xml"/><Relationship Id="rId20" Type="http://schemas.openxmlformats.org/officeDocument/2006/relationships/ctrlProp" Target="../ctrlProps/ctrlProp15.xml"/><Relationship Id="rId41" Type="http://schemas.openxmlformats.org/officeDocument/2006/relationships/ctrlProp" Target="../ctrlProps/ctrlProp36.xml"/><Relationship Id="rId54" Type="http://schemas.openxmlformats.org/officeDocument/2006/relationships/ctrlProp" Target="../ctrlProps/ctrlProp49.xml"/><Relationship Id="rId62" Type="http://schemas.openxmlformats.org/officeDocument/2006/relationships/ctrlProp" Target="../ctrlProps/ctrlProp57.xml"/><Relationship Id="rId70" Type="http://schemas.openxmlformats.org/officeDocument/2006/relationships/ctrlProp" Target="../ctrlProps/ctrlProp65.xml"/><Relationship Id="rId75" Type="http://schemas.openxmlformats.org/officeDocument/2006/relationships/ctrlProp" Target="../ctrlProps/ctrlProp70.xml"/><Relationship Id="rId1" Type="http://schemas.openxmlformats.org/officeDocument/2006/relationships/hyperlink" Target="mailto:josei@tokyo-kosha.or.jp" TargetMode="External"/><Relationship Id="rId6" Type="http://schemas.openxmlformats.org/officeDocument/2006/relationships/ctrlProp" Target="../ctrlProps/ctrlProp1.x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57" Type="http://schemas.openxmlformats.org/officeDocument/2006/relationships/ctrlProp" Target="../ctrlProps/ctrlProp52.xml"/><Relationship Id="rId10" Type="http://schemas.openxmlformats.org/officeDocument/2006/relationships/ctrlProp" Target="../ctrlProps/ctrlProp5.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60" Type="http://schemas.openxmlformats.org/officeDocument/2006/relationships/ctrlProp" Target="../ctrlProps/ctrlProp55.xml"/><Relationship Id="rId65" Type="http://schemas.openxmlformats.org/officeDocument/2006/relationships/ctrlProp" Target="../ctrlProps/ctrlProp60.xml"/><Relationship Id="rId73" Type="http://schemas.openxmlformats.org/officeDocument/2006/relationships/ctrlProp" Target="../ctrlProps/ctrlProp68.xml"/><Relationship Id="rId78" Type="http://schemas.openxmlformats.org/officeDocument/2006/relationships/ctrlProp" Target="../ctrlProps/ctrlProp73.xml"/><Relationship Id="rId4" Type="http://schemas.openxmlformats.org/officeDocument/2006/relationships/drawing" Target="../drawings/drawing1.xml"/><Relationship Id="rId9" Type="http://schemas.openxmlformats.org/officeDocument/2006/relationships/ctrlProp" Target="../ctrlProps/ctrlProp4.xml"/><Relationship Id="rId13" Type="http://schemas.openxmlformats.org/officeDocument/2006/relationships/ctrlProp" Target="../ctrlProps/ctrlProp8.xml"/><Relationship Id="rId18" Type="http://schemas.openxmlformats.org/officeDocument/2006/relationships/ctrlProp" Target="../ctrlProps/ctrlProp13.xml"/><Relationship Id="rId39" Type="http://schemas.openxmlformats.org/officeDocument/2006/relationships/ctrlProp" Target="../ctrlProps/ctrlProp34.xml"/><Relationship Id="rId34" Type="http://schemas.openxmlformats.org/officeDocument/2006/relationships/ctrlProp" Target="../ctrlProps/ctrlProp29.xml"/><Relationship Id="rId50" Type="http://schemas.openxmlformats.org/officeDocument/2006/relationships/ctrlProp" Target="../ctrlProps/ctrlProp45.xml"/><Relationship Id="rId55" Type="http://schemas.openxmlformats.org/officeDocument/2006/relationships/ctrlProp" Target="../ctrlProps/ctrlProp50.xml"/><Relationship Id="rId76" Type="http://schemas.openxmlformats.org/officeDocument/2006/relationships/ctrlProp" Target="../ctrlProps/ctrlProp71.xml"/><Relationship Id="rId7" Type="http://schemas.openxmlformats.org/officeDocument/2006/relationships/ctrlProp" Target="../ctrlProps/ctrlProp2.xml"/><Relationship Id="rId71" Type="http://schemas.openxmlformats.org/officeDocument/2006/relationships/ctrlProp" Target="../ctrlProps/ctrlProp66.xml"/><Relationship Id="rId2" Type="http://schemas.openxmlformats.org/officeDocument/2006/relationships/hyperlink" Target="mailto:josei@tokyo-kosha.or.jp" TargetMode="External"/><Relationship Id="rId29"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7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B2:AK150"/>
  <sheetViews>
    <sheetView showGridLines="0" tabSelected="1" view="pageBreakPreview" topLeftCell="A8" zoomScale="130" zoomScaleNormal="115" zoomScaleSheetLayoutView="130" workbookViewId="0">
      <selection activeCell="F45" sqref="F44:L45"/>
    </sheetView>
  </sheetViews>
  <sheetFormatPr defaultColWidth="9" defaultRowHeight="18.75" x14ac:dyDescent="0.4"/>
  <cols>
    <col min="1" max="1" width="0.875" style="14" customWidth="1"/>
    <col min="2" max="2" width="3.25" style="15" customWidth="1"/>
    <col min="3" max="4" width="10.625" style="15" customWidth="1"/>
    <col min="5" max="5" width="5.625" style="14" customWidth="1"/>
    <col min="6" max="6" width="10.625" style="14" customWidth="1"/>
    <col min="7" max="7" width="3.625" style="14" customWidth="1"/>
    <col min="8" max="8" width="13.125" style="14" customWidth="1"/>
    <col min="9" max="9" width="6.625" style="14" customWidth="1"/>
    <col min="10" max="10" width="8.625" style="14" customWidth="1"/>
    <col min="11" max="11" width="7.625" style="14" customWidth="1"/>
    <col min="12" max="12" width="8.375" style="14" customWidth="1"/>
    <col min="13" max="13" width="0.5" style="14" customWidth="1"/>
    <col min="14" max="16384" width="9" style="14"/>
  </cols>
  <sheetData>
    <row r="2" spans="2:37" ht="33" x14ac:dyDescent="0.4">
      <c r="B2" s="132" t="s">
        <v>0</v>
      </c>
      <c r="C2" s="132"/>
      <c r="D2" s="132"/>
      <c r="E2" s="132"/>
      <c r="F2" s="132"/>
      <c r="G2" s="132"/>
      <c r="H2" s="132"/>
      <c r="I2" s="132"/>
      <c r="J2" s="132"/>
      <c r="K2" s="132"/>
      <c r="L2" s="132"/>
    </row>
    <row r="3" spans="2:37" ht="9" customHeight="1" x14ac:dyDescent="0.4">
      <c r="K3" s="16"/>
      <c r="L3" s="96" t="s">
        <v>1</v>
      </c>
    </row>
    <row r="4" spans="2:37" ht="23.25" customHeight="1" thickBot="1" x14ac:dyDescent="0.4">
      <c r="E4" s="133" t="s">
        <v>2</v>
      </c>
      <c r="F4" s="133"/>
      <c r="G4" s="133"/>
      <c r="H4" s="133"/>
      <c r="I4" s="133"/>
      <c r="J4" s="133"/>
      <c r="K4" s="133"/>
      <c r="L4" s="133"/>
    </row>
    <row r="5" spans="2:37" ht="19.5" customHeight="1" thickBot="1" x14ac:dyDescent="0.45">
      <c r="B5" s="134" t="s">
        <v>3</v>
      </c>
      <c r="C5" s="136" t="s">
        <v>4</v>
      </c>
      <c r="D5" s="137"/>
      <c r="E5" s="137"/>
      <c r="F5" s="137"/>
      <c r="G5" s="137"/>
      <c r="H5" s="137"/>
      <c r="I5" s="137"/>
      <c r="J5" s="138"/>
      <c r="K5" s="142" t="s">
        <v>5</v>
      </c>
      <c r="L5" s="143"/>
      <c r="AK5" s="14">
        <f>実施結果状況報告書B!E90</f>
        <v>0</v>
      </c>
    </row>
    <row r="6" spans="2:37" ht="19.5" thickBot="1" x14ac:dyDescent="0.45">
      <c r="B6" s="135"/>
      <c r="C6" s="139"/>
      <c r="D6" s="140"/>
      <c r="E6" s="140"/>
      <c r="F6" s="140"/>
      <c r="G6" s="140"/>
      <c r="H6" s="140"/>
      <c r="I6" s="140"/>
      <c r="J6" s="141"/>
      <c r="K6" s="94" t="s">
        <v>6</v>
      </c>
      <c r="L6" s="95" t="s">
        <v>7</v>
      </c>
    </row>
    <row r="7" spans="2:37" ht="61.5" customHeight="1" x14ac:dyDescent="0.4">
      <c r="B7" s="17">
        <v>1</v>
      </c>
      <c r="C7" s="180" t="s">
        <v>120</v>
      </c>
      <c r="D7" s="181"/>
      <c r="E7" s="181"/>
      <c r="F7" s="181"/>
      <c r="G7" s="181"/>
      <c r="H7" s="181"/>
      <c r="I7" s="181"/>
      <c r="J7" s="182"/>
      <c r="K7" s="11"/>
      <c r="L7" s="18"/>
    </row>
    <row r="8" spans="2:37" ht="50.1" customHeight="1" x14ac:dyDescent="0.4">
      <c r="B8" s="19">
        <v>2</v>
      </c>
      <c r="C8" s="183" t="s">
        <v>8</v>
      </c>
      <c r="D8" s="184"/>
      <c r="E8" s="185"/>
      <c r="F8" s="185"/>
      <c r="G8" s="185"/>
      <c r="H8" s="185"/>
      <c r="I8" s="185"/>
      <c r="J8" s="186"/>
      <c r="K8" s="12"/>
      <c r="L8" s="12"/>
    </row>
    <row r="9" spans="2:37" ht="50.1" customHeight="1" x14ac:dyDescent="0.4">
      <c r="B9" s="19">
        <v>3</v>
      </c>
      <c r="C9" s="183" t="s">
        <v>121</v>
      </c>
      <c r="D9" s="184"/>
      <c r="E9" s="185"/>
      <c r="F9" s="185"/>
      <c r="G9" s="185"/>
      <c r="H9" s="185"/>
      <c r="I9" s="185"/>
      <c r="J9" s="186"/>
      <c r="K9" s="12"/>
      <c r="L9" s="12"/>
      <c r="Q9" s="20"/>
    </row>
    <row r="10" spans="2:37" ht="55.15" customHeight="1" x14ac:dyDescent="0.4">
      <c r="B10" s="19">
        <v>4</v>
      </c>
      <c r="C10" s="202" t="s">
        <v>122</v>
      </c>
      <c r="D10" s="203"/>
      <c r="E10" s="185"/>
      <c r="F10" s="185"/>
      <c r="G10" s="185"/>
      <c r="H10" s="185"/>
      <c r="I10" s="185"/>
      <c r="J10" s="186"/>
      <c r="K10" s="21"/>
      <c r="L10" s="12"/>
    </row>
    <row r="11" spans="2:37" ht="50.1" customHeight="1" thickBot="1" x14ac:dyDescent="0.45">
      <c r="B11" s="22">
        <v>5</v>
      </c>
      <c r="C11" s="204" t="s">
        <v>160</v>
      </c>
      <c r="D11" s="205"/>
      <c r="E11" s="206"/>
      <c r="F11" s="206"/>
      <c r="G11" s="206"/>
      <c r="H11" s="206"/>
      <c r="I11" s="206"/>
      <c r="J11" s="207"/>
      <c r="K11" s="23"/>
      <c r="L11" s="12"/>
    </row>
    <row r="12" spans="2:37" x14ac:dyDescent="0.4">
      <c r="E12" s="208" t="s">
        <v>165</v>
      </c>
      <c r="F12" s="208"/>
      <c r="G12" s="208"/>
      <c r="H12" s="208"/>
      <c r="I12" s="208"/>
      <c r="J12" s="208"/>
      <c r="K12" s="208"/>
      <c r="L12" s="208"/>
    </row>
    <row r="13" spans="2:37" x14ac:dyDescent="0.4">
      <c r="E13" s="24"/>
      <c r="F13" s="24"/>
      <c r="G13" s="24"/>
      <c r="H13" s="24"/>
      <c r="I13" s="24"/>
      <c r="J13" s="24"/>
      <c r="K13" s="24"/>
      <c r="L13" s="24"/>
    </row>
    <row r="14" spans="2:37" ht="19.5" thickBot="1" x14ac:dyDescent="0.45">
      <c r="E14" s="24"/>
      <c r="F14" s="24"/>
      <c r="G14" s="24"/>
      <c r="H14" s="24"/>
      <c r="I14" s="24"/>
      <c r="J14" s="24"/>
      <c r="K14" s="24"/>
      <c r="L14" s="24"/>
    </row>
    <row r="15" spans="2:37" ht="6.75" customHeight="1" x14ac:dyDescent="0.4">
      <c r="B15" s="25"/>
      <c r="C15" s="26"/>
      <c r="D15" s="26"/>
      <c r="E15" s="70"/>
      <c r="F15" s="70"/>
      <c r="G15" s="70"/>
      <c r="H15" s="70"/>
      <c r="I15" s="70"/>
      <c r="J15" s="70"/>
      <c r="K15" s="70"/>
      <c r="L15" s="27"/>
    </row>
    <row r="16" spans="2:37" ht="20.45" customHeight="1" x14ac:dyDescent="0.4">
      <c r="B16" s="169" t="s">
        <v>9</v>
      </c>
      <c r="C16" s="170"/>
      <c r="D16" s="170"/>
      <c r="E16" s="170"/>
      <c r="F16" s="170"/>
      <c r="G16" s="170"/>
      <c r="H16" s="170"/>
      <c r="I16" s="170"/>
      <c r="J16" s="170"/>
      <c r="K16" s="170"/>
      <c r="L16" s="171"/>
    </row>
    <row r="17" spans="2:12" ht="20.45" customHeight="1" x14ac:dyDescent="0.4">
      <c r="B17" s="118"/>
      <c r="C17" s="129" t="s">
        <v>164</v>
      </c>
      <c r="D17" s="129"/>
      <c r="E17" s="130"/>
      <c r="F17" s="130"/>
      <c r="G17" s="130"/>
      <c r="H17" s="130"/>
      <c r="I17" s="130"/>
      <c r="J17" s="130"/>
      <c r="K17" s="130"/>
      <c r="L17" s="131"/>
    </row>
    <row r="18" spans="2:12" ht="20.45" customHeight="1" x14ac:dyDescent="0.35">
      <c r="B18" s="118"/>
      <c r="C18" s="211" t="s">
        <v>167</v>
      </c>
      <c r="D18" s="212"/>
      <c r="E18" s="212"/>
      <c r="F18" s="212"/>
      <c r="G18" s="212"/>
      <c r="H18" s="212"/>
      <c r="I18" s="212"/>
      <c r="J18" s="212"/>
      <c r="K18" s="212"/>
      <c r="L18" s="213"/>
    </row>
    <row r="19" spans="2:12" ht="20.45" customHeight="1" x14ac:dyDescent="0.4">
      <c r="B19" s="118"/>
      <c r="D19" s="119"/>
      <c r="E19" s="119"/>
      <c r="F19" s="119"/>
      <c r="G19" s="119"/>
      <c r="H19" s="210" t="s">
        <v>168</v>
      </c>
      <c r="I19" s="210"/>
      <c r="J19" s="210"/>
      <c r="K19" s="119"/>
      <c r="L19" s="120"/>
    </row>
    <row r="20" spans="2:12" ht="18" customHeight="1" x14ac:dyDescent="0.4">
      <c r="B20" s="28"/>
      <c r="C20" s="129" t="s">
        <v>163</v>
      </c>
      <c r="D20" s="129"/>
      <c r="E20" s="130"/>
      <c r="F20" s="130"/>
      <c r="G20" s="130"/>
      <c r="H20" s="130"/>
      <c r="I20" s="130"/>
      <c r="J20" s="130"/>
      <c r="K20" s="130"/>
      <c r="L20" s="131"/>
    </row>
    <row r="21" spans="2:12" ht="18" customHeight="1" x14ac:dyDescent="0.4">
      <c r="B21" s="29"/>
      <c r="C21" s="193" t="s">
        <v>10</v>
      </c>
      <c r="D21" s="193"/>
      <c r="E21" s="194"/>
      <c r="F21" s="194"/>
      <c r="G21" s="194"/>
      <c r="H21" s="194"/>
      <c r="I21" s="194"/>
      <c r="J21" s="194"/>
      <c r="K21" s="194"/>
      <c r="L21" s="195"/>
    </row>
    <row r="22" spans="2:12" ht="20.45" customHeight="1" x14ac:dyDescent="0.4">
      <c r="B22" s="71"/>
      <c r="C22" s="72"/>
      <c r="D22" s="72"/>
      <c r="E22" s="72"/>
      <c r="F22" s="72"/>
      <c r="G22" s="72"/>
      <c r="H22" s="72"/>
      <c r="I22" s="72"/>
      <c r="J22" s="72"/>
      <c r="K22" s="72"/>
      <c r="L22" s="73"/>
    </row>
    <row r="23" spans="2:12" ht="18" customHeight="1" x14ac:dyDescent="0.4">
      <c r="B23" s="28"/>
      <c r="C23" s="209" t="s">
        <v>166</v>
      </c>
      <c r="D23" s="209"/>
      <c r="E23" s="130"/>
      <c r="F23" s="130"/>
      <c r="G23" s="130"/>
      <c r="H23" s="130"/>
      <c r="I23" s="130"/>
      <c r="J23" s="130"/>
      <c r="K23" s="130"/>
      <c r="L23" s="131"/>
    </row>
    <row r="24" spans="2:12" ht="56.25" customHeight="1" x14ac:dyDescent="0.4">
      <c r="B24" s="28"/>
      <c r="C24" s="191" t="s">
        <v>162</v>
      </c>
      <c r="D24" s="192"/>
      <c r="E24" s="178"/>
      <c r="F24" s="178"/>
      <c r="G24" s="178"/>
      <c r="H24" s="178"/>
      <c r="I24" s="178"/>
      <c r="J24" s="178"/>
      <c r="K24" s="178"/>
      <c r="L24" s="179"/>
    </row>
    <row r="25" spans="2:12" x14ac:dyDescent="0.4">
      <c r="B25" s="28"/>
      <c r="C25" s="80"/>
      <c r="D25" s="80"/>
      <c r="E25" s="43"/>
      <c r="F25" s="43"/>
      <c r="G25" s="43"/>
      <c r="H25" s="43"/>
      <c r="I25" s="43"/>
      <c r="J25" s="43"/>
      <c r="K25" s="43"/>
      <c r="L25" s="81"/>
    </row>
    <row r="26" spans="2:12" ht="18" customHeight="1" x14ac:dyDescent="0.4">
      <c r="B26" s="169" t="s">
        <v>11</v>
      </c>
      <c r="C26" s="170"/>
      <c r="D26" s="170"/>
      <c r="E26" s="170"/>
      <c r="F26" s="170"/>
      <c r="G26" s="170"/>
      <c r="H26" s="170"/>
      <c r="I26" s="170"/>
      <c r="J26" s="170"/>
      <c r="K26" s="170"/>
      <c r="L26" s="171"/>
    </row>
    <row r="27" spans="2:12" ht="18" customHeight="1" x14ac:dyDescent="0.4">
      <c r="B27" s="71"/>
      <c r="C27" s="177" t="s">
        <v>10</v>
      </c>
      <c r="D27" s="177"/>
      <c r="E27" s="178"/>
      <c r="F27" s="178"/>
      <c r="G27" s="178"/>
      <c r="H27" s="178"/>
      <c r="I27" s="178"/>
      <c r="J27" s="178"/>
      <c r="K27" s="178"/>
      <c r="L27" s="179"/>
    </row>
    <row r="28" spans="2:12" ht="18" customHeight="1" x14ac:dyDescent="0.4">
      <c r="B28" s="28"/>
      <c r="C28" s="192" t="s">
        <v>12</v>
      </c>
      <c r="D28" s="192"/>
      <c r="E28" s="196"/>
      <c r="F28" s="196"/>
      <c r="G28" s="196"/>
      <c r="H28" s="196"/>
      <c r="I28" s="196"/>
      <c r="J28" s="196"/>
      <c r="K28" s="196"/>
      <c r="L28" s="197"/>
    </row>
    <row r="29" spans="2:12" ht="12" customHeight="1" x14ac:dyDescent="0.4">
      <c r="B29" s="28"/>
      <c r="C29" s="198" t="s">
        <v>161</v>
      </c>
      <c r="D29" s="192"/>
      <c r="E29" s="192"/>
      <c r="F29" s="192"/>
      <c r="G29" s="192"/>
      <c r="H29" s="192"/>
      <c r="I29" s="192"/>
      <c r="J29" s="192"/>
      <c r="K29" s="192"/>
      <c r="L29" s="199"/>
    </row>
    <row r="30" spans="2:12" ht="6.6" customHeight="1" thickBot="1" x14ac:dyDescent="0.45">
      <c r="B30" s="30"/>
      <c r="C30" s="31"/>
      <c r="D30" s="31"/>
      <c r="E30" s="200"/>
      <c r="F30" s="200"/>
      <c r="G30" s="200"/>
      <c r="H30" s="200"/>
      <c r="I30" s="200"/>
      <c r="J30" s="200"/>
      <c r="K30" s="200"/>
      <c r="L30" s="201"/>
    </row>
    <row r="31" spans="2:12" ht="7.15" customHeight="1" x14ac:dyDescent="0.4">
      <c r="J31" s="187"/>
      <c r="K31" s="187"/>
      <c r="L31" s="32"/>
    </row>
    <row r="32" spans="2:12" x14ac:dyDescent="0.4">
      <c r="J32" s="188" t="s">
        <v>13</v>
      </c>
      <c r="K32" s="189"/>
      <c r="L32" s="13"/>
    </row>
    <row r="33" spans="2:15" ht="6.75" customHeight="1" x14ac:dyDescent="0.4">
      <c r="J33" s="33"/>
    </row>
    <row r="34" spans="2:15" ht="27.75" customHeight="1" x14ac:dyDescent="0.4">
      <c r="J34" s="34" t="s">
        <v>14</v>
      </c>
      <c r="K34" s="190"/>
      <c r="L34" s="190"/>
      <c r="N34" s="35" t="s">
        <v>15</v>
      </c>
    </row>
    <row r="35" spans="2:15" ht="18" customHeight="1" x14ac:dyDescent="0.4">
      <c r="B35" s="174" t="s">
        <v>16</v>
      </c>
      <c r="C35" s="174"/>
      <c r="D35" s="174"/>
      <c r="E35" s="174"/>
      <c r="F35" s="174"/>
      <c r="G35" s="99"/>
      <c r="H35" s="99"/>
      <c r="I35" s="175" t="s">
        <v>125</v>
      </c>
      <c r="J35" s="175"/>
      <c r="K35" s="175"/>
      <c r="L35" s="175"/>
    </row>
    <row r="36" spans="2:15" x14ac:dyDescent="0.4">
      <c r="B36" s="174"/>
      <c r="C36" s="174"/>
      <c r="D36" s="174"/>
      <c r="E36" s="174"/>
      <c r="F36" s="174"/>
      <c r="G36" s="176" t="s">
        <v>126</v>
      </c>
      <c r="H36" s="176"/>
      <c r="I36" s="100"/>
      <c r="J36" s="100"/>
      <c r="K36" s="100"/>
      <c r="L36" s="100"/>
    </row>
    <row r="37" spans="2:15" x14ac:dyDescent="0.4">
      <c r="G37" s="37" t="s">
        <v>17</v>
      </c>
      <c r="H37" s="97"/>
      <c r="I37" s="98"/>
      <c r="J37" s="98"/>
      <c r="K37" s="98"/>
      <c r="L37" s="98"/>
      <c r="N37" s="249" t="s">
        <v>126</v>
      </c>
      <c r="O37" s="249"/>
    </row>
    <row r="38" spans="2:15" x14ac:dyDescent="0.4">
      <c r="F38" s="168" t="s">
        <v>18</v>
      </c>
      <c r="G38" s="168"/>
      <c r="H38" s="172"/>
      <c r="I38" s="172"/>
      <c r="J38" s="172"/>
      <c r="K38" s="172"/>
      <c r="L38" s="172"/>
    </row>
    <row r="39" spans="2:15" x14ac:dyDescent="0.4">
      <c r="F39" s="168" t="s">
        <v>19</v>
      </c>
      <c r="G39" s="168"/>
      <c r="H39" s="173"/>
      <c r="I39" s="173"/>
      <c r="J39" s="173"/>
      <c r="K39" s="173"/>
      <c r="L39" s="173"/>
    </row>
    <row r="40" spans="2:15" x14ac:dyDescent="0.4">
      <c r="F40" s="168" t="s">
        <v>20</v>
      </c>
      <c r="G40" s="168"/>
      <c r="H40" s="146"/>
      <c r="I40" s="146"/>
      <c r="J40" s="146"/>
      <c r="K40" s="146"/>
      <c r="L40" s="146"/>
    </row>
    <row r="41" spans="2:15" x14ac:dyDescent="0.4">
      <c r="F41" s="168" t="s">
        <v>21</v>
      </c>
      <c r="G41" s="168"/>
      <c r="H41" s="146"/>
      <c r="I41" s="146"/>
      <c r="J41" s="146"/>
      <c r="K41" s="146"/>
      <c r="L41" s="146"/>
    </row>
    <row r="42" spans="2:15" x14ac:dyDescent="0.4">
      <c r="F42" s="145" t="s">
        <v>22</v>
      </c>
      <c r="G42" s="145"/>
      <c r="H42" s="146"/>
      <c r="I42" s="146"/>
      <c r="J42" s="146"/>
      <c r="K42" s="146"/>
      <c r="L42" s="146"/>
    </row>
    <row r="43" spans="2:15" x14ac:dyDescent="0.4">
      <c r="H43" s="98"/>
      <c r="I43" s="98"/>
      <c r="J43" s="98"/>
      <c r="K43" s="98"/>
      <c r="L43" s="98"/>
    </row>
    <row r="44" spans="2:15" ht="28.5" customHeight="1" x14ac:dyDescent="0.4">
      <c r="B44" s="38"/>
      <c r="C44" s="106" t="s">
        <v>127</v>
      </c>
      <c r="D44" s="105">
        <v>2025</v>
      </c>
      <c r="E44" s="85" t="s">
        <v>57</v>
      </c>
      <c r="F44" s="147" t="s">
        <v>136</v>
      </c>
      <c r="G44" s="147"/>
      <c r="H44" s="147"/>
      <c r="I44" s="147"/>
      <c r="J44" s="147"/>
      <c r="K44" s="147"/>
      <c r="L44" s="147"/>
    </row>
    <row r="45" spans="2:15" ht="25.5" x14ac:dyDescent="0.4">
      <c r="B45" s="40"/>
      <c r="C45" s="106" t="s">
        <v>127</v>
      </c>
      <c r="D45" s="105">
        <v>2025</v>
      </c>
      <c r="E45" s="85" t="s">
        <v>57</v>
      </c>
      <c r="F45" s="164" t="s">
        <v>58</v>
      </c>
      <c r="G45" s="164"/>
      <c r="H45" s="164"/>
      <c r="I45" s="164"/>
      <c r="J45" s="164"/>
      <c r="K45" s="164"/>
      <c r="L45" s="164"/>
      <c r="O45" s="41"/>
    </row>
    <row r="46" spans="2:15" ht="28.9" customHeight="1" x14ac:dyDescent="0.4">
      <c r="B46" s="42"/>
      <c r="C46" s="101" t="s">
        <v>128</v>
      </c>
      <c r="D46" s="102">
        <v>7</v>
      </c>
      <c r="E46" s="85" t="s">
        <v>60</v>
      </c>
      <c r="F46" s="42"/>
      <c r="G46" s="42"/>
      <c r="H46" s="42"/>
      <c r="I46" s="42"/>
      <c r="J46" s="42"/>
      <c r="K46" s="42"/>
      <c r="L46" s="42"/>
      <c r="O46" s="43"/>
    </row>
    <row r="47" spans="2:15" ht="18" customHeight="1" x14ac:dyDescent="0.4">
      <c r="B47" s="251" t="s">
        <v>59</v>
      </c>
      <c r="C47" s="251"/>
      <c r="D47" s="251"/>
      <c r="E47" s="66" t="s">
        <v>127</v>
      </c>
      <c r="F47" s="116">
        <v>2024</v>
      </c>
      <c r="G47" s="128" t="s">
        <v>129</v>
      </c>
      <c r="H47" s="128"/>
      <c r="I47" s="117">
        <f>IF($F$47=2024,6,IF($F$47=2023,5,IF($F$47=2022,4,IF($F$47=2021,3,IF($F$47=2020,2,IF($F$47=2019,"元",""))))))</f>
        <v>6</v>
      </c>
      <c r="J47" s="44" t="s">
        <v>60</v>
      </c>
      <c r="K47" s="165" t="s">
        <v>23</v>
      </c>
      <c r="L47" s="165"/>
      <c r="O47" s="124"/>
    </row>
    <row r="48" spans="2:15" ht="18.75" customHeight="1" x14ac:dyDescent="0.4">
      <c r="B48" s="148" t="s">
        <v>24</v>
      </c>
      <c r="C48" s="148"/>
      <c r="D48" s="148"/>
      <c r="E48" s="148"/>
      <c r="F48" s="41"/>
      <c r="G48" s="41"/>
      <c r="H48" s="44"/>
      <c r="I48" s="86"/>
      <c r="J48" s="44"/>
      <c r="K48" s="41"/>
      <c r="L48" s="41"/>
      <c r="O48" s="124"/>
    </row>
    <row r="49" spans="2:15" s="83" customFormat="1" ht="30" customHeight="1" x14ac:dyDescent="0.5">
      <c r="B49" s="216" t="s">
        <v>25</v>
      </c>
      <c r="C49" s="216"/>
      <c r="D49" s="216"/>
      <c r="E49" s="216"/>
      <c r="F49" s="216"/>
      <c r="G49" s="216"/>
      <c r="H49" s="216"/>
      <c r="I49" s="216"/>
      <c r="J49" s="216"/>
      <c r="K49" s="216"/>
      <c r="L49" s="216"/>
      <c r="O49" s="125"/>
    </row>
    <row r="50" spans="2:15" ht="19.899999999999999" customHeight="1" x14ac:dyDescent="0.4">
      <c r="B50" s="45"/>
      <c r="C50" s="45"/>
      <c r="D50" s="45"/>
      <c r="E50" s="45"/>
      <c r="F50" s="45"/>
      <c r="G50" s="45"/>
      <c r="H50" s="45"/>
      <c r="I50" s="45"/>
      <c r="J50" s="45"/>
      <c r="K50" s="45"/>
      <c r="L50" s="45"/>
      <c r="O50" s="124"/>
    </row>
    <row r="51" spans="2:15" ht="24" x14ac:dyDescent="0.5">
      <c r="B51" s="104">
        <v>1</v>
      </c>
      <c r="C51" s="217" t="s">
        <v>130</v>
      </c>
      <c r="D51" s="217"/>
      <c r="E51" s="163"/>
      <c r="F51" s="163"/>
      <c r="G51" s="98" t="s">
        <v>131</v>
      </c>
      <c r="I51" s="122" t="str">
        <f>IF($E$51="","","(")</f>
        <v/>
      </c>
      <c r="J51" s="238" t="str">
        <f>IF($E$51=2023,"令和５年度",IF($E$51=2022,"令和４年度",IF($E$51=2021,"令和３年度",IF($E$51=2020,"令和２年度",IF($E$51=2019,"令和元年度",IF($E$51=2018,"平成３０年度","")))))
)</f>
        <v/>
      </c>
      <c r="K51" s="238"/>
      <c r="L51" s="14" t="str">
        <f>IF($E$51="","",")")</f>
        <v/>
      </c>
      <c r="O51" s="126">
        <v>2018</v>
      </c>
    </row>
    <row r="52" spans="2:15" ht="19.899999999999999" customHeight="1" x14ac:dyDescent="0.4">
      <c r="B52" s="46"/>
      <c r="C52" s="39"/>
      <c r="D52" s="39"/>
      <c r="E52" s="47"/>
      <c r="F52" s="48"/>
      <c r="I52" s="112" t="s">
        <v>62</v>
      </c>
      <c r="O52" s="126">
        <v>2019</v>
      </c>
    </row>
    <row r="53" spans="2:15" ht="24" x14ac:dyDescent="0.4">
      <c r="B53" s="42">
        <v>2</v>
      </c>
      <c r="C53" s="149" t="s">
        <v>61</v>
      </c>
      <c r="D53" s="149"/>
      <c r="E53" s="67"/>
      <c r="F53" s="110" t="s">
        <v>117</v>
      </c>
      <c r="G53" s="67"/>
      <c r="H53" s="111" t="s">
        <v>118</v>
      </c>
      <c r="I53" s="113" t="s">
        <v>63</v>
      </c>
      <c r="J53" s="110" t="s">
        <v>119</v>
      </c>
      <c r="K53" s="67"/>
      <c r="L53" s="67"/>
      <c r="O53" s="126">
        <v>2020</v>
      </c>
    </row>
    <row r="54" spans="2:15" ht="19.899999999999999" customHeight="1" x14ac:dyDescent="0.4">
      <c r="B54" s="46"/>
      <c r="C54" s="39"/>
      <c r="D54" s="39"/>
      <c r="E54" s="47"/>
      <c r="F54" s="84"/>
      <c r="G54" s="49"/>
      <c r="H54" s="49"/>
      <c r="I54" s="49"/>
      <c r="J54" s="49"/>
      <c r="K54" s="49"/>
      <c r="L54" s="49"/>
      <c r="O54" s="126">
        <v>2021</v>
      </c>
    </row>
    <row r="55" spans="2:15" ht="24" x14ac:dyDescent="0.4">
      <c r="B55" s="42">
        <v>3</v>
      </c>
      <c r="C55" s="107" t="str">
        <f>CONCATENATE($F$47,"年度")</f>
        <v>2024年度</v>
      </c>
      <c r="D55" s="250" t="str">
        <f>CONCATENATE("(","令和",$I$47,$J$47)</f>
        <v>(令和6年度）</v>
      </c>
      <c r="E55" s="250"/>
      <c r="F55" s="149" t="s">
        <v>134</v>
      </c>
      <c r="G55" s="149"/>
      <c r="H55" s="149"/>
      <c r="I55" s="149"/>
      <c r="J55" s="149"/>
      <c r="K55" s="149"/>
      <c r="L55" s="149"/>
      <c r="O55" s="126">
        <v>2022</v>
      </c>
    </row>
    <row r="56" spans="2:15" ht="4.9000000000000004" customHeight="1" x14ac:dyDescent="0.15">
      <c r="C56" s="50"/>
      <c r="D56" s="51"/>
      <c r="O56" s="126">
        <v>2023</v>
      </c>
    </row>
    <row r="57" spans="2:15" ht="20.45" customHeight="1" thickBot="1" x14ac:dyDescent="0.45">
      <c r="K57" s="231" t="s">
        <v>71</v>
      </c>
      <c r="L57" s="231"/>
      <c r="O57" s="124"/>
    </row>
    <row r="58" spans="2:15" ht="75" customHeight="1" thickTop="1" thickBot="1" x14ac:dyDescent="0.45">
      <c r="C58" s="226" t="s">
        <v>64</v>
      </c>
      <c r="D58" s="227"/>
      <c r="E58" s="224" t="s">
        <v>65</v>
      </c>
      <c r="F58" s="225"/>
      <c r="G58" s="222" t="s">
        <v>66</v>
      </c>
      <c r="H58" s="223"/>
      <c r="I58" s="232" t="s">
        <v>67</v>
      </c>
      <c r="J58" s="233"/>
      <c r="K58" s="218" t="s">
        <v>68</v>
      </c>
      <c r="L58" s="219"/>
      <c r="O58" s="124"/>
    </row>
    <row r="59" spans="2:15" ht="27" customHeight="1" thickBot="1" x14ac:dyDescent="0.45">
      <c r="C59" s="228" t="s">
        <v>69</v>
      </c>
      <c r="D59" s="229"/>
      <c r="E59" s="229"/>
      <c r="F59" s="229"/>
      <c r="G59" s="229"/>
      <c r="H59" s="229"/>
      <c r="I59" s="229"/>
      <c r="J59" s="229"/>
      <c r="K59" s="229"/>
      <c r="L59" s="230"/>
      <c r="O59" s="124"/>
    </row>
    <row r="60" spans="2:15" ht="45.6" customHeight="1" thickBot="1" x14ac:dyDescent="0.45">
      <c r="C60" s="255"/>
      <c r="D60" s="256"/>
      <c r="E60" s="236"/>
      <c r="F60" s="237"/>
      <c r="G60" s="166"/>
      <c r="H60" s="167"/>
      <c r="I60" s="154"/>
      <c r="J60" s="155"/>
      <c r="K60" s="220"/>
      <c r="L60" s="221"/>
      <c r="O60" s="124"/>
    </row>
    <row r="61" spans="2:15" ht="23.45" customHeight="1" thickBot="1" x14ac:dyDescent="0.45">
      <c r="C61" s="156" t="s">
        <v>70</v>
      </c>
      <c r="D61" s="157"/>
      <c r="E61" s="158"/>
      <c r="F61" s="158"/>
      <c r="G61" s="157"/>
      <c r="H61" s="157"/>
      <c r="I61" s="157"/>
      <c r="J61" s="157"/>
      <c r="K61" s="157"/>
      <c r="L61" s="159"/>
      <c r="O61" s="124"/>
    </row>
    <row r="62" spans="2:15" ht="36" customHeight="1" thickBot="1" x14ac:dyDescent="0.45">
      <c r="C62" s="152">
        <v>10000000</v>
      </c>
      <c r="D62" s="153"/>
      <c r="E62" s="253">
        <v>7000550</v>
      </c>
      <c r="F62" s="254"/>
      <c r="G62" s="234">
        <f>C62-E62</f>
        <v>2999450</v>
      </c>
      <c r="H62" s="235"/>
      <c r="I62" s="160">
        <v>2500330</v>
      </c>
      <c r="J62" s="161"/>
      <c r="K62" s="150">
        <f>G62-I62</f>
        <v>499120</v>
      </c>
      <c r="L62" s="151"/>
      <c r="O62" s="124"/>
    </row>
    <row r="63" spans="2:15" ht="6" customHeight="1" thickTop="1" x14ac:dyDescent="0.4">
      <c r="O63" s="124"/>
    </row>
    <row r="64" spans="2:15" ht="24" x14ac:dyDescent="0.4">
      <c r="B64" s="42">
        <v>4</v>
      </c>
      <c r="C64" s="149" t="s">
        <v>108</v>
      </c>
      <c r="D64" s="149"/>
      <c r="E64" s="149"/>
      <c r="O64" s="124"/>
    </row>
    <row r="65" spans="2:15" ht="33.6" customHeight="1" x14ac:dyDescent="0.4">
      <c r="B65" s="52" t="s">
        <v>72</v>
      </c>
      <c r="C65" s="14"/>
      <c r="D65" s="14"/>
      <c r="O65" s="124"/>
    </row>
    <row r="66" spans="2:15" x14ac:dyDescent="0.4">
      <c r="B66" s="53"/>
      <c r="C66" s="162" t="s">
        <v>80</v>
      </c>
      <c r="D66" s="162"/>
      <c r="E66" s="257"/>
      <c r="F66" s="257"/>
      <c r="G66" s="257"/>
      <c r="H66" s="257"/>
      <c r="I66" s="257"/>
      <c r="J66" s="257"/>
      <c r="K66" s="75"/>
      <c r="L66" s="75"/>
      <c r="O66" s="124"/>
    </row>
    <row r="67" spans="2:15" ht="15" customHeight="1" x14ac:dyDescent="0.4">
      <c r="B67" s="14"/>
      <c r="C67" s="14"/>
      <c r="D67" s="54"/>
      <c r="L67" s="55"/>
      <c r="O67" s="124"/>
    </row>
    <row r="68" spans="2:15" ht="15" customHeight="1" x14ac:dyDescent="0.4">
      <c r="B68" s="14"/>
      <c r="C68" s="52" t="s">
        <v>79</v>
      </c>
      <c r="D68" s="54"/>
      <c r="E68" s="144"/>
      <c r="F68" s="144"/>
      <c r="G68" s="144"/>
      <c r="H68" s="144"/>
      <c r="I68" s="144"/>
      <c r="J68" s="144"/>
      <c r="L68" s="56"/>
    </row>
    <row r="69" spans="2:15" ht="25.15" customHeight="1" x14ac:dyDescent="0.4">
      <c r="B69" s="14"/>
      <c r="C69" s="14"/>
      <c r="D69" s="54"/>
      <c r="L69" s="56"/>
    </row>
    <row r="70" spans="2:15" x14ac:dyDescent="0.4">
      <c r="B70" s="52" t="s">
        <v>81</v>
      </c>
      <c r="C70" s="14"/>
      <c r="D70" s="14"/>
      <c r="E70" s="60"/>
      <c r="F70" s="60"/>
      <c r="G70" s="60"/>
      <c r="H70" s="60"/>
      <c r="I70" s="60"/>
      <c r="J70" s="60"/>
      <c r="K70" s="60"/>
      <c r="L70" s="60"/>
    </row>
    <row r="71" spans="2:15" ht="15" customHeight="1" x14ac:dyDescent="0.4">
      <c r="B71" s="14"/>
      <c r="C71" s="14"/>
      <c r="D71" s="74" t="s">
        <v>73</v>
      </c>
      <c r="E71" s="57"/>
      <c r="L71" s="56"/>
    </row>
    <row r="72" spans="2:15" ht="15" customHeight="1" x14ac:dyDescent="0.4">
      <c r="B72" s="14"/>
      <c r="C72" s="14"/>
      <c r="D72" s="74" t="s">
        <v>74</v>
      </c>
      <c r="E72" s="58"/>
    </row>
    <row r="73" spans="2:15" ht="15" customHeight="1" x14ac:dyDescent="0.4">
      <c r="B73" s="14"/>
      <c r="C73" s="14"/>
      <c r="D73" s="74" t="s">
        <v>75</v>
      </c>
      <c r="E73" s="58"/>
    </row>
    <row r="74" spans="2:15" ht="15" customHeight="1" x14ac:dyDescent="0.4">
      <c r="B74" s="14"/>
      <c r="C74" s="14"/>
      <c r="D74" s="74" t="s">
        <v>76</v>
      </c>
      <c r="E74" s="58"/>
    </row>
    <row r="75" spans="2:15" ht="15" customHeight="1" x14ac:dyDescent="0.4">
      <c r="B75" s="14"/>
      <c r="C75" s="14"/>
      <c r="D75" s="74" t="s">
        <v>77</v>
      </c>
      <c r="E75" s="58"/>
    </row>
    <row r="76" spans="2:15" ht="25.15" customHeight="1" x14ac:dyDescent="0.4">
      <c r="B76" s="14"/>
      <c r="C76" s="14"/>
      <c r="D76" s="74"/>
      <c r="E76" s="58"/>
    </row>
    <row r="77" spans="2:15" x14ac:dyDescent="0.4">
      <c r="B77" s="52" t="s">
        <v>158</v>
      </c>
      <c r="C77" s="14"/>
      <c r="D77" s="14"/>
      <c r="H77" s="59"/>
      <c r="I77" s="59"/>
      <c r="J77" s="59"/>
      <c r="K77" s="59"/>
      <c r="L77" s="59"/>
      <c r="M77" s="60"/>
      <c r="N77" s="60"/>
      <c r="O77" s="60"/>
    </row>
    <row r="78" spans="2:15" ht="15" customHeight="1" x14ac:dyDescent="0.4">
      <c r="B78" s="53"/>
      <c r="C78" s="14"/>
      <c r="D78" s="61" t="s">
        <v>78</v>
      </c>
      <c r="E78" s="62"/>
      <c r="I78" s="214" t="s">
        <v>86</v>
      </c>
      <c r="J78" s="214"/>
      <c r="K78" s="214"/>
      <c r="L78" s="214"/>
    </row>
    <row r="79" spans="2:15" ht="15" customHeight="1" x14ac:dyDescent="0.4">
      <c r="B79" s="53"/>
      <c r="C79" s="14"/>
      <c r="D79" s="61" t="s">
        <v>82</v>
      </c>
      <c r="E79" s="62"/>
      <c r="I79" s="214" t="s">
        <v>87</v>
      </c>
      <c r="J79" s="214"/>
      <c r="K79" s="214"/>
      <c r="L79" s="214"/>
    </row>
    <row r="80" spans="2:15" ht="15" customHeight="1" x14ac:dyDescent="0.4">
      <c r="B80" s="53"/>
      <c r="C80" s="14"/>
      <c r="D80" s="61" t="s">
        <v>83</v>
      </c>
      <c r="E80" s="62"/>
      <c r="I80" s="214" t="s">
        <v>88</v>
      </c>
      <c r="J80" s="214"/>
      <c r="K80" s="214"/>
      <c r="L80" s="214"/>
    </row>
    <row r="81" spans="2:12" ht="15" customHeight="1" x14ac:dyDescent="0.4">
      <c r="B81" s="53"/>
      <c r="C81" s="14"/>
      <c r="D81" s="61" t="s">
        <v>84</v>
      </c>
      <c r="E81" s="62"/>
      <c r="I81" s="214" t="s">
        <v>89</v>
      </c>
      <c r="J81" s="214"/>
      <c r="K81" s="214"/>
      <c r="L81" s="214"/>
    </row>
    <row r="82" spans="2:12" ht="15" customHeight="1" x14ac:dyDescent="0.4">
      <c r="B82" s="53"/>
      <c r="C82" s="14"/>
      <c r="D82" s="61" t="s">
        <v>85</v>
      </c>
      <c r="E82" s="62"/>
      <c r="I82" s="214" t="s">
        <v>90</v>
      </c>
      <c r="J82" s="214"/>
      <c r="K82" s="214"/>
      <c r="L82" s="214"/>
    </row>
    <row r="83" spans="2:12" ht="15" customHeight="1" x14ac:dyDescent="0.4">
      <c r="B83" s="43"/>
      <c r="C83" s="14"/>
      <c r="D83" s="54"/>
      <c r="I83" s="77" t="s">
        <v>91</v>
      </c>
      <c r="J83" s="215"/>
      <c r="K83" s="215"/>
      <c r="L83" s="215"/>
    </row>
    <row r="84" spans="2:12" ht="25.15" customHeight="1" x14ac:dyDescent="0.4">
      <c r="B84" s="14"/>
      <c r="C84" s="14"/>
      <c r="D84" s="54"/>
    </row>
    <row r="85" spans="2:12" ht="15" customHeight="1" x14ac:dyDescent="0.4">
      <c r="B85" s="52" t="s">
        <v>138</v>
      </c>
      <c r="C85" s="14"/>
      <c r="D85" s="76"/>
    </row>
    <row r="86" spans="2:12" ht="15" customHeight="1" x14ac:dyDescent="0.4">
      <c r="B86" s="14"/>
      <c r="C86" s="14"/>
      <c r="D86" s="61" t="s">
        <v>137</v>
      </c>
    </row>
    <row r="87" spans="2:12" ht="15" customHeight="1" x14ac:dyDescent="0.4">
      <c r="B87" s="14"/>
      <c r="C87" s="14"/>
      <c r="D87" s="61" t="s">
        <v>139</v>
      </c>
    </row>
    <row r="88" spans="2:12" ht="15" customHeight="1" x14ac:dyDescent="0.4">
      <c r="B88" s="14"/>
      <c r="C88" s="14"/>
      <c r="D88" s="214" t="s">
        <v>140</v>
      </c>
      <c r="E88" s="214"/>
      <c r="F88" s="214"/>
      <c r="G88" s="214"/>
    </row>
    <row r="89" spans="2:12" ht="15" customHeight="1" x14ac:dyDescent="0.4">
      <c r="B89" s="14"/>
      <c r="C89" s="14"/>
      <c r="D89" s="214" t="s">
        <v>141</v>
      </c>
      <c r="E89" s="214"/>
      <c r="F89" s="214"/>
      <c r="G89" s="214"/>
    </row>
    <row r="90" spans="2:12" ht="15" customHeight="1" x14ac:dyDescent="0.4">
      <c r="B90" s="14"/>
      <c r="C90" s="14"/>
      <c r="D90" s="115" t="s">
        <v>26</v>
      </c>
      <c r="E90" s="258"/>
      <c r="F90" s="258"/>
      <c r="G90" s="258"/>
      <c r="H90" s="258"/>
      <c r="I90" s="258"/>
      <c r="J90" s="258"/>
      <c r="K90" s="258"/>
      <c r="L90" s="258"/>
    </row>
    <row r="91" spans="2:12" ht="15" customHeight="1" x14ac:dyDescent="0.4">
      <c r="B91" s="14"/>
      <c r="C91" s="14"/>
      <c r="D91" s="114"/>
    </row>
    <row r="92" spans="2:12" ht="15" customHeight="1" x14ac:dyDescent="0.4">
      <c r="B92" s="52" t="s">
        <v>159</v>
      </c>
      <c r="C92" s="14"/>
      <c r="D92" s="114"/>
    </row>
    <row r="93" spans="2:12" ht="15" customHeight="1" x14ac:dyDescent="0.4">
      <c r="B93" s="14"/>
      <c r="C93" s="14"/>
      <c r="D93" s="61" t="s">
        <v>142</v>
      </c>
      <c r="I93" s="61" t="s">
        <v>147</v>
      </c>
    </row>
    <row r="94" spans="2:12" ht="15" customHeight="1" x14ac:dyDescent="0.4">
      <c r="B94" s="14"/>
      <c r="C94" s="14"/>
      <c r="D94" s="61" t="s">
        <v>143</v>
      </c>
      <c r="I94" s="61" t="s">
        <v>148</v>
      </c>
    </row>
    <row r="95" spans="2:12" ht="15" customHeight="1" x14ac:dyDescent="0.4">
      <c r="B95" s="14"/>
      <c r="C95" s="14"/>
      <c r="D95" s="214" t="s">
        <v>144</v>
      </c>
      <c r="E95" s="214"/>
      <c r="F95" s="214"/>
      <c r="G95" s="214"/>
      <c r="I95" s="214" t="s">
        <v>149</v>
      </c>
      <c r="J95" s="214"/>
      <c r="K95" s="214"/>
      <c r="L95" s="214"/>
    </row>
    <row r="96" spans="2:12" ht="15" customHeight="1" x14ac:dyDescent="0.4">
      <c r="B96" s="14"/>
      <c r="C96" s="14"/>
      <c r="D96" s="214" t="s">
        <v>145</v>
      </c>
      <c r="E96" s="214"/>
      <c r="F96" s="214"/>
      <c r="G96" s="214"/>
      <c r="I96" s="214" t="s">
        <v>150</v>
      </c>
      <c r="J96" s="214"/>
      <c r="K96" s="214"/>
      <c r="L96" s="214"/>
    </row>
    <row r="97" spans="2:18" ht="15" customHeight="1" x14ac:dyDescent="0.4">
      <c r="B97" s="14"/>
      <c r="C97" s="14"/>
      <c r="D97" s="214" t="s">
        <v>146</v>
      </c>
      <c r="E97" s="214"/>
      <c r="F97" s="214"/>
      <c r="G97" s="214"/>
      <c r="H97" s="121"/>
      <c r="I97" s="214" t="s">
        <v>26</v>
      </c>
      <c r="J97" s="214"/>
      <c r="K97" s="214"/>
      <c r="L97" s="214"/>
    </row>
    <row r="98" spans="2:18" ht="15" customHeight="1" x14ac:dyDescent="0.4">
      <c r="B98" s="14"/>
      <c r="C98" s="14"/>
      <c r="D98" s="114"/>
      <c r="I98" s="77" t="s">
        <v>46</v>
      </c>
      <c r="J98" s="215"/>
      <c r="K98" s="215"/>
      <c r="L98" s="215"/>
    </row>
    <row r="99" spans="2:18" ht="15" customHeight="1" x14ac:dyDescent="0.4">
      <c r="B99" s="14"/>
      <c r="C99" s="14"/>
      <c r="D99" s="114"/>
    </row>
    <row r="100" spans="2:18" ht="15" customHeight="1" x14ac:dyDescent="0.4">
      <c r="B100" s="52" t="s">
        <v>151</v>
      </c>
      <c r="C100" s="14"/>
      <c r="D100" s="54"/>
    </row>
    <row r="101" spans="2:18" ht="15" customHeight="1" x14ac:dyDescent="0.4">
      <c r="B101" s="43"/>
      <c r="C101" s="43"/>
      <c r="D101" s="61" t="s">
        <v>92</v>
      </c>
      <c r="E101" s="62"/>
      <c r="I101" s="214" t="s">
        <v>98</v>
      </c>
      <c r="J101" s="214"/>
      <c r="K101" s="214"/>
      <c r="L101" s="214"/>
    </row>
    <row r="102" spans="2:18" x14ac:dyDescent="0.4">
      <c r="B102" s="43"/>
      <c r="C102" s="43"/>
      <c r="D102" s="61" t="s">
        <v>93</v>
      </c>
      <c r="E102" s="62"/>
      <c r="I102" s="214" t="s">
        <v>99</v>
      </c>
      <c r="J102" s="214"/>
      <c r="K102" s="214"/>
      <c r="L102" s="214"/>
    </row>
    <row r="103" spans="2:18" ht="15" customHeight="1" x14ac:dyDescent="0.4">
      <c r="B103" s="14"/>
      <c r="C103" s="14"/>
      <c r="D103" s="61" t="s">
        <v>94</v>
      </c>
      <c r="E103" s="62"/>
      <c r="I103" s="214" t="s">
        <v>101</v>
      </c>
      <c r="J103" s="214"/>
      <c r="K103" s="214"/>
      <c r="L103" s="214"/>
    </row>
    <row r="104" spans="2:18" ht="15" customHeight="1" x14ac:dyDescent="0.4">
      <c r="B104" s="14"/>
      <c r="C104" s="14"/>
      <c r="D104" s="61" t="s">
        <v>95</v>
      </c>
      <c r="E104" s="62"/>
      <c r="I104" s="214" t="s">
        <v>100</v>
      </c>
      <c r="J104" s="214"/>
      <c r="K104" s="214"/>
      <c r="L104" s="214"/>
    </row>
    <row r="105" spans="2:18" ht="15" customHeight="1" x14ac:dyDescent="0.4">
      <c r="B105" s="14"/>
      <c r="C105" s="14"/>
      <c r="D105" s="61" t="s">
        <v>27</v>
      </c>
      <c r="E105" s="62"/>
      <c r="I105" s="214" t="s">
        <v>102</v>
      </c>
      <c r="J105" s="214"/>
      <c r="K105" s="214"/>
      <c r="L105" s="214"/>
    </row>
    <row r="106" spans="2:18" x14ac:dyDescent="0.4">
      <c r="B106" s="14"/>
      <c r="C106" s="43"/>
      <c r="D106" s="61" t="s">
        <v>96</v>
      </c>
      <c r="E106" s="62"/>
      <c r="I106" s="214" t="s">
        <v>26</v>
      </c>
      <c r="J106" s="214"/>
      <c r="K106" s="214"/>
      <c r="L106" s="214"/>
    </row>
    <row r="107" spans="2:18" ht="15" customHeight="1" x14ac:dyDescent="0.4">
      <c r="B107" s="14"/>
      <c r="C107" s="43"/>
      <c r="D107" s="61" t="s">
        <v>97</v>
      </c>
      <c r="I107" s="77" t="s">
        <v>46</v>
      </c>
      <c r="J107" s="215"/>
      <c r="K107" s="215"/>
      <c r="L107" s="215"/>
      <c r="R107" s="54"/>
    </row>
    <row r="108" spans="2:18" ht="25.15" customHeight="1" x14ac:dyDescent="0.4">
      <c r="B108" s="14"/>
      <c r="C108" s="14"/>
      <c r="D108" s="54"/>
      <c r="R108" s="54"/>
    </row>
    <row r="109" spans="2:18" ht="19.149999999999999" customHeight="1" x14ac:dyDescent="0.4">
      <c r="B109" s="246" t="s">
        <v>152</v>
      </c>
      <c r="C109" s="246"/>
      <c r="D109" s="246"/>
      <c r="E109" s="246"/>
      <c r="F109" s="246"/>
      <c r="G109" s="246"/>
      <c r="H109" s="246"/>
      <c r="I109" s="246"/>
      <c r="J109" s="246"/>
      <c r="K109" s="246"/>
      <c r="L109" s="246"/>
      <c r="R109" s="54"/>
    </row>
    <row r="110" spans="2:18" ht="20.45" customHeight="1" x14ac:dyDescent="0.4">
      <c r="B110" s="246"/>
      <c r="C110" s="246"/>
      <c r="D110" s="246"/>
      <c r="E110" s="246"/>
      <c r="F110" s="246"/>
      <c r="G110" s="246"/>
      <c r="H110" s="246"/>
      <c r="I110" s="246"/>
      <c r="J110" s="246"/>
      <c r="K110" s="246"/>
      <c r="L110" s="246"/>
      <c r="R110" s="54"/>
    </row>
    <row r="111" spans="2:18" ht="20.45" customHeight="1" x14ac:dyDescent="0.4">
      <c r="B111" s="79"/>
      <c r="C111" s="79"/>
      <c r="D111" s="74" t="s">
        <v>28</v>
      </c>
      <c r="E111" s="79"/>
      <c r="F111" s="79"/>
      <c r="G111" s="74" t="s">
        <v>29</v>
      </c>
      <c r="H111" s="79"/>
      <c r="I111" s="79"/>
      <c r="J111" s="79"/>
      <c r="K111" s="79"/>
      <c r="L111" s="79"/>
      <c r="R111" s="76"/>
    </row>
    <row r="112" spans="2:18" ht="25.15" customHeight="1" x14ac:dyDescent="0.4">
      <c r="B112" s="79"/>
      <c r="C112" s="79"/>
      <c r="D112" s="79"/>
      <c r="E112" s="79"/>
      <c r="F112" s="79"/>
      <c r="G112" s="79"/>
      <c r="H112" s="79"/>
      <c r="I112" s="79"/>
      <c r="J112" s="79"/>
      <c r="K112" s="79"/>
      <c r="L112" s="79"/>
      <c r="R112" s="76"/>
    </row>
    <row r="113" spans="2:18" x14ac:dyDescent="0.4">
      <c r="B113" s="52" t="s">
        <v>153</v>
      </c>
      <c r="C113" s="43"/>
      <c r="D113" s="43"/>
      <c r="E113" s="43"/>
      <c r="F113" s="43"/>
      <c r="G113" s="43"/>
      <c r="H113" s="43"/>
      <c r="R113" s="54"/>
    </row>
    <row r="114" spans="2:18" ht="15" customHeight="1" x14ac:dyDescent="0.4">
      <c r="B114" s="14"/>
      <c r="C114" s="14"/>
      <c r="D114" s="54" t="s">
        <v>103</v>
      </c>
    </row>
    <row r="115" spans="2:18" ht="15" customHeight="1" x14ac:dyDescent="0.4">
      <c r="B115" s="14"/>
      <c r="C115" s="14"/>
      <c r="D115" s="54" t="s">
        <v>104</v>
      </c>
    </row>
    <row r="116" spans="2:18" ht="15" customHeight="1" x14ac:dyDescent="0.4">
      <c r="B116" s="14"/>
      <c r="C116" s="14"/>
      <c r="D116" s="54" t="s">
        <v>105</v>
      </c>
    </row>
    <row r="117" spans="2:18" ht="15" customHeight="1" x14ac:dyDescent="0.4">
      <c r="B117" s="14"/>
      <c r="C117" s="14"/>
      <c r="D117" s="54" t="s">
        <v>106</v>
      </c>
    </row>
    <row r="118" spans="2:18" ht="9.75" customHeight="1" x14ac:dyDescent="0.4">
      <c r="B118" s="14"/>
      <c r="C118" s="14"/>
      <c r="D118" s="54"/>
    </row>
    <row r="119" spans="2:18" ht="6" hidden="1" customHeight="1" x14ac:dyDescent="0.4">
      <c r="B119" s="14"/>
      <c r="C119" s="14"/>
      <c r="D119" s="54"/>
    </row>
    <row r="120" spans="2:18" x14ac:dyDescent="0.4">
      <c r="B120" s="52" t="s">
        <v>154</v>
      </c>
      <c r="C120" s="14"/>
      <c r="D120" s="14"/>
    </row>
    <row r="121" spans="2:18" x14ac:dyDescent="0.4">
      <c r="B121" s="14"/>
      <c r="C121" s="240"/>
      <c r="D121" s="241"/>
      <c r="E121" s="241"/>
      <c r="F121" s="241"/>
      <c r="G121" s="241"/>
      <c r="H121" s="241"/>
      <c r="I121" s="241"/>
      <c r="J121" s="241"/>
      <c r="K121" s="242"/>
    </row>
    <row r="122" spans="2:18" x14ac:dyDescent="0.4">
      <c r="B122" s="14"/>
      <c r="C122" s="243"/>
      <c r="D122" s="244"/>
      <c r="E122" s="244"/>
      <c r="F122" s="244"/>
      <c r="G122" s="244"/>
      <c r="H122" s="244"/>
      <c r="I122" s="244"/>
      <c r="J122" s="244"/>
      <c r="K122" s="245"/>
    </row>
    <row r="123" spans="2:18" ht="21" customHeight="1" x14ac:dyDescent="0.4">
      <c r="B123" s="14"/>
      <c r="C123" s="69"/>
      <c r="D123" s="69"/>
      <c r="E123" s="69"/>
      <c r="F123" s="69"/>
      <c r="G123" s="69"/>
      <c r="H123" s="69"/>
      <c r="I123" s="69"/>
      <c r="J123" s="69"/>
      <c r="K123" s="69"/>
    </row>
    <row r="124" spans="2:18" x14ac:dyDescent="0.4">
      <c r="B124" s="52" t="s">
        <v>155</v>
      </c>
      <c r="C124" s="14"/>
      <c r="D124" s="14"/>
    </row>
    <row r="125" spans="2:18" x14ac:dyDescent="0.4">
      <c r="B125" s="14"/>
      <c r="C125" s="240"/>
      <c r="D125" s="241"/>
      <c r="E125" s="241"/>
      <c r="F125" s="241"/>
      <c r="G125" s="241"/>
      <c r="H125" s="241"/>
      <c r="I125" s="241"/>
      <c r="J125" s="241"/>
      <c r="K125" s="242"/>
    </row>
    <row r="126" spans="2:18" x14ac:dyDescent="0.4">
      <c r="B126" s="14"/>
      <c r="C126" s="243"/>
      <c r="D126" s="244"/>
      <c r="E126" s="244"/>
      <c r="F126" s="244"/>
      <c r="G126" s="244"/>
      <c r="H126" s="244"/>
      <c r="I126" s="244"/>
      <c r="J126" s="244"/>
      <c r="K126" s="245"/>
    </row>
    <row r="127" spans="2:18" ht="15.75" customHeight="1" x14ac:dyDescent="0.4">
      <c r="B127" s="14"/>
      <c r="C127" s="69"/>
      <c r="D127" s="69"/>
      <c r="E127" s="69"/>
      <c r="F127" s="69"/>
      <c r="G127" s="69"/>
      <c r="H127" s="69"/>
      <c r="I127" s="69"/>
      <c r="J127" s="69"/>
      <c r="K127" s="69"/>
    </row>
    <row r="128" spans="2:18" ht="18" customHeight="1" x14ac:dyDescent="0.4">
      <c r="B128" s="246" t="s">
        <v>156</v>
      </c>
      <c r="C128" s="246"/>
      <c r="D128" s="246"/>
      <c r="E128" s="246"/>
      <c r="F128" s="246"/>
      <c r="G128" s="246"/>
      <c r="H128" s="246"/>
      <c r="I128" s="246"/>
      <c r="J128" s="246"/>
      <c r="K128" s="246"/>
      <c r="L128" s="246"/>
    </row>
    <row r="129" spans="2:12" x14ac:dyDescent="0.4">
      <c r="B129" s="246"/>
      <c r="C129" s="246"/>
      <c r="D129" s="246"/>
      <c r="E129" s="246"/>
      <c r="F129" s="246"/>
      <c r="G129" s="246"/>
      <c r="H129" s="246"/>
      <c r="I129" s="246"/>
      <c r="J129" s="246"/>
      <c r="K129" s="246"/>
      <c r="L129" s="246"/>
    </row>
    <row r="130" spans="2:12" x14ac:dyDescent="0.4">
      <c r="B130" s="14"/>
      <c r="C130" s="240"/>
      <c r="D130" s="241"/>
      <c r="E130" s="241"/>
      <c r="F130" s="241"/>
      <c r="G130" s="241"/>
      <c r="H130" s="241"/>
      <c r="I130" s="241"/>
      <c r="J130" s="241"/>
      <c r="K130" s="242"/>
    </row>
    <row r="131" spans="2:12" x14ac:dyDescent="0.4">
      <c r="B131" s="14"/>
      <c r="C131" s="243"/>
      <c r="D131" s="244"/>
      <c r="E131" s="244"/>
      <c r="F131" s="244"/>
      <c r="G131" s="244"/>
      <c r="H131" s="244"/>
      <c r="I131" s="244"/>
      <c r="J131" s="244"/>
      <c r="K131" s="245"/>
    </row>
    <row r="132" spans="2:12" ht="14.25" customHeight="1" x14ac:dyDescent="0.4">
      <c r="B132" s="42"/>
      <c r="C132" s="68"/>
      <c r="D132" s="68"/>
      <c r="E132" s="68"/>
    </row>
    <row r="133" spans="2:12" x14ac:dyDescent="0.4">
      <c r="B133" s="246" t="s">
        <v>157</v>
      </c>
      <c r="C133" s="247"/>
      <c r="D133" s="247"/>
      <c r="E133" s="247"/>
      <c r="F133" s="247"/>
      <c r="G133" s="247"/>
      <c r="H133" s="247"/>
      <c r="I133" s="247"/>
      <c r="J133" s="247"/>
      <c r="K133" s="247"/>
      <c r="L133" s="247"/>
    </row>
    <row r="134" spans="2:12" x14ac:dyDescent="0.4">
      <c r="B134" s="247"/>
      <c r="C134" s="247"/>
      <c r="D134" s="247"/>
      <c r="E134" s="247"/>
      <c r="F134" s="247"/>
      <c r="G134" s="247"/>
      <c r="H134" s="247"/>
      <c r="I134" s="247"/>
      <c r="J134" s="247"/>
      <c r="K134" s="247"/>
      <c r="L134" s="247"/>
    </row>
    <row r="135" spans="2:12" ht="28.9" customHeight="1" x14ac:dyDescent="0.4">
      <c r="B135" s="88" t="s">
        <v>113</v>
      </c>
      <c r="C135" s="87"/>
      <c r="D135" s="14"/>
      <c r="F135" s="88" t="s">
        <v>114</v>
      </c>
    </row>
    <row r="136" spans="2:12" x14ac:dyDescent="0.4">
      <c r="D136" s="14" t="s">
        <v>30</v>
      </c>
      <c r="H136" s="15" t="s">
        <v>31</v>
      </c>
    </row>
    <row r="137" spans="2:12" x14ac:dyDescent="0.4">
      <c r="D137" s="15" t="s">
        <v>107</v>
      </c>
      <c r="H137" s="15" t="s">
        <v>32</v>
      </c>
    </row>
    <row r="138" spans="2:12" x14ac:dyDescent="0.4">
      <c r="H138" s="15" t="s">
        <v>33</v>
      </c>
    </row>
    <row r="139" spans="2:12" x14ac:dyDescent="0.4">
      <c r="B139" s="82" t="s">
        <v>115</v>
      </c>
      <c r="D139" s="14"/>
    </row>
    <row r="140" spans="2:12" ht="24.95" customHeight="1" x14ac:dyDescent="0.4">
      <c r="C140" s="63" t="s">
        <v>34</v>
      </c>
      <c r="D140" s="248"/>
      <c r="E140" s="248"/>
      <c r="F140" s="248"/>
      <c r="G140" s="248"/>
      <c r="H140" s="248"/>
      <c r="I140" s="248"/>
      <c r="J140" s="248"/>
      <c r="K140" s="248"/>
    </row>
    <row r="141" spans="2:12" ht="24.95" customHeight="1" x14ac:dyDescent="0.4">
      <c r="C141" s="63" t="s">
        <v>35</v>
      </c>
      <c r="D141" s="248"/>
      <c r="E141" s="248"/>
      <c r="F141" s="248"/>
      <c r="G141" s="248"/>
      <c r="H141" s="248"/>
      <c r="I141" s="248"/>
      <c r="J141" s="248"/>
      <c r="K141" s="248"/>
    </row>
    <row r="143" spans="2:12" x14ac:dyDescent="0.4">
      <c r="B143" s="82" t="s">
        <v>116</v>
      </c>
      <c r="D143" s="14"/>
    </row>
    <row r="144" spans="2:12" x14ac:dyDescent="0.4">
      <c r="D144" s="14" t="s">
        <v>36</v>
      </c>
    </row>
    <row r="145" spans="3:12" x14ac:dyDescent="0.4">
      <c r="D145" s="14" t="s">
        <v>37</v>
      </c>
    </row>
    <row r="146" spans="3:12" ht="6.75" customHeight="1" x14ac:dyDescent="0.4"/>
    <row r="147" spans="3:12" x14ac:dyDescent="0.4">
      <c r="C147" s="64" t="s">
        <v>38</v>
      </c>
      <c r="D147" s="36"/>
      <c r="E147" s="65"/>
      <c r="F147" s="65"/>
      <c r="G147" s="65"/>
      <c r="H147" s="65"/>
      <c r="I147" s="65"/>
      <c r="J147" s="65"/>
      <c r="K147" s="65"/>
      <c r="L147" s="65"/>
    </row>
    <row r="148" spans="3:12" x14ac:dyDescent="0.4">
      <c r="C148" s="252" t="s">
        <v>39</v>
      </c>
      <c r="D148" s="252"/>
      <c r="E148" s="252"/>
      <c r="F148" s="252"/>
      <c r="G148" s="252"/>
      <c r="H148" s="252"/>
      <c r="I148" s="252"/>
      <c r="J148" s="252"/>
      <c r="K148" s="252"/>
      <c r="L148" s="252"/>
    </row>
    <row r="149" spans="3:12" x14ac:dyDescent="0.4">
      <c r="C149" s="239" t="s">
        <v>40</v>
      </c>
      <c r="D149" s="239"/>
      <c r="E149" s="239"/>
      <c r="F149" s="239"/>
      <c r="G149" s="239"/>
      <c r="H149" s="239"/>
      <c r="I149" s="239"/>
      <c r="J149" s="239"/>
      <c r="K149" s="239"/>
      <c r="L149" s="239"/>
    </row>
    <row r="150" spans="3:12" x14ac:dyDescent="0.4">
      <c r="C150" s="239"/>
      <c r="D150" s="239"/>
      <c r="E150" s="239"/>
      <c r="F150" s="239"/>
      <c r="G150" s="239"/>
      <c r="H150" s="239"/>
      <c r="I150" s="239"/>
      <c r="J150" s="239"/>
      <c r="K150" s="239"/>
      <c r="L150" s="239"/>
    </row>
  </sheetData>
  <sheetProtection algorithmName="SHA-512" hashValue="2YbREzs3A6AeXvP8kJBJSu9hE+E1RpLernlsfSPaYPUteBGN7E+D/xpOrEWNzRfa/PyTfltc1lHaWsI8U9rC2w==" saltValue="MfcS28mkwkyCATFeVuwifQ==" spinCount="100000" sheet="1" objects="1" scenarios="1"/>
  <mergeCells count="110">
    <mergeCell ref="N37:O37"/>
    <mergeCell ref="D55:E55"/>
    <mergeCell ref="F55:L55"/>
    <mergeCell ref="C149:L149"/>
    <mergeCell ref="B47:D47"/>
    <mergeCell ref="I101:L101"/>
    <mergeCell ref="I102:L102"/>
    <mergeCell ref="I103:L103"/>
    <mergeCell ref="I81:L81"/>
    <mergeCell ref="I82:L82"/>
    <mergeCell ref="J83:L83"/>
    <mergeCell ref="C148:L148"/>
    <mergeCell ref="E62:F62"/>
    <mergeCell ref="C60:D60"/>
    <mergeCell ref="E66:J66"/>
    <mergeCell ref="I106:L106"/>
    <mergeCell ref="I104:L104"/>
    <mergeCell ref="I105:L105"/>
    <mergeCell ref="I79:L79"/>
    <mergeCell ref="I80:L80"/>
    <mergeCell ref="D88:G88"/>
    <mergeCell ref="D89:G89"/>
    <mergeCell ref="E90:L90"/>
    <mergeCell ref="D95:G95"/>
    <mergeCell ref="C150:L150"/>
    <mergeCell ref="C121:K122"/>
    <mergeCell ref="C130:K131"/>
    <mergeCell ref="B128:L129"/>
    <mergeCell ref="B133:L134"/>
    <mergeCell ref="C125:K126"/>
    <mergeCell ref="D140:K140"/>
    <mergeCell ref="D141:K141"/>
    <mergeCell ref="B109:L110"/>
    <mergeCell ref="D96:G96"/>
    <mergeCell ref="D97:G97"/>
    <mergeCell ref="I95:L95"/>
    <mergeCell ref="I96:L96"/>
    <mergeCell ref="I97:L97"/>
    <mergeCell ref="J107:L107"/>
    <mergeCell ref="B49:L49"/>
    <mergeCell ref="C51:D51"/>
    <mergeCell ref="K58:L58"/>
    <mergeCell ref="K60:L60"/>
    <mergeCell ref="G58:H58"/>
    <mergeCell ref="E58:F58"/>
    <mergeCell ref="C58:D58"/>
    <mergeCell ref="C59:L59"/>
    <mergeCell ref="K57:L57"/>
    <mergeCell ref="I78:L78"/>
    <mergeCell ref="I58:J58"/>
    <mergeCell ref="J98:L98"/>
    <mergeCell ref="G62:H62"/>
    <mergeCell ref="E60:F60"/>
    <mergeCell ref="J51:K51"/>
    <mergeCell ref="C7:J7"/>
    <mergeCell ref="C8:J8"/>
    <mergeCell ref="J31:K31"/>
    <mergeCell ref="J32:K32"/>
    <mergeCell ref="K34:L34"/>
    <mergeCell ref="C9:J9"/>
    <mergeCell ref="C24:L24"/>
    <mergeCell ref="C21:L21"/>
    <mergeCell ref="C28:L28"/>
    <mergeCell ref="C29:L29"/>
    <mergeCell ref="E30:L30"/>
    <mergeCell ref="C10:J10"/>
    <mergeCell ref="C11:J11"/>
    <mergeCell ref="E12:L12"/>
    <mergeCell ref="B16:L16"/>
    <mergeCell ref="C20:L20"/>
    <mergeCell ref="C23:L23"/>
    <mergeCell ref="H19:J19"/>
    <mergeCell ref="C18:L18"/>
    <mergeCell ref="F41:G41"/>
    <mergeCell ref="H41:L41"/>
    <mergeCell ref="B26:L26"/>
    <mergeCell ref="F40:G40"/>
    <mergeCell ref="H40:L40"/>
    <mergeCell ref="F38:G38"/>
    <mergeCell ref="H38:L38"/>
    <mergeCell ref="F39:G39"/>
    <mergeCell ref="H39:L39"/>
    <mergeCell ref="B35:F36"/>
    <mergeCell ref="I35:L35"/>
    <mergeCell ref="G36:H36"/>
    <mergeCell ref="C27:L27"/>
    <mergeCell ref="G47:H47"/>
    <mergeCell ref="C17:L17"/>
    <mergeCell ref="B2:L2"/>
    <mergeCell ref="E4:L4"/>
    <mergeCell ref="B5:B6"/>
    <mergeCell ref="C5:J6"/>
    <mergeCell ref="K5:L5"/>
    <mergeCell ref="E68:J68"/>
    <mergeCell ref="F42:G42"/>
    <mergeCell ref="H42:L42"/>
    <mergeCell ref="F44:L44"/>
    <mergeCell ref="B48:E48"/>
    <mergeCell ref="C53:D53"/>
    <mergeCell ref="K62:L62"/>
    <mergeCell ref="C62:D62"/>
    <mergeCell ref="I60:J60"/>
    <mergeCell ref="C61:L61"/>
    <mergeCell ref="I62:J62"/>
    <mergeCell ref="C64:E64"/>
    <mergeCell ref="C66:D66"/>
    <mergeCell ref="E51:F51"/>
    <mergeCell ref="F45:L45"/>
    <mergeCell ref="K47:L47"/>
    <mergeCell ref="G60:H60"/>
  </mergeCells>
  <phoneticPr fontId="8"/>
  <conditionalFormatting sqref="C7">
    <cfRule type="expression" dxfId="11" priority="11">
      <formula>K7=$L$3</formula>
    </cfRule>
  </conditionalFormatting>
  <conditionalFormatting sqref="C8:D9">
    <cfRule type="expression" dxfId="10" priority="9">
      <formula>$L8=$L$3</formula>
    </cfRule>
    <cfRule type="expression" dxfId="9" priority="10">
      <formula>$K8=$L$3</formula>
    </cfRule>
  </conditionalFormatting>
  <conditionalFormatting sqref="C10:D11">
    <cfRule type="expression" dxfId="8" priority="12">
      <formula>L10=$L$3</formula>
    </cfRule>
  </conditionalFormatting>
  <conditionalFormatting sqref="E51:F51">
    <cfRule type="expression" dxfId="7" priority="1">
      <formula>$E$48=""</formula>
    </cfRule>
  </conditionalFormatting>
  <conditionalFormatting sqref="H37:H41 H42:L42">
    <cfRule type="expression" dxfId="6" priority="2">
      <formula>H37=""</formula>
    </cfRule>
  </conditionalFormatting>
  <conditionalFormatting sqref="H77">
    <cfRule type="expression" dxfId="5" priority="6">
      <formula>$B$66=$C$68</formula>
    </cfRule>
  </conditionalFormatting>
  <conditionalFormatting sqref="K7:K9">
    <cfRule type="expression" dxfId="4" priority="5">
      <formula>$K7=""</formula>
    </cfRule>
  </conditionalFormatting>
  <conditionalFormatting sqref="K34:L34">
    <cfRule type="expression" dxfId="3" priority="8">
      <formula>K34=""</formula>
    </cfRule>
  </conditionalFormatting>
  <conditionalFormatting sqref="L8:L11">
    <cfRule type="expression" dxfId="2" priority="4">
      <formula>$L8=""</formula>
    </cfRule>
  </conditionalFormatting>
  <dataValidations disablePrompts="1" count="3">
    <dataValidation type="list" allowBlank="1" showInputMessage="1" showErrorMessage="1" sqref="K7:K9 L8:L11">
      <formula1>$L$3</formula1>
    </dataValidation>
    <dataValidation type="list" allowBlank="1" showInputMessage="1" showErrorMessage="1" sqref="B78:B82">
      <formula1>$C$67:$C$69</formula1>
    </dataValidation>
    <dataValidation type="list" allowBlank="1" showInputMessage="1" showErrorMessage="1" sqref="E51:F51">
      <formula1>$O$51:$O$56</formula1>
    </dataValidation>
  </dataValidations>
  <hyperlinks>
    <hyperlink ref="C21" r:id="rId1"/>
    <hyperlink ref="C27" r:id="rId2"/>
  </hyperlinks>
  <pageMargins left="0.51181102362204722" right="0.31496062992125984" top="0.74803149606299213" bottom="0.74803149606299213" header="0.31496062992125984" footer="0.31496062992125984"/>
  <pageSetup paperSize="9" scale="96" fitToHeight="0" orientation="portrait" r:id="rId3"/>
  <rowBreaks count="3" manualBreakCount="3">
    <brk id="30" max="16383" man="1"/>
    <brk id="63" max="16383" man="1"/>
    <brk id="107" max="12" man="1"/>
  </rowBreaks>
  <drawing r:id="rId4"/>
  <legacyDrawing r:id="rId5"/>
  <mc:AlternateContent xmlns:mc="http://schemas.openxmlformats.org/markup-compatibility/2006">
    <mc:Choice Requires="x14">
      <controls>
        <mc:AlternateContent xmlns:mc="http://schemas.openxmlformats.org/markup-compatibility/2006">
          <mc:Choice Requires="x14">
            <control shapeId="1030" r:id="rId6" name="Option Button 6">
              <controlPr defaultSize="0" autoFill="0" autoLine="0" autoPict="0">
                <anchor moveWithCells="1">
                  <from>
                    <xdr:col>2</xdr:col>
                    <xdr:colOff>600075</xdr:colOff>
                    <xdr:row>69</xdr:row>
                    <xdr:rowOff>190500</xdr:rowOff>
                  </from>
                  <to>
                    <xdr:col>3</xdr:col>
                    <xdr:colOff>533400</xdr:colOff>
                    <xdr:row>71</xdr:row>
                    <xdr:rowOff>19050</xdr:rowOff>
                  </to>
                </anchor>
              </controlPr>
            </control>
          </mc:Choice>
        </mc:AlternateContent>
        <mc:AlternateContent xmlns:mc="http://schemas.openxmlformats.org/markup-compatibility/2006">
          <mc:Choice Requires="x14">
            <control shapeId="1141" r:id="rId7" name="Option Button 117">
              <controlPr defaultSize="0" autoFill="0" autoLine="0" autoPict="0">
                <anchor moveWithCells="1">
                  <from>
                    <xdr:col>2</xdr:col>
                    <xdr:colOff>590550</xdr:colOff>
                    <xdr:row>135</xdr:row>
                    <xdr:rowOff>0</xdr:rowOff>
                  </from>
                  <to>
                    <xdr:col>3</xdr:col>
                    <xdr:colOff>28575</xdr:colOff>
                    <xdr:row>136</xdr:row>
                    <xdr:rowOff>0</xdr:rowOff>
                  </to>
                </anchor>
              </controlPr>
            </control>
          </mc:Choice>
        </mc:AlternateContent>
        <mc:AlternateContent xmlns:mc="http://schemas.openxmlformats.org/markup-compatibility/2006">
          <mc:Choice Requires="x14">
            <control shapeId="1142" r:id="rId8" name="Option Button 118">
              <controlPr defaultSize="0" autoFill="0" autoLine="0" autoPict="0">
                <anchor moveWithCells="1">
                  <from>
                    <xdr:col>2</xdr:col>
                    <xdr:colOff>590550</xdr:colOff>
                    <xdr:row>136</xdr:row>
                    <xdr:rowOff>9525</xdr:rowOff>
                  </from>
                  <to>
                    <xdr:col>3</xdr:col>
                    <xdr:colOff>28575</xdr:colOff>
                    <xdr:row>137</xdr:row>
                    <xdr:rowOff>9525</xdr:rowOff>
                  </to>
                </anchor>
              </controlPr>
            </control>
          </mc:Choice>
        </mc:AlternateContent>
        <mc:AlternateContent xmlns:mc="http://schemas.openxmlformats.org/markup-compatibility/2006">
          <mc:Choice Requires="x14">
            <control shapeId="1150" r:id="rId9" name="Option Button 126">
              <controlPr defaultSize="0" autoFill="0" autoLine="0" autoPict="0">
                <anchor moveWithCells="1">
                  <from>
                    <xdr:col>2</xdr:col>
                    <xdr:colOff>590550</xdr:colOff>
                    <xdr:row>142</xdr:row>
                    <xdr:rowOff>209550</xdr:rowOff>
                  </from>
                  <to>
                    <xdr:col>3</xdr:col>
                    <xdr:colOff>28575</xdr:colOff>
                    <xdr:row>143</xdr:row>
                    <xdr:rowOff>209550</xdr:rowOff>
                  </to>
                </anchor>
              </controlPr>
            </control>
          </mc:Choice>
        </mc:AlternateContent>
        <mc:AlternateContent xmlns:mc="http://schemas.openxmlformats.org/markup-compatibility/2006">
          <mc:Choice Requires="x14">
            <control shapeId="1151" r:id="rId10" name="Option Button 127">
              <controlPr defaultSize="0" autoFill="0" autoLine="0" autoPict="0">
                <anchor moveWithCells="1">
                  <from>
                    <xdr:col>2</xdr:col>
                    <xdr:colOff>590550</xdr:colOff>
                    <xdr:row>143</xdr:row>
                    <xdr:rowOff>228600</xdr:rowOff>
                  </from>
                  <to>
                    <xdr:col>3</xdr:col>
                    <xdr:colOff>28575</xdr:colOff>
                    <xdr:row>144</xdr:row>
                    <xdr:rowOff>228600</xdr:rowOff>
                  </to>
                </anchor>
              </controlPr>
            </control>
          </mc:Choice>
        </mc:AlternateContent>
        <mc:AlternateContent xmlns:mc="http://schemas.openxmlformats.org/markup-compatibility/2006">
          <mc:Choice Requires="x14">
            <control shapeId="1152" r:id="rId11" name="Group Box 128">
              <controlPr defaultSize="0" autoFill="0" autoPict="0">
                <anchor moveWithCells="1">
                  <from>
                    <xdr:col>2</xdr:col>
                    <xdr:colOff>476250</xdr:colOff>
                    <xdr:row>142</xdr:row>
                    <xdr:rowOff>171450</xdr:rowOff>
                  </from>
                  <to>
                    <xdr:col>3</xdr:col>
                    <xdr:colOff>85725</xdr:colOff>
                    <xdr:row>146</xdr:row>
                    <xdr:rowOff>28575</xdr:rowOff>
                  </to>
                </anchor>
              </controlPr>
            </control>
          </mc:Choice>
        </mc:AlternateContent>
        <mc:AlternateContent xmlns:mc="http://schemas.openxmlformats.org/markup-compatibility/2006">
          <mc:Choice Requires="x14">
            <control shapeId="1028" r:id="rId12" name="Option Button 4">
              <controlPr defaultSize="0" autoFill="0" autoLine="0" autoPict="0">
                <anchor moveWithCells="1">
                  <from>
                    <xdr:col>2</xdr:col>
                    <xdr:colOff>590550</xdr:colOff>
                    <xdr:row>70</xdr:row>
                    <xdr:rowOff>152400</xdr:rowOff>
                  </from>
                  <to>
                    <xdr:col>3</xdr:col>
                    <xdr:colOff>523875</xdr:colOff>
                    <xdr:row>71</xdr:row>
                    <xdr:rowOff>180975</xdr:rowOff>
                  </to>
                </anchor>
              </controlPr>
            </control>
          </mc:Choice>
        </mc:AlternateContent>
        <mc:AlternateContent xmlns:mc="http://schemas.openxmlformats.org/markup-compatibility/2006">
          <mc:Choice Requires="x14">
            <control shapeId="1029" r:id="rId13" name="Option Button 5">
              <controlPr defaultSize="0" autoFill="0" autoLine="0" autoPict="0">
                <anchor moveWithCells="1">
                  <from>
                    <xdr:col>2</xdr:col>
                    <xdr:colOff>600075</xdr:colOff>
                    <xdr:row>71</xdr:row>
                    <xdr:rowOff>142875</xdr:rowOff>
                  </from>
                  <to>
                    <xdr:col>3</xdr:col>
                    <xdr:colOff>533400</xdr:colOff>
                    <xdr:row>72</xdr:row>
                    <xdr:rowOff>180975</xdr:rowOff>
                  </to>
                </anchor>
              </controlPr>
            </control>
          </mc:Choice>
        </mc:AlternateContent>
        <mc:AlternateContent xmlns:mc="http://schemas.openxmlformats.org/markup-compatibility/2006">
          <mc:Choice Requires="x14">
            <control shapeId="1174" r:id="rId14" name="Check Box 150">
              <controlPr defaultSize="0" autoFill="0" autoLine="0" autoPict="0">
                <anchor moveWithCells="1">
                  <from>
                    <xdr:col>2</xdr:col>
                    <xdr:colOff>590550</xdr:colOff>
                    <xdr:row>99</xdr:row>
                    <xdr:rowOff>171450</xdr:rowOff>
                  </from>
                  <to>
                    <xdr:col>3</xdr:col>
                    <xdr:colOff>85725</xdr:colOff>
                    <xdr:row>101</xdr:row>
                    <xdr:rowOff>19050</xdr:rowOff>
                  </to>
                </anchor>
              </controlPr>
            </control>
          </mc:Choice>
        </mc:AlternateContent>
        <mc:AlternateContent xmlns:mc="http://schemas.openxmlformats.org/markup-compatibility/2006">
          <mc:Choice Requires="x14">
            <control shapeId="1175" r:id="rId15" name="Check Box 151">
              <controlPr defaultSize="0" autoFill="0" autoLine="0" autoPict="0">
                <anchor moveWithCells="1">
                  <from>
                    <xdr:col>7</xdr:col>
                    <xdr:colOff>847725</xdr:colOff>
                    <xdr:row>99</xdr:row>
                    <xdr:rowOff>171450</xdr:rowOff>
                  </from>
                  <to>
                    <xdr:col>8</xdr:col>
                    <xdr:colOff>142875</xdr:colOff>
                    <xdr:row>101</xdr:row>
                    <xdr:rowOff>19050</xdr:rowOff>
                  </to>
                </anchor>
              </controlPr>
            </control>
          </mc:Choice>
        </mc:AlternateContent>
        <mc:AlternateContent xmlns:mc="http://schemas.openxmlformats.org/markup-compatibility/2006">
          <mc:Choice Requires="x14">
            <control shapeId="1035" r:id="rId16" name="Check Box 11">
              <controlPr defaultSize="0" autoFill="0" autoLine="0" autoPict="0">
                <anchor moveWithCells="1">
                  <from>
                    <xdr:col>2</xdr:col>
                    <xdr:colOff>590550</xdr:colOff>
                    <xdr:row>76</xdr:row>
                    <xdr:rowOff>209550</xdr:rowOff>
                  </from>
                  <to>
                    <xdr:col>3</xdr:col>
                    <xdr:colOff>85725</xdr:colOff>
                    <xdr:row>78</xdr:row>
                    <xdr:rowOff>28575</xdr:rowOff>
                  </to>
                </anchor>
              </controlPr>
            </control>
          </mc:Choice>
        </mc:AlternateContent>
        <mc:AlternateContent xmlns:mc="http://schemas.openxmlformats.org/markup-compatibility/2006">
          <mc:Choice Requires="x14">
            <control shapeId="1036" r:id="rId17" name="Check Box 12">
              <controlPr defaultSize="0" autoFill="0" autoLine="0" autoPict="0">
                <anchor moveWithCells="1">
                  <from>
                    <xdr:col>2</xdr:col>
                    <xdr:colOff>590550</xdr:colOff>
                    <xdr:row>77</xdr:row>
                    <xdr:rowOff>171450</xdr:rowOff>
                  </from>
                  <to>
                    <xdr:col>3</xdr:col>
                    <xdr:colOff>85725</xdr:colOff>
                    <xdr:row>79</xdr:row>
                    <xdr:rowOff>28575</xdr:rowOff>
                  </to>
                </anchor>
              </controlPr>
            </control>
          </mc:Choice>
        </mc:AlternateContent>
        <mc:AlternateContent xmlns:mc="http://schemas.openxmlformats.org/markup-compatibility/2006">
          <mc:Choice Requires="x14">
            <control shapeId="1037" r:id="rId18" name="Check Box 13">
              <controlPr defaultSize="0" autoFill="0" autoLine="0" autoPict="0">
                <anchor moveWithCells="1">
                  <from>
                    <xdr:col>2</xdr:col>
                    <xdr:colOff>590550</xdr:colOff>
                    <xdr:row>78</xdr:row>
                    <xdr:rowOff>171450</xdr:rowOff>
                  </from>
                  <to>
                    <xdr:col>3</xdr:col>
                    <xdr:colOff>85725</xdr:colOff>
                    <xdr:row>80</xdr:row>
                    <xdr:rowOff>28575</xdr:rowOff>
                  </to>
                </anchor>
              </controlPr>
            </control>
          </mc:Choice>
        </mc:AlternateContent>
        <mc:AlternateContent xmlns:mc="http://schemas.openxmlformats.org/markup-compatibility/2006">
          <mc:Choice Requires="x14">
            <control shapeId="1168" r:id="rId19" name="Check Box 144">
              <controlPr defaultSize="0" autoFill="0" autoLine="0" autoPict="0">
                <anchor moveWithCells="1">
                  <from>
                    <xdr:col>7</xdr:col>
                    <xdr:colOff>847725</xdr:colOff>
                    <xdr:row>76</xdr:row>
                    <xdr:rowOff>209550</xdr:rowOff>
                  </from>
                  <to>
                    <xdr:col>8</xdr:col>
                    <xdr:colOff>142875</xdr:colOff>
                    <xdr:row>78</xdr:row>
                    <xdr:rowOff>28575</xdr:rowOff>
                  </to>
                </anchor>
              </controlPr>
            </control>
          </mc:Choice>
        </mc:AlternateContent>
        <mc:AlternateContent xmlns:mc="http://schemas.openxmlformats.org/markup-compatibility/2006">
          <mc:Choice Requires="x14">
            <control shapeId="1176" r:id="rId20" name="Check Box 152">
              <controlPr defaultSize="0" autoFill="0" autoLine="0" autoPict="0">
                <anchor moveWithCells="1">
                  <from>
                    <xdr:col>2</xdr:col>
                    <xdr:colOff>590550</xdr:colOff>
                    <xdr:row>100</xdr:row>
                    <xdr:rowOff>171450</xdr:rowOff>
                  </from>
                  <to>
                    <xdr:col>3</xdr:col>
                    <xdr:colOff>85725</xdr:colOff>
                    <xdr:row>101</xdr:row>
                    <xdr:rowOff>219075</xdr:rowOff>
                  </to>
                </anchor>
              </controlPr>
            </control>
          </mc:Choice>
        </mc:AlternateContent>
        <mc:AlternateContent xmlns:mc="http://schemas.openxmlformats.org/markup-compatibility/2006">
          <mc:Choice Requires="x14">
            <control shapeId="1177" r:id="rId21" name="Check Box 153">
              <controlPr defaultSize="0" autoFill="0" autoLine="0" autoPict="0">
                <anchor moveWithCells="1">
                  <from>
                    <xdr:col>2</xdr:col>
                    <xdr:colOff>590550</xdr:colOff>
                    <xdr:row>101</xdr:row>
                    <xdr:rowOff>200025</xdr:rowOff>
                  </from>
                  <to>
                    <xdr:col>3</xdr:col>
                    <xdr:colOff>85725</xdr:colOff>
                    <xdr:row>103</xdr:row>
                    <xdr:rowOff>19050</xdr:rowOff>
                  </to>
                </anchor>
              </controlPr>
            </control>
          </mc:Choice>
        </mc:AlternateContent>
        <mc:AlternateContent xmlns:mc="http://schemas.openxmlformats.org/markup-compatibility/2006">
          <mc:Choice Requires="x14">
            <control shapeId="1178" r:id="rId22" name="Check Box 154">
              <controlPr defaultSize="0" autoFill="0" autoLine="0" autoPict="0">
                <anchor moveWithCells="1">
                  <from>
                    <xdr:col>2</xdr:col>
                    <xdr:colOff>590550</xdr:colOff>
                    <xdr:row>102</xdr:row>
                    <xdr:rowOff>171450</xdr:rowOff>
                  </from>
                  <to>
                    <xdr:col>3</xdr:col>
                    <xdr:colOff>85725</xdr:colOff>
                    <xdr:row>104</xdr:row>
                    <xdr:rowOff>19050</xdr:rowOff>
                  </to>
                </anchor>
              </controlPr>
            </control>
          </mc:Choice>
        </mc:AlternateContent>
        <mc:AlternateContent xmlns:mc="http://schemas.openxmlformats.org/markup-compatibility/2006">
          <mc:Choice Requires="x14">
            <control shapeId="1180" r:id="rId23" name="Check Box 156">
              <controlPr defaultSize="0" autoFill="0" autoLine="0" autoPict="0">
                <anchor moveWithCells="1">
                  <from>
                    <xdr:col>7</xdr:col>
                    <xdr:colOff>847725</xdr:colOff>
                    <xdr:row>100</xdr:row>
                    <xdr:rowOff>180975</xdr:rowOff>
                  </from>
                  <to>
                    <xdr:col>8</xdr:col>
                    <xdr:colOff>142875</xdr:colOff>
                    <xdr:row>102</xdr:row>
                    <xdr:rowOff>0</xdr:rowOff>
                  </to>
                </anchor>
              </controlPr>
            </control>
          </mc:Choice>
        </mc:AlternateContent>
        <mc:AlternateContent xmlns:mc="http://schemas.openxmlformats.org/markup-compatibility/2006">
          <mc:Choice Requires="x14">
            <control shapeId="1181" r:id="rId24" name="Check Box 157">
              <controlPr defaultSize="0" autoFill="0" autoLine="0" autoPict="0">
                <anchor moveWithCells="1">
                  <from>
                    <xdr:col>7</xdr:col>
                    <xdr:colOff>847725</xdr:colOff>
                    <xdr:row>101</xdr:row>
                    <xdr:rowOff>180975</xdr:rowOff>
                  </from>
                  <to>
                    <xdr:col>8</xdr:col>
                    <xdr:colOff>142875</xdr:colOff>
                    <xdr:row>103</xdr:row>
                    <xdr:rowOff>19050</xdr:rowOff>
                  </to>
                </anchor>
              </controlPr>
            </control>
          </mc:Choice>
        </mc:AlternateContent>
        <mc:AlternateContent xmlns:mc="http://schemas.openxmlformats.org/markup-compatibility/2006">
          <mc:Choice Requires="x14">
            <control shapeId="1182" r:id="rId25" name="Check Box 158">
              <controlPr defaultSize="0" autoFill="0" autoLine="0" autoPict="0">
                <anchor moveWithCells="1">
                  <from>
                    <xdr:col>7</xdr:col>
                    <xdr:colOff>847725</xdr:colOff>
                    <xdr:row>102</xdr:row>
                    <xdr:rowOff>171450</xdr:rowOff>
                  </from>
                  <to>
                    <xdr:col>8</xdr:col>
                    <xdr:colOff>142875</xdr:colOff>
                    <xdr:row>104</xdr:row>
                    <xdr:rowOff>19050</xdr:rowOff>
                  </to>
                </anchor>
              </controlPr>
            </control>
          </mc:Choice>
        </mc:AlternateContent>
        <mc:AlternateContent xmlns:mc="http://schemas.openxmlformats.org/markup-compatibility/2006">
          <mc:Choice Requires="x14">
            <control shapeId="1183" r:id="rId26" name="Check Box 159">
              <controlPr defaultSize="0" autoFill="0" autoLine="0" autoPict="0">
                <anchor moveWithCells="1">
                  <from>
                    <xdr:col>7</xdr:col>
                    <xdr:colOff>847725</xdr:colOff>
                    <xdr:row>103</xdr:row>
                    <xdr:rowOff>161925</xdr:rowOff>
                  </from>
                  <to>
                    <xdr:col>8</xdr:col>
                    <xdr:colOff>142875</xdr:colOff>
                    <xdr:row>105</xdr:row>
                    <xdr:rowOff>19050</xdr:rowOff>
                  </to>
                </anchor>
              </controlPr>
            </control>
          </mc:Choice>
        </mc:AlternateContent>
        <mc:AlternateContent xmlns:mc="http://schemas.openxmlformats.org/markup-compatibility/2006">
          <mc:Choice Requires="x14">
            <control shapeId="1191" r:id="rId27" name="Check Box 167">
              <controlPr defaultSize="0" autoFill="0" autoLine="0" autoPict="0">
                <anchor moveWithCells="1">
                  <from>
                    <xdr:col>7</xdr:col>
                    <xdr:colOff>847725</xdr:colOff>
                    <xdr:row>104</xdr:row>
                    <xdr:rowOff>180975</xdr:rowOff>
                  </from>
                  <to>
                    <xdr:col>8</xdr:col>
                    <xdr:colOff>142875</xdr:colOff>
                    <xdr:row>106</xdr:row>
                    <xdr:rowOff>0</xdr:rowOff>
                  </to>
                </anchor>
              </controlPr>
            </control>
          </mc:Choice>
        </mc:AlternateContent>
        <mc:AlternateContent xmlns:mc="http://schemas.openxmlformats.org/markup-compatibility/2006">
          <mc:Choice Requires="x14">
            <control shapeId="1179" r:id="rId28" name="Check Box 155">
              <controlPr defaultSize="0" autoFill="0" autoLine="0" autoPict="0">
                <anchor moveWithCells="1">
                  <from>
                    <xdr:col>2</xdr:col>
                    <xdr:colOff>590550</xdr:colOff>
                    <xdr:row>103</xdr:row>
                    <xdr:rowOff>180975</xdr:rowOff>
                  </from>
                  <to>
                    <xdr:col>3</xdr:col>
                    <xdr:colOff>85725</xdr:colOff>
                    <xdr:row>105</xdr:row>
                    <xdr:rowOff>38100</xdr:rowOff>
                  </to>
                </anchor>
              </controlPr>
            </control>
          </mc:Choice>
        </mc:AlternateContent>
        <mc:AlternateContent xmlns:mc="http://schemas.openxmlformats.org/markup-compatibility/2006">
          <mc:Choice Requires="x14">
            <control shapeId="1187" r:id="rId29" name="Check Box 163">
              <controlPr defaultSize="0" autoFill="0" autoLine="0" autoPict="0">
                <anchor moveWithCells="1">
                  <from>
                    <xdr:col>2</xdr:col>
                    <xdr:colOff>590550</xdr:colOff>
                    <xdr:row>104</xdr:row>
                    <xdr:rowOff>180975</xdr:rowOff>
                  </from>
                  <to>
                    <xdr:col>3</xdr:col>
                    <xdr:colOff>85725</xdr:colOff>
                    <xdr:row>106</xdr:row>
                    <xdr:rowOff>0</xdr:rowOff>
                  </to>
                </anchor>
              </controlPr>
            </control>
          </mc:Choice>
        </mc:AlternateContent>
        <mc:AlternateContent xmlns:mc="http://schemas.openxmlformats.org/markup-compatibility/2006">
          <mc:Choice Requires="x14">
            <control shapeId="1192" r:id="rId30" name="Check Box 168">
              <controlPr defaultSize="0" autoFill="0" autoLine="0" autoPict="0">
                <anchor moveWithCells="1">
                  <from>
                    <xdr:col>2</xdr:col>
                    <xdr:colOff>590550</xdr:colOff>
                    <xdr:row>105</xdr:row>
                    <xdr:rowOff>200025</xdr:rowOff>
                  </from>
                  <to>
                    <xdr:col>3</xdr:col>
                    <xdr:colOff>85725</xdr:colOff>
                    <xdr:row>107</xdr:row>
                    <xdr:rowOff>19050</xdr:rowOff>
                  </to>
                </anchor>
              </controlPr>
            </control>
          </mc:Choice>
        </mc:AlternateContent>
        <mc:AlternateContent xmlns:mc="http://schemas.openxmlformats.org/markup-compatibility/2006">
          <mc:Choice Requires="x14">
            <control shapeId="1031" r:id="rId31" name="Option Button 7">
              <controlPr defaultSize="0" autoFill="0" autoLine="0" autoPict="0">
                <anchor moveWithCells="1">
                  <from>
                    <xdr:col>2</xdr:col>
                    <xdr:colOff>600075</xdr:colOff>
                    <xdr:row>72</xdr:row>
                    <xdr:rowOff>171450</xdr:rowOff>
                  </from>
                  <to>
                    <xdr:col>3</xdr:col>
                    <xdr:colOff>533400</xdr:colOff>
                    <xdr:row>74</xdr:row>
                    <xdr:rowOff>19050</xdr:rowOff>
                  </to>
                </anchor>
              </controlPr>
            </control>
          </mc:Choice>
        </mc:AlternateContent>
        <mc:AlternateContent xmlns:mc="http://schemas.openxmlformats.org/markup-compatibility/2006">
          <mc:Choice Requires="x14">
            <control shapeId="1032" r:id="rId32" name="Option Button 8">
              <controlPr defaultSize="0" autoFill="0" autoLine="0" autoPict="0">
                <anchor moveWithCells="1">
                  <from>
                    <xdr:col>2</xdr:col>
                    <xdr:colOff>600075</xdr:colOff>
                    <xdr:row>73</xdr:row>
                    <xdr:rowOff>171450</xdr:rowOff>
                  </from>
                  <to>
                    <xdr:col>3</xdr:col>
                    <xdr:colOff>533400</xdr:colOff>
                    <xdr:row>75</xdr:row>
                    <xdr:rowOff>19050</xdr:rowOff>
                  </to>
                </anchor>
              </controlPr>
            </control>
          </mc:Choice>
        </mc:AlternateContent>
        <mc:AlternateContent xmlns:mc="http://schemas.openxmlformats.org/markup-compatibility/2006">
          <mc:Choice Requires="x14">
            <control shapeId="1196" r:id="rId33" name="Option Button 172">
              <controlPr defaultSize="0" autoFill="0" autoLine="0" autoPict="0">
                <anchor moveWithCells="1">
                  <from>
                    <xdr:col>2</xdr:col>
                    <xdr:colOff>704850</xdr:colOff>
                    <xdr:row>112</xdr:row>
                    <xdr:rowOff>209550</xdr:rowOff>
                  </from>
                  <to>
                    <xdr:col>3</xdr:col>
                    <xdr:colOff>200025</xdr:colOff>
                    <xdr:row>114</xdr:row>
                    <xdr:rowOff>19050</xdr:rowOff>
                  </to>
                </anchor>
              </controlPr>
            </control>
          </mc:Choice>
        </mc:AlternateContent>
        <mc:AlternateContent xmlns:mc="http://schemas.openxmlformats.org/markup-compatibility/2006">
          <mc:Choice Requires="x14">
            <control shapeId="1197" r:id="rId34" name="Option Button 173">
              <controlPr defaultSize="0" autoFill="0" autoLine="0" autoPict="0">
                <anchor moveWithCells="1">
                  <from>
                    <xdr:col>2</xdr:col>
                    <xdr:colOff>704850</xdr:colOff>
                    <xdr:row>113</xdr:row>
                    <xdr:rowOff>171450</xdr:rowOff>
                  </from>
                  <to>
                    <xdr:col>3</xdr:col>
                    <xdr:colOff>209550</xdr:colOff>
                    <xdr:row>115</xdr:row>
                    <xdr:rowOff>19050</xdr:rowOff>
                  </to>
                </anchor>
              </controlPr>
            </control>
          </mc:Choice>
        </mc:AlternateContent>
        <mc:AlternateContent xmlns:mc="http://schemas.openxmlformats.org/markup-compatibility/2006">
          <mc:Choice Requires="x14">
            <control shapeId="1198" r:id="rId35" name="Option Button 174">
              <controlPr defaultSize="0" autoFill="0" autoLine="0" autoPict="0">
                <anchor moveWithCells="1">
                  <from>
                    <xdr:col>2</xdr:col>
                    <xdr:colOff>704850</xdr:colOff>
                    <xdr:row>114</xdr:row>
                    <xdr:rowOff>171450</xdr:rowOff>
                  </from>
                  <to>
                    <xdr:col>3</xdr:col>
                    <xdr:colOff>209550</xdr:colOff>
                    <xdr:row>116</xdr:row>
                    <xdr:rowOff>19050</xdr:rowOff>
                  </to>
                </anchor>
              </controlPr>
            </control>
          </mc:Choice>
        </mc:AlternateContent>
        <mc:AlternateContent xmlns:mc="http://schemas.openxmlformats.org/markup-compatibility/2006">
          <mc:Choice Requires="x14">
            <control shapeId="1199" r:id="rId36" name="Option Button 175">
              <controlPr defaultSize="0" autoFill="0" autoLine="0" autoPict="0">
                <anchor moveWithCells="1">
                  <from>
                    <xdr:col>2</xdr:col>
                    <xdr:colOff>704850</xdr:colOff>
                    <xdr:row>115</xdr:row>
                    <xdr:rowOff>152400</xdr:rowOff>
                  </from>
                  <to>
                    <xdr:col>3</xdr:col>
                    <xdr:colOff>200025</xdr:colOff>
                    <xdr:row>117</xdr:row>
                    <xdr:rowOff>0</xdr:rowOff>
                  </to>
                </anchor>
              </controlPr>
            </control>
          </mc:Choice>
        </mc:AlternateContent>
        <mc:AlternateContent xmlns:mc="http://schemas.openxmlformats.org/markup-compatibility/2006">
          <mc:Choice Requires="x14">
            <control shapeId="1201" r:id="rId37" name="Option Button 177">
              <controlPr defaultSize="0" autoFill="0" autoLine="0" autoPict="0">
                <anchor moveWithCells="1">
                  <from>
                    <xdr:col>2</xdr:col>
                    <xdr:colOff>295275</xdr:colOff>
                    <xdr:row>43</xdr:row>
                    <xdr:rowOff>95250</xdr:rowOff>
                  </from>
                  <to>
                    <xdr:col>2</xdr:col>
                    <xdr:colOff>571500</xdr:colOff>
                    <xdr:row>43</xdr:row>
                    <xdr:rowOff>323850</xdr:rowOff>
                  </to>
                </anchor>
              </controlPr>
            </control>
          </mc:Choice>
        </mc:AlternateContent>
        <mc:AlternateContent xmlns:mc="http://schemas.openxmlformats.org/markup-compatibility/2006">
          <mc:Choice Requires="x14">
            <control shapeId="1202" r:id="rId38" name="Option Button 178">
              <controlPr defaultSize="0" autoFill="0" autoLine="0" autoPict="0">
                <anchor moveWithCells="1">
                  <from>
                    <xdr:col>2</xdr:col>
                    <xdr:colOff>295275</xdr:colOff>
                    <xdr:row>44</xdr:row>
                    <xdr:rowOff>47625</xdr:rowOff>
                  </from>
                  <to>
                    <xdr:col>2</xdr:col>
                    <xdr:colOff>571500</xdr:colOff>
                    <xdr:row>44</xdr:row>
                    <xdr:rowOff>276225</xdr:rowOff>
                  </to>
                </anchor>
              </controlPr>
            </control>
          </mc:Choice>
        </mc:AlternateContent>
        <mc:AlternateContent xmlns:mc="http://schemas.openxmlformats.org/markup-compatibility/2006">
          <mc:Choice Requires="x14">
            <control shapeId="1203" r:id="rId39" name="Group Box 179">
              <controlPr defaultSize="0" autoFill="0" autoPict="0">
                <anchor moveWithCells="1">
                  <from>
                    <xdr:col>2</xdr:col>
                    <xdr:colOff>238125</xdr:colOff>
                    <xdr:row>43</xdr:row>
                    <xdr:rowOff>19050</xdr:rowOff>
                  </from>
                  <to>
                    <xdr:col>2</xdr:col>
                    <xdr:colOff>647700</xdr:colOff>
                    <xdr:row>45</xdr:row>
                    <xdr:rowOff>0</xdr:rowOff>
                  </to>
                </anchor>
              </controlPr>
            </control>
          </mc:Choice>
        </mc:AlternateContent>
        <mc:AlternateContent xmlns:mc="http://schemas.openxmlformats.org/markup-compatibility/2006">
          <mc:Choice Requires="x14">
            <control shapeId="1205" r:id="rId40" name="Group Box 181">
              <controlPr defaultSize="0" autoFill="0" autoPict="0">
                <anchor moveWithCells="1">
                  <from>
                    <xdr:col>2</xdr:col>
                    <xdr:colOff>476250</xdr:colOff>
                    <xdr:row>69</xdr:row>
                    <xdr:rowOff>133350</xdr:rowOff>
                  </from>
                  <to>
                    <xdr:col>3</xdr:col>
                    <xdr:colOff>657225</xdr:colOff>
                    <xdr:row>75</xdr:row>
                    <xdr:rowOff>123825</xdr:rowOff>
                  </to>
                </anchor>
              </controlPr>
            </control>
          </mc:Choice>
        </mc:AlternateContent>
        <mc:AlternateContent xmlns:mc="http://schemas.openxmlformats.org/markup-compatibility/2006">
          <mc:Choice Requires="x14">
            <control shapeId="1207" r:id="rId41" name="Group Box 183">
              <controlPr defaultSize="0" autoFill="0" autoPict="0">
                <anchor moveWithCells="1">
                  <from>
                    <xdr:col>2</xdr:col>
                    <xdr:colOff>390525</xdr:colOff>
                    <xdr:row>99</xdr:row>
                    <xdr:rowOff>19050</xdr:rowOff>
                  </from>
                  <to>
                    <xdr:col>8</xdr:col>
                    <xdr:colOff>247650</xdr:colOff>
                    <xdr:row>107</xdr:row>
                    <xdr:rowOff>57150</xdr:rowOff>
                  </to>
                </anchor>
              </controlPr>
            </control>
          </mc:Choice>
        </mc:AlternateContent>
        <mc:AlternateContent xmlns:mc="http://schemas.openxmlformats.org/markup-compatibility/2006">
          <mc:Choice Requires="x14">
            <control shapeId="1209" r:id="rId42" name="Group Box 185">
              <controlPr defaultSize="0" autoFill="0" autoPict="0">
                <anchor moveWithCells="1">
                  <from>
                    <xdr:col>2</xdr:col>
                    <xdr:colOff>485775</xdr:colOff>
                    <xdr:row>112</xdr:row>
                    <xdr:rowOff>85725</xdr:rowOff>
                  </from>
                  <to>
                    <xdr:col>3</xdr:col>
                    <xdr:colOff>285750</xdr:colOff>
                    <xdr:row>119</xdr:row>
                    <xdr:rowOff>38100</xdr:rowOff>
                  </to>
                </anchor>
              </controlPr>
            </control>
          </mc:Choice>
        </mc:AlternateContent>
        <mc:AlternateContent xmlns:mc="http://schemas.openxmlformats.org/markup-compatibility/2006">
          <mc:Choice Requires="x14">
            <control shapeId="1210" r:id="rId43" name="Option Button 186">
              <controlPr defaultSize="0" autoFill="0" autoLine="0" autoPict="0">
                <anchor moveWithCells="1">
                  <from>
                    <xdr:col>2</xdr:col>
                    <xdr:colOff>647700</xdr:colOff>
                    <xdr:row>110</xdr:row>
                    <xdr:rowOff>19050</xdr:rowOff>
                  </from>
                  <to>
                    <xdr:col>3</xdr:col>
                    <xdr:colOff>161925</xdr:colOff>
                    <xdr:row>111</xdr:row>
                    <xdr:rowOff>0</xdr:rowOff>
                  </to>
                </anchor>
              </controlPr>
            </control>
          </mc:Choice>
        </mc:AlternateContent>
        <mc:AlternateContent xmlns:mc="http://schemas.openxmlformats.org/markup-compatibility/2006">
          <mc:Choice Requires="x14">
            <control shapeId="1211" r:id="rId44" name="Option Button 187">
              <controlPr defaultSize="0" autoFill="0" autoLine="0" autoPict="0">
                <anchor moveWithCells="1">
                  <from>
                    <xdr:col>5</xdr:col>
                    <xdr:colOff>723900</xdr:colOff>
                    <xdr:row>110</xdr:row>
                    <xdr:rowOff>19050</xdr:rowOff>
                  </from>
                  <to>
                    <xdr:col>6</xdr:col>
                    <xdr:colOff>238125</xdr:colOff>
                    <xdr:row>111</xdr:row>
                    <xdr:rowOff>0</xdr:rowOff>
                  </to>
                </anchor>
              </controlPr>
            </control>
          </mc:Choice>
        </mc:AlternateContent>
        <mc:AlternateContent xmlns:mc="http://schemas.openxmlformats.org/markup-compatibility/2006">
          <mc:Choice Requires="x14">
            <control shapeId="1212" r:id="rId45" name="Group Box 188">
              <controlPr defaultSize="0" autoFill="0" autoPict="0">
                <anchor moveWithCells="1">
                  <from>
                    <xdr:col>2</xdr:col>
                    <xdr:colOff>476250</xdr:colOff>
                    <xdr:row>109</xdr:row>
                    <xdr:rowOff>95250</xdr:rowOff>
                  </from>
                  <to>
                    <xdr:col>7</xdr:col>
                    <xdr:colOff>323850</xdr:colOff>
                    <xdr:row>111</xdr:row>
                    <xdr:rowOff>133350</xdr:rowOff>
                  </to>
                </anchor>
              </controlPr>
            </control>
          </mc:Choice>
        </mc:AlternateContent>
        <mc:AlternateContent xmlns:mc="http://schemas.openxmlformats.org/markup-compatibility/2006">
          <mc:Choice Requires="x14">
            <control shapeId="1213" r:id="rId46" name="Group Box 189">
              <controlPr defaultSize="0" autoFill="0" autoPict="0">
                <anchor moveWithCells="1">
                  <from>
                    <xdr:col>2</xdr:col>
                    <xdr:colOff>342900</xdr:colOff>
                    <xdr:row>134</xdr:row>
                    <xdr:rowOff>9525</xdr:rowOff>
                  </from>
                  <to>
                    <xdr:col>3</xdr:col>
                    <xdr:colOff>133350</xdr:colOff>
                    <xdr:row>137</xdr:row>
                    <xdr:rowOff>19050</xdr:rowOff>
                  </to>
                </anchor>
              </controlPr>
            </control>
          </mc:Choice>
        </mc:AlternateContent>
        <mc:AlternateContent xmlns:mc="http://schemas.openxmlformats.org/markup-compatibility/2006">
          <mc:Choice Requires="x14">
            <control shapeId="1216" r:id="rId47" name="Option Button 192">
              <controlPr defaultSize="0" autoFill="0" autoLine="0" autoPict="0">
                <anchor moveWithCells="1">
                  <from>
                    <xdr:col>4</xdr:col>
                    <xdr:colOff>209550</xdr:colOff>
                    <xdr:row>52</xdr:row>
                    <xdr:rowOff>57150</xdr:rowOff>
                  </from>
                  <to>
                    <xdr:col>5</xdr:col>
                    <xdr:colOff>57150</xdr:colOff>
                    <xdr:row>52</xdr:row>
                    <xdr:rowOff>304800</xdr:rowOff>
                  </to>
                </anchor>
              </controlPr>
            </control>
          </mc:Choice>
        </mc:AlternateContent>
        <mc:AlternateContent xmlns:mc="http://schemas.openxmlformats.org/markup-compatibility/2006">
          <mc:Choice Requires="x14">
            <control shapeId="1221" r:id="rId48" name="Option Button 197">
              <controlPr defaultSize="0" autoFill="0" autoLine="0" autoPict="0">
                <anchor moveWithCells="1">
                  <from>
                    <xdr:col>7</xdr:col>
                    <xdr:colOff>28575</xdr:colOff>
                    <xdr:row>52</xdr:row>
                    <xdr:rowOff>57150</xdr:rowOff>
                  </from>
                  <to>
                    <xdr:col>7</xdr:col>
                    <xdr:colOff>285750</xdr:colOff>
                    <xdr:row>53</xdr:row>
                    <xdr:rowOff>0</xdr:rowOff>
                  </to>
                </anchor>
              </controlPr>
            </control>
          </mc:Choice>
        </mc:AlternateContent>
        <mc:AlternateContent xmlns:mc="http://schemas.openxmlformats.org/markup-compatibility/2006">
          <mc:Choice Requires="x14">
            <control shapeId="1225" r:id="rId49" name="Option Button 201">
              <controlPr defaultSize="0" autoFill="0" autoLine="0" autoPict="0">
                <anchor moveWithCells="1">
                  <from>
                    <xdr:col>8</xdr:col>
                    <xdr:colOff>276225</xdr:colOff>
                    <xdr:row>52</xdr:row>
                    <xdr:rowOff>47625</xdr:rowOff>
                  </from>
                  <to>
                    <xdr:col>9</xdr:col>
                    <xdr:colOff>238125</xdr:colOff>
                    <xdr:row>52</xdr:row>
                    <xdr:rowOff>276225</xdr:rowOff>
                  </to>
                </anchor>
              </controlPr>
            </control>
          </mc:Choice>
        </mc:AlternateContent>
        <mc:AlternateContent xmlns:mc="http://schemas.openxmlformats.org/markup-compatibility/2006">
          <mc:Choice Requires="x14">
            <control shapeId="1226" r:id="rId50" name="Group Box 202">
              <controlPr defaultSize="0" autoFill="0" autoPict="0">
                <anchor moveWithCells="1">
                  <from>
                    <xdr:col>3</xdr:col>
                    <xdr:colOff>638175</xdr:colOff>
                    <xdr:row>51</xdr:row>
                    <xdr:rowOff>95250</xdr:rowOff>
                  </from>
                  <to>
                    <xdr:col>11</xdr:col>
                    <xdr:colOff>285750</xdr:colOff>
                    <xdr:row>53</xdr:row>
                    <xdr:rowOff>228600</xdr:rowOff>
                  </to>
                </anchor>
              </controlPr>
            </control>
          </mc:Choice>
        </mc:AlternateContent>
        <mc:AlternateContent xmlns:mc="http://schemas.openxmlformats.org/markup-compatibility/2006">
          <mc:Choice Requires="x14">
            <control shapeId="1038" r:id="rId51" name="Check Box 14">
              <controlPr defaultSize="0" autoFill="0" autoLine="0" autoPict="0">
                <anchor moveWithCells="1">
                  <from>
                    <xdr:col>2</xdr:col>
                    <xdr:colOff>590550</xdr:colOff>
                    <xdr:row>79</xdr:row>
                    <xdr:rowOff>171450</xdr:rowOff>
                  </from>
                  <to>
                    <xdr:col>3</xdr:col>
                    <xdr:colOff>85725</xdr:colOff>
                    <xdr:row>81</xdr:row>
                    <xdr:rowOff>19050</xdr:rowOff>
                  </to>
                </anchor>
              </controlPr>
            </control>
          </mc:Choice>
        </mc:AlternateContent>
        <mc:AlternateContent xmlns:mc="http://schemas.openxmlformats.org/markup-compatibility/2006">
          <mc:Choice Requires="x14">
            <control shapeId="1039" r:id="rId52" name="Check Box 15">
              <controlPr defaultSize="0" autoFill="0" autoLine="0" autoPict="0">
                <anchor moveWithCells="1">
                  <from>
                    <xdr:col>2</xdr:col>
                    <xdr:colOff>590550</xdr:colOff>
                    <xdr:row>80</xdr:row>
                    <xdr:rowOff>180975</xdr:rowOff>
                  </from>
                  <to>
                    <xdr:col>3</xdr:col>
                    <xdr:colOff>85725</xdr:colOff>
                    <xdr:row>82</xdr:row>
                    <xdr:rowOff>38100</xdr:rowOff>
                  </to>
                </anchor>
              </controlPr>
            </control>
          </mc:Choice>
        </mc:AlternateContent>
        <mc:AlternateContent xmlns:mc="http://schemas.openxmlformats.org/markup-compatibility/2006">
          <mc:Choice Requires="x14">
            <control shapeId="1169" r:id="rId53" name="Check Box 145">
              <controlPr defaultSize="0" autoFill="0" autoLine="0" autoPict="0">
                <anchor moveWithCells="1">
                  <from>
                    <xdr:col>7</xdr:col>
                    <xdr:colOff>847725</xdr:colOff>
                    <xdr:row>77</xdr:row>
                    <xdr:rowOff>171450</xdr:rowOff>
                  </from>
                  <to>
                    <xdr:col>8</xdr:col>
                    <xdr:colOff>142875</xdr:colOff>
                    <xdr:row>79</xdr:row>
                    <xdr:rowOff>28575</xdr:rowOff>
                  </to>
                </anchor>
              </controlPr>
            </control>
          </mc:Choice>
        </mc:AlternateContent>
        <mc:AlternateContent xmlns:mc="http://schemas.openxmlformats.org/markup-compatibility/2006">
          <mc:Choice Requires="x14">
            <control shapeId="1170" r:id="rId54" name="Check Box 146">
              <controlPr defaultSize="0" autoFill="0" autoLine="0" autoPict="0">
                <anchor moveWithCells="1">
                  <from>
                    <xdr:col>7</xdr:col>
                    <xdr:colOff>847725</xdr:colOff>
                    <xdr:row>78</xdr:row>
                    <xdr:rowOff>171450</xdr:rowOff>
                  </from>
                  <to>
                    <xdr:col>8</xdr:col>
                    <xdr:colOff>142875</xdr:colOff>
                    <xdr:row>80</xdr:row>
                    <xdr:rowOff>28575</xdr:rowOff>
                  </to>
                </anchor>
              </controlPr>
            </control>
          </mc:Choice>
        </mc:AlternateContent>
        <mc:AlternateContent xmlns:mc="http://schemas.openxmlformats.org/markup-compatibility/2006">
          <mc:Choice Requires="x14">
            <control shapeId="1238" r:id="rId55" name="Check Box 214">
              <controlPr defaultSize="0" autoFill="0" autoLine="0" autoPict="0">
                <anchor moveWithCells="1">
                  <from>
                    <xdr:col>2</xdr:col>
                    <xdr:colOff>609600</xdr:colOff>
                    <xdr:row>91</xdr:row>
                    <xdr:rowOff>161925</xdr:rowOff>
                  </from>
                  <to>
                    <xdr:col>3</xdr:col>
                    <xdr:colOff>104775</xdr:colOff>
                    <xdr:row>93</xdr:row>
                    <xdr:rowOff>19050</xdr:rowOff>
                  </to>
                </anchor>
              </controlPr>
            </control>
          </mc:Choice>
        </mc:AlternateContent>
        <mc:AlternateContent xmlns:mc="http://schemas.openxmlformats.org/markup-compatibility/2006">
          <mc:Choice Requires="x14">
            <control shapeId="1239" r:id="rId56" name="Check Box 215">
              <controlPr defaultSize="0" autoFill="0" autoLine="0" autoPict="0">
                <anchor moveWithCells="1">
                  <from>
                    <xdr:col>2</xdr:col>
                    <xdr:colOff>609600</xdr:colOff>
                    <xdr:row>92</xdr:row>
                    <xdr:rowOff>161925</xdr:rowOff>
                  </from>
                  <to>
                    <xdr:col>3</xdr:col>
                    <xdr:colOff>104775</xdr:colOff>
                    <xdr:row>94</xdr:row>
                    <xdr:rowOff>19050</xdr:rowOff>
                  </to>
                </anchor>
              </controlPr>
            </control>
          </mc:Choice>
        </mc:AlternateContent>
        <mc:AlternateContent xmlns:mc="http://schemas.openxmlformats.org/markup-compatibility/2006">
          <mc:Choice Requires="x14">
            <control shapeId="1240" r:id="rId57" name="Check Box 216">
              <controlPr defaultSize="0" autoFill="0" autoLine="0" autoPict="0">
                <anchor moveWithCells="1">
                  <from>
                    <xdr:col>2</xdr:col>
                    <xdr:colOff>609600</xdr:colOff>
                    <xdr:row>93</xdr:row>
                    <xdr:rowOff>152400</xdr:rowOff>
                  </from>
                  <to>
                    <xdr:col>3</xdr:col>
                    <xdr:colOff>104775</xdr:colOff>
                    <xdr:row>95</xdr:row>
                    <xdr:rowOff>9525</xdr:rowOff>
                  </to>
                </anchor>
              </controlPr>
            </control>
          </mc:Choice>
        </mc:AlternateContent>
        <mc:AlternateContent xmlns:mc="http://schemas.openxmlformats.org/markup-compatibility/2006">
          <mc:Choice Requires="x14">
            <control shapeId="1241" r:id="rId58" name="Check Box 217">
              <controlPr defaultSize="0" autoFill="0" autoLine="0" autoPict="0">
                <anchor moveWithCells="1">
                  <from>
                    <xdr:col>2</xdr:col>
                    <xdr:colOff>609600</xdr:colOff>
                    <xdr:row>94</xdr:row>
                    <xdr:rowOff>152400</xdr:rowOff>
                  </from>
                  <to>
                    <xdr:col>3</xdr:col>
                    <xdr:colOff>104775</xdr:colOff>
                    <xdr:row>96</xdr:row>
                    <xdr:rowOff>9525</xdr:rowOff>
                  </to>
                </anchor>
              </controlPr>
            </control>
          </mc:Choice>
        </mc:AlternateContent>
        <mc:AlternateContent xmlns:mc="http://schemas.openxmlformats.org/markup-compatibility/2006">
          <mc:Choice Requires="x14">
            <control shapeId="1242" r:id="rId59" name="Check Box 218">
              <controlPr defaultSize="0" autoFill="0" autoLine="0" autoPict="0">
                <anchor moveWithCells="1">
                  <from>
                    <xdr:col>2</xdr:col>
                    <xdr:colOff>609600</xdr:colOff>
                    <xdr:row>95</xdr:row>
                    <xdr:rowOff>180975</xdr:rowOff>
                  </from>
                  <to>
                    <xdr:col>3</xdr:col>
                    <xdr:colOff>104775</xdr:colOff>
                    <xdr:row>97</xdr:row>
                    <xdr:rowOff>38100</xdr:rowOff>
                  </to>
                </anchor>
              </controlPr>
            </control>
          </mc:Choice>
        </mc:AlternateContent>
        <mc:AlternateContent xmlns:mc="http://schemas.openxmlformats.org/markup-compatibility/2006">
          <mc:Choice Requires="x14">
            <control shapeId="1243" r:id="rId60" name="Check Box 219">
              <controlPr defaultSize="0" autoFill="0" autoLine="0" autoPict="0">
                <anchor moveWithCells="1">
                  <from>
                    <xdr:col>7</xdr:col>
                    <xdr:colOff>847725</xdr:colOff>
                    <xdr:row>91</xdr:row>
                    <xdr:rowOff>161925</xdr:rowOff>
                  </from>
                  <to>
                    <xdr:col>8</xdr:col>
                    <xdr:colOff>152400</xdr:colOff>
                    <xdr:row>93</xdr:row>
                    <xdr:rowOff>19050</xdr:rowOff>
                  </to>
                </anchor>
              </controlPr>
            </control>
          </mc:Choice>
        </mc:AlternateContent>
        <mc:AlternateContent xmlns:mc="http://schemas.openxmlformats.org/markup-compatibility/2006">
          <mc:Choice Requires="x14">
            <control shapeId="1244" r:id="rId61" name="Check Box 220">
              <controlPr defaultSize="0" autoFill="0" autoLine="0" autoPict="0">
                <anchor moveWithCells="1">
                  <from>
                    <xdr:col>7</xdr:col>
                    <xdr:colOff>847725</xdr:colOff>
                    <xdr:row>92</xdr:row>
                    <xdr:rowOff>161925</xdr:rowOff>
                  </from>
                  <to>
                    <xdr:col>8</xdr:col>
                    <xdr:colOff>152400</xdr:colOff>
                    <xdr:row>94</xdr:row>
                    <xdr:rowOff>19050</xdr:rowOff>
                  </to>
                </anchor>
              </controlPr>
            </control>
          </mc:Choice>
        </mc:AlternateContent>
        <mc:AlternateContent xmlns:mc="http://schemas.openxmlformats.org/markup-compatibility/2006">
          <mc:Choice Requires="x14">
            <control shapeId="1245" r:id="rId62" name="Check Box 221">
              <controlPr defaultSize="0" autoFill="0" autoLine="0" autoPict="0">
                <anchor moveWithCells="1">
                  <from>
                    <xdr:col>7</xdr:col>
                    <xdr:colOff>847725</xdr:colOff>
                    <xdr:row>93</xdr:row>
                    <xdr:rowOff>152400</xdr:rowOff>
                  </from>
                  <to>
                    <xdr:col>8</xdr:col>
                    <xdr:colOff>161925</xdr:colOff>
                    <xdr:row>95</xdr:row>
                    <xdr:rowOff>9525</xdr:rowOff>
                  </to>
                </anchor>
              </controlPr>
            </control>
          </mc:Choice>
        </mc:AlternateContent>
        <mc:AlternateContent xmlns:mc="http://schemas.openxmlformats.org/markup-compatibility/2006">
          <mc:Choice Requires="x14">
            <control shapeId="1246" r:id="rId63" name="Check Box 222">
              <controlPr defaultSize="0" autoFill="0" autoLine="0" autoPict="0">
                <anchor moveWithCells="1">
                  <from>
                    <xdr:col>7</xdr:col>
                    <xdr:colOff>857250</xdr:colOff>
                    <xdr:row>94</xdr:row>
                    <xdr:rowOff>152400</xdr:rowOff>
                  </from>
                  <to>
                    <xdr:col>8</xdr:col>
                    <xdr:colOff>161925</xdr:colOff>
                    <xdr:row>96</xdr:row>
                    <xdr:rowOff>9525</xdr:rowOff>
                  </to>
                </anchor>
              </controlPr>
            </control>
          </mc:Choice>
        </mc:AlternateContent>
        <mc:AlternateContent xmlns:mc="http://schemas.openxmlformats.org/markup-compatibility/2006">
          <mc:Choice Requires="x14">
            <control shapeId="1247" r:id="rId64" name="Check Box 223">
              <controlPr defaultSize="0" autoFill="0" autoLine="0" autoPict="0">
                <anchor moveWithCells="1">
                  <from>
                    <xdr:col>7</xdr:col>
                    <xdr:colOff>847725</xdr:colOff>
                    <xdr:row>95</xdr:row>
                    <xdr:rowOff>180975</xdr:rowOff>
                  </from>
                  <to>
                    <xdr:col>8</xdr:col>
                    <xdr:colOff>152400</xdr:colOff>
                    <xdr:row>97</xdr:row>
                    <xdr:rowOff>38100</xdr:rowOff>
                  </to>
                </anchor>
              </controlPr>
            </control>
          </mc:Choice>
        </mc:AlternateContent>
        <mc:AlternateContent xmlns:mc="http://schemas.openxmlformats.org/markup-compatibility/2006">
          <mc:Choice Requires="x14">
            <control shapeId="1171" r:id="rId65" name="Check Box 147">
              <controlPr defaultSize="0" autoFill="0" autoLine="0" autoPict="0">
                <anchor moveWithCells="1">
                  <from>
                    <xdr:col>7</xdr:col>
                    <xdr:colOff>847725</xdr:colOff>
                    <xdr:row>79</xdr:row>
                    <xdr:rowOff>171450</xdr:rowOff>
                  </from>
                  <to>
                    <xdr:col>8</xdr:col>
                    <xdr:colOff>142875</xdr:colOff>
                    <xdr:row>81</xdr:row>
                    <xdr:rowOff>19050</xdr:rowOff>
                  </to>
                </anchor>
              </controlPr>
            </control>
          </mc:Choice>
        </mc:AlternateContent>
        <mc:AlternateContent xmlns:mc="http://schemas.openxmlformats.org/markup-compatibility/2006">
          <mc:Choice Requires="x14">
            <control shapeId="1172" r:id="rId66" name="Check Box 148">
              <controlPr defaultSize="0" autoFill="0" autoLine="0" autoPict="0">
                <anchor moveWithCells="1">
                  <from>
                    <xdr:col>7</xdr:col>
                    <xdr:colOff>847725</xdr:colOff>
                    <xdr:row>80</xdr:row>
                    <xdr:rowOff>180975</xdr:rowOff>
                  </from>
                  <to>
                    <xdr:col>8</xdr:col>
                    <xdr:colOff>142875</xdr:colOff>
                    <xdr:row>82</xdr:row>
                    <xdr:rowOff>38100</xdr:rowOff>
                  </to>
                </anchor>
              </controlPr>
            </control>
          </mc:Choice>
        </mc:AlternateContent>
        <mc:AlternateContent xmlns:mc="http://schemas.openxmlformats.org/markup-compatibility/2006">
          <mc:Choice Requires="x14">
            <control shapeId="1206" r:id="rId67" name="Group Box 182">
              <controlPr defaultSize="0" autoFill="0" autoPict="0">
                <anchor moveWithCells="1">
                  <from>
                    <xdr:col>2</xdr:col>
                    <xdr:colOff>485775</xdr:colOff>
                    <xdr:row>76</xdr:row>
                    <xdr:rowOff>171450</xdr:rowOff>
                  </from>
                  <to>
                    <xdr:col>8</xdr:col>
                    <xdr:colOff>495300</xdr:colOff>
                    <xdr:row>82</xdr:row>
                    <xdr:rowOff>171450</xdr:rowOff>
                  </to>
                </anchor>
              </controlPr>
            </control>
          </mc:Choice>
        </mc:AlternateContent>
        <mc:AlternateContent xmlns:mc="http://schemas.openxmlformats.org/markup-compatibility/2006">
          <mc:Choice Requires="x14">
            <control shapeId="1144" r:id="rId68" name="Option Button 120">
              <controlPr defaultSize="0" autoFill="0" autoLine="0" autoPict="0">
                <anchor moveWithCells="1">
                  <from>
                    <xdr:col>6</xdr:col>
                    <xdr:colOff>38100</xdr:colOff>
                    <xdr:row>134</xdr:row>
                    <xdr:rowOff>333375</xdr:rowOff>
                  </from>
                  <to>
                    <xdr:col>7</xdr:col>
                    <xdr:colOff>9525</xdr:colOff>
                    <xdr:row>135</xdr:row>
                    <xdr:rowOff>219075</xdr:rowOff>
                  </to>
                </anchor>
              </controlPr>
            </control>
          </mc:Choice>
        </mc:AlternateContent>
        <mc:AlternateContent xmlns:mc="http://schemas.openxmlformats.org/markup-compatibility/2006">
          <mc:Choice Requires="x14">
            <control shapeId="1145" r:id="rId69" name="Option Button 121">
              <controlPr defaultSize="0" autoFill="0" autoLine="0" autoPict="0">
                <anchor moveWithCells="1">
                  <from>
                    <xdr:col>6</xdr:col>
                    <xdr:colOff>38100</xdr:colOff>
                    <xdr:row>135</xdr:row>
                    <xdr:rowOff>228600</xdr:rowOff>
                  </from>
                  <to>
                    <xdr:col>7</xdr:col>
                    <xdr:colOff>9525</xdr:colOff>
                    <xdr:row>136</xdr:row>
                    <xdr:rowOff>228600</xdr:rowOff>
                  </to>
                </anchor>
              </controlPr>
            </control>
          </mc:Choice>
        </mc:AlternateContent>
        <mc:AlternateContent xmlns:mc="http://schemas.openxmlformats.org/markup-compatibility/2006">
          <mc:Choice Requires="x14">
            <control shapeId="1146" r:id="rId70" name="Option Button 122">
              <controlPr defaultSize="0" autoFill="0" autoLine="0" autoPict="0">
                <anchor moveWithCells="1">
                  <from>
                    <xdr:col>6</xdr:col>
                    <xdr:colOff>38100</xdr:colOff>
                    <xdr:row>136</xdr:row>
                    <xdr:rowOff>238125</xdr:rowOff>
                  </from>
                  <to>
                    <xdr:col>7</xdr:col>
                    <xdr:colOff>9525</xdr:colOff>
                    <xdr:row>138</xdr:row>
                    <xdr:rowOff>9525</xdr:rowOff>
                  </to>
                </anchor>
              </controlPr>
            </control>
          </mc:Choice>
        </mc:AlternateContent>
        <mc:AlternateContent xmlns:mc="http://schemas.openxmlformats.org/markup-compatibility/2006">
          <mc:Choice Requires="x14">
            <control shapeId="1253" r:id="rId71" name="Group Box 229">
              <controlPr defaultSize="0" autoFill="0" autoPict="0">
                <anchor moveWithCells="1">
                  <from>
                    <xdr:col>6</xdr:col>
                    <xdr:colOff>409575</xdr:colOff>
                    <xdr:row>134</xdr:row>
                    <xdr:rowOff>123825</xdr:rowOff>
                  </from>
                  <to>
                    <xdr:col>7</xdr:col>
                    <xdr:colOff>476250</xdr:colOff>
                    <xdr:row>137</xdr:row>
                    <xdr:rowOff>228600</xdr:rowOff>
                  </to>
                </anchor>
              </controlPr>
            </control>
          </mc:Choice>
        </mc:AlternateContent>
        <mc:AlternateContent xmlns:mc="http://schemas.openxmlformats.org/markup-compatibility/2006">
          <mc:Choice Requires="x14">
            <control shapeId="1147" r:id="rId72" name="Group Box 123">
              <controlPr defaultSize="0" autoFill="0" autoPict="0">
                <anchor moveWithCells="1">
                  <from>
                    <xdr:col>2</xdr:col>
                    <xdr:colOff>409575</xdr:colOff>
                    <xdr:row>138</xdr:row>
                    <xdr:rowOff>0</xdr:rowOff>
                  </from>
                  <to>
                    <xdr:col>3</xdr:col>
                    <xdr:colOff>76200</xdr:colOff>
                    <xdr:row>141</xdr:row>
                    <xdr:rowOff>66675</xdr:rowOff>
                  </to>
                </anchor>
              </controlPr>
            </control>
          </mc:Choice>
        </mc:AlternateContent>
        <mc:AlternateContent xmlns:mc="http://schemas.openxmlformats.org/markup-compatibility/2006">
          <mc:Choice Requires="x14">
            <control shapeId="1259" r:id="rId73" name="Check Box 235">
              <controlPr defaultSize="0" autoFill="0" autoLine="0" autoPict="0">
                <anchor moveWithCells="1">
                  <from>
                    <xdr:col>2</xdr:col>
                    <xdr:colOff>590550</xdr:colOff>
                    <xdr:row>84</xdr:row>
                    <xdr:rowOff>180975</xdr:rowOff>
                  </from>
                  <to>
                    <xdr:col>3</xdr:col>
                    <xdr:colOff>85725</xdr:colOff>
                    <xdr:row>86</xdr:row>
                    <xdr:rowOff>47625</xdr:rowOff>
                  </to>
                </anchor>
              </controlPr>
            </control>
          </mc:Choice>
        </mc:AlternateContent>
        <mc:AlternateContent xmlns:mc="http://schemas.openxmlformats.org/markup-compatibility/2006">
          <mc:Choice Requires="x14">
            <control shapeId="1260" r:id="rId74" name="Check Box 236">
              <controlPr defaultSize="0" autoFill="0" autoLine="0" autoPict="0">
                <anchor moveWithCells="1">
                  <from>
                    <xdr:col>2</xdr:col>
                    <xdr:colOff>590550</xdr:colOff>
                    <xdr:row>85</xdr:row>
                    <xdr:rowOff>180975</xdr:rowOff>
                  </from>
                  <to>
                    <xdr:col>3</xdr:col>
                    <xdr:colOff>85725</xdr:colOff>
                    <xdr:row>87</xdr:row>
                    <xdr:rowOff>47625</xdr:rowOff>
                  </to>
                </anchor>
              </controlPr>
            </control>
          </mc:Choice>
        </mc:AlternateContent>
        <mc:AlternateContent xmlns:mc="http://schemas.openxmlformats.org/markup-compatibility/2006">
          <mc:Choice Requires="x14">
            <control shapeId="1261" r:id="rId75" name="Check Box 237">
              <controlPr defaultSize="0" autoFill="0" autoLine="0" autoPict="0">
                <anchor moveWithCells="1">
                  <from>
                    <xdr:col>2</xdr:col>
                    <xdr:colOff>590550</xdr:colOff>
                    <xdr:row>86</xdr:row>
                    <xdr:rowOff>161925</xdr:rowOff>
                  </from>
                  <to>
                    <xdr:col>3</xdr:col>
                    <xdr:colOff>85725</xdr:colOff>
                    <xdr:row>88</xdr:row>
                    <xdr:rowOff>28575</xdr:rowOff>
                  </to>
                </anchor>
              </controlPr>
            </control>
          </mc:Choice>
        </mc:AlternateContent>
        <mc:AlternateContent xmlns:mc="http://schemas.openxmlformats.org/markup-compatibility/2006">
          <mc:Choice Requires="x14">
            <control shapeId="1262" r:id="rId76" name="Check Box 238">
              <controlPr defaultSize="0" autoFill="0" autoLine="0" autoPict="0">
                <anchor moveWithCells="1">
                  <from>
                    <xdr:col>2</xdr:col>
                    <xdr:colOff>590550</xdr:colOff>
                    <xdr:row>87</xdr:row>
                    <xdr:rowOff>123825</xdr:rowOff>
                  </from>
                  <to>
                    <xdr:col>3</xdr:col>
                    <xdr:colOff>85725</xdr:colOff>
                    <xdr:row>88</xdr:row>
                    <xdr:rowOff>180975</xdr:rowOff>
                  </to>
                </anchor>
              </controlPr>
            </control>
          </mc:Choice>
        </mc:AlternateContent>
        <mc:AlternateContent xmlns:mc="http://schemas.openxmlformats.org/markup-compatibility/2006">
          <mc:Choice Requires="x14">
            <control shapeId="1263" r:id="rId77" name="Check Box 239">
              <controlPr defaultSize="0" autoFill="0" autoLine="0" autoPict="0">
                <anchor moveWithCells="1">
                  <from>
                    <xdr:col>2</xdr:col>
                    <xdr:colOff>590550</xdr:colOff>
                    <xdr:row>88</xdr:row>
                    <xdr:rowOff>133350</xdr:rowOff>
                  </from>
                  <to>
                    <xdr:col>3</xdr:col>
                    <xdr:colOff>85725</xdr:colOff>
                    <xdr:row>90</xdr:row>
                    <xdr:rowOff>0</xdr:rowOff>
                  </to>
                </anchor>
              </controlPr>
            </control>
          </mc:Choice>
        </mc:AlternateContent>
        <mc:AlternateContent xmlns:mc="http://schemas.openxmlformats.org/markup-compatibility/2006">
          <mc:Choice Requires="x14">
            <control shapeId="1264" r:id="rId78" name="Group Box 240">
              <controlPr defaultSize="0" autoFill="0" autoPict="0">
                <anchor moveWithCells="1">
                  <from>
                    <xdr:col>2</xdr:col>
                    <xdr:colOff>361950</xdr:colOff>
                    <xdr:row>83</xdr:row>
                    <xdr:rowOff>104775</xdr:rowOff>
                  </from>
                  <to>
                    <xdr:col>3</xdr:col>
                    <xdr:colOff>781050</xdr:colOff>
                    <xdr:row>91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9.9978637043366805E-2"/>
  </sheetPr>
  <dimension ref="A1:BW19"/>
  <sheetViews>
    <sheetView topLeftCell="E1" zoomScale="70" zoomScaleNormal="70" workbookViewId="0">
      <selection activeCell="R14" sqref="R14"/>
    </sheetView>
  </sheetViews>
  <sheetFormatPr defaultRowHeight="18.75" x14ac:dyDescent="0.4"/>
  <cols>
    <col min="1" max="1" width="8.75" style="109"/>
    <col min="2" max="2" width="14.125" bestFit="1" customWidth="1"/>
    <col min="14" max="14" width="11.25" customWidth="1"/>
    <col min="15" max="19" width="13.75" customWidth="1"/>
    <col min="20" max="21" width="20.75" customWidth="1"/>
    <col min="22" max="27" width="10.75" customWidth="1"/>
    <col min="28" max="28" width="20.75" customWidth="1"/>
    <col min="29" max="37" width="10.75" customWidth="1"/>
    <col min="38" max="39" width="20.625" customWidth="1"/>
    <col min="40" max="48" width="10.75" customWidth="1"/>
    <col min="49" max="50" width="20.625" customWidth="1"/>
    <col min="51" max="59" width="10.75" customWidth="1"/>
    <col min="65" max="65" width="19.875" customWidth="1"/>
    <col min="66" max="66" width="14" customWidth="1"/>
    <col min="67" max="69" width="20.75" customWidth="1"/>
    <col min="72" max="72" width="28.25" customWidth="1"/>
    <col min="73" max="73" width="27" customWidth="1"/>
    <col min="74" max="74" width="9.25" customWidth="1"/>
  </cols>
  <sheetData>
    <row r="1" spans="1:75" s="1" customFormat="1" x14ac:dyDescent="0.4">
      <c r="A1" s="108">
        <f>COLUMN()</f>
        <v>1</v>
      </c>
      <c r="B1" s="108">
        <f>COLUMN()</f>
        <v>2</v>
      </c>
      <c r="C1" s="108">
        <f>COLUMN()</f>
        <v>3</v>
      </c>
      <c r="D1" s="108">
        <f>COLUMN()</f>
        <v>4</v>
      </c>
      <c r="E1" s="108">
        <f>COLUMN()</f>
        <v>5</v>
      </c>
      <c r="F1" s="108">
        <f>COLUMN()</f>
        <v>6</v>
      </c>
      <c r="G1" s="108">
        <f>COLUMN()</f>
        <v>7</v>
      </c>
      <c r="H1" s="108">
        <f>COLUMN()</f>
        <v>8</v>
      </c>
      <c r="I1" s="108">
        <f>COLUMN()</f>
        <v>9</v>
      </c>
      <c r="J1" s="108">
        <f>COLUMN()</f>
        <v>10</v>
      </c>
      <c r="K1" s="108">
        <f>COLUMN()</f>
        <v>11</v>
      </c>
      <c r="L1" s="108">
        <f>COLUMN()</f>
        <v>12</v>
      </c>
      <c r="M1" s="108">
        <f>COLUMN()</f>
        <v>13</v>
      </c>
      <c r="N1" s="108">
        <f>COLUMN()</f>
        <v>14</v>
      </c>
      <c r="O1" s="108">
        <f>COLUMN()</f>
        <v>15</v>
      </c>
      <c r="P1" s="108">
        <f>COLUMN()</f>
        <v>16</v>
      </c>
      <c r="Q1" s="108">
        <f>COLUMN()</f>
        <v>17</v>
      </c>
      <c r="R1" s="108">
        <f>COLUMN()</f>
        <v>18</v>
      </c>
      <c r="S1" s="108">
        <f>COLUMN()</f>
        <v>19</v>
      </c>
      <c r="T1" s="108">
        <f>COLUMN()</f>
        <v>20</v>
      </c>
      <c r="U1" s="108">
        <f>COLUMN()</f>
        <v>21</v>
      </c>
      <c r="V1" s="108">
        <f>COLUMN()</f>
        <v>22</v>
      </c>
      <c r="W1" s="108">
        <f>COLUMN()</f>
        <v>23</v>
      </c>
      <c r="X1" s="108">
        <f>COLUMN()</f>
        <v>24</v>
      </c>
      <c r="Y1" s="108">
        <f>COLUMN()</f>
        <v>25</v>
      </c>
      <c r="Z1" s="108">
        <f>COLUMN()</f>
        <v>26</v>
      </c>
      <c r="AA1" s="108">
        <f>COLUMN()</f>
        <v>27</v>
      </c>
      <c r="AB1" s="108">
        <f>COLUMN()</f>
        <v>28</v>
      </c>
      <c r="AC1" s="108">
        <f>COLUMN()</f>
        <v>29</v>
      </c>
      <c r="AD1" s="108">
        <f>COLUMN()</f>
        <v>30</v>
      </c>
      <c r="AE1" s="108">
        <f>COLUMN()</f>
        <v>31</v>
      </c>
      <c r="AF1" s="108">
        <f>COLUMN()</f>
        <v>32</v>
      </c>
      <c r="AG1" s="108"/>
      <c r="AH1" s="108"/>
      <c r="AI1" s="108"/>
      <c r="AJ1" s="108"/>
      <c r="AK1" s="108"/>
      <c r="AL1" s="108"/>
      <c r="AM1" s="108"/>
      <c r="AN1" s="108"/>
      <c r="AO1" s="108"/>
      <c r="AP1" s="108"/>
      <c r="AQ1" s="108"/>
      <c r="AR1" s="108"/>
      <c r="AS1" s="108"/>
      <c r="AT1" s="108"/>
      <c r="AU1" s="108"/>
      <c r="AV1" s="108"/>
      <c r="AW1" s="108"/>
      <c r="AX1" s="108"/>
      <c r="AY1" s="108">
        <f>COLUMN()</f>
        <v>51</v>
      </c>
      <c r="AZ1" s="108">
        <f>COLUMN()</f>
        <v>52</v>
      </c>
      <c r="BA1" s="108">
        <f>COLUMN()</f>
        <v>53</v>
      </c>
      <c r="BB1" s="108">
        <f>COLUMN()</f>
        <v>54</v>
      </c>
      <c r="BC1" s="108">
        <f>COLUMN()</f>
        <v>55</v>
      </c>
      <c r="BD1" s="108">
        <f>COLUMN()</f>
        <v>56</v>
      </c>
      <c r="BE1" s="108">
        <f>COLUMN()</f>
        <v>57</v>
      </c>
      <c r="BF1" s="108">
        <f>COLUMN()</f>
        <v>58</v>
      </c>
      <c r="BG1" s="108">
        <f>COLUMN()</f>
        <v>59</v>
      </c>
      <c r="BH1" s="108">
        <f>COLUMN()</f>
        <v>60</v>
      </c>
      <c r="BI1" s="108">
        <f>COLUMN()</f>
        <v>61</v>
      </c>
      <c r="BJ1" s="108">
        <f>COLUMN()</f>
        <v>62</v>
      </c>
      <c r="BK1" s="108">
        <f>COLUMN()</f>
        <v>63</v>
      </c>
      <c r="BL1" s="108">
        <f>COLUMN()</f>
        <v>64</v>
      </c>
      <c r="BM1" s="108">
        <f>COLUMN()</f>
        <v>65</v>
      </c>
      <c r="BN1" s="108">
        <f>COLUMN()</f>
        <v>66</v>
      </c>
      <c r="BO1" s="108">
        <f>COLUMN()</f>
        <v>67</v>
      </c>
      <c r="BP1" s="108">
        <f>COLUMN()</f>
        <v>68</v>
      </c>
      <c r="BQ1" s="108">
        <f>COLUMN()</f>
        <v>69</v>
      </c>
      <c r="BR1" s="108">
        <f>COLUMN()</f>
        <v>70</v>
      </c>
      <c r="BS1" s="108">
        <f>COLUMN()</f>
        <v>71</v>
      </c>
      <c r="BT1" s="108">
        <f>COLUMN()</f>
        <v>72</v>
      </c>
      <c r="BU1" s="108">
        <f>COLUMN()</f>
        <v>73</v>
      </c>
      <c r="BV1" s="108">
        <f>COLUMN()</f>
        <v>74</v>
      </c>
    </row>
    <row r="2" spans="1:75" s="90" customFormat="1" ht="25.15" customHeight="1" x14ac:dyDescent="0.2">
      <c r="A2" s="291" t="s">
        <v>135</v>
      </c>
      <c r="B2" s="292" t="s">
        <v>51</v>
      </c>
      <c r="C2" s="293" t="s">
        <v>47</v>
      </c>
      <c r="D2" s="293" t="s">
        <v>132</v>
      </c>
      <c r="E2" s="294" t="s">
        <v>49</v>
      </c>
      <c r="F2" s="293" t="s">
        <v>50</v>
      </c>
      <c r="G2" s="295" t="s">
        <v>133</v>
      </c>
      <c r="H2" s="273" t="s">
        <v>52</v>
      </c>
      <c r="I2" s="273" t="s">
        <v>53</v>
      </c>
      <c r="J2" s="273" t="s">
        <v>48</v>
      </c>
      <c r="K2" s="273" t="s">
        <v>54</v>
      </c>
      <c r="L2" s="273" t="s">
        <v>55</v>
      </c>
      <c r="M2" s="273" t="s">
        <v>56</v>
      </c>
      <c r="N2" s="293" t="s">
        <v>110</v>
      </c>
      <c r="O2" s="278" t="str">
        <f>CONCATENATE(実施結果状況報告書B!$C$55,実施結果状況報告書B!$D$55,実施結果状況報告書B!$F$55)</f>
        <v>2024年度(令和6年度）の助成事業実施状況</v>
      </c>
      <c r="P2" s="279"/>
      <c r="Q2" s="279"/>
      <c r="R2" s="279"/>
      <c r="S2" s="279"/>
      <c r="T2" s="280" t="s">
        <v>109</v>
      </c>
      <c r="U2" s="281"/>
      <c r="V2" s="281"/>
      <c r="W2" s="281"/>
      <c r="X2" s="281"/>
      <c r="Y2" s="281"/>
      <c r="Z2" s="281"/>
      <c r="AA2" s="281"/>
      <c r="AB2" s="281"/>
      <c r="AC2" s="281"/>
      <c r="AD2" s="281"/>
      <c r="AE2" s="281"/>
      <c r="AF2" s="281"/>
      <c r="AG2" s="281"/>
      <c r="AH2" s="281"/>
      <c r="AI2" s="281"/>
      <c r="AJ2" s="281"/>
      <c r="AK2" s="281"/>
      <c r="AL2" s="281"/>
      <c r="AM2" s="281"/>
      <c r="AN2" s="281"/>
      <c r="AO2" s="281"/>
      <c r="AP2" s="281"/>
      <c r="AQ2" s="281"/>
      <c r="AR2" s="281"/>
      <c r="AS2" s="281"/>
      <c r="AT2" s="281"/>
      <c r="AU2" s="281"/>
      <c r="AV2" s="281"/>
      <c r="AW2" s="281"/>
      <c r="AX2" s="281"/>
      <c r="AY2" s="281"/>
      <c r="AZ2" s="281"/>
      <c r="BA2" s="281"/>
      <c r="BB2" s="281"/>
      <c r="BC2" s="281"/>
      <c r="BD2" s="281"/>
      <c r="BE2" s="281"/>
      <c r="BF2" s="281"/>
      <c r="BG2" s="281"/>
      <c r="BH2" s="281"/>
      <c r="BI2" s="281"/>
      <c r="BJ2" s="281"/>
      <c r="BK2" s="281"/>
      <c r="BL2" s="281"/>
      <c r="BM2" s="281"/>
      <c r="BN2" s="281"/>
      <c r="BO2" s="281"/>
      <c r="BP2" s="281"/>
      <c r="BQ2" s="281"/>
      <c r="BR2" s="281"/>
      <c r="BS2" s="281"/>
      <c r="BT2" s="281"/>
      <c r="BU2" s="281"/>
      <c r="BV2" s="281"/>
    </row>
    <row r="3" spans="1:75" s="3" customFormat="1" ht="55.9" customHeight="1" x14ac:dyDescent="0.4">
      <c r="A3" s="291"/>
      <c r="B3" s="292"/>
      <c r="C3" s="293"/>
      <c r="D3" s="293"/>
      <c r="E3" s="294"/>
      <c r="F3" s="293"/>
      <c r="G3" s="296"/>
      <c r="H3" s="274"/>
      <c r="I3" s="274"/>
      <c r="J3" s="274"/>
      <c r="K3" s="274"/>
      <c r="L3" s="274"/>
      <c r="M3" s="274"/>
      <c r="N3" s="293"/>
      <c r="O3" s="276" t="str">
        <f>実施結果状況報告書B!$C$58</f>
        <v>売上高</v>
      </c>
      <c r="P3" s="277" t="str">
        <f>実施結果状況報告書B!$E$58</f>
        <v>原価</v>
      </c>
      <c r="Q3" s="276" t="str">
        <f>実施結果状況報告書B!$G$58</f>
        <v>売上総利益</v>
      </c>
      <c r="R3" s="276" t="str">
        <f>実施結果状況報告書B!$I$58</f>
        <v>販売費及び
一般管理費</v>
      </c>
      <c r="S3" s="277" t="str">
        <f>実施結果状況報告書B!$K$58</f>
        <v>営業利益</v>
      </c>
      <c r="T3" s="261" t="str">
        <f>実施結果状況報告書B!$B$65</f>
        <v>（１）業種及び主な取扱商品について</v>
      </c>
      <c r="U3" s="261"/>
      <c r="V3" s="288" t="str">
        <f>実施結果状況報告書B!$B$70</f>
        <v>（２）従業員数（パートも含む）について</v>
      </c>
      <c r="W3" s="285" t="str">
        <f>実施結果状況報告書B!$B$77</f>
        <v>（３）前期比で売上高が増加した方のみ：その理由をお聞かせください</v>
      </c>
      <c r="X3" s="286"/>
      <c r="Y3" s="286"/>
      <c r="Z3" s="286"/>
      <c r="AA3" s="286"/>
      <c r="AB3" s="286"/>
      <c r="AC3" s="286"/>
      <c r="AD3" s="286"/>
      <c r="AE3" s="286"/>
      <c r="AF3" s="286"/>
      <c r="AG3" s="287"/>
      <c r="AH3" s="285" t="str">
        <f>実施結果状況報告書B!$B$85</f>
        <v>　　　①　（３）で「広報活動の強化」を選択した場合の広報媒体をお答えください</v>
      </c>
      <c r="AI3" s="286"/>
      <c r="AJ3" s="286"/>
      <c r="AK3" s="286"/>
      <c r="AL3" s="286"/>
      <c r="AM3" s="287"/>
      <c r="AN3" s="285" t="str">
        <f>実施結果状況報告書B!$B$92</f>
        <v>（４）前期比で売上高が減少した方のみ：その理由をお聞かせください</v>
      </c>
      <c r="AO3" s="286"/>
      <c r="AP3" s="286"/>
      <c r="AQ3" s="286"/>
      <c r="AR3" s="286"/>
      <c r="AS3" s="286"/>
      <c r="AT3" s="286"/>
      <c r="AU3" s="286"/>
      <c r="AV3" s="286"/>
      <c r="AW3" s="287"/>
      <c r="AX3" s="127"/>
      <c r="AY3" s="261" t="str">
        <f>実施結果状況報告書B!$B$100</f>
        <v>（５）現在抱えている経営課題についてお聞かせください</v>
      </c>
      <c r="AZ3" s="261"/>
      <c r="BA3" s="261"/>
      <c r="BB3" s="261"/>
      <c r="BC3" s="261"/>
      <c r="BD3" s="261"/>
      <c r="BE3" s="261"/>
      <c r="BF3" s="261"/>
      <c r="BG3" s="261"/>
      <c r="BH3" s="261"/>
      <c r="BI3" s="261"/>
      <c r="BJ3" s="261"/>
      <c r="BK3" s="261"/>
      <c r="BL3" s="261"/>
      <c r="BM3" s="261" t="str">
        <f>実施結果状況報告書B!$B$109</f>
        <v>（６）上記（５）で回答いただいた課題に対し、後日、課題解決に役立つ公社支援情報等をご提供
　　　するため、公社職員がお客様を訪問させていただくことについて</v>
      </c>
      <c r="BN3" s="261" t="str">
        <f>実施結果状況報告書B!$B$113</f>
        <v>（７）所属する商店街が実施するイベント等への取組み状況についてお聞かせください</v>
      </c>
      <c r="BO3" s="261" t="str">
        <f>実施結果状況報告書B!$B$120</f>
        <v>（８）売上の向上のために現在実施している、又は、今後実施したい取組についてお聞かせください</v>
      </c>
      <c r="BP3" s="261" t="str">
        <f>実施結果状況報告書B!$B$124</f>
        <v>（９）助成事業を利用した感想や、今後、期待する支援等をお聞かせください</v>
      </c>
      <c r="BQ3" s="261" t="str">
        <f>実施結果状況報告書B!$B$128</f>
        <v>（10）所属する商店街の現状（イベント実施状況等）について、及び、所属する商店街とどのように
　　関わっていらっしゃるかをお聞かせください</v>
      </c>
      <c r="BR3" s="282" t="str">
        <f>実施結果状況報告書B!$B$133</f>
        <v>（11）名称、本社所在地（個人事業主の方は住民票の住所）、代表者（氏名を含む）に変更があった
　　場合は以下の設問にご回答のうえ添付書類とともにご提出ください</v>
      </c>
      <c r="BS3" s="283"/>
      <c r="BT3" s="283"/>
      <c r="BU3" s="283"/>
      <c r="BV3" s="283"/>
    </row>
    <row r="4" spans="1:75" s="2" customFormat="1" ht="18" customHeight="1" x14ac:dyDescent="0.4">
      <c r="A4" s="291"/>
      <c r="B4" s="292"/>
      <c r="C4" s="293"/>
      <c r="D4" s="293"/>
      <c r="E4" s="294"/>
      <c r="F4" s="293"/>
      <c r="G4" s="296"/>
      <c r="H4" s="274"/>
      <c r="I4" s="274"/>
      <c r="J4" s="274"/>
      <c r="K4" s="274"/>
      <c r="L4" s="274"/>
      <c r="M4" s="274"/>
      <c r="N4" s="293"/>
      <c r="O4" s="276"/>
      <c r="P4" s="277"/>
      <c r="Q4" s="276"/>
      <c r="R4" s="276"/>
      <c r="S4" s="277"/>
      <c r="T4" s="284" t="str">
        <f>実施結果状況報告書B!$C$66</f>
        <v>①　業種</v>
      </c>
      <c r="U4" s="284" t="str">
        <f>実施結果状況報告書B!$C$68</f>
        <v>②　主な取扱商品</v>
      </c>
      <c r="V4" s="288"/>
      <c r="W4" s="271" t="str">
        <f>実施結果状況報告書B!$D$78</f>
        <v>店舗来店客数の増加</v>
      </c>
      <c r="X4" s="264" t="str">
        <f>実施結果状況報告書B!$D$79</f>
        <v>客単価の増加</v>
      </c>
      <c r="Y4" s="264" t="str">
        <f>実施結果状況報告書B!$D$80</f>
        <v>商店街来街者数の増加</v>
      </c>
      <c r="Z4" s="264" t="str">
        <f>実施結果状況報告書B!$D$82</f>
        <v>品揃え・商品の豊富さ</v>
      </c>
      <c r="AA4" s="264" t="str">
        <f>実施結果状況報告書B!$D$82</f>
        <v>品揃え・商品の豊富さ</v>
      </c>
      <c r="AB4" s="264" t="str">
        <f>実施結果状況報告書B!$I$78</f>
        <v>接遇対応の向上</v>
      </c>
      <c r="AC4" s="264" t="str">
        <f>実施結果状況報告書B!$I$79</f>
        <v>内外装の整備による集客力向上</v>
      </c>
      <c r="AD4" s="264" t="str">
        <f>実施結果状況報告書B!$I$80</f>
        <v>イベント・キャンペーンの実施</v>
      </c>
      <c r="AE4" s="264" t="str">
        <f>実施結果状況報告書B!$I$81</f>
        <v>広報活動の強化</v>
      </c>
      <c r="AF4" s="264" t="str">
        <f>実施結果状況報告書B!$I$82</f>
        <v>その他</v>
      </c>
      <c r="AG4" s="264" t="s">
        <v>169</v>
      </c>
      <c r="AH4" s="264" t="str">
        <f>実施結果状況報告書B!$D$86</f>
        <v>チラシ</v>
      </c>
      <c r="AI4" s="264" t="str">
        <f>実施結果状況報告書B!$D$87</f>
        <v>自社ホームページ</v>
      </c>
      <c r="AJ4" s="264" t="str">
        <f>実施結果状況報告書B!$D$88</f>
        <v>外部サイト等の登録</v>
      </c>
      <c r="AK4" s="264" t="str">
        <f>実施結果状況報告書B!$D$89</f>
        <v>ＳＮＳ</v>
      </c>
      <c r="AL4" s="264" t="str">
        <f>実施結果状況報告書B!$D$90</f>
        <v>その他</v>
      </c>
      <c r="AM4" s="264" t="s">
        <v>169</v>
      </c>
      <c r="AN4" s="289" t="str">
        <f>実施結果状況報告書B!$D$93</f>
        <v>店舗来客数の減少</v>
      </c>
      <c r="AO4" s="289" t="str">
        <f>実施結果状況報告書B!$D$94</f>
        <v>客単価の減少</v>
      </c>
      <c r="AP4" s="289" t="str">
        <f>実施結果状況報告書B!$D$95</f>
        <v>商店街の来街者数の減少</v>
      </c>
      <c r="AQ4" s="289" t="str">
        <f>実施結果状況報告書B!$D$96</f>
        <v>取扱商品・サービスの魅力不足</v>
      </c>
      <c r="AR4" s="289" t="str">
        <f>実施結果状況報告書B!$D$97</f>
        <v>品揃えの不足</v>
      </c>
      <c r="AS4" s="264" t="str">
        <f>実施結果状況報告書B!$I$93</f>
        <v>接遇対応が不十分</v>
      </c>
      <c r="AT4" s="264" t="str">
        <f>実施結果状況報告書B!$I$94</f>
        <v>立地条件の悪化</v>
      </c>
      <c r="AU4" s="264" t="str">
        <f>実施結果状況報告書B!$I$95</f>
        <v>近隣競合店との競合激化</v>
      </c>
      <c r="AV4" s="264" t="str">
        <f>実施結果状況報告書B!$I$96</f>
        <v>広報活動の不足</v>
      </c>
      <c r="AW4" s="264" t="str">
        <f>実施結果状況報告書B!$I$97</f>
        <v>その他</v>
      </c>
      <c r="AX4" s="264" t="s">
        <v>169</v>
      </c>
      <c r="AY4" s="264" t="str">
        <f>実施結果状況報告書B!$D$101</f>
        <v>経営ノウハウの蓄積</v>
      </c>
      <c r="AZ4" s="264" t="str">
        <f>実施結果状況報告書B!$D$102</f>
        <v>取扱商品の多様化</v>
      </c>
      <c r="BA4" s="264" t="str">
        <f>実施結果状況報告書B!D103</f>
        <v>商品・サービスの品質向上</v>
      </c>
      <c r="BB4" s="264" t="str">
        <f>実施結果状況報告書B!D104</f>
        <v>消費者ニーズの把握・対応</v>
      </c>
      <c r="BC4" s="264" t="str">
        <f>実施結果状況報告書B!D105</f>
        <v>資金調達</v>
      </c>
      <c r="BD4" s="264" t="str">
        <f>実施結果状況報告書B!$D$106</f>
        <v>競合店との差別化</v>
      </c>
      <c r="BE4" s="264" t="str">
        <f>実施結果状況報告書B!$D$107</f>
        <v>価格競争力の向上</v>
      </c>
      <c r="BF4" s="264" t="str">
        <f>実施結果状況報告書B!$I$101</f>
        <v>仕入単価の低減</v>
      </c>
      <c r="BG4" s="264" t="str">
        <f>実施結果状況報告書B!$I$102</f>
        <v>経費の削減</v>
      </c>
      <c r="BH4" s="264" t="str">
        <f>実施結果状況報告書B!$I$103</f>
        <v>従業員の確保・教育</v>
      </c>
      <c r="BI4" s="264" t="str">
        <f>実施結果状況報告書B!$I$104</f>
        <v>広報活動の充実</v>
      </c>
      <c r="BJ4" s="264" t="str">
        <f>実施結果状況報告書B!I105</f>
        <v>店舗駐車場の確保</v>
      </c>
      <c r="BK4" s="264" t="str">
        <f>実施結果状況報告書B!$I$106</f>
        <v>その他</v>
      </c>
      <c r="BL4" s="10" t="s">
        <v>111</v>
      </c>
      <c r="BM4" s="261"/>
      <c r="BN4" s="261"/>
      <c r="BO4" s="261"/>
      <c r="BP4" s="261"/>
      <c r="BQ4" s="261"/>
      <c r="BR4" s="266" t="str">
        <f>実施結果状況報告書B!$B$135</f>
        <v>① 変更の有無</v>
      </c>
      <c r="BS4" s="259" t="str">
        <f>実施結果状況報告書B!$F$135</f>
        <v>② 変更事項</v>
      </c>
      <c r="BT4" s="262" t="str">
        <f>実施結果状況報告書B!$B$139</f>
        <v>③ 変更内容</v>
      </c>
      <c r="BU4" s="263"/>
      <c r="BV4" s="259" t="str">
        <f>実施結果状況報告書B!$B$143</f>
        <v>④ 添付書類（写し可）</v>
      </c>
      <c r="BW4" s="6"/>
    </row>
    <row r="5" spans="1:75" s="2" customFormat="1" ht="24" x14ac:dyDescent="0.4">
      <c r="A5" s="291"/>
      <c r="B5" s="292"/>
      <c r="C5" s="293"/>
      <c r="D5" s="293"/>
      <c r="E5" s="294"/>
      <c r="F5" s="293"/>
      <c r="G5" s="297"/>
      <c r="H5" s="275"/>
      <c r="I5" s="275"/>
      <c r="J5" s="275"/>
      <c r="K5" s="275"/>
      <c r="L5" s="275"/>
      <c r="M5" s="275"/>
      <c r="N5" s="293"/>
      <c r="O5" s="91" t="s">
        <v>41</v>
      </c>
      <c r="P5" s="92" t="s">
        <v>42</v>
      </c>
      <c r="Q5" s="91" t="s">
        <v>43</v>
      </c>
      <c r="R5" s="91" t="s">
        <v>44</v>
      </c>
      <c r="S5" s="92" t="s">
        <v>45</v>
      </c>
      <c r="T5" s="284"/>
      <c r="U5" s="284"/>
      <c r="V5" s="288"/>
      <c r="W5" s="272"/>
      <c r="X5" s="265"/>
      <c r="Y5" s="265"/>
      <c r="Z5" s="265"/>
      <c r="AA5" s="265"/>
      <c r="AB5" s="265"/>
      <c r="AC5" s="265"/>
      <c r="AD5" s="265"/>
      <c r="AE5" s="265"/>
      <c r="AF5" s="265"/>
      <c r="AG5" s="265"/>
      <c r="AH5" s="265"/>
      <c r="AI5" s="265"/>
      <c r="AJ5" s="265"/>
      <c r="AK5" s="265"/>
      <c r="AL5" s="265"/>
      <c r="AM5" s="265"/>
      <c r="AN5" s="290"/>
      <c r="AO5" s="290"/>
      <c r="AP5" s="290"/>
      <c r="AQ5" s="290"/>
      <c r="AR5" s="290"/>
      <c r="AS5" s="265"/>
      <c r="AT5" s="265"/>
      <c r="AU5" s="265"/>
      <c r="AV5" s="265"/>
      <c r="AW5" s="265"/>
      <c r="AX5" s="265"/>
      <c r="AY5" s="265"/>
      <c r="AZ5" s="265"/>
      <c r="BA5" s="265"/>
      <c r="BB5" s="265"/>
      <c r="BC5" s="265"/>
      <c r="BD5" s="265"/>
      <c r="BE5" s="265"/>
      <c r="BF5" s="265"/>
      <c r="BG5" s="265"/>
      <c r="BH5" s="265"/>
      <c r="BI5" s="265"/>
      <c r="BJ5" s="265"/>
      <c r="BK5" s="265"/>
      <c r="BL5" s="78" t="s">
        <v>112</v>
      </c>
      <c r="BM5" s="261"/>
      <c r="BN5" s="261"/>
      <c r="BO5" s="261"/>
      <c r="BP5" s="261"/>
      <c r="BQ5" s="261"/>
      <c r="BR5" s="267"/>
      <c r="BS5" s="260"/>
      <c r="BT5" s="89" t="s">
        <v>123</v>
      </c>
      <c r="BU5" s="89" t="s">
        <v>124</v>
      </c>
      <c r="BV5" s="260"/>
      <c r="BW5" s="6"/>
    </row>
    <row r="6" spans="1:75" x14ac:dyDescent="0.4">
      <c r="A6" s="109">
        <v>1</v>
      </c>
      <c r="B6" s="7">
        <f>実施結果状況報告書B!$K$34</f>
        <v>0</v>
      </c>
      <c r="C6" s="4">
        <f>実施結果状況報告書B!$E$51</f>
        <v>0</v>
      </c>
      <c r="D6" s="123" t="str">
        <f>実施結果状況報告書B!$J$51</f>
        <v/>
      </c>
      <c r="E6" s="4"/>
      <c r="F6" s="4">
        <f>実施結果状況報告書B!$F$47</f>
        <v>2024</v>
      </c>
      <c r="G6" s="4">
        <f>実施結果状況報告書B!I47</f>
        <v>6</v>
      </c>
      <c r="H6" s="4">
        <f>実施結果状況報告書B!$H$37</f>
        <v>0</v>
      </c>
      <c r="I6" s="4">
        <f>実施結果状況報告書B!$H$38</f>
        <v>0</v>
      </c>
      <c r="J6" s="4">
        <f>実施結果状況報告書B!$H$39</f>
        <v>0</v>
      </c>
      <c r="K6" s="4">
        <f>実施結果状況報告書B!$H$40</f>
        <v>0</v>
      </c>
      <c r="L6" s="4">
        <f>実施結果状況報告書B!$H$41</f>
        <v>0</v>
      </c>
      <c r="M6" s="4">
        <f>実施結果状況報告書B!$H$42</f>
        <v>0</v>
      </c>
      <c r="N6" s="103">
        <v>0</v>
      </c>
      <c r="O6" s="5">
        <f>実施結果状況報告書B!$C$60</f>
        <v>0</v>
      </c>
      <c r="P6" s="5">
        <f>実施結果状況報告書B!$E$60</f>
        <v>0</v>
      </c>
      <c r="Q6" s="5">
        <f>実施結果状況報告書B!$G$60</f>
        <v>0</v>
      </c>
      <c r="R6" s="5">
        <f>実施結果状況報告書B!$I$60</f>
        <v>0</v>
      </c>
      <c r="S6" s="5">
        <f>実施結果状況報告書B!$K$60</f>
        <v>0</v>
      </c>
      <c r="T6" s="4">
        <f>実施結果状況報告書B!E66</f>
        <v>0</v>
      </c>
      <c r="U6" s="4">
        <f>実施結果状況報告書B!E68</f>
        <v>0</v>
      </c>
      <c r="V6" s="103">
        <v>0</v>
      </c>
      <c r="W6" s="4" t="b">
        <v>0</v>
      </c>
      <c r="X6" s="4" t="b">
        <v>0</v>
      </c>
      <c r="Y6" s="4" t="b">
        <v>0</v>
      </c>
      <c r="Z6" s="4" t="b">
        <v>0</v>
      </c>
      <c r="AA6" s="4" t="b">
        <v>0</v>
      </c>
      <c r="AB6" s="4" t="b">
        <v>0</v>
      </c>
      <c r="AC6" s="4" t="b">
        <v>0</v>
      </c>
      <c r="AD6" s="4" t="b">
        <v>0</v>
      </c>
      <c r="AE6" s="4" t="b">
        <v>0</v>
      </c>
      <c r="AF6" s="4" t="b">
        <v>0</v>
      </c>
      <c r="AG6" s="10">
        <f>実施結果状況報告書B!$J$83</f>
        <v>0</v>
      </c>
      <c r="AH6" s="4" t="b">
        <v>0</v>
      </c>
      <c r="AI6" s="4" t="b">
        <v>0</v>
      </c>
      <c r="AJ6" s="4" t="b">
        <v>0</v>
      </c>
      <c r="AK6" s="4" t="b">
        <v>0</v>
      </c>
      <c r="AL6" s="4" t="b">
        <v>0</v>
      </c>
      <c r="AM6" s="78">
        <f>実施結果状況報告書B!$E$90</f>
        <v>0</v>
      </c>
      <c r="AN6" s="4" t="b">
        <v>0</v>
      </c>
      <c r="AO6" s="4" t="b">
        <v>0</v>
      </c>
      <c r="AP6" s="4" t="b">
        <v>0</v>
      </c>
      <c r="AQ6" s="4" t="b">
        <v>0</v>
      </c>
      <c r="AR6" s="4" t="b">
        <v>0</v>
      </c>
      <c r="AS6" s="4" t="b">
        <v>0</v>
      </c>
      <c r="AT6" s="4" t="b">
        <v>0</v>
      </c>
      <c r="AU6" s="4" t="b">
        <v>0</v>
      </c>
      <c r="AV6" s="4" t="b">
        <v>0</v>
      </c>
      <c r="AW6" s="4" t="b">
        <v>0</v>
      </c>
      <c r="AX6" s="78">
        <f>実施結果状況報告書B!$J$98</f>
        <v>0</v>
      </c>
      <c r="AY6" s="4" t="b">
        <v>0</v>
      </c>
      <c r="AZ6" s="4" t="b">
        <v>0</v>
      </c>
      <c r="BA6" s="4" t="b">
        <v>0</v>
      </c>
      <c r="BB6" s="4"/>
      <c r="BC6" s="4" t="b">
        <v>0</v>
      </c>
      <c r="BD6" s="4" t="b">
        <v>0</v>
      </c>
      <c r="BE6" s="4" t="b">
        <v>0</v>
      </c>
      <c r="BF6" s="4" t="b">
        <v>0</v>
      </c>
      <c r="BG6" s="4" t="b">
        <v>0</v>
      </c>
      <c r="BH6" s="4" t="b">
        <v>0</v>
      </c>
      <c r="BI6" s="4" t="b">
        <v>0</v>
      </c>
      <c r="BJ6" s="4" t="b">
        <v>0</v>
      </c>
      <c r="BK6" s="4" t="b">
        <v>0</v>
      </c>
      <c r="BL6" s="4">
        <f>実施結果状況報告書B!$J$107</f>
        <v>0</v>
      </c>
      <c r="BM6" s="103">
        <v>0</v>
      </c>
      <c r="BN6" s="103">
        <v>0</v>
      </c>
      <c r="BO6" s="4">
        <f>実施結果状況報告書B!$C$121</f>
        <v>0</v>
      </c>
      <c r="BP6" s="4">
        <f>実施結果状況報告書B!C125</f>
        <v>0</v>
      </c>
      <c r="BQ6" s="4">
        <f>実施結果状況報告書B!C130</f>
        <v>0</v>
      </c>
      <c r="BR6" s="103">
        <v>0</v>
      </c>
      <c r="BS6" s="4">
        <v>0</v>
      </c>
      <c r="BT6" s="4">
        <f>実施結果状況報告書B!$D$140</f>
        <v>0</v>
      </c>
      <c r="BU6" s="4">
        <f>実施結果状況報告書B!$D$141</f>
        <v>0</v>
      </c>
      <c r="BV6" s="4">
        <v>0</v>
      </c>
    </row>
    <row r="7" spans="1:75" x14ac:dyDescent="0.4">
      <c r="T7" s="268"/>
      <c r="U7" s="268"/>
    </row>
    <row r="8" spans="1:75" x14ac:dyDescent="0.4">
      <c r="T8" s="269"/>
      <c r="U8" s="269"/>
    </row>
    <row r="9" spans="1:75" x14ac:dyDescent="0.4">
      <c r="T9" s="270"/>
      <c r="U9" s="270"/>
      <c r="V9" s="1"/>
    </row>
    <row r="10" spans="1:75" x14ac:dyDescent="0.4">
      <c r="T10" s="8"/>
      <c r="U10" s="8"/>
      <c r="V10" s="8"/>
      <c r="W10" s="8">
        <f>COUNTIF(W6:W8,"TRUE")</f>
        <v>0</v>
      </c>
      <c r="X10" s="8">
        <f t="shared" ref="X10:BL10" si="0">COUNTIF(X6:X8,"TRUE")</f>
        <v>0</v>
      </c>
      <c r="Y10" s="8">
        <f t="shared" si="0"/>
        <v>0</v>
      </c>
      <c r="Z10" s="8">
        <f t="shared" si="0"/>
        <v>0</v>
      </c>
      <c r="AA10" s="8">
        <f t="shared" si="0"/>
        <v>0</v>
      </c>
      <c r="AB10" s="8">
        <f t="shared" si="0"/>
        <v>0</v>
      </c>
      <c r="AC10" s="8">
        <f t="shared" si="0"/>
        <v>0</v>
      </c>
      <c r="AD10" s="8">
        <f t="shared" si="0"/>
        <v>0</v>
      </c>
      <c r="AE10" s="8">
        <f t="shared" si="0"/>
        <v>0</v>
      </c>
      <c r="AF10" s="8">
        <f t="shared" si="0"/>
        <v>0</v>
      </c>
      <c r="AG10" s="8"/>
      <c r="AH10" s="8">
        <f t="shared" si="0"/>
        <v>0</v>
      </c>
      <c r="AI10" s="8">
        <f t="shared" si="0"/>
        <v>0</v>
      </c>
      <c r="AJ10" s="8">
        <f t="shared" si="0"/>
        <v>0</v>
      </c>
      <c r="AK10" s="8">
        <f t="shared" si="0"/>
        <v>0</v>
      </c>
      <c r="AL10" s="8">
        <f t="shared" si="0"/>
        <v>0</v>
      </c>
      <c r="AM10" s="8"/>
      <c r="AN10" s="8"/>
      <c r="AO10" s="8"/>
      <c r="AP10" s="8"/>
      <c r="AQ10" s="8"/>
      <c r="AR10" s="8"/>
      <c r="AS10" s="8"/>
      <c r="AT10" s="8"/>
      <c r="AU10" s="8"/>
      <c r="AV10" s="8"/>
      <c r="AW10" s="8"/>
      <c r="AX10" s="8"/>
      <c r="AY10" s="8">
        <f t="shared" si="0"/>
        <v>0</v>
      </c>
      <c r="AZ10" s="8">
        <f t="shared" si="0"/>
        <v>0</v>
      </c>
      <c r="BA10" s="8">
        <f t="shared" si="0"/>
        <v>0</v>
      </c>
      <c r="BB10" s="8">
        <f t="shared" si="0"/>
        <v>0</v>
      </c>
      <c r="BC10" s="8">
        <f t="shared" si="0"/>
        <v>0</v>
      </c>
      <c r="BD10" s="8">
        <f t="shared" si="0"/>
        <v>0</v>
      </c>
      <c r="BE10" s="8">
        <f t="shared" si="0"/>
        <v>0</v>
      </c>
      <c r="BF10" s="8">
        <f t="shared" si="0"/>
        <v>0</v>
      </c>
      <c r="BG10" s="8">
        <f t="shared" si="0"/>
        <v>0</v>
      </c>
      <c r="BH10" s="8">
        <f t="shared" si="0"/>
        <v>0</v>
      </c>
      <c r="BI10" s="8">
        <f t="shared" si="0"/>
        <v>0</v>
      </c>
      <c r="BJ10" s="8">
        <f t="shared" si="0"/>
        <v>0</v>
      </c>
      <c r="BK10" s="8">
        <f t="shared" si="0"/>
        <v>0</v>
      </c>
      <c r="BL10" s="8">
        <f t="shared" si="0"/>
        <v>0</v>
      </c>
      <c r="BM10" s="8"/>
      <c r="BN10" s="8"/>
      <c r="BO10" s="8"/>
      <c r="BP10" s="8"/>
      <c r="BQ10" s="8"/>
      <c r="BR10" s="8"/>
      <c r="BS10" s="8"/>
      <c r="BT10" s="8"/>
      <c r="BU10" s="8"/>
      <c r="BV10" s="8"/>
    </row>
    <row r="11" spans="1:75" x14ac:dyDescent="0.4">
      <c r="T11" s="93"/>
      <c r="U11" s="93"/>
      <c r="AC11" s="93"/>
      <c r="AD11" s="93"/>
      <c r="AE11" s="93"/>
      <c r="AF11" s="93"/>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75" x14ac:dyDescent="0.4">
      <c r="T12" s="9"/>
      <c r="U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75" x14ac:dyDescent="0.4">
      <c r="T13" s="9"/>
      <c r="U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75" x14ac:dyDescent="0.4">
      <c r="T14" s="9"/>
      <c r="U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75" x14ac:dyDescent="0.4">
      <c r="T15" s="9"/>
      <c r="U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75" x14ac:dyDescent="0.4">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32:58" x14ac:dyDescent="0.4">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32:58" x14ac:dyDescent="0.4">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32:58" x14ac:dyDescent="0.4">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sheetData>
  <mergeCells count="82">
    <mergeCell ref="W3:AG3"/>
    <mergeCell ref="AG4:AG5"/>
    <mergeCell ref="AF4:AF5"/>
    <mergeCell ref="AM4:AM5"/>
    <mergeCell ref="AL4:AL5"/>
    <mergeCell ref="AH3:AM3"/>
    <mergeCell ref="AT4:AT5"/>
    <mergeCell ref="AU4:AU5"/>
    <mergeCell ref="AV4:AV5"/>
    <mergeCell ref="BD4:BD5"/>
    <mergeCell ref="BC4:BC5"/>
    <mergeCell ref="AW4:AW5"/>
    <mergeCell ref="AX4:AX5"/>
    <mergeCell ref="A2:A5"/>
    <mergeCell ref="B2:B5"/>
    <mergeCell ref="O3:O4"/>
    <mergeCell ref="N2:N5"/>
    <mergeCell ref="M2:M5"/>
    <mergeCell ref="C2:C5"/>
    <mergeCell ref="H2:H5"/>
    <mergeCell ref="I2:I5"/>
    <mergeCell ref="F2:F5"/>
    <mergeCell ref="E2:E5"/>
    <mergeCell ref="D2:D5"/>
    <mergeCell ref="G2:G5"/>
    <mergeCell ref="V3:V5"/>
    <mergeCell ref="AZ4:AZ5"/>
    <mergeCell ref="BA4:BA5"/>
    <mergeCell ref="BB4:BB5"/>
    <mergeCell ref="AH4:AH5"/>
    <mergeCell ref="AI4:AI5"/>
    <mergeCell ref="AJ4:AJ5"/>
    <mergeCell ref="AK4:AK5"/>
    <mergeCell ref="AN3:AW3"/>
    <mergeCell ref="AN4:AN5"/>
    <mergeCell ref="AO4:AO5"/>
    <mergeCell ref="AP4:AP5"/>
    <mergeCell ref="AQ4:AQ5"/>
    <mergeCell ref="AR4:AR5"/>
    <mergeCell ref="AS4:AS5"/>
    <mergeCell ref="BE4:BE5"/>
    <mergeCell ref="BF4:BF5"/>
    <mergeCell ref="BG4:BG5"/>
    <mergeCell ref="J2:J5"/>
    <mergeCell ref="K2:K5"/>
    <mergeCell ref="L2:L5"/>
    <mergeCell ref="Q3:Q4"/>
    <mergeCell ref="P3:P4"/>
    <mergeCell ref="O2:S2"/>
    <mergeCell ref="T2:BV2"/>
    <mergeCell ref="S3:S4"/>
    <mergeCell ref="R3:R4"/>
    <mergeCell ref="BR3:BV3"/>
    <mergeCell ref="T4:T5"/>
    <mergeCell ref="U4:U5"/>
    <mergeCell ref="T3:U3"/>
    <mergeCell ref="U7:U9"/>
    <mergeCell ref="T7:T9"/>
    <mergeCell ref="AY3:BL3"/>
    <mergeCell ref="BM3:BM5"/>
    <mergeCell ref="BN3:BN5"/>
    <mergeCell ref="AE4:AE5"/>
    <mergeCell ref="AD4:AD5"/>
    <mergeCell ref="AB4:AB5"/>
    <mergeCell ref="AC4:AC5"/>
    <mergeCell ref="AA4:AA5"/>
    <mergeCell ref="Y4:Y5"/>
    <mergeCell ref="Z4:Z5"/>
    <mergeCell ref="X4:X5"/>
    <mergeCell ref="W4:W5"/>
    <mergeCell ref="AY4:AY5"/>
    <mergeCell ref="BH4:BH5"/>
    <mergeCell ref="BI4:BI5"/>
    <mergeCell ref="BJ4:BJ5"/>
    <mergeCell ref="BK4:BK5"/>
    <mergeCell ref="BR4:BR5"/>
    <mergeCell ref="BS4:BS5"/>
    <mergeCell ref="BV4:BV5"/>
    <mergeCell ref="BO3:BO5"/>
    <mergeCell ref="BP3:BP5"/>
    <mergeCell ref="BQ3:BQ5"/>
    <mergeCell ref="BT4:BU4"/>
  </mergeCells>
  <phoneticPr fontId="6"/>
  <conditionalFormatting sqref="BM6">
    <cfRule type="expression" dxfId="1" priority="2">
      <formula>$BM$6=1</formula>
    </cfRule>
  </conditionalFormatting>
  <conditionalFormatting sqref="BS6:BV6">
    <cfRule type="expression" dxfId="0" priority="1">
      <formula>$BR$6=2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19</xdr:col>
                    <xdr:colOff>95250</xdr:colOff>
                    <xdr:row>1</xdr:row>
                    <xdr:rowOff>133350</xdr:rowOff>
                  </from>
                  <to>
                    <xdr:col>22</xdr:col>
                    <xdr:colOff>57150</xdr:colOff>
                    <xdr:row>5</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実施結果状況報告書B</vt:lpstr>
      <vt:lpstr>記入データ反映</vt:lpstr>
      <vt:lpstr>実施結果状況報告書B!Print_Area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2025-08-21T02:08:25Z</dcterms:modified>
</cp:coreProperties>
</file>