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記入例\R6年度\革新的事業展開設備投資支援事業\"/>
    </mc:Choice>
  </mc:AlternateContent>
  <bookViews>
    <workbookView xWindow="0" yWindow="0" windowWidth="28800" windowHeight="12370" tabRatio="875"/>
  </bookViews>
  <sheets>
    <sheet name="始めに確認をお願いいたします" sheetId="18" r:id="rId1"/>
    <sheet name="トップシート" sheetId="10" r:id="rId2"/>
    <sheet name="DL案内" sheetId="11" r:id="rId3"/>
    <sheet name="事業化状況報告書" sheetId="12" r:id="rId4"/>
    <sheet name="事業化状況表" sheetId="13" r:id="rId5"/>
    <sheet name="事業化収益額計算書" sheetId="14" r:id="rId6"/>
    <sheet name="事業化納付額の算出" sheetId="15" r:id="rId7"/>
    <sheet name="事業化助成対象資産表" sheetId="16" r:id="rId8"/>
    <sheet name="成果調査票（Googleフォーム）回答案内" sheetId="19" r:id="rId9"/>
  </sheets>
  <externalReferences>
    <externalReference r:id="rId10"/>
    <externalReference r:id="rId11"/>
  </externalReferences>
  <definedNames>
    <definedName name="①" localSheetId="2">[1]SWｱﾄﾞﾊﾞｲｻｰ!#REF!</definedName>
    <definedName name="①" localSheetId="0">[1]SWｱﾄﾞﾊﾞｲｻｰ!#REF!</definedName>
    <definedName name="①" localSheetId="8">[1]SWｱﾄﾞﾊﾞｲｻｰ!#REF!</definedName>
    <definedName name="①">[1]SWｱﾄﾞﾊﾞｲｻｰ!#REF!</definedName>
    <definedName name="data" localSheetId="2">#REF!</definedName>
    <definedName name="data" localSheetId="8">#REF!</definedName>
    <definedName name="data">#REF!</definedName>
    <definedName name="_xlnm.Print_Area" localSheetId="5">事業化収益額計算書!$A$1:$K$30</definedName>
    <definedName name="_xlnm.Print_Area" localSheetId="7">事業化助成対象資産表!$A$1:$K$31</definedName>
    <definedName name="_xlnm.Print_Area" localSheetId="4">事業化状況表!$A$1:$J$39</definedName>
    <definedName name="_xlnm.Print_Area" localSheetId="3">事業化状況報告書!$A$1:$J$48</definedName>
    <definedName name="_xlnm.Print_Area" localSheetId="6">事業化納付額の算出!$A$1:$K$23</definedName>
    <definedName name="開発区分" localSheetId="2">#REF!</definedName>
    <definedName name="開発区分" localSheetId="0">#REF!</definedName>
    <definedName name="開発区分" localSheetId="8">#REF!</definedName>
    <definedName name="開発区分">#REF!</definedName>
    <definedName name="採点" localSheetId="2">[2]経理審査!#REF!</definedName>
    <definedName name="採点" localSheetId="0">[2]経理審査!#REF!</definedName>
    <definedName name="採点" localSheetId="8">[2]経理審査!#REF!</definedName>
    <definedName name="採点">[2]経理審査!#REF!</definedName>
    <definedName name="受付日" localSheetId="2">#REF!</definedName>
    <definedName name="受付日" localSheetId="0">#REF!</definedName>
    <definedName name="受付日" localSheetId="8">#REF!</definedName>
    <definedName name="受付日">#REF!</definedName>
    <definedName name="受付番号" localSheetId="2">#REF!</definedName>
    <definedName name="受付番号" localSheetId="8">#REF!</definedName>
    <definedName name="受付番号">#REF!</definedName>
    <definedName name="代表者" localSheetId="2">#REF!</definedName>
    <definedName name="代表者" localSheetId="8">#REF!</definedName>
    <definedName name="代表者">#REF!</definedName>
    <definedName name="第3回価格審査票" localSheetId="2">#REF!</definedName>
    <definedName name="第3回価格審査票" localSheetId="8">#REF!</definedName>
    <definedName name="第3回価格審査票">#REF!</definedName>
    <definedName name="提出" localSheetId="2">#REF!</definedName>
    <definedName name="提出" localSheetId="8">#REF!</definedName>
    <definedName name="提出">#REF!</definedName>
    <definedName name="提出時間" localSheetId="2">#REF!</definedName>
    <definedName name="提出時間" localSheetId="8">#REF!</definedName>
    <definedName name="提出時間">#REF!</definedName>
    <definedName name="提出日" localSheetId="2">#REF!</definedName>
    <definedName name="提出日" localSheetId="8">#REF!</definedName>
    <definedName name="提出日">#REF!</definedName>
    <definedName name="本店住所" localSheetId="2">#REF!</definedName>
    <definedName name="本店住所" localSheetId="8">#REF!</definedName>
    <definedName name="本店住所">#REF!</definedName>
    <definedName name="名称" localSheetId="2">#REF!</definedName>
    <definedName name="名称" localSheetId="8">#REF!</definedName>
    <definedName name="名称">#REF!</definedName>
  </definedNames>
  <calcPr calcId="162913"/>
</workbook>
</file>

<file path=xl/calcChain.xml><?xml version="1.0" encoding="utf-8"?>
<calcChain xmlns="http://schemas.openxmlformats.org/spreadsheetml/2006/main">
  <c r="D13" i="15" l="1"/>
  <c r="D11" i="15"/>
  <c r="H13" i="15" l="1"/>
  <c r="G13" i="15"/>
  <c r="F13" i="15"/>
  <c r="E13" i="15"/>
  <c r="H11" i="15"/>
  <c r="G11" i="15"/>
  <c r="F11" i="15"/>
  <c r="E11" i="15"/>
  <c r="H14" i="15"/>
  <c r="H15" i="15" s="1"/>
  <c r="G14" i="15"/>
  <c r="G15" i="15" s="1"/>
  <c r="F14" i="15"/>
  <c r="F15" i="15" s="1"/>
  <c r="E14" i="15"/>
  <c r="E15" i="15" s="1"/>
  <c r="E27" i="14"/>
  <c r="E10" i="14"/>
  <c r="E22" i="14" s="1"/>
  <c r="I27" i="14"/>
  <c r="H27" i="14"/>
  <c r="G27" i="14"/>
  <c r="F27" i="14"/>
  <c r="I21" i="14"/>
  <c r="I23" i="14" s="1"/>
  <c r="H21" i="14"/>
  <c r="H23" i="14" s="1"/>
  <c r="G21" i="14"/>
  <c r="G23" i="14" s="1"/>
  <c r="F21" i="14"/>
  <c r="F23" i="14" s="1"/>
  <c r="E21" i="14"/>
  <c r="E23" i="14" s="1"/>
  <c r="I8" i="14"/>
  <c r="I22" i="14" s="1"/>
  <c r="I24" i="14" s="1"/>
  <c r="I28" i="14" s="1"/>
  <c r="H8" i="14"/>
  <c r="G8" i="14"/>
  <c r="G22" i="14" s="1"/>
  <c r="G24" i="14" s="1"/>
  <c r="G28" i="14" s="1"/>
  <c r="F8" i="14"/>
  <c r="F22" i="14" l="1"/>
  <c r="F24" i="14" s="1"/>
  <c r="F28" i="14" s="1"/>
  <c r="H22" i="14"/>
  <c r="H24" i="14" s="1"/>
  <c r="H28" i="14" s="1"/>
  <c r="E24" i="14"/>
  <c r="E28" i="14" s="1"/>
  <c r="D10" i="15" s="1"/>
  <c r="D12" i="15" s="1"/>
  <c r="D14" i="15" s="1"/>
  <c r="D15" i="15" s="1"/>
  <c r="D16" i="15" s="1"/>
  <c r="E16" i="15" s="1"/>
  <c r="F16" i="15" s="1"/>
  <c r="G16" i="15" s="1"/>
  <c r="H16" i="15" s="1"/>
</calcChain>
</file>

<file path=xl/sharedStrings.xml><?xml version="1.0" encoding="utf-8"?>
<sst xmlns="http://schemas.openxmlformats.org/spreadsheetml/2006/main" count="295" uniqueCount="277">
  <si>
    <t>助成年度</t>
    <rPh sb="0" eb="2">
      <t>ジョセイ</t>
    </rPh>
    <rPh sb="2" eb="4">
      <t>ネンド</t>
    </rPh>
    <phoneticPr fontId="4"/>
  </si>
  <si>
    <t>事業区分</t>
    <rPh sb="0" eb="2">
      <t>ジギョウ</t>
    </rPh>
    <rPh sb="2" eb="4">
      <t>クブン</t>
    </rPh>
    <phoneticPr fontId="4"/>
  </si>
  <si>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4"/>
  </si>
  <si>
    <t>理 　事 　長 　殿</t>
    <rPh sb="0" eb="1">
      <t>リ</t>
    </rPh>
    <rPh sb="3" eb="4">
      <t>コト</t>
    </rPh>
    <rPh sb="6" eb="7">
      <t>ナガ</t>
    </rPh>
    <rPh sb="9" eb="10">
      <t>トノ</t>
    </rPh>
    <phoneticPr fontId="4"/>
  </si>
  <si>
    <t>記</t>
    <rPh sb="0" eb="1">
      <t>キ</t>
    </rPh>
    <phoneticPr fontId="4"/>
  </si>
  <si>
    <t>①</t>
    <phoneticPr fontId="4"/>
  </si>
  <si>
    <t>助成金確定額</t>
    <rPh sb="0" eb="3">
      <t>ジョセイキン</t>
    </rPh>
    <rPh sb="3" eb="5">
      <t>カクテイ</t>
    </rPh>
    <rPh sb="5" eb="6">
      <t>ガク</t>
    </rPh>
    <phoneticPr fontId="4"/>
  </si>
  <si>
    <t>２．産業財産権について</t>
    <rPh sb="2" eb="4">
      <t>サンギョウ</t>
    </rPh>
    <rPh sb="4" eb="7">
      <t>ザイサンケン</t>
    </rPh>
    <phoneticPr fontId="4"/>
  </si>
  <si>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4"/>
  </si>
  <si>
    <t>件名</t>
    <rPh sb="0" eb="2">
      <t>ケンメイ</t>
    </rPh>
    <phoneticPr fontId="4"/>
  </si>
  <si>
    <t>②</t>
    <phoneticPr fontId="4"/>
  </si>
  <si>
    <t>種類及び番号</t>
    <rPh sb="0" eb="2">
      <t>シュルイ</t>
    </rPh>
    <rPh sb="2" eb="3">
      <t>オヨ</t>
    </rPh>
    <rPh sb="4" eb="6">
      <t>バンゴウ</t>
    </rPh>
    <phoneticPr fontId="4"/>
  </si>
  <si>
    <t>③</t>
    <phoneticPr fontId="4"/>
  </si>
  <si>
    <t>出願または取得年月日</t>
    <rPh sb="0" eb="2">
      <t>シュツガン</t>
    </rPh>
    <rPh sb="5" eb="7">
      <t>シュトク</t>
    </rPh>
    <rPh sb="7" eb="10">
      <t>ネンガッピ</t>
    </rPh>
    <phoneticPr fontId="4"/>
  </si>
  <si>
    <t>④</t>
    <phoneticPr fontId="4"/>
  </si>
  <si>
    <t>譲渡及び実施権の設定</t>
    <rPh sb="0" eb="2">
      <t>ジョウト</t>
    </rPh>
    <rPh sb="2" eb="3">
      <t>オヨ</t>
    </rPh>
    <rPh sb="4" eb="6">
      <t>ジッシ</t>
    </rPh>
    <rPh sb="6" eb="7">
      <t>ケン</t>
    </rPh>
    <rPh sb="8" eb="10">
      <t>セッテイ</t>
    </rPh>
    <phoneticPr fontId="4"/>
  </si>
  <si>
    <t>「あり」の場合は下表に記入してください。</t>
    <rPh sb="5" eb="7">
      <t>バアイ</t>
    </rPh>
    <rPh sb="8" eb="10">
      <t>カヒョウ</t>
    </rPh>
    <rPh sb="11" eb="13">
      <t>キニュウ</t>
    </rPh>
    <phoneticPr fontId="4"/>
  </si>
  <si>
    <t>相手先</t>
    <rPh sb="0" eb="3">
      <t>アイテサキ</t>
    </rPh>
    <phoneticPr fontId="4"/>
  </si>
  <si>
    <t>条　　件</t>
    <rPh sb="0" eb="1">
      <t>ジョウ</t>
    </rPh>
    <rPh sb="3" eb="4">
      <t>ケン</t>
    </rPh>
    <phoneticPr fontId="4"/>
  </si>
  <si>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4"/>
  </si>
  <si>
    <t>※契約書等の写しを添付してください。</t>
    <rPh sb="1" eb="4">
      <t>ケイヤクショ</t>
    </rPh>
    <rPh sb="4" eb="5">
      <t>トウ</t>
    </rPh>
    <rPh sb="6" eb="7">
      <t>ウツ</t>
    </rPh>
    <rPh sb="9" eb="11">
      <t>テンプ</t>
    </rPh>
    <phoneticPr fontId="4"/>
  </si>
  <si>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4"/>
  </si>
  <si>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4"/>
  </si>
  <si>
    <t>外注加工費</t>
    <rPh sb="0" eb="2">
      <t>ガイチュウ</t>
    </rPh>
    <rPh sb="2" eb="5">
      <t>カコウヒ</t>
    </rPh>
    <phoneticPr fontId="4"/>
  </si>
  <si>
    <t>労務費</t>
    <rPh sb="0" eb="3">
      <t>ロウムヒ</t>
    </rPh>
    <phoneticPr fontId="4"/>
  </si>
  <si>
    <t>販
管
費</t>
    <rPh sb="0" eb="1">
      <t>ハン</t>
    </rPh>
    <rPh sb="2" eb="3">
      <t>カン</t>
    </rPh>
    <rPh sb="4" eb="5">
      <t>ヒ</t>
    </rPh>
    <phoneticPr fontId="4"/>
  </si>
  <si>
    <t>人件費</t>
    <rPh sb="0" eb="3">
      <t>ジンケンヒ</t>
    </rPh>
    <phoneticPr fontId="4"/>
  </si>
  <si>
    <t>広告宣伝費</t>
    <rPh sb="0" eb="2">
      <t>コウコク</t>
    </rPh>
    <rPh sb="2" eb="5">
      <t>センデンヒ</t>
    </rPh>
    <phoneticPr fontId="4"/>
  </si>
  <si>
    <t>運賃荷造費</t>
    <rPh sb="0" eb="2">
      <t>ウンチン</t>
    </rPh>
    <rPh sb="2" eb="4">
      <t>ニヅク</t>
    </rPh>
    <rPh sb="4" eb="5">
      <t>ヒ</t>
    </rPh>
    <phoneticPr fontId="4"/>
  </si>
  <si>
    <t>売
上
原
価</t>
    <rPh sb="0" eb="1">
      <t>ウ</t>
    </rPh>
    <rPh sb="2" eb="3">
      <t>ウエ</t>
    </rPh>
    <rPh sb="4" eb="5">
      <t>ゲン</t>
    </rPh>
    <rPh sb="6" eb="7">
      <t>カ</t>
    </rPh>
    <phoneticPr fontId="4"/>
  </si>
  <si>
    <t>【Ｃ】</t>
    <phoneticPr fontId="4"/>
  </si>
  <si>
    <t>【Ｄ】</t>
    <phoneticPr fontId="4"/>
  </si>
  <si>
    <t>助成事業に係る売上高【Ｂ】</t>
    <rPh sb="0" eb="2">
      <t>ジョセイ</t>
    </rPh>
    <rPh sb="2" eb="4">
      <t>ジギョウ</t>
    </rPh>
    <rPh sb="5" eb="6">
      <t>カカワ</t>
    </rPh>
    <rPh sb="7" eb="9">
      <t>ウリアゲ</t>
    </rPh>
    <rPh sb="9" eb="10">
      <t>ダカ</t>
    </rPh>
    <phoneticPr fontId="4"/>
  </si>
  <si>
    <t>項　目</t>
    <rPh sb="0" eb="1">
      <t>コウ</t>
    </rPh>
    <rPh sb="2" eb="3">
      <t>メ</t>
    </rPh>
    <phoneticPr fontId="4"/>
  </si>
  <si>
    <t>自己負担額</t>
    <rPh sb="0" eb="2">
      <t>ジコ</t>
    </rPh>
    <rPh sb="2" eb="4">
      <t>フタン</t>
    </rPh>
    <rPh sb="4" eb="5">
      <t>ガク</t>
    </rPh>
    <phoneticPr fontId="4"/>
  </si>
  <si>
    <t>納付計算基礎額</t>
    <rPh sb="0" eb="2">
      <t>ノウフ</t>
    </rPh>
    <rPh sb="2" eb="4">
      <t>ケイサン</t>
    </rPh>
    <rPh sb="4" eb="6">
      <t>キソ</t>
    </rPh>
    <rPh sb="6" eb="7">
      <t>ガク</t>
    </rPh>
    <phoneticPr fontId="4"/>
  </si>
  <si>
    <t>助成額／総事業費</t>
    <rPh sb="0" eb="2">
      <t>ジョセイ</t>
    </rPh>
    <rPh sb="2" eb="3">
      <t>ガク</t>
    </rPh>
    <rPh sb="4" eb="8">
      <t>ソウジギョウヒ</t>
    </rPh>
    <phoneticPr fontId="4"/>
  </si>
  <si>
    <t>基準納付額</t>
    <rPh sb="0" eb="2">
      <t>キジュン</t>
    </rPh>
    <rPh sb="2" eb="4">
      <t>ノウフ</t>
    </rPh>
    <rPh sb="4" eb="5">
      <t>ガク</t>
    </rPh>
    <phoneticPr fontId="4"/>
  </si>
  <si>
    <t>当該年度納付額</t>
    <rPh sb="0" eb="2">
      <t>トウガイ</t>
    </rPh>
    <rPh sb="2" eb="4">
      <t>ネンド</t>
    </rPh>
    <rPh sb="4" eb="6">
      <t>ノウフ</t>
    </rPh>
    <rPh sb="6" eb="7">
      <t>ガク</t>
    </rPh>
    <phoneticPr fontId="4"/>
  </si>
  <si>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4"/>
  </si>
  <si>
    <t>累計納付額</t>
    <rPh sb="0" eb="2">
      <t>ルイケイ</t>
    </rPh>
    <rPh sb="2" eb="4">
      <t>ノウフ</t>
    </rPh>
    <rPh sb="4" eb="5">
      <t>ガク</t>
    </rPh>
    <phoneticPr fontId="4"/>
  </si>
  <si>
    <t>総事業費</t>
    <rPh sb="0" eb="4">
      <t>ソウジギョウヒ</t>
    </rPh>
    <phoneticPr fontId="4"/>
  </si>
  <si>
    <t>助成対象経費</t>
    <rPh sb="0" eb="2">
      <t>ジョセイ</t>
    </rPh>
    <rPh sb="2" eb="4">
      <t>タイショウ</t>
    </rPh>
    <rPh sb="4" eb="6">
      <t>ケイヒ</t>
    </rPh>
    <phoneticPr fontId="4"/>
  </si>
  <si>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4"/>
  </si>
  <si>
    <t>当該年度収益額</t>
    <rPh sb="0" eb="2">
      <t>トウガイ</t>
    </rPh>
    <rPh sb="2" eb="4">
      <t>ネンド</t>
    </rPh>
    <rPh sb="4" eb="6">
      <t>シュウエキ</t>
    </rPh>
    <rPh sb="6" eb="7">
      <t>ガク</t>
    </rPh>
    <phoneticPr fontId="4"/>
  </si>
  <si>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4"/>
  </si>
  <si>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4"/>
  </si>
  <si>
    <t>(単位:円)</t>
    <rPh sb="1" eb="3">
      <t>タンイ</t>
    </rPh>
    <rPh sb="4" eb="5">
      <t>エン</t>
    </rPh>
    <phoneticPr fontId="4"/>
  </si>
  <si>
    <t>圧縮記帳を行った場合</t>
    <rPh sb="0" eb="2">
      <t>アッシュク</t>
    </rPh>
    <rPh sb="2" eb="4">
      <t>キチョウ</t>
    </rPh>
    <rPh sb="5" eb="6">
      <t>オコナ</t>
    </rPh>
    <rPh sb="8" eb="10">
      <t>バアイ</t>
    </rPh>
    <phoneticPr fontId="4"/>
  </si>
  <si>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4"/>
  </si>
  <si>
    <t>＊売上実績がない場合</t>
    <rPh sb="1" eb="3">
      <t>ウリアゲ</t>
    </rPh>
    <rPh sb="3" eb="5">
      <t>ジッセキ</t>
    </rPh>
    <rPh sb="8" eb="10">
      <t>バアイ</t>
    </rPh>
    <phoneticPr fontId="4"/>
  </si>
  <si>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4"/>
  </si>
  <si>
    <t>圧縮記帳を行った決算期の確定申告書別表十三（一）</t>
    <rPh sb="0" eb="2">
      <t>アッシュク</t>
    </rPh>
    <rPh sb="2" eb="4">
      <t>キチョウ</t>
    </rPh>
    <rPh sb="5" eb="6">
      <t>オコナ</t>
    </rPh>
    <rPh sb="8" eb="11">
      <t>ケッサンキ</t>
    </rPh>
    <rPh sb="12" eb="14">
      <t>カクテイ</t>
    </rPh>
    <rPh sb="14" eb="16">
      <t>シンコク</t>
    </rPh>
    <rPh sb="16" eb="17">
      <t>ショ</t>
    </rPh>
    <rPh sb="17" eb="19">
      <t>ベッピョウ</t>
    </rPh>
    <rPh sb="19" eb="21">
      <t>ジュウサン</t>
    </rPh>
    <rPh sb="22" eb="23">
      <t>イチ</t>
    </rPh>
    <phoneticPr fontId="4"/>
  </si>
  <si>
    <t>【Ｂ】</t>
  </si>
  <si>
    <t>特別償却を行った場合</t>
    <rPh sb="0" eb="2">
      <t>トクベツ</t>
    </rPh>
    <rPh sb="2" eb="4">
      <t>ショウキャク</t>
    </rPh>
    <rPh sb="5" eb="6">
      <t>オコナ</t>
    </rPh>
    <rPh sb="8" eb="10">
      <t>バアイ</t>
    </rPh>
    <phoneticPr fontId="4"/>
  </si>
  <si>
    <t>１．標記助成事業に係る売上実績</t>
    <rPh sb="2" eb="4">
      <t>ヒョウキ</t>
    </rPh>
    <rPh sb="4" eb="6">
      <t>ジョセイ</t>
    </rPh>
    <rPh sb="6" eb="8">
      <t>ジギョウ</t>
    </rPh>
    <rPh sb="9" eb="10">
      <t>カカワ</t>
    </rPh>
    <rPh sb="11" eb="12">
      <t>ウ</t>
    </rPh>
    <rPh sb="12" eb="13">
      <t>ア</t>
    </rPh>
    <rPh sb="13" eb="15">
      <t>ジッセキ</t>
    </rPh>
    <phoneticPr fontId="4"/>
  </si>
  <si>
    <t xml:space="preserve">番号　　　　(公社使用欄）
</t>
    <rPh sb="0" eb="2">
      <t>バンゴウ</t>
    </rPh>
    <rPh sb="7" eb="9">
      <t>コウシャ</t>
    </rPh>
    <rPh sb="9" eb="11">
      <t>シヨウ</t>
    </rPh>
    <rPh sb="11" eb="12">
      <t>ラン</t>
    </rPh>
    <phoneticPr fontId="4"/>
  </si>
  <si>
    <t>本　店　住　所</t>
    <rPh sb="0" eb="1">
      <t>ホン</t>
    </rPh>
    <rPh sb="2" eb="3">
      <t>ミセ</t>
    </rPh>
    <rPh sb="4" eb="5">
      <t>ジュウ</t>
    </rPh>
    <rPh sb="6" eb="7">
      <t>ショ</t>
    </rPh>
    <phoneticPr fontId="4"/>
  </si>
  <si>
    <t>名　　　　　称</t>
    <rPh sb="0" eb="1">
      <t>メイ</t>
    </rPh>
    <rPh sb="6" eb="7">
      <t>ショウ</t>
    </rPh>
    <phoneticPr fontId="4"/>
  </si>
  <si>
    <t>代　表　者　名</t>
    <rPh sb="0" eb="1">
      <t>ダイ</t>
    </rPh>
    <rPh sb="2" eb="3">
      <t>オモテ</t>
    </rPh>
    <rPh sb="4" eb="5">
      <t>シャ</t>
    </rPh>
    <rPh sb="6" eb="7">
      <t>メイ</t>
    </rPh>
    <phoneticPr fontId="4"/>
  </si>
  <si>
    <t>電　話　番　号</t>
    <rPh sb="0" eb="1">
      <t>デン</t>
    </rPh>
    <rPh sb="2" eb="3">
      <t>ハナシ</t>
    </rPh>
    <rPh sb="4" eb="5">
      <t>バン</t>
    </rPh>
    <rPh sb="6" eb="7">
      <t>ゴウ</t>
    </rPh>
    <phoneticPr fontId="4"/>
  </si>
  <si>
    <t>５．助成対象資産表・・・・・　別紙２の通り</t>
    <rPh sb="2" eb="4">
      <t>ジョセイ</t>
    </rPh>
    <rPh sb="4" eb="6">
      <t>タイショウ</t>
    </rPh>
    <rPh sb="6" eb="8">
      <t>シサン</t>
    </rPh>
    <rPh sb="8" eb="9">
      <t>ヒョウ</t>
    </rPh>
    <rPh sb="15" eb="17">
      <t>ベッシ</t>
    </rPh>
    <rPh sb="19" eb="20">
      <t>トオ</t>
    </rPh>
    <phoneticPr fontId="4"/>
  </si>
  <si>
    <t>注1</t>
    <rPh sb="0" eb="1">
      <t>チュウ</t>
    </rPh>
    <phoneticPr fontId="4"/>
  </si>
  <si>
    <t>注2</t>
    <rPh sb="0" eb="1">
      <t>チュウ</t>
    </rPh>
    <phoneticPr fontId="4"/>
  </si>
  <si>
    <t>注3</t>
    <rPh sb="0" eb="1">
      <t>チュウ</t>
    </rPh>
    <phoneticPr fontId="4"/>
  </si>
  <si>
    <t>注4</t>
    <rPh sb="0" eb="1">
      <t>チュウ</t>
    </rPh>
    <phoneticPr fontId="4"/>
  </si>
  <si>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4"/>
  </si>
  <si>
    <t>　　あり・なし</t>
    <phoneticPr fontId="4"/>
  </si>
  <si>
    <t>　※　契約書等の写しを添付してください。</t>
    <rPh sb="3" eb="6">
      <t>ケイヤクショ</t>
    </rPh>
    <rPh sb="6" eb="7">
      <t>トウ</t>
    </rPh>
    <rPh sb="8" eb="9">
      <t>ウツ</t>
    </rPh>
    <rPh sb="11" eb="13">
      <t>テンプ</t>
    </rPh>
    <phoneticPr fontId="4"/>
  </si>
  <si>
    <t>減価償却費</t>
    <rPh sb="0" eb="2">
      <t>ゲンカ</t>
    </rPh>
    <rPh sb="2" eb="4">
      <t>ショウキャク</t>
    </rPh>
    <rPh sb="4" eb="5">
      <t>ヒ</t>
    </rPh>
    <phoneticPr fontId="4"/>
  </si>
  <si>
    <t>その他経費(減価償却費を除く)</t>
    <rPh sb="2" eb="3">
      <t>タ</t>
    </rPh>
    <rPh sb="3" eb="5">
      <t>ケイヒ</t>
    </rPh>
    <rPh sb="6" eb="8">
      <t>ゲンカ</t>
    </rPh>
    <rPh sb="8" eb="10">
      <t>ショウキャク</t>
    </rPh>
    <rPh sb="10" eb="11">
      <t>ヒ</t>
    </rPh>
    <rPh sb="12" eb="13">
      <t>ノゾ</t>
    </rPh>
    <phoneticPr fontId="4"/>
  </si>
  <si>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4"/>
  </si>
  <si>
    <t>経常経費</t>
    <rPh sb="0" eb="2">
      <t>ケイジョウ</t>
    </rPh>
    <rPh sb="2" eb="4">
      <t>ケイヒ</t>
    </rPh>
    <phoneticPr fontId="4"/>
  </si>
  <si>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4"/>
  </si>
  <si>
    <t>■納付額の計算</t>
    <rPh sb="1" eb="3">
      <t>ノウフ</t>
    </rPh>
    <rPh sb="3" eb="4">
      <t>ガク</t>
    </rPh>
    <rPh sb="5" eb="7">
      <t>ケイサン</t>
    </rPh>
    <phoneticPr fontId="4"/>
  </si>
  <si>
    <t>自己負担額合計</t>
    <rPh sb="0" eb="2">
      <t>ジコ</t>
    </rPh>
    <rPh sb="2" eb="4">
      <t>フタン</t>
    </rPh>
    <rPh sb="4" eb="5">
      <t>ガク</t>
    </rPh>
    <rPh sb="5" eb="7">
      <t>ゴウケイ</t>
    </rPh>
    <phoneticPr fontId="4"/>
  </si>
  <si>
    <t>売上高</t>
    <rPh sb="0" eb="2">
      <t>ウリアゲ</t>
    </rPh>
    <rPh sb="2" eb="3">
      <t>ダカ</t>
    </rPh>
    <phoneticPr fontId="4"/>
  </si>
  <si>
    <t>総原価</t>
    <rPh sb="0" eb="3">
      <t>ソウゲンカ</t>
    </rPh>
    <phoneticPr fontId="4"/>
  </si>
  <si>
    <t>項目</t>
    <rPh sb="0" eb="2">
      <t>コウモク</t>
    </rPh>
    <phoneticPr fontId="4"/>
  </si>
  <si>
    <t>金額</t>
    <rPh sb="0" eb="2">
      <t>キンガク</t>
    </rPh>
    <phoneticPr fontId="4"/>
  </si>
  <si>
    <t>備考</t>
    <rPh sb="0" eb="2">
      <t>ビコウ</t>
    </rPh>
    <phoneticPr fontId="4"/>
  </si>
  <si>
    <t>助成対象資産表</t>
    <rPh sb="0" eb="2">
      <t>ジョセイ</t>
    </rPh>
    <rPh sb="2" eb="4">
      <t>タイショウ</t>
    </rPh>
    <rPh sb="4" eb="6">
      <t>シサン</t>
    </rPh>
    <rPh sb="6" eb="7">
      <t>ヒョウ</t>
    </rPh>
    <phoneticPr fontId="11"/>
  </si>
  <si>
    <t>資産種類別（１）</t>
    <rPh sb="0" eb="2">
      <t>シサン</t>
    </rPh>
    <rPh sb="2" eb="4">
      <t>シュルイ</t>
    </rPh>
    <rPh sb="4" eb="5">
      <t>ベツ</t>
    </rPh>
    <phoneticPr fontId="11"/>
  </si>
  <si>
    <t>取得年度（２）</t>
    <rPh sb="0" eb="2">
      <t>シュトク</t>
    </rPh>
    <rPh sb="2" eb="4">
      <t>ネンド</t>
    </rPh>
    <phoneticPr fontId="11"/>
  </si>
  <si>
    <t>Ａ取得価格：円（３）</t>
    <rPh sb="1" eb="3">
      <t>シュトク</t>
    </rPh>
    <rPh sb="3" eb="5">
      <t>カカク</t>
    </rPh>
    <rPh sb="6" eb="7">
      <t>エン</t>
    </rPh>
    <phoneticPr fontId="11"/>
  </si>
  <si>
    <t>減価償却</t>
    <rPh sb="0" eb="2">
      <t>ゲンカ</t>
    </rPh>
    <rPh sb="2" eb="4">
      <t>ショウキャク</t>
    </rPh>
    <phoneticPr fontId="11"/>
  </si>
  <si>
    <t>Ｂ減価償却累計額：円（６）</t>
    <rPh sb="1" eb="3">
      <t>ゲンカ</t>
    </rPh>
    <rPh sb="3" eb="5">
      <t>ショウキャク</t>
    </rPh>
    <rPh sb="5" eb="7">
      <t>ルイケイ</t>
    </rPh>
    <rPh sb="7" eb="8">
      <t>ガク</t>
    </rPh>
    <rPh sb="9" eb="10">
      <t>エン</t>
    </rPh>
    <phoneticPr fontId="11"/>
  </si>
  <si>
    <t>Ａ－Ｂ未償却残高：円（７）【（３）－（６）】</t>
    <rPh sb="3" eb="4">
      <t>ミ</t>
    </rPh>
    <rPh sb="4" eb="6">
      <t>ショウキャク</t>
    </rPh>
    <rPh sb="6" eb="8">
      <t>ザンダカ</t>
    </rPh>
    <rPh sb="9" eb="10">
      <t>エン</t>
    </rPh>
    <phoneticPr fontId="11"/>
  </si>
  <si>
    <t>資産を計上している　　企業名（８）</t>
    <rPh sb="0" eb="2">
      <t>シサン</t>
    </rPh>
    <rPh sb="3" eb="5">
      <t>ケイジョウ</t>
    </rPh>
    <rPh sb="11" eb="13">
      <t>キギョウ</t>
    </rPh>
    <rPh sb="13" eb="14">
      <t>メイ</t>
    </rPh>
    <phoneticPr fontId="11"/>
  </si>
  <si>
    <t>備考</t>
    <rPh sb="0" eb="2">
      <t>ビコウ</t>
    </rPh>
    <phoneticPr fontId="11"/>
  </si>
  <si>
    <t>耐用年数（４）（経過年数）</t>
    <rPh sb="0" eb="2">
      <t>タイヨウ</t>
    </rPh>
    <rPh sb="2" eb="4">
      <t>ネンスウ</t>
    </rPh>
    <rPh sb="8" eb="10">
      <t>ケイカ</t>
    </rPh>
    <rPh sb="10" eb="12">
      <t>ネンスウ</t>
    </rPh>
    <phoneticPr fontId="11"/>
  </si>
  <si>
    <t>方法（５）
（償却率）</t>
    <rPh sb="0" eb="2">
      <t>ホウホウ</t>
    </rPh>
    <rPh sb="7" eb="10">
      <t>ショウキャクリツ</t>
    </rPh>
    <phoneticPr fontId="11"/>
  </si>
  <si>
    <t>　（　　　　　　）</t>
  </si>
  <si>
    <t>有形固定資産</t>
    <rPh sb="0" eb="2">
      <t>ユウケイ</t>
    </rPh>
    <rPh sb="2" eb="4">
      <t>コテイ</t>
    </rPh>
    <rPh sb="4" eb="6">
      <t>シサン</t>
    </rPh>
    <phoneticPr fontId="11"/>
  </si>
  <si>
    <t>未登録プログラム</t>
    <rPh sb="0" eb="3">
      <t>ミトウロク</t>
    </rPh>
    <phoneticPr fontId="11"/>
  </si>
  <si>
    <t>繰延資産</t>
    <rPh sb="0" eb="2">
      <t>クリノベ</t>
    </rPh>
    <rPh sb="2" eb="4">
      <t>シサン</t>
    </rPh>
    <phoneticPr fontId="11"/>
  </si>
  <si>
    <t>その他</t>
    <rPh sb="2" eb="3">
      <t>タ</t>
    </rPh>
    <phoneticPr fontId="11"/>
  </si>
  <si>
    <t>（注）</t>
    <rPh sb="1" eb="2">
      <t>チュウ</t>
    </rPh>
    <phoneticPr fontId="11"/>
  </si>
  <si>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11"/>
  </si>
  <si>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11"/>
  </si>
  <si>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11"/>
  </si>
  <si>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11"/>
  </si>
  <si>
    <t>助成対象設備以外</t>
    <rPh sb="0" eb="2">
      <t>ジョセイ</t>
    </rPh>
    <rPh sb="2" eb="4">
      <t>タイショウ</t>
    </rPh>
    <rPh sb="4" eb="6">
      <t>セツビ</t>
    </rPh>
    <rPh sb="6" eb="8">
      <t>イガイ</t>
    </rPh>
    <phoneticPr fontId="4"/>
  </si>
  <si>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4"/>
  </si>
  <si>
    <t>合計</t>
    <rPh sb="0" eb="2">
      <t>ゴウケイ</t>
    </rPh>
    <phoneticPr fontId="4"/>
  </si>
  <si>
    <t>※上限：助成額</t>
    <rPh sb="1" eb="3">
      <t>ジョウゲン</t>
    </rPh>
    <rPh sb="4" eb="6">
      <t>ジョセイ</t>
    </rPh>
    <rPh sb="6" eb="7">
      <t>ガク</t>
    </rPh>
    <phoneticPr fontId="4"/>
  </si>
  <si>
    <r>
      <t>６．その他添付資料</t>
    </r>
    <r>
      <rPr>
        <sz val="11"/>
        <rFont val="ＭＳ 明朝"/>
        <family val="1"/>
        <charset val="128"/>
      </rPr>
      <t>（全て写し）</t>
    </r>
    <rPh sb="4" eb="5">
      <t>タ</t>
    </rPh>
    <rPh sb="5" eb="7">
      <t>テンプ</t>
    </rPh>
    <rPh sb="7" eb="9">
      <t>シリョウ</t>
    </rPh>
    <rPh sb="10" eb="11">
      <t>スベ</t>
    </rPh>
    <rPh sb="12" eb="13">
      <t>ウツ</t>
    </rPh>
    <phoneticPr fontId="4"/>
  </si>
  <si>
    <r>
      <t xml:space="preserve">助成金確定額 </t>
    </r>
    <r>
      <rPr>
        <sz val="9"/>
        <rFont val="ＭＳ 明朝"/>
        <family val="1"/>
        <charset val="128"/>
      </rPr>
      <t>(円)</t>
    </r>
    <rPh sb="0" eb="3">
      <t>ジョセイキン</t>
    </rPh>
    <rPh sb="3" eb="5">
      <t>カクテイ</t>
    </rPh>
    <rPh sb="5" eb="6">
      <t>ガク</t>
    </rPh>
    <rPh sb="8" eb="9">
      <t>エン</t>
    </rPh>
    <phoneticPr fontId="4"/>
  </si>
  <si>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4"/>
  </si>
  <si>
    <r>
      <t>売上高</t>
    </r>
    <r>
      <rPr>
        <sz val="9"/>
        <rFont val="ＭＳ 明朝"/>
        <family val="1"/>
        <charset val="128"/>
      </rPr>
      <t xml:space="preserve"> (円)</t>
    </r>
    <rPh sb="0" eb="2">
      <t>ウリアゲ</t>
    </rPh>
    <rPh sb="2" eb="3">
      <t>ダカ</t>
    </rPh>
    <rPh sb="5" eb="6">
      <t>エン</t>
    </rPh>
    <phoneticPr fontId="4"/>
  </si>
  <si>
    <t>（売上実績がない場合は、その理由を記入してください。）</t>
    <rPh sb="1" eb="3">
      <t>ウリアゲ</t>
    </rPh>
    <rPh sb="3" eb="5">
      <t>ジッセキ</t>
    </rPh>
    <rPh sb="8" eb="10">
      <t>バアイ</t>
    </rPh>
    <rPh sb="14" eb="16">
      <t>リユウ</t>
    </rPh>
    <rPh sb="17" eb="19">
      <t>キニュウ</t>
    </rPh>
    <phoneticPr fontId="4"/>
  </si>
  <si>
    <r>
      <t xml:space="preserve">価　格  </t>
    </r>
    <r>
      <rPr>
        <sz val="9"/>
        <rFont val="ＭＳ 明朝"/>
        <family val="1"/>
        <charset val="128"/>
      </rPr>
      <t xml:space="preserve"> (円)</t>
    </r>
    <rPh sb="0" eb="1">
      <t>アタイ</t>
    </rPh>
    <rPh sb="2" eb="3">
      <t>カク</t>
    </rPh>
    <rPh sb="7" eb="8">
      <t>エン</t>
    </rPh>
    <phoneticPr fontId="4"/>
  </si>
  <si>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4"/>
  </si>
  <si>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4"/>
  </si>
  <si>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4"/>
  </si>
  <si>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4"/>
  </si>
  <si>
    <t>助成対象設備【イ】</t>
    <rPh sb="0" eb="2">
      <t>ジョセイ</t>
    </rPh>
    <rPh sb="2" eb="4">
      <t>タイショウ</t>
    </rPh>
    <rPh sb="4" eb="6">
      <t>セツビ</t>
    </rPh>
    <phoneticPr fontId="4"/>
  </si>
  <si>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4"/>
  </si>
  <si>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4"/>
  </si>
  <si>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4"/>
  </si>
  <si>
    <r>
      <t>経常経費計</t>
    </r>
    <r>
      <rPr>
        <sz val="11"/>
        <rFont val="ＭＳ 明朝"/>
        <family val="1"/>
        <charset val="128"/>
      </rPr>
      <t>【オ】</t>
    </r>
    <rPh sb="0" eb="2">
      <t>ケイジョウ</t>
    </rPh>
    <rPh sb="2" eb="4">
      <t>ケイヒ</t>
    </rPh>
    <rPh sb="4" eb="5">
      <t>ケイ</t>
    </rPh>
    <phoneticPr fontId="4"/>
  </si>
  <si>
    <t>収益額(当該年度収益額)【H】=【G】－【オ】</t>
    <rPh sb="0" eb="2">
      <t>シュウエキ</t>
    </rPh>
    <rPh sb="2" eb="3">
      <t>ガク</t>
    </rPh>
    <phoneticPr fontId="4"/>
  </si>
  <si>
    <t>こちらの記入例を参考に、報告書をご記入ください。</t>
    <rPh sb="4" eb="6">
      <t>キニュウ</t>
    </rPh>
    <rPh sb="6" eb="7">
      <t>レイ</t>
    </rPh>
    <rPh sb="8" eb="10">
      <t>サンコウ</t>
    </rPh>
    <rPh sb="12" eb="15">
      <t>ホウコクショ</t>
    </rPh>
    <rPh sb="17" eb="19">
      <t>キニュウ</t>
    </rPh>
    <phoneticPr fontId="4"/>
  </si>
  <si>
    <t>○ご提出の前に</t>
    <rPh sb="2" eb="4">
      <t>テイシュツ</t>
    </rPh>
    <rPh sb="5" eb="6">
      <t>マエ</t>
    </rPh>
    <phoneticPr fontId="4"/>
  </si>
  <si>
    <t>○様式のデータについて</t>
    <rPh sb="1" eb="3">
      <t>ヨウシキ</t>
    </rPh>
    <phoneticPr fontId="4"/>
  </si>
  <si>
    <t>記入例</t>
    <rPh sb="0" eb="2">
      <t>キニュウ</t>
    </rPh>
    <rPh sb="2" eb="3">
      <t>レイ</t>
    </rPh>
    <phoneticPr fontId="4"/>
  </si>
  <si>
    <t>　□　助成完了後の経過年数にお間違いはありませんか？</t>
    <rPh sb="3" eb="5">
      <t>ジョセイ</t>
    </rPh>
    <rPh sb="5" eb="7">
      <t>カンリョウ</t>
    </rPh>
    <rPh sb="7" eb="8">
      <t>ゴ</t>
    </rPh>
    <rPh sb="9" eb="11">
      <t>ケイカ</t>
    </rPh>
    <rPh sb="11" eb="13">
      <t>ネンスウ</t>
    </rPh>
    <rPh sb="15" eb="17">
      <t>マチガ</t>
    </rPh>
    <phoneticPr fontId="4"/>
  </si>
  <si>
    <t>　○○○株式会社</t>
    <rPh sb="4" eb="8">
      <t>カブシキガイシャ</t>
    </rPh>
    <phoneticPr fontId="4"/>
  </si>
  <si>
    <t>　東京都○○区○○町○－○－○</t>
    <rPh sb="1" eb="3">
      <t>トウキョウ</t>
    </rPh>
    <rPh sb="3" eb="4">
      <t>ト</t>
    </rPh>
    <rPh sb="6" eb="7">
      <t>ク</t>
    </rPh>
    <rPh sb="9" eb="10">
      <t>マチ</t>
    </rPh>
    <phoneticPr fontId="4"/>
  </si>
  <si>
    <t>　○○－○○○○－○○○○</t>
    <phoneticPr fontId="4"/>
  </si>
  <si>
    <t>△△向け○○部品</t>
    <rPh sb="2" eb="3">
      <t>ム</t>
    </rPh>
    <rPh sb="6" eb="8">
      <t>ブヒン</t>
    </rPh>
    <phoneticPr fontId="4"/>
  </si>
  <si>
    <t>■■向け□□部品</t>
    <rPh sb="2" eb="3">
      <t>ム</t>
    </rPh>
    <rPh sb="6" eb="8">
      <t>ブヒン</t>
    </rPh>
    <phoneticPr fontId="4"/>
  </si>
  <si>
    <t>○○○○○の発明</t>
    <rPh sb="6" eb="8">
      <t>ハツメイ</t>
    </rPh>
    <phoneticPr fontId="4"/>
  </si>
  <si>
    <t>特許第○○○○号</t>
    <rPh sb="0" eb="2">
      <t>トッキョ</t>
    </rPh>
    <rPh sb="2" eb="3">
      <t>ダイ</t>
    </rPh>
    <rPh sb="7" eb="8">
      <t>ゴウ</t>
    </rPh>
    <phoneticPr fontId="4"/>
  </si>
  <si>
    <t>(株)△△</t>
    <rPh sb="0" eb="3">
      <t>カブ</t>
    </rPh>
    <phoneticPr fontId="4"/>
  </si>
  <si>
    <t>○○○○○○○○○○○○○○○</t>
    <phoneticPr fontId="4"/>
  </si>
  <si>
    <t>　　　（URL:http://www.tokyo-kosha.or.jp/）</t>
    <phoneticPr fontId="25"/>
  </si>
  <si>
    <t>別紙　様式データのダウンロード方法</t>
    <rPh sb="0" eb="2">
      <t>ベッシ</t>
    </rPh>
    <rPh sb="3" eb="5">
      <t>ヨウシキ</t>
    </rPh>
    <rPh sb="15" eb="17">
      <t>ホウホウ</t>
    </rPh>
    <phoneticPr fontId="4"/>
  </si>
  <si>
    <t>○○○株式会社</t>
    <rPh sb="3" eb="7">
      <t>カブシキガイシャ</t>
    </rPh>
    <phoneticPr fontId="4"/>
  </si>
  <si>
    <r>
      <t>　　定額法
　</t>
    </r>
    <r>
      <rPr>
        <sz val="11"/>
        <rFont val="ＭＳ Ｐ明朝"/>
        <family val="1"/>
        <charset val="128"/>
      </rPr>
      <t>（　　</t>
    </r>
    <r>
      <rPr>
        <sz val="11"/>
        <color rgb="FFFF0000"/>
        <rFont val="ＭＳ Ｐ明朝"/>
        <family val="1"/>
        <charset val="128"/>
      </rPr>
      <t>0.1</t>
    </r>
    <r>
      <rPr>
        <sz val="11"/>
        <rFont val="ＭＳ Ｐ明朝"/>
        <family val="1"/>
        <charset val="128"/>
      </rPr>
      <t>　</t>
    </r>
    <r>
      <rPr>
        <sz val="11"/>
        <color rgb="FFFF0000"/>
        <rFont val="ＭＳ Ｐ明朝"/>
        <family val="1"/>
        <charset val="128"/>
      </rPr>
      <t>　</t>
    </r>
    <r>
      <rPr>
        <sz val="11"/>
        <rFont val="ＭＳ Ｐ明朝"/>
        <family val="1"/>
        <charset val="128"/>
      </rPr>
      <t>）</t>
    </r>
    <rPh sb="2" eb="4">
      <t>テイガク</t>
    </rPh>
    <rPh sb="4" eb="5">
      <t>ホウ</t>
    </rPh>
    <phoneticPr fontId="4"/>
  </si>
  <si>
    <t>　ご参照ください。</t>
    <phoneticPr fontId="4"/>
  </si>
  <si>
    <r>
      <rPr>
        <sz val="11"/>
        <color rgb="FFFF0000"/>
        <rFont val="ＭＳ Ｐ明朝"/>
        <family val="1"/>
        <charset val="128"/>
      </rPr>
      <t>10</t>
    </r>
    <r>
      <rPr>
        <sz val="11"/>
        <rFont val="ＭＳ Ｐ明朝"/>
        <family val="1"/>
        <charset val="128"/>
      </rPr>
      <t xml:space="preserve">
　（　　</t>
    </r>
    <r>
      <rPr>
        <sz val="11"/>
        <color rgb="FFFF0000"/>
        <rFont val="ＭＳ Ｐ明朝"/>
        <family val="1"/>
        <charset val="128"/>
      </rPr>
      <t>1</t>
    </r>
    <r>
      <rPr>
        <sz val="11"/>
        <rFont val="ＭＳ Ｐ明朝"/>
        <family val="1"/>
        <charset val="128"/>
      </rPr>
      <t>　　）</t>
    </r>
    <phoneticPr fontId="4"/>
  </si>
  <si>
    <t>　公社ホームページよりダウンロードできます。</t>
    <rPh sb="1" eb="3">
      <t>コウシャ</t>
    </rPh>
    <phoneticPr fontId="4"/>
  </si>
  <si>
    <t xml:space="preserve">  □  基準納付額の計算にお間違いはありませんか？</t>
    <rPh sb="5" eb="7">
      <t>キジュン</t>
    </rPh>
    <rPh sb="7" eb="9">
      <t>ノウフ</t>
    </rPh>
    <rPh sb="9" eb="10">
      <t>ガク</t>
    </rPh>
    <rPh sb="11" eb="13">
      <t>ケイサン</t>
    </rPh>
    <rPh sb="15" eb="17">
      <t>マチガ</t>
    </rPh>
    <phoneticPr fontId="4"/>
  </si>
  <si>
    <t>　企画管理部　設備支援課</t>
    <phoneticPr fontId="4"/>
  </si>
  <si>
    <t>　TEL：03-3251-7884</t>
    <phoneticPr fontId="4"/>
  </si>
  <si>
    <t>手順</t>
    <rPh sb="0" eb="2">
      <t>テジュン</t>
    </rPh>
    <phoneticPr fontId="28"/>
  </si>
  <si>
    <t>　　①　「東京都中小企業振興公社」のホームページを開いてください。</t>
    <rPh sb="5" eb="7">
      <t>トウキョウ</t>
    </rPh>
    <rPh sb="7" eb="8">
      <t>ト</t>
    </rPh>
    <rPh sb="8" eb="10">
      <t>チュウショウ</t>
    </rPh>
    <rPh sb="10" eb="12">
      <t>キギョウ</t>
    </rPh>
    <rPh sb="12" eb="14">
      <t>シンコウ</t>
    </rPh>
    <rPh sb="14" eb="16">
      <t>コウシャ</t>
    </rPh>
    <rPh sb="25" eb="26">
      <t>ヒラ</t>
    </rPh>
    <phoneticPr fontId="28"/>
  </si>
  <si>
    <t>革新的事業展開設備投資支援事業</t>
    <rPh sb="0" eb="3">
      <t>カクシンテキ</t>
    </rPh>
    <rPh sb="3" eb="5">
      <t>ジギョウ</t>
    </rPh>
    <rPh sb="5" eb="7">
      <t>テンカイ</t>
    </rPh>
    <rPh sb="7" eb="9">
      <t>セツビ</t>
    </rPh>
    <rPh sb="9" eb="11">
      <t>トウシ</t>
    </rPh>
    <rPh sb="11" eb="13">
      <t>シエン</t>
    </rPh>
    <rPh sb="13" eb="15">
      <t>ジギョウ</t>
    </rPh>
    <phoneticPr fontId="4"/>
  </si>
  <si>
    <t>事業化状況報告書</t>
    <rPh sb="0" eb="2">
      <t>ジギョウ</t>
    </rPh>
    <phoneticPr fontId="25"/>
  </si>
  <si>
    <t>様式第１０号（第21条関係）</t>
    <rPh sb="0" eb="2">
      <t>ヨウシキ</t>
    </rPh>
    <rPh sb="2" eb="3">
      <t>ダイ</t>
    </rPh>
    <rPh sb="5" eb="6">
      <t>ゴウ</t>
    </rPh>
    <rPh sb="7" eb="8">
      <t>ダイ</t>
    </rPh>
    <rPh sb="10" eb="11">
      <t>ジョウ</t>
    </rPh>
    <rPh sb="11" eb="13">
      <t>カンケイ</t>
    </rPh>
    <phoneticPr fontId="4"/>
  </si>
  <si>
    <t>革新的事業展開設備投資支援事業用</t>
    <rPh sb="15" eb="16">
      <t>ヨウ</t>
    </rPh>
    <phoneticPr fontId="4"/>
  </si>
  <si>
    <t>受　付　番　号</t>
    <rPh sb="0" eb="1">
      <t>ウケ</t>
    </rPh>
    <rPh sb="2" eb="3">
      <t>ツキ</t>
    </rPh>
    <rPh sb="4" eb="5">
      <t>バン</t>
    </rPh>
    <rPh sb="6" eb="7">
      <t>ゴウ</t>
    </rPh>
    <phoneticPr fontId="4"/>
  </si>
  <si>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4"/>
  </si>
  <si>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4"/>
  </si>
  <si>
    <t>４．事業化状況表・・・・・・　別紙１の通り</t>
    <rPh sb="5" eb="7">
      <t>ジョウキョウ</t>
    </rPh>
    <rPh sb="7" eb="8">
      <t>ヒョウ</t>
    </rPh>
    <rPh sb="15" eb="17">
      <t>ベッシ</t>
    </rPh>
    <rPh sb="19" eb="20">
      <t>トオ</t>
    </rPh>
    <phoneticPr fontId="4"/>
  </si>
  <si>
    <t>①</t>
    <phoneticPr fontId="4"/>
  </si>
  <si>
    <t>②</t>
    <phoneticPr fontId="4"/>
  </si>
  <si>
    <t>③</t>
    <phoneticPr fontId="4"/>
  </si>
  <si>
    <t>　東京 次郎</t>
    <phoneticPr fontId="4"/>
  </si>
  <si>
    <r>
      <t>３．実施事業の申請テーマ・・　[</t>
    </r>
    <r>
      <rPr>
        <sz val="11"/>
        <color rgb="FFFF0000"/>
        <rFont val="ＭＳ 明朝"/>
        <family val="1"/>
        <charset val="128"/>
      </rPr>
      <t>●●機械設備の導入による▲▲の■％向上</t>
    </r>
    <r>
      <rPr>
        <sz val="11"/>
        <rFont val="ＭＳ 明朝"/>
        <family val="2"/>
        <charset val="128"/>
      </rPr>
      <t>　　　]</t>
    </r>
    <rPh sb="2" eb="4">
      <t>ジッシ</t>
    </rPh>
    <rPh sb="4" eb="6">
      <t>ジギョウ</t>
    </rPh>
    <rPh sb="7" eb="9">
      <t>シンセイ</t>
    </rPh>
    <phoneticPr fontId="4"/>
  </si>
  <si>
    <t>　　　・資産別固定資産減価償却内訳表</t>
    <rPh sb="4" eb="6">
      <t>シサン</t>
    </rPh>
    <rPh sb="6" eb="7">
      <t>ベツ</t>
    </rPh>
    <rPh sb="7" eb="9">
      <t>コテイ</t>
    </rPh>
    <rPh sb="9" eb="11">
      <t>シサン</t>
    </rPh>
    <rPh sb="11" eb="13">
      <t>ゲンカ</t>
    </rPh>
    <rPh sb="13" eb="15">
      <t>ショウキャク</t>
    </rPh>
    <rPh sb="15" eb="17">
      <t>ウチワケ</t>
    </rPh>
    <rPh sb="17" eb="18">
      <t>ヒョウ</t>
    </rPh>
    <phoneticPr fontId="4"/>
  </si>
  <si>
    <t>様式１０号 別紙１</t>
    <rPh sb="6" eb="8">
      <t>ベッシ</t>
    </rPh>
    <phoneticPr fontId="4"/>
  </si>
  <si>
    <t>革新的事業展開設備投資支援事業</t>
    <rPh sb="0" eb="15">
      <t>カクシンテキ</t>
    </rPh>
    <phoneticPr fontId="4"/>
  </si>
  <si>
    <t>【Ａ】</t>
    <phoneticPr fontId="4"/>
  </si>
  <si>
    <t>（助成率１／２）</t>
    <rPh sb="1" eb="3">
      <t>ジョセイ</t>
    </rPh>
    <rPh sb="3" eb="4">
      <t>リツ</t>
    </rPh>
    <phoneticPr fontId="4"/>
  </si>
  <si>
    <t xml:space="preserve">２年目：決算日　　　  年　月　日 </t>
    <rPh sb="1" eb="3">
      <t>ネンメ</t>
    </rPh>
    <rPh sb="4" eb="7">
      <t>ケッサンビ</t>
    </rPh>
    <rPh sb="12" eb="13">
      <t>ネン</t>
    </rPh>
    <rPh sb="14" eb="15">
      <t>ツキ</t>
    </rPh>
    <rPh sb="16" eb="17">
      <t>ヒ</t>
    </rPh>
    <phoneticPr fontId="4"/>
  </si>
  <si>
    <t xml:space="preserve">３年目：決算日　　　  年　月　日 </t>
    <rPh sb="1" eb="3">
      <t>ネンメ</t>
    </rPh>
    <rPh sb="4" eb="7">
      <t>ケッサンビ</t>
    </rPh>
    <rPh sb="12" eb="13">
      <t>ネン</t>
    </rPh>
    <rPh sb="14" eb="15">
      <t>ツキ</t>
    </rPh>
    <rPh sb="16" eb="17">
      <t>ヒ</t>
    </rPh>
    <phoneticPr fontId="4"/>
  </si>
  <si>
    <t xml:space="preserve">４年目：決算日　　　  年　月　日 </t>
    <rPh sb="1" eb="3">
      <t>ネンメ</t>
    </rPh>
    <rPh sb="4" eb="7">
      <t>ケッサンビ</t>
    </rPh>
    <rPh sb="12" eb="13">
      <t>ネン</t>
    </rPh>
    <rPh sb="14" eb="15">
      <t>ツキ</t>
    </rPh>
    <rPh sb="16" eb="17">
      <t>ヒ</t>
    </rPh>
    <phoneticPr fontId="4"/>
  </si>
  <si>
    <t xml:space="preserve">５年目：決算日　　　  年　月　日 </t>
    <rPh sb="1" eb="3">
      <t>ネンメ</t>
    </rPh>
    <rPh sb="4" eb="7">
      <t>ケッサンビ</t>
    </rPh>
    <rPh sb="12" eb="13">
      <t>ネン</t>
    </rPh>
    <rPh sb="14" eb="15">
      <t>ツキ</t>
    </rPh>
    <rPh sb="16" eb="17">
      <t>ヒ</t>
    </rPh>
    <phoneticPr fontId="4"/>
  </si>
  <si>
    <r>
      <t>助成事業関連利益高</t>
    </r>
    <r>
      <rPr>
        <sz val="11"/>
        <rFont val="ＭＳ 明朝"/>
        <family val="1"/>
        <charset val="128"/>
      </rPr>
      <t>【エ】=【ア】－【ウ】</t>
    </r>
    <phoneticPr fontId="4"/>
  </si>
  <si>
    <t>その他当該助成事業の実施結果の他への供与【Ｄ】</t>
    <phoneticPr fontId="4"/>
  </si>
  <si>
    <t>産業財産権の譲渡及び実施権の設定【Ｃ】</t>
    <phoneticPr fontId="4"/>
  </si>
  <si>
    <t>助成事業関連売上高【ア】=【Ｂ】+【Ｃ】+【Ｄ】</t>
    <phoneticPr fontId="4"/>
  </si>
  <si>
    <t>特許等出願費用（産業財産権取得時のみ）</t>
    <phoneticPr fontId="4"/>
  </si>
  <si>
    <t>(助成率１／２)</t>
    <rPh sb="1" eb="3">
      <t>ジョセイ</t>
    </rPh>
    <rPh sb="3" eb="4">
      <t>リツ</t>
    </rPh>
    <phoneticPr fontId="4"/>
  </si>
  <si>
    <t>[H]</t>
    <phoneticPr fontId="4"/>
  </si>
  <si>
    <t>[I]</t>
    <phoneticPr fontId="4"/>
  </si>
  <si>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4"/>
  </si>
  <si>
    <t>[J]</t>
    <phoneticPr fontId="4"/>
  </si>
  <si>
    <t>[J]=[H]－[I]</t>
    <phoneticPr fontId="4"/>
  </si>
  <si>
    <t>[K]</t>
    <phoneticPr fontId="4"/>
  </si>
  <si>
    <t>[K]=[A]÷[E]</t>
    <phoneticPr fontId="4"/>
  </si>
  <si>
    <t>[L]</t>
    <phoneticPr fontId="4"/>
  </si>
  <si>
    <t>[L]=[J]×[K]</t>
    <phoneticPr fontId="4"/>
  </si>
  <si>
    <t>[M]</t>
    <phoneticPr fontId="4"/>
  </si>
  <si>
    <t>[N]</t>
    <phoneticPr fontId="4"/>
  </si>
  <si>
    <t>[E]</t>
    <phoneticPr fontId="4"/>
  </si>
  <si>
    <t>（助成率　1/2）</t>
    <rPh sb="1" eb="3">
      <t>ジョセイ</t>
    </rPh>
    <rPh sb="3" eb="4">
      <t>リツ</t>
    </rPh>
    <phoneticPr fontId="4"/>
  </si>
  <si>
    <t>[A]</t>
    <phoneticPr fontId="4"/>
  </si>
  <si>
    <t>[F]</t>
    <phoneticPr fontId="4"/>
  </si>
  <si>
    <t>革新的事業展開設備投資支援事業</t>
    <phoneticPr fontId="4"/>
  </si>
  <si>
    <t>様式第１０号 別紙２</t>
    <rPh sb="0" eb="2">
      <t>ヨウシキ</t>
    </rPh>
    <rPh sb="2" eb="3">
      <t>ダイ</t>
    </rPh>
    <rPh sb="5" eb="6">
      <t>ゴウ</t>
    </rPh>
    <rPh sb="7" eb="9">
      <t>ベッシ</t>
    </rPh>
    <phoneticPr fontId="11"/>
  </si>
  <si>
    <t>革新的事業展開設備投資支援事業</t>
    <phoneticPr fontId="11"/>
  </si>
  <si>
    <t>　　年　　月　　日現在</t>
    <rPh sb="2" eb="3">
      <t>ネン</t>
    </rPh>
    <rPh sb="5" eb="6">
      <t>ガツ</t>
    </rPh>
    <rPh sb="8" eb="9">
      <t>ニチ</t>
    </rPh>
    <rPh sb="9" eb="11">
      <t>ゲンザイ</t>
    </rPh>
    <phoneticPr fontId="11"/>
  </si>
  <si>
    <t>(９)</t>
    <phoneticPr fontId="11"/>
  </si>
  <si>
    <t>　（　　　　　　）</t>
    <phoneticPr fontId="11"/>
  </si>
  <si>
    <t>（　　　　　　　　　　　　　　）</t>
    <phoneticPr fontId="11"/>
  </si>
  <si>
    <t>１．</t>
    <phoneticPr fontId="11"/>
  </si>
  <si>
    <t>（１）又は（２）の資産以外のものです。</t>
    <rPh sb="3" eb="4">
      <t>マタ</t>
    </rPh>
    <rPh sb="9" eb="11">
      <t>シサン</t>
    </rPh>
    <rPh sb="11" eb="13">
      <t>イガイ</t>
    </rPh>
    <phoneticPr fontId="11"/>
  </si>
  <si>
    <t xml:space="preserve"> </t>
    <phoneticPr fontId="11"/>
  </si>
  <si>
    <t>２．</t>
    <phoneticPr fontId="11"/>
  </si>
  <si>
    <t>３．</t>
    <phoneticPr fontId="11"/>
  </si>
  <si>
    <t>■　革新的事業展開設備投資支援事業に関する問い合わせ先　■</t>
    <phoneticPr fontId="4"/>
  </si>
  <si>
    <t xml:space="preserve">
株主資本変動計算書、勘定科目内訳書、法人事業概況説明書（両面））
・ 資産別固定資産減価償却内訳表</t>
    <phoneticPr fontId="4"/>
  </si>
  <si>
    <t>①法人・確定申告書別表一、別表四、別表十六</t>
    <rPh sb="1" eb="3">
      <t>ホウジン</t>
    </rPh>
    <rPh sb="4" eb="6">
      <t>カクテイ</t>
    </rPh>
    <rPh sb="6" eb="9">
      <t>シンコクショ</t>
    </rPh>
    <rPh sb="9" eb="11">
      <t>ベッピョウ</t>
    </rPh>
    <rPh sb="11" eb="12">
      <t>イッ</t>
    </rPh>
    <rPh sb="13" eb="15">
      <t>ベッピョウ</t>
    </rPh>
    <rPh sb="15" eb="16">
      <t>ヨン</t>
    </rPh>
    <rPh sb="17" eb="19">
      <t>ベッピョウ</t>
    </rPh>
    <rPh sb="19" eb="21">
      <t>ジュウロク</t>
    </rPh>
    <phoneticPr fontId="4"/>
  </si>
  <si>
    <t>　　　・償却資産申告書及び別表一</t>
    <rPh sb="4" eb="6">
      <t>ショウキャク</t>
    </rPh>
    <rPh sb="6" eb="8">
      <t>シサン</t>
    </rPh>
    <rPh sb="8" eb="11">
      <t>シンコクショ</t>
    </rPh>
    <rPh sb="11" eb="12">
      <t>オヨ</t>
    </rPh>
    <rPh sb="13" eb="15">
      <t>ベッピョウ</t>
    </rPh>
    <rPh sb="15" eb="16">
      <t>イッ</t>
    </rPh>
    <phoneticPr fontId="4"/>
  </si>
  <si>
    <t>②個人・青色申告決算書</t>
    <rPh sb="1" eb="3">
      <t>コジン</t>
    </rPh>
    <rPh sb="4" eb="6">
      <t>アオイロ</t>
    </rPh>
    <rPh sb="6" eb="8">
      <t>シンコク</t>
    </rPh>
    <rPh sb="8" eb="11">
      <t>ケッサンショ</t>
    </rPh>
    <phoneticPr fontId="4"/>
  </si>
  <si>
    <t>　　　　製造原価報告書、株主資本変動計算書、勘定科目内訳書、</t>
    <phoneticPr fontId="4"/>
  </si>
  <si>
    <t>　　　・決算報告書（決算報告書（貸借対照表、損益計算書、販売費及び一般管理費明細表、</t>
    <phoneticPr fontId="4"/>
  </si>
  <si>
    <t xml:space="preserve">■　設備支援課　事業化状況報告書　■ </t>
    <rPh sb="8" eb="10">
      <t>ジギョウ</t>
    </rPh>
    <rPh sb="10" eb="11">
      <t>カ</t>
    </rPh>
    <phoneticPr fontId="4"/>
  </si>
  <si>
    <t>直近の決算書等</t>
    <rPh sb="0" eb="2">
      <t>チョッキン</t>
    </rPh>
    <rPh sb="3" eb="6">
      <t>ケッサンショ</t>
    </rPh>
    <rPh sb="6" eb="7">
      <t>トウ</t>
    </rPh>
    <phoneticPr fontId="4"/>
  </si>
  <si>
    <t>　　　　法人事業概況説明書（両面）もしくは会社事業概況書））　　　　　　</t>
    <phoneticPr fontId="4"/>
  </si>
  <si>
    <t>(10)</t>
    <phoneticPr fontId="11"/>
  </si>
  <si>
    <t>特許権</t>
    <rPh sb="0" eb="3">
      <t>トッキョケン</t>
    </rPh>
    <phoneticPr fontId="11"/>
  </si>
  <si>
    <t>　　　　８　　　　　　（　　　　　　　　）</t>
    <phoneticPr fontId="11"/>
  </si>
  <si>
    <t>定額法
（０．１２５ ）</t>
    <rPh sb="0" eb="2">
      <t>テイガク</t>
    </rPh>
    <rPh sb="2" eb="3">
      <t>ホウ</t>
    </rPh>
    <phoneticPr fontId="11"/>
  </si>
  <si>
    <t>無形固定資産</t>
    <rPh sb="0" eb="2">
      <t>ムケイ</t>
    </rPh>
    <rPh sb="2" eb="4">
      <t>コテイ</t>
    </rPh>
    <rPh sb="4" eb="6">
      <t>シサン</t>
    </rPh>
    <phoneticPr fontId="11"/>
  </si>
  <si>
    <t>実用新案権</t>
    <rPh sb="0" eb="2">
      <t>ジツヨウ</t>
    </rPh>
    <rPh sb="2" eb="4">
      <t>シンアン</t>
    </rPh>
    <rPh sb="4" eb="5">
      <t>ケン</t>
    </rPh>
    <phoneticPr fontId="11"/>
  </si>
  <si>
    <t>　　　　５　　　　　　（　　　　　　　　）</t>
    <phoneticPr fontId="11"/>
  </si>
  <si>
    <t>定額法
（０．２００）</t>
    <rPh sb="0" eb="2">
      <t>テイガク</t>
    </rPh>
    <rPh sb="2" eb="3">
      <t>ホウ</t>
    </rPh>
    <phoneticPr fontId="11"/>
  </si>
  <si>
    <t>意匠権</t>
    <rPh sb="0" eb="3">
      <t>イショウケン</t>
    </rPh>
    <phoneticPr fontId="11"/>
  </si>
  <si>
    <t>　　　　７　　　　　　（　　　　　　　　）</t>
    <phoneticPr fontId="11"/>
  </si>
  <si>
    <t>定額法
（０．１４２）</t>
    <rPh sb="0" eb="2">
      <t>テイガク</t>
    </rPh>
    <rPh sb="2" eb="3">
      <t>ホウ</t>
    </rPh>
    <phoneticPr fontId="11"/>
  </si>
  <si>
    <t>商標権</t>
    <rPh sb="0" eb="3">
      <t>ショウヒョウケン</t>
    </rPh>
    <phoneticPr fontId="11"/>
  </si>
  <si>
    <t>　　　　10　　　　　　（　　　　　　　　）</t>
    <phoneticPr fontId="11"/>
  </si>
  <si>
    <t>定額法
（０．１００）</t>
    <rPh sb="0" eb="2">
      <t>テイガク</t>
    </rPh>
    <rPh sb="2" eb="3">
      <t>ホウ</t>
    </rPh>
    <phoneticPr fontId="11"/>
  </si>
  <si>
    <t>(11)</t>
    <phoneticPr fontId="11"/>
  </si>
  <si>
    <r>
      <t>〒</t>
    </r>
    <r>
      <rPr>
        <sz val="11"/>
        <color rgb="FFFF0000"/>
        <rFont val="ＭＳ 明朝"/>
        <family val="1"/>
        <charset val="128"/>
      </rPr>
      <t>○○○－○○○○</t>
    </r>
    <phoneticPr fontId="4"/>
  </si>
  <si>
    <t>　○○○○</t>
    <phoneticPr fontId="4"/>
  </si>
  <si>
    <t>始めに確認をお願いいたします。</t>
    <rPh sb="0" eb="1">
      <t>ハジ</t>
    </rPh>
    <rPh sb="3" eb="5">
      <t>カクニン</t>
    </rPh>
    <rPh sb="7" eb="8">
      <t>ネガ</t>
    </rPh>
    <phoneticPr fontId="4"/>
  </si>
  <si>
    <t>代表者や所在地の変更、設備の移設など、
必ず担当者にご連絡ください。
（別途書類の提出が必要になります）</t>
    <rPh sb="0" eb="3">
      <t>ダイヒョウシャ</t>
    </rPh>
    <rPh sb="4" eb="7">
      <t>ショザイチ</t>
    </rPh>
    <rPh sb="8" eb="10">
      <t>ヘンコウ</t>
    </rPh>
    <rPh sb="11" eb="13">
      <t>セツビ</t>
    </rPh>
    <rPh sb="14" eb="16">
      <t>イセツ</t>
    </rPh>
    <rPh sb="20" eb="21">
      <t>カナラ</t>
    </rPh>
    <rPh sb="22" eb="25">
      <t>タントウシャ</t>
    </rPh>
    <rPh sb="27" eb="29">
      <t>レンラク</t>
    </rPh>
    <rPh sb="36" eb="38">
      <t>ベット</t>
    </rPh>
    <rPh sb="38" eb="40">
      <t>ショルイ</t>
    </rPh>
    <rPh sb="41" eb="43">
      <t>テイシュツ</t>
    </rPh>
    <rPh sb="44" eb="46">
      <t>ヒツヨウ</t>
    </rPh>
    <phoneticPr fontId="4"/>
  </si>
  <si>
    <r>
      <t xml:space="preserve">１年目：決算日
</t>
    </r>
    <r>
      <rPr>
        <sz val="9"/>
        <color rgb="FFFF0000"/>
        <rFont val="ＭＳ 明朝"/>
        <family val="1"/>
        <charset val="128"/>
      </rPr>
      <t>○○</t>
    </r>
    <r>
      <rPr>
        <sz val="9"/>
        <rFont val="ＭＳ 明朝"/>
        <family val="1"/>
        <charset val="128"/>
      </rPr>
      <t>年</t>
    </r>
    <r>
      <rPr>
        <sz val="9"/>
        <color rgb="FFFF0000"/>
        <rFont val="ＭＳ 明朝"/>
        <family val="1"/>
        <charset val="128"/>
      </rPr>
      <t>○</t>
    </r>
    <r>
      <rPr>
        <sz val="9"/>
        <rFont val="ＭＳ 明朝"/>
        <family val="1"/>
        <charset val="128"/>
      </rPr>
      <t>月</t>
    </r>
    <r>
      <rPr>
        <sz val="9"/>
        <color rgb="FFFF0000"/>
        <rFont val="ＭＳ 明朝"/>
        <family val="1"/>
        <charset val="128"/>
      </rPr>
      <t>○</t>
    </r>
    <r>
      <rPr>
        <sz val="9"/>
        <rFont val="ＭＳ 明朝"/>
        <family val="1"/>
        <charset val="128"/>
      </rPr>
      <t>日</t>
    </r>
    <phoneticPr fontId="4"/>
  </si>
  <si>
    <r>
      <t xml:space="preserve">１年目：決算日
</t>
    </r>
    <r>
      <rPr>
        <sz val="7"/>
        <color rgb="FFFF0000"/>
        <rFont val="ＭＳ 明朝"/>
        <family val="1"/>
        <charset val="128"/>
      </rPr>
      <t>○○</t>
    </r>
    <r>
      <rPr>
        <sz val="7"/>
        <rFont val="ＭＳ 明朝"/>
        <family val="1"/>
        <charset val="128"/>
      </rPr>
      <t>年</t>
    </r>
    <r>
      <rPr>
        <sz val="7"/>
        <color rgb="FFFF0000"/>
        <rFont val="ＭＳ 明朝"/>
        <family val="1"/>
        <charset val="128"/>
      </rPr>
      <t>〇</t>
    </r>
    <r>
      <rPr>
        <sz val="7"/>
        <rFont val="ＭＳ 明朝"/>
        <family val="1"/>
        <charset val="128"/>
      </rPr>
      <t>月</t>
    </r>
    <r>
      <rPr>
        <sz val="7"/>
        <color rgb="FFFF0000"/>
        <rFont val="ＭＳ 明朝"/>
        <family val="1"/>
        <charset val="128"/>
      </rPr>
      <t>○</t>
    </r>
    <r>
      <rPr>
        <sz val="7"/>
        <rFont val="ＭＳ 明朝"/>
        <family val="1"/>
        <charset val="128"/>
      </rPr>
      <t xml:space="preserve">日 </t>
    </r>
    <rPh sb="1" eb="3">
      <t>ネンメ</t>
    </rPh>
    <rPh sb="4" eb="7">
      <t>ケッサンビ</t>
    </rPh>
    <rPh sb="10" eb="11">
      <t>ネン</t>
    </rPh>
    <rPh sb="12" eb="13">
      <t>ガツ</t>
    </rPh>
    <rPh sb="14" eb="15">
      <t>ヒ</t>
    </rPh>
    <phoneticPr fontId="4"/>
  </si>
  <si>
    <t>※　提出書類の「資産別固定資産減価償却内訳表」は、助成対象設備が掲載されている</t>
    <phoneticPr fontId="4"/>
  </si>
  <si>
    <t>　ページのみご提出ください。</t>
    <phoneticPr fontId="4"/>
  </si>
  <si>
    <r>
      <t>令和</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0" eb="1">
      <t>レイ</t>
    </rPh>
    <rPh sb="1" eb="2">
      <t>ワ</t>
    </rPh>
    <rPh sb="4" eb="5">
      <t>ネン</t>
    </rPh>
    <rPh sb="7" eb="8">
      <t>ガツ</t>
    </rPh>
    <rPh sb="10" eb="11">
      <t>ヒ</t>
    </rPh>
    <phoneticPr fontId="4"/>
  </si>
  <si>
    <t>立型マシニングセンタ　○○</t>
    <rPh sb="0" eb="2">
      <t>タテガタ</t>
    </rPh>
    <phoneticPr fontId="4"/>
  </si>
  <si>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11"/>
  </si>
  <si>
    <t>　E-mail:setsubi-toushi@tokyo-kosha.or.jp</t>
    <phoneticPr fontId="4"/>
  </si>
  <si>
    <t>4．助成事業に係る収益額計算書</t>
    <rPh sb="2" eb="4">
      <t>ジョセイ</t>
    </rPh>
    <rPh sb="4" eb="6">
      <t>ジギョウ</t>
    </rPh>
    <rPh sb="7" eb="8">
      <t>カカワ</t>
    </rPh>
    <rPh sb="9" eb="11">
      <t>シュウエキ</t>
    </rPh>
    <rPh sb="11" eb="12">
      <t>ガク</t>
    </rPh>
    <rPh sb="12" eb="15">
      <t>ケイサンショ</t>
    </rPh>
    <phoneticPr fontId="4"/>
  </si>
  <si>
    <t>5．基準納付額</t>
    <rPh sb="2" eb="4">
      <t>キジュン</t>
    </rPh>
    <rPh sb="4" eb="6">
      <t>ノウフ</t>
    </rPh>
    <rPh sb="6" eb="7">
      <t>ガク</t>
    </rPh>
    <phoneticPr fontId="4"/>
  </si>
  <si>
    <t>１．助成年度・・・・・・・・　令和２年度</t>
    <rPh sb="2" eb="4">
      <t>ジョセイ</t>
    </rPh>
    <rPh sb="4" eb="6">
      <t>ネンド</t>
    </rPh>
    <rPh sb="15" eb="17">
      <t>レイワ</t>
    </rPh>
    <rPh sb="18" eb="20">
      <t>ネンド</t>
    </rPh>
    <rPh sb="19" eb="20">
      <t>ド</t>
    </rPh>
    <phoneticPr fontId="4"/>
  </si>
  <si>
    <t>令和２年度</t>
    <rPh sb="0" eb="2">
      <t>レイワ</t>
    </rPh>
    <rPh sb="3" eb="5">
      <t>ネンド</t>
    </rPh>
    <rPh sb="4" eb="5">
      <t>ド</t>
    </rPh>
    <phoneticPr fontId="4"/>
  </si>
  <si>
    <r>
      <t>２．報告対象年度・・・・・・　令和５年度（貴社決算日：</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2" eb="4">
      <t>ホウコク</t>
    </rPh>
    <rPh sb="4" eb="6">
      <t>タイショウ</t>
    </rPh>
    <rPh sb="6" eb="8">
      <t>ネンド</t>
    </rPh>
    <rPh sb="15" eb="17">
      <t>レイワ</t>
    </rPh>
    <rPh sb="18" eb="20">
      <t>ネンド</t>
    </rPh>
    <rPh sb="21" eb="23">
      <t>キシャ</t>
    </rPh>
    <phoneticPr fontId="4"/>
  </si>
  <si>
    <t xml:space="preserve">  □　GビズIDの取得はお済みですか？</t>
    <rPh sb="10" eb="12">
      <t>シュトク</t>
    </rPh>
    <rPh sb="14" eb="15">
      <t>スミ</t>
    </rPh>
    <phoneticPr fontId="4"/>
  </si>
  <si>
    <t>　　　（GビズIDに関するご質問等は、「GビズIDヘルプデスク」(0570-023-797)へ</t>
    <phoneticPr fontId="4"/>
  </si>
  <si>
    <t>　　　　お問い合わせください。）</t>
    <phoneticPr fontId="4"/>
  </si>
  <si>
    <t>○報告書の提出について</t>
    <rPh sb="1" eb="4">
      <t>ホウコクショ</t>
    </rPh>
    <rPh sb="5" eb="7">
      <t>テイシュツ</t>
    </rPh>
    <phoneticPr fontId="4"/>
  </si>
  <si>
    <t>　公社ホームページへJグランツの提出先URLを掲載いたします。</t>
    <rPh sb="1" eb="3">
      <t>コウシャ</t>
    </rPh>
    <rPh sb="16" eb="18">
      <t>テイシュツ</t>
    </rPh>
    <rPh sb="18" eb="19">
      <t>サキ</t>
    </rPh>
    <rPh sb="23" eb="25">
      <t>ケイサイ</t>
    </rPh>
    <phoneticPr fontId="4"/>
  </si>
  <si>
    <t>報告書類の提出は、国が提供する電子申請システム「Jグランツ」にて実施します。</t>
    <rPh sb="0" eb="4">
      <t>ホウコクショルイ</t>
    </rPh>
    <rPh sb="5" eb="7">
      <t>テイシュツ</t>
    </rPh>
    <rPh sb="9" eb="10">
      <t>クニ</t>
    </rPh>
    <rPh sb="11" eb="13">
      <t>テイキョウ</t>
    </rPh>
    <rPh sb="15" eb="17">
      <t>デンシ</t>
    </rPh>
    <rPh sb="17" eb="19">
      <t>シンセイ</t>
    </rPh>
    <rPh sb="32" eb="34">
      <t>ジッシ</t>
    </rPh>
    <phoneticPr fontId="4"/>
  </si>
  <si>
    <t>Jグランツを利用するには事前に「GビズIDプライムアカウント」の発行が必要です。</t>
    <rPh sb="6" eb="8">
      <t>リヨウ</t>
    </rPh>
    <rPh sb="12" eb="14">
      <t>ジゼン</t>
    </rPh>
    <rPh sb="32" eb="34">
      <t>ハッコウ</t>
    </rPh>
    <rPh sb="35" eb="37">
      <t>ヒツヨウ</t>
    </rPh>
    <phoneticPr fontId="4"/>
  </si>
  <si>
    <t>下記URLからGビズIDプライムを作成してください</t>
    <rPh sb="17" eb="19">
      <t>サクセイ</t>
    </rPh>
    <phoneticPr fontId="4"/>
  </si>
  <si>
    <t xml:space="preserve">１．提出期限　令和６年１０月１１日（金）必着    </t>
    <rPh sb="7" eb="8">
      <t>レイ</t>
    </rPh>
    <rPh sb="8" eb="9">
      <t>ワ</t>
    </rPh>
    <rPh sb="10" eb="11">
      <t>ネン</t>
    </rPh>
    <rPh sb="13" eb="14">
      <t>ガツ</t>
    </rPh>
    <rPh sb="18" eb="19">
      <t>キン</t>
    </rPh>
    <phoneticPr fontId="4"/>
  </si>
  <si>
    <t>２．提出先　　公社ホームページに掲載された、Jグランツの提出先へご提出ください</t>
    <rPh sb="7" eb="9">
      <t>コウシャ</t>
    </rPh>
    <rPh sb="16" eb="18">
      <t>ケイサイ</t>
    </rPh>
    <rPh sb="28" eb="31">
      <t>テイシュツサキ</t>
    </rPh>
    <rPh sb="33" eb="35">
      <t>テイシュツ</t>
    </rPh>
    <phoneticPr fontId="4"/>
  </si>
  <si>
    <t>　　　トップページにある「助成金一覧」のバナーをクリックしてください</t>
    <rPh sb="13" eb="16">
      <t>ジョセイキン</t>
    </rPh>
    <rPh sb="16" eb="18">
      <t>イチラン</t>
    </rPh>
    <phoneticPr fontId="28"/>
  </si>
  <si>
    <t>　　　</t>
    <phoneticPr fontId="25"/>
  </si>
  <si>
    <t>　　②　「助成金事業」の中の「企業化状況報告等」をクリックしてください</t>
    <rPh sb="5" eb="10">
      <t>ジョセイキンジギョウ</t>
    </rPh>
    <rPh sb="12" eb="13">
      <t>ナカ</t>
    </rPh>
    <rPh sb="15" eb="17">
      <t>キギョウ</t>
    </rPh>
    <rPh sb="17" eb="18">
      <t>カ</t>
    </rPh>
    <rPh sb="18" eb="20">
      <t>ジョウキョウ</t>
    </rPh>
    <rPh sb="20" eb="22">
      <t>ホウコク</t>
    </rPh>
    <rPh sb="22" eb="23">
      <t>ナド</t>
    </rPh>
    <phoneticPr fontId="28"/>
  </si>
  <si>
    <t>　③　「設備支援課　企業化状況報告書・事業化状況報告書」という項目があります。</t>
    <rPh sb="4" eb="9">
      <t>セツビシエンカ</t>
    </rPh>
    <rPh sb="10" eb="13">
      <t>キギョウカ</t>
    </rPh>
    <rPh sb="13" eb="15">
      <t>ジョウキョウ</t>
    </rPh>
    <rPh sb="15" eb="17">
      <t>ホウコク</t>
    </rPh>
    <rPh sb="17" eb="18">
      <t>ショ</t>
    </rPh>
    <rPh sb="19" eb="22">
      <t>ジギョウカ</t>
    </rPh>
    <rPh sb="22" eb="27">
      <t>ジョウキョウホウコクショ</t>
    </rPh>
    <rPh sb="31" eb="33">
      <t>コウモク</t>
    </rPh>
    <phoneticPr fontId="28"/>
  </si>
  <si>
    <t>　こちらより、「革新的事業展開設備投資支援事業」の様式をダウンロードできます。</t>
    <rPh sb="8" eb="15">
      <t>カクシンテキジギョウテンカイ</t>
    </rPh>
    <rPh sb="15" eb="19">
      <t>セツビトウシ</t>
    </rPh>
    <rPh sb="19" eb="23">
      <t>シエンジギョウ</t>
    </rPh>
    <rPh sb="25" eb="27">
      <t>ヨウシキ</t>
    </rPh>
    <phoneticPr fontId="4"/>
  </si>
  <si>
    <t>※Jグランツでの申請方法は公社HPに掲載する「電子申請マニュアル」をご参照ください。</t>
    <phoneticPr fontId="4"/>
  </si>
  <si>
    <t>　詳細は別紙「様式データのダウンロード方法」を</t>
    <rPh sb="1" eb="3">
      <t>ショウサイ</t>
    </rPh>
    <rPh sb="4" eb="6">
      <t>ベッシ</t>
    </rPh>
    <rPh sb="7" eb="9">
      <t>ヨウシキ</t>
    </rPh>
    <rPh sb="19" eb="21">
      <t>ホウホウ</t>
    </rPh>
    <phoneticPr fontId="4"/>
  </si>
  <si>
    <t>　東京 太郎　　　　　　　</t>
    <rPh sb="1" eb="3">
      <t>トウキョウ</t>
    </rPh>
    <rPh sb="4" eb="6">
      <t>タロウ</t>
    </rPh>
    <phoneticPr fontId="4"/>
  </si>
  <si>
    <t>　　①　Jグランツに記載された成果調査票（Googleフォーム）のUＲＬを開いてください</t>
    <rPh sb="10" eb="12">
      <t>キサイ</t>
    </rPh>
    <rPh sb="15" eb="20">
      <t>セイカチョウサヒョウ</t>
    </rPh>
    <rPh sb="37" eb="38">
      <t>ヒラ</t>
    </rPh>
    <phoneticPr fontId="28"/>
  </si>
  <si>
    <t>　　　（成果調査票：https://forms.gle/4hxBtWxCZwC4h3kW8）</t>
    <phoneticPr fontId="25"/>
  </si>
  <si>
    <t>　　②　下記の記入例を参考に、回答を進めてください</t>
    <rPh sb="4" eb="6">
      <t>カキ</t>
    </rPh>
    <rPh sb="7" eb="10">
      <t>キニュウレイ</t>
    </rPh>
    <rPh sb="11" eb="13">
      <t>サンコウ</t>
    </rPh>
    <rPh sb="15" eb="17">
      <t>カイトウ</t>
    </rPh>
    <rPh sb="18" eb="19">
      <t>スス</t>
    </rPh>
    <phoneticPr fontId="28"/>
  </si>
  <si>
    <t>●GビズIDプライムアカウントの発行：https://gbiz-id.go.jp/top</t>
    <phoneticPr fontId="4"/>
  </si>
  <si>
    <t>　公社ホームページへ掲載の電子申請マニュアルに従ってご提出ください。</t>
    <rPh sb="1" eb="3">
      <t>コウシャ</t>
    </rPh>
    <rPh sb="10" eb="12">
      <t>ケイサイ</t>
    </rPh>
    <rPh sb="13" eb="15">
      <t>デンシ</t>
    </rPh>
    <rPh sb="15" eb="17">
      <t>シンセイ</t>
    </rPh>
    <rPh sb="23" eb="24">
      <t>シタガ</t>
    </rPh>
    <rPh sb="27" eb="29">
      <t>テイシュツ</t>
    </rPh>
    <phoneticPr fontId="4"/>
  </si>
  <si>
    <t>別紙　成果調査票（Googleフォーム）の回答方法</t>
    <rPh sb="0" eb="2">
      <t>ベッシ</t>
    </rPh>
    <rPh sb="3" eb="8">
      <t>セイカチョウサヒョウ</t>
    </rPh>
    <rPh sb="21" eb="23">
      <t>カイトウ</t>
    </rPh>
    <rPh sb="23" eb="25">
      <t>ホウホウ</t>
    </rPh>
    <phoneticPr fontId="4"/>
  </si>
  <si>
    <t>○成果調査票の提出について</t>
    <rPh sb="1" eb="6">
      <t>セイカチョウサヒョウ</t>
    </rPh>
    <rPh sb="7" eb="9">
      <t>テイシュツ</t>
    </rPh>
    <phoneticPr fontId="4"/>
  </si>
  <si>
    <t>　昨年度まで、紙でご提出していただいておりましたが、</t>
    <rPh sb="1" eb="4">
      <t>サクネンド</t>
    </rPh>
    <rPh sb="7" eb="8">
      <t>カミ</t>
    </rPh>
    <rPh sb="10" eb="12">
      <t>テイシュツ</t>
    </rPh>
    <phoneticPr fontId="4"/>
  </si>
  <si>
    <t>　今年度よりGoogleフォームにて回答を受け付けます。</t>
    <rPh sb="1" eb="4">
      <t>コンネンド</t>
    </rPh>
    <rPh sb="18" eb="20">
      <t>カイトウ</t>
    </rPh>
    <rPh sb="21" eb="22">
      <t>ウ</t>
    </rPh>
    <rPh sb="23" eb="24">
      <t>ツ</t>
    </rPh>
    <phoneticPr fontId="4"/>
  </si>
  <si>
    <t>　報告書類を提出頂くJグランツ上にURLを記載しておりますので、そちらよりご回答ください。</t>
    <phoneticPr fontId="4"/>
  </si>
  <si>
    <r>
      <t>事業化状況表（事業期間　</t>
    </r>
    <r>
      <rPr>
        <sz val="12"/>
        <color rgb="FFFF0000"/>
        <rFont val="ＭＳ 明朝"/>
        <family val="1"/>
        <charset val="128"/>
      </rPr>
      <t>令和5年4月1日～令和6年3月31日</t>
    </r>
    <r>
      <rPr>
        <sz val="12"/>
        <rFont val="ＭＳ 明朝"/>
        <family val="1"/>
        <charset val="128"/>
      </rPr>
      <t>）　　</t>
    </r>
    <rPh sb="3" eb="5">
      <t>ジョウキョウ</t>
    </rPh>
    <rPh sb="5" eb="6">
      <t>ヒョウ</t>
    </rPh>
    <rPh sb="7" eb="9">
      <t>ジギョウ</t>
    </rPh>
    <rPh sb="9" eb="11">
      <t>キカン</t>
    </rPh>
    <rPh sb="12" eb="14">
      <t>レイワ</t>
    </rPh>
    <rPh sb="21" eb="23">
      <t>レイワ</t>
    </rPh>
    <phoneticPr fontId="4"/>
  </si>
  <si>
    <r>
      <t>　</t>
    </r>
    <r>
      <rPr>
        <sz val="11"/>
        <color rgb="FFFF0000"/>
        <rFont val="ＭＳ 明朝"/>
        <family val="1"/>
        <charset val="128"/>
      </rPr>
      <t>令和３</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　取得・出願</t>
    </r>
    <rPh sb="1" eb="3">
      <t>レイワ</t>
    </rPh>
    <rPh sb="4" eb="5">
      <t>ネン</t>
    </rPh>
    <rPh sb="5" eb="6">
      <t>ヘイネン</t>
    </rPh>
    <rPh sb="6" eb="7">
      <t>ガツ</t>
    </rPh>
    <rPh sb="8" eb="9">
      <t>ヒ</t>
    </rPh>
    <rPh sb="10" eb="12">
      <t>シュトク</t>
    </rPh>
    <rPh sb="13" eb="15">
      <t>シュツガン</t>
    </rPh>
    <phoneticPr fontId="4"/>
  </si>
  <si>
    <t>R2.11</t>
    <phoneticPr fontId="4"/>
  </si>
  <si>
    <t>　革新的事業展開設備投資支援事業　事業化状況報告書（令和５年度実績）　</t>
    <rPh sb="1" eb="4">
      <t>カクシンテキ</t>
    </rPh>
    <rPh sb="4" eb="6">
      <t>ジギョウ</t>
    </rPh>
    <rPh sb="6" eb="8">
      <t>テンカイ</t>
    </rPh>
    <rPh sb="8" eb="10">
      <t>セツビ</t>
    </rPh>
    <rPh sb="10" eb="12">
      <t>トウシ</t>
    </rPh>
    <rPh sb="12" eb="14">
      <t>シエン</t>
    </rPh>
    <rPh sb="14" eb="16">
      <t>ジギョウ</t>
    </rPh>
    <rPh sb="20" eb="22">
      <t>ジョウキョウ</t>
    </rPh>
    <rPh sb="22" eb="25">
      <t>ホウコクショ</t>
    </rPh>
    <rPh sb="26" eb="28">
      <t>レイワ</t>
    </rPh>
    <rPh sb="29" eb="31">
      <t>ネンド</t>
    </rPh>
    <rPh sb="31" eb="33">
      <t>ジッセキ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</si>
</sst>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43" formatCode="_ * #,##0.00_ ;_ * \-#,##0.00_ ;_ * &quot;-&quot;??_ ;_ @_ "/>
    <numFmt numFmtId="176" formatCode="#,##0_ "/>
    <numFmt numFmtId="177" formatCode="#,##0_ ;[Red]\-#,##0\ "/>
    <numFmt numFmtId="178" formatCode="#,##0.000_ ;[Red]\-#,##0.000\ "/>
  </numFmts>
  <fonts count="49" x14ac:knownFonts="1">
    <font>
      <sz val="11"/>
      <color theme="1"/>
      <name val="ＭＳ 明朝"/>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
      <sz val="22"/>
      <color theme="1"/>
      <name val="ＭＳ 明朝"/>
      <family val="2"/>
      <charset val="128"/>
    </font>
    <font>
      <sz val="22"/>
      <color theme="1"/>
      <name val="ＭＳ 明朝"/>
      <family val="1"/>
      <charset val="128"/>
    </font>
    <font>
      <sz val="6"/>
      <name val="ＭＳ Ｐゴシック"/>
      <family val="2"/>
      <charset val="128"/>
      <scheme val="minor"/>
    </font>
    <font>
      <sz val="14"/>
      <color theme="1"/>
      <name val="ＭＳ 明朝"/>
      <family val="1"/>
      <charset val="128"/>
    </font>
    <font>
      <sz val="14"/>
      <color theme="1"/>
      <name val="ＭＳ 明朝"/>
      <family val="2"/>
      <charset val="128"/>
    </font>
    <font>
      <sz val="11"/>
      <color rgb="FFFF0000"/>
      <name val="ＭＳ 明朝"/>
      <family val="2"/>
      <charset val="128"/>
    </font>
    <font>
      <sz val="12"/>
      <color theme="1"/>
      <name val="ＭＳ 明朝"/>
      <family val="1"/>
      <charset val="128"/>
    </font>
    <font>
      <sz val="11"/>
      <color theme="1"/>
      <name val="ＭＳ Ｐゴシック"/>
      <family val="2"/>
      <scheme val="minor"/>
    </font>
    <font>
      <u/>
      <sz val="11"/>
      <color theme="10"/>
      <name val="ＭＳ 明朝"/>
      <family val="2"/>
      <charset val="128"/>
    </font>
    <font>
      <sz val="11"/>
      <color theme="1"/>
      <name val="ＭＳ Ｐゴシック"/>
      <family val="3"/>
      <charset val="128"/>
      <scheme val="minor"/>
    </font>
    <font>
      <sz val="11"/>
      <color theme="1"/>
      <name val="ＭＳ 明朝"/>
      <family val="1"/>
      <charset val="128"/>
    </font>
    <font>
      <sz val="11"/>
      <color rgb="FFFF0000"/>
      <name val="ＭＳ 明朝"/>
      <family val="1"/>
      <charset val="128"/>
    </font>
    <font>
      <sz val="12"/>
      <color rgb="FFFF0000"/>
      <name val="ＭＳ 明朝"/>
      <family val="1"/>
      <charset val="128"/>
    </font>
    <font>
      <sz val="20"/>
      <color theme="1"/>
      <name val="ＭＳ 明朝"/>
      <family val="2"/>
      <charset val="128"/>
    </font>
    <font>
      <sz val="7"/>
      <color rgb="FFFF0000"/>
      <name val="ＭＳ 明朝"/>
      <family val="1"/>
      <charset val="128"/>
    </font>
    <font>
      <sz val="7"/>
      <name val="ＭＳ 明朝"/>
      <family val="1"/>
      <charset val="128"/>
    </font>
    <font>
      <sz val="11"/>
      <color rgb="FFFF0000"/>
      <name val="ＭＳ ゴシック"/>
      <family val="3"/>
      <charset val="128"/>
    </font>
    <font>
      <sz val="10"/>
      <color rgb="FFFF0000"/>
      <name val="ＭＳ 明朝"/>
      <family val="1"/>
      <charset val="128"/>
    </font>
    <font>
      <sz val="10"/>
      <color rgb="FFFF0000"/>
      <name val="ＭＳ Ｐ明朝"/>
      <family val="1"/>
      <charset val="128"/>
    </font>
    <font>
      <sz val="10"/>
      <color rgb="FFFF0000"/>
      <name val="ＭＳ Ｐゴシック"/>
      <family val="3"/>
      <charset val="128"/>
    </font>
    <font>
      <sz val="11"/>
      <color rgb="FFFF0000"/>
      <name val="ＭＳ Ｐ明朝"/>
      <family val="1"/>
      <charset val="128"/>
    </font>
    <font>
      <b/>
      <sz val="11"/>
      <color theme="1"/>
      <name val="ＭＳ Ｐゴシック"/>
      <family val="3"/>
      <charset val="128"/>
      <scheme val="minor"/>
    </font>
    <font>
      <sz val="12"/>
      <color theme="1"/>
      <name val="ＭＳ Ｐゴシック"/>
      <family val="2"/>
      <charset val="128"/>
      <scheme val="minor"/>
    </font>
    <font>
      <sz val="9"/>
      <color rgb="FFFF0000"/>
      <name val="ＭＳ 明朝"/>
      <family val="1"/>
      <charset val="128"/>
    </font>
    <font>
      <b/>
      <sz val="24"/>
      <color theme="1"/>
      <name val="ＭＳ 明朝"/>
      <family val="1"/>
      <charset val="128"/>
    </font>
    <font>
      <sz val="11"/>
      <color rgb="FFFF0000"/>
      <name val="ＭＳ Ｐゴシック"/>
      <family val="2"/>
      <charset val="128"/>
      <scheme val="minor"/>
    </font>
  </fonts>
  <fills count="3">
    <fill>
      <patternFill patternType="none"/>
    </fill>
    <fill>
      <patternFill patternType="gray125"/>
    </fill>
    <fill>
      <patternFill patternType="solid">
        <fgColor theme="5"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s>
  <cellStyleXfs count="20">
    <xf numFmtId="0" fontId="0" fillId="0" borderId="0">
      <alignment vertical="center"/>
    </xf>
    <xf numFmtId="38" fontId="3" fillId="0" borderId="0" applyFont="0" applyFill="0" applyBorder="0" applyAlignment="0" applyProtection="0">
      <alignment vertical="center"/>
    </xf>
    <xf numFmtId="0" fontId="9" fillId="0" borderId="0"/>
    <xf numFmtId="0" fontId="3" fillId="0" borderId="0">
      <alignment vertical="center"/>
    </xf>
    <xf numFmtId="0" fontId="2" fillId="0" borderId="0">
      <alignment vertical="center"/>
    </xf>
    <xf numFmtId="9" fontId="30" fillId="0" borderId="0" applyFont="0" applyFill="0" applyBorder="0" applyAlignment="0" applyProtection="0">
      <alignment vertical="center"/>
    </xf>
    <xf numFmtId="0" fontId="3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43" fontId="32" fillId="0" borderId="0" applyFont="0" applyFill="0" applyBorder="0" applyAlignment="0" applyProtection="0">
      <alignment vertical="center"/>
    </xf>
    <xf numFmtId="0" fontId="9" fillId="0" borderId="0"/>
    <xf numFmtId="0" fontId="9" fillId="0" borderId="0">
      <alignment vertical="center"/>
    </xf>
    <xf numFmtId="0" fontId="9" fillId="0" borderId="0">
      <alignment vertical="center"/>
    </xf>
    <xf numFmtId="0" fontId="2" fillId="0" borderId="0">
      <alignment vertical="center"/>
    </xf>
    <xf numFmtId="0" fontId="2" fillId="0" borderId="0">
      <alignment vertical="center"/>
    </xf>
    <xf numFmtId="0" fontId="9" fillId="0" borderId="0">
      <alignment vertical="center"/>
    </xf>
    <xf numFmtId="0" fontId="33" fillId="0" borderId="0">
      <alignment vertical="center"/>
    </xf>
    <xf numFmtId="0" fontId="2" fillId="0" borderId="0">
      <alignment vertical="center"/>
    </xf>
    <xf numFmtId="0" fontId="1" fillId="0" borderId="0">
      <alignment vertical="center"/>
    </xf>
  </cellStyleXfs>
  <cellXfs count="324">
    <xf numFmtId="0" fontId="0" fillId="0" borderId="0" xfId="0">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10" fillId="0" borderId="0" xfId="2" applyFont="1" applyAlignment="1">
      <alignment vertical="center"/>
    </xf>
    <xf numFmtId="0" fontId="10" fillId="0" borderId="0" xfId="2" applyFont="1"/>
    <xf numFmtId="0" fontId="13" fillId="0" borderId="0" xfId="2" applyFont="1" applyAlignment="1">
      <alignment vertical="center"/>
    </xf>
    <xf numFmtId="0" fontId="12" fillId="0" borderId="0" xfId="2" applyFont="1" applyBorder="1" applyAlignment="1">
      <alignment horizontal="center" vertical="center"/>
    </xf>
    <xf numFmtId="0" fontId="10" fillId="0" borderId="0" xfId="2" applyFont="1" applyBorder="1" applyAlignment="1">
      <alignment horizontal="center" vertical="center"/>
    </xf>
    <xf numFmtId="0" fontId="10" fillId="0" borderId="1" xfId="2" applyFont="1" applyBorder="1" applyAlignment="1">
      <alignment horizontal="center" vertical="center" wrapText="1"/>
    </xf>
    <xf numFmtId="49" fontId="10" fillId="0" borderId="18" xfId="2" applyNumberFormat="1" applyFont="1" applyBorder="1" applyAlignment="1">
      <alignment horizontal="center" vertical="center"/>
    </xf>
    <xf numFmtId="0" fontId="10" fillId="0" borderId="1" xfId="2" applyFont="1" applyBorder="1" applyAlignment="1">
      <alignment vertical="center"/>
    </xf>
    <xf numFmtId="0" fontId="10" fillId="0" borderId="1" xfId="2" applyFont="1" applyBorder="1" applyAlignment="1"/>
    <xf numFmtId="0" fontId="10" fillId="0" borderId="37" xfId="2" applyFont="1" applyBorder="1" applyAlignment="1">
      <alignment vertical="center"/>
    </xf>
    <xf numFmtId="0" fontId="10" fillId="0" borderId="37" xfId="2" applyFont="1" applyBorder="1" applyAlignment="1"/>
    <xf numFmtId="49" fontId="10" fillId="0" borderId="38" xfId="2" applyNumberFormat="1" applyFont="1" applyBorder="1" applyAlignment="1"/>
    <xf numFmtId="0" fontId="12" fillId="0" borderId="1" xfId="2" applyFont="1" applyBorder="1" applyAlignment="1">
      <alignment vertical="center" wrapText="1"/>
    </xf>
    <xf numFmtId="0" fontId="12" fillId="0" borderId="1" xfId="2" applyFont="1" applyBorder="1" applyAlignment="1">
      <alignment horizontal="distributed" vertical="center" wrapText="1"/>
    </xf>
    <xf numFmtId="0" fontId="10" fillId="0" borderId="41" xfId="2" applyFont="1" applyBorder="1" applyAlignment="1">
      <alignment vertical="center"/>
    </xf>
    <xf numFmtId="0" fontId="12" fillId="0" borderId="41" xfId="2" applyFont="1" applyBorder="1" applyAlignment="1">
      <alignment vertical="center" wrapText="1"/>
    </xf>
    <xf numFmtId="0" fontId="12" fillId="0" borderId="41" xfId="2" applyFont="1" applyBorder="1" applyAlignment="1">
      <alignment horizontal="distributed" vertical="center" wrapText="1"/>
    </xf>
    <xf numFmtId="0" fontId="12" fillId="0" borderId="37" xfId="2" applyFont="1" applyBorder="1" applyAlignment="1">
      <alignment vertical="center" wrapText="1"/>
    </xf>
    <xf numFmtId="0" fontId="12" fillId="0" borderId="37" xfId="2" applyFont="1" applyBorder="1" applyAlignment="1">
      <alignment horizontal="distributed" vertical="center" wrapText="1"/>
    </xf>
    <xf numFmtId="49" fontId="10" fillId="0" borderId="0" xfId="2" applyNumberFormat="1" applyFont="1" applyAlignment="1">
      <alignment horizontal="center" vertical="center"/>
    </xf>
    <xf numFmtId="0" fontId="8" fillId="0" borderId="0" xfId="0" applyFont="1" applyAlignment="1">
      <alignment horizontal="right" vertical="center"/>
    </xf>
    <xf numFmtId="0" fontId="17" fillId="0" borderId="1" xfId="0" applyFont="1" applyBorder="1" applyAlignment="1">
      <alignment horizontal="center" vertical="top" wrapText="1"/>
    </xf>
    <xf numFmtId="0" fontId="6" fillId="0" borderId="1" xfId="0" applyFont="1" applyBorder="1">
      <alignment vertical="center"/>
    </xf>
    <xf numFmtId="0" fontId="6" fillId="0" borderId="0" xfId="0" applyFont="1" applyAlignment="1">
      <alignment horizontal="right" vertical="center"/>
    </xf>
    <xf numFmtId="0" fontId="6" fillId="0" borderId="0" xfId="0" applyFont="1" applyAlignment="1">
      <alignment horizontal="center"/>
    </xf>
    <xf numFmtId="0" fontId="20" fillId="0" borderId="0" xfId="0" applyFont="1">
      <alignment vertical="center"/>
    </xf>
    <xf numFmtId="0" fontId="6" fillId="0" borderId="1" xfId="0" applyFont="1" applyBorder="1" applyAlignment="1">
      <alignment horizontal="right" vertical="center" shrinkToFit="1"/>
    </xf>
    <xf numFmtId="0" fontId="8" fillId="0" borderId="0" xfId="0" applyFont="1">
      <alignment vertical="center"/>
    </xf>
    <xf numFmtId="0" fontId="6" fillId="0" borderId="1" xfId="0" applyFont="1" applyBorder="1" applyAlignment="1">
      <alignment horizontal="center" vertical="center"/>
    </xf>
    <xf numFmtId="176" fontId="6" fillId="0" borderId="1" xfId="0" applyNumberFormat="1" applyFont="1" applyBorder="1" applyAlignment="1">
      <alignment vertical="center"/>
    </xf>
    <xf numFmtId="0" fontId="6" fillId="0" borderId="12" xfId="0" applyFont="1" applyBorder="1">
      <alignment vertical="center"/>
    </xf>
    <xf numFmtId="0" fontId="6" fillId="0" borderId="3" xfId="0" applyFont="1" applyBorder="1">
      <alignment vertical="center"/>
    </xf>
    <xf numFmtId="0" fontId="5" fillId="0" borderId="0" xfId="0" applyFont="1" applyAlignment="1">
      <alignment horizontal="right" vertical="top"/>
    </xf>
    <xf numFmtId="41" fontId="7" fillId="0" borderId="0" xfId="0" applyNumberFormat="1" applyFont="1" applyAlignment="1">
      <alignment horizontal="right"/>
    </xf>
    <xf numFmtId="0" fontId="5" fillId="0" borderId="1" xfId="0" applyFont="1" applyBorder="1">
      <alignment vertical="center"/>
    </xf>
    <xf numFmtId="0" fontId="5" fillId="0" borderId="13" xfId="0" applyFont="1" applyBorder="1" applyProtection="1">
      <alignment vertical="center"/>
      <protection locked="0"/>
    </xf>
    <xf numFmtId="0" fontId="5" fillId="0" borderId="14" xfId="0" applyFont="1" applyBorder="1" applyProtection="1">
      <alignment vertical="center"/>
      <protection locked="0"/>
    </xf>
    <xf numFmtId="0" fontId="5" fillId="0" borderId="15" xfId="1" applyNumberFormat="1" applyFont="1" applyBorder="1" applyProtection="1">
      <alignment vertical="center"/>
      <protection locked="0"/>
    </xf>
    <xf numFmtId="177" fontId="5" fillId="0" borderId="16" xfId="1" applyNumberFormat="1" applyFont="1" applyBorder="1" applyProtection="1">
      <alignment vertical="center"/>
      <protection locked="0"/>
    </xf>
    <xf numFmtId="0" fontId="5" fillId="0" borderId="0" xfId="0" applyFont="1" applyProtection="1">
      <alignment vertical="center"/>
      <protection locked="0"/>
    </xf>
    <xf numFmtId="177" fontId="5" fillId="0" borderId="1" xfId="0" applyNumberFormat="1" applyFont="1" applyBorder="1" applyProtection="1">
      <alignment vertical="center"/>
      <protection locked="0"/>
    </xf>
    <xf numFmtId="0" fontId="21" fillId="0" borderId="0" xfId="0" applyFont="1" applyProtection="1">
      <alignment vertical="center"/>
      <protection locked="0"/>
    </xf>
    <xf numFmtId="177" fontId="5" fillId="0" borderId="17" xfId="0" applyNumberFormat="1" applyFont="1" applyBorder="1" applyProtection="1">
      <alignment vertical="center"/>
      <protection locked="0"/>
    </xf>
    <xf numFmtId="177" fontId="5" fillId="0" borderId="18" xfId="0" applyNumberFormat="1" applyFont="1" applyBorder="1" applyProtection="1">
      <alignment vertical="center"/>
      <protection locked="0"/>
    </xf>
    <xf numFmtId="49" fontId="5" fillId="0" borderId="0" xfId="0" applyNumberFormat="1" applyFont="1" applyProtection="1">
      <alignment vertical="center"/>
      <protection locked="0"/>
    </xf>
    <xf numFmtId="177" fontId="5" fillId="0" borderId="19" xfId="0" applyNumberFormat="1" applyFont="1" applyBorder="1" applyProtection="1">
      <alignment vertical="center"/>
      <protection locked="0"/>
    </xf>
    <xf numFmtId="177" fontId="5" fillId="0" borderId="19" xfId="0" applyNumberFormat="1" applyFont="1" applyFill="1" applyBorder="1" applyProtection="1">
      <alignment vertical="center"/>
      <protection locked="0"/>
    </xf>
    <xf numFmtId="177" fontId="5" fillId="0" borderId="1" xfId="0" applyNumberFormat="1" applyFont="1" applyBorder="1" applyProtection="1">
      <alignment vertical="center"/>
    </xf>
    <xf numFmtId="178" fontId="5" fillId="0" borderId="1" xfId="0" applyNumberFormat="1" applyFont="1" applyFill="1" applyBorder="1" applyProtection="1">
      <alignment vertical="center"/>
    </xf>
    <xf numFmtId="49" fontId="21" fillId="0" borderId="0" xfId="0" applyNumberFormat="1" applyFont="1" applyProtection="1">
      <alignment vertical="center"/>
      <protection locked="0"/>
    </xf>
    <xf numFmtId="177" fontId="16" fillId="0" borderId="1" xfId="0" applyNumberFormat="1" applyFont="1" applyBorder="1" applyProtection="1">
      <alignment vertical="center"/>
    </xf>
    <xf numFmtId="177" fontId="6" fillId="0" borderId="8" xfId="0" applyNumberFormat="1" applyFont="1" applyBorder="1" applyProtection="1">
      <alignment vertical="center"/>
      <protection locked="0"/>
    </xf>
    <xf numFmtId="0" fontId="5" fillId="0" borderId="17" xfId="0" applyFont="1" applyBorder="1" applyAlignment="1">
      <alignment vertical="center"/>
    </xf>
    <xf numFmtId="177" fontId="6" fillId="0" borderId="1" xfId="0" applyNumberFormat="1" applyFont="1" applyFill="1" applyBorder="1" applyProtection="1">
      <alignment vertical="center"/>
      <protection locked="0"/>
    </xf>
    <xf numFmtId="177" fontId="16" fillId="0" borderId="25" xfId="0" applyNumberFormat="1" applyFont="1" applyBorder="1" applyProtection="1">
      <alignment vertical="center"/>
    </xf>
    <xf numFmtId="0" fontId="5" fillId="0" borderId="7" xfId="0" applyFont="1" applyBorder="1">
      <alignment vertical="center"/>
    </xf>
    <xf numFmtId="0" fontId="5" fillId="0" borderId="11" xfId="0"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12" xfId="0" applyFont="1" applyBorder="1">
      <alignment vertical="center"/>
    </xf>
    <xf numFmtId="0" fontId="7" fillId="0" borderId="12" xfId="0" applyFont="1" applyBorder="1">
      <alignment vertical="center"/>
    </xf>
    <xf numFmtId="0" fontId="5" fillId="0" borderId="10" xfId="0" applyFont="1" applyBorder="1">
      <alignment vertical="center"/>
    </xf>
    <xf numFmtId="0" fontId="5" fillId="0" borderId="0" xfId="0" applyFont="1" applyAlignment="1">
      <alignment vertical="center"/>
    </xf>
    <xf numFmtId="41" fontId="5" fillId="0" borderId="0" xfId="0" applyNumberFormat="1" applyFont="1">
      <alignment vertical="center"/>
    </xf>
    <xf numFmtId="0" fontId="5" fillId="0" borderId="2" xfId="0" applyFont="1" applyBorder="1">
      <alignment vertical="center"/>
    </xf>
    <xf numFmtId="0" fontId="5" fillId="0" borderId="13" xfId="0" applyFont="1" applyBorder="1">
      <alignment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177" fontId="5" fillId="0" borderId="1" xfId="1" applyNumberFormat="1" applyFont="1" applyBorder="1">
      <alignment vertical="center"/>
    </xf>
    <xf numFmtId="0" fontId="6" fillId="0" borderId="2" xfId="0" applyFont="1" applyBorder="1">
      <alignment vertical="center"/>
    </xf>
    <xf numFmtId="0" fontId="7" fillId="0" borderId="2" xfId="0" applyFont="1" applyFill="1" applyBorder="1">
      <alignment vertical="center"/>
    </xf>
    <xf numFmtId="0" fontId="8" fillId="0" borderId="27" xfId="0" applyFont="1" applyFill="1" applyBorder="1" applyAlignment="1">
      <alignment horizontal="center" vertical="center"/>
    </xf>
    <xf numFmtId="0" fontId="5" fillId="0" borderId="5" xfId="0" applyFont="1" applyBorder="1">
      <alignment vertical="center"/>
    </xf>
    <xf numFmtId="0" fontId="5" fillId="0" borderId="28" xfId="0" applyFont="1" applyBorder="1" applyAlignment="1">
      <alignment horizontal="center" vertical="center"/>
    </xf>
    <xf numFmtId="0" fontId="16" fillId="0" borderId="22" xfId="0" applyFont="1" applyFill="1" applyBorder="1">
      <alignment vertical="center"/>
    </xf>
    <xf numFmtId="0" fontId="16" fillId="0" borderId="29" xfId="0" applyFont="1" applyFill="1" applyBorder="1" applyAlignment="1">
      <alignment horizontal="center" vertical="center"/>
    </xf>
    <xf numFmtId="0" fontId="5" fillId="0" borderId="9" xfId="0" applyFont="1" applyFill="1" applyBorder="1">
      <alignment vertical="center"/>
    </xf>
    <xf numFmtId="0" fontId="5" fillId="0" borderId="31" xfId="0" applyFont="1" applyFill="1" applyBorder="1" applyAlignment="1">
      <alignment horizontal="center" vertical="center"/>
    </xf>
    <xf numFmtId="0" fontId="5" fillId="0" borderId="0" xfId="0" applyFont="1" applyFill="1" applyBorder="1">
      <alignment vertical="center"/>
    </xf>
    <xf numFmtId="0" fontId="5" fillId="0" borderId="0" xfId="0" applyFont="1" applyFill="1" applyBorder="1" applyAlignment="1">
      <alignment horizontal="center" vertical="center"/>
    </xf>
    <xf numFmtId="177" fontId="5" fillId="0" borderId="0" xfId="1" applyNumberFormat="1" applyFont="1" applyFill="1" applyBorder="1">
      <alignment vertical="center"/>
    </xf>
    <xf numFmtId="41" fontId="5" fillId="0" borderId="1" xfId="0" applyNumberFormat="1" applyFont="1" applyBorder="1" applyAlignment="1">
      <alignment horizontal="center" vertical="center"/>
    </xf>
    <xf numFmtId="0" fontId="7" fillId="0" borderId="2" xfId="0" applyNumberFormat="1" applyFont="1" applyBorder="1">
      <alignment vertical="center"/>
    </xf>
    <xf numFmtId="0" fontId="8" fillId="0" borderId="2" xfId="0" applyNumberFormat="1" applyFont="1" applyBorder="1">
      <alignment vertical="center"/>
    </xf>
    <xf numFmtId="0" fontId="8" fillId="0" borderId="13" xfId="0" applyNumberFormat="1" applyFont="1" applyBorder="1">
      <alignment vertical="center"/>
    </xf>
    <xf numFmtId="0" fontId="5" fillId="0" borderId="14" xfId="0" applyNumberFormat="1" applyFont="1" applyBorder="1">
      <alignment vertical="center"/>
    </xf>
    <xf numFmtId="41" fontId="5" fillId="0" borderId="15" xfId="0" applyNumberFormat="1" applyFont="1" applyBorder="1">
      <alignment vertical="center"/>
    </xf>
    <xf numFmtId="0" fontId="8" fillId="0" borderId="32" xfId="0" applyNumberFormat="1" applyFont="1" applyBorder="1" applyAlignment="1">
      <alignment vertical="center"/>
    </xf>
    <xf numFmtId="0" fontId="7" fillId="0" borderId="33" xfId="0" applyNumberFormat="1" applyFont="1" applyBorder="1">
      <alignment vertical="center"/>
    </xf>
    <xf numFmtId="41" fontId="5" fillId="0" borderId="21" xfId="0" applyNumberFormat="1" applyFont="1" applyBorder="1">
      <alignment vertical="center"/>
    </xf>
    <xf numFmtId="41" fontId="5" fillId="0" borderId="0" xfId="0" applyNumberFormat="1" applyFont="1" applyFill="1">
      <alignment vertical="center"/>
    </xf>
    <xf numFmtId="0" fontId="3" fillId="0" borderId="0" xfId="3">
      <alignment vertical="center"/>
    </xf>
    <xf numFmtId="0" fontId="23" fillId="0" borderId="0" xfId="3" applyFont="1" applyAlignment="1">
      <alignment horizontal="center" vertical="center"/>
    </xf>
    <xf numFmtId="0" fontId="3" fillId="0" borderId="0" xfId="3" applyAlignment="1">
      <alignment horizontal="center" vertical="center"/>
    </xf>
    <xf numFmtId="0" fontId="24" fillId="0" borderId="0" xfId="3" applyFont="1" applyAlignment="1">
      <alignment horizontal="center" vertical="center"/>
    </xf>
    <xf numFmtId="0" fontId="3" fillId="0" borderId="0" xfId="3" applyFont="1" applyAlignment="1">
      <alignment horizontal="center" vertical="center"/>
    </xf>
    <xf numFmtId="0" fontId="3" fillId="0" borderId="0" xfId="3" applyFont="1">
      <alignment vertical="center"/>
    </xf>
    <xf numFmtId="0" fontId="26" fillId="0" borderId="0" xfId="3" applyFont="1">
      <alignment vertical="center"/>
    </xf>
    <xf numFmtId="0" fontId="26" fillId="0" borderId="0" xfId="3" applyFont="1" applyBorder="1" applyAlignment="1">
      <alignment vertical="center"/>
    </xf>
    <xf numFmtId="0" fontId="26" fillId="0" borderId="0" xfId="3" applyFont="1" applyBorder="1">
      <alignment vertical="center"/>
    </xf>
    <xf numFmtId="0" fontId="26" fillId="0" borderId="0" xfId="3" applyFont="1" applyBorder="1" applyAlignment="1">
      <alignment horizontal="right" vertical="center"/>
    </xf>
    <xf numFmtId="0" fontId="29" fillId="0" borderId="0" xfId="3" applyFont="1" applyBorder="1">
      <alignment vertical="center"/>
    </xf>
    <xf numFmtId="0" fontId="26" fillId="0" borderId="0" xfId="3" applyFont="1" applyBorder="1" applyAlignment="1">
      <alignment horizontal="center" vertical="center"/>
    </xf>
    <xf numFmtId="0" fontId="3" fillId="0" borderId="0" xfId="3" applyBorder="1">
      <alignment vertical="center"/>
    </xf>
    <xf numFmtId="0" fontId="27" fillId="0" borderId="0" xfId="3" applyFont="1" applyBorder="1">
      <alignment vertical="center"/>
    </xf>
    <xf numFmtId="0" fontId="6" fillId="0" borderId="0" xfId="0" applyFont="1" applyAlignment="1">
      <alignment horizontal="left" vertical="center"/>
    </xf>
    <xf numFmtId="0" fontId="34" fillId="0" borderId="0" xfId="0" applyFont="1">
      <alignment vertical="center"/>
    </xf>
    <xf numFmtId="0" fontId="28" fillId="0" borderId="0" xfId="0" applyFont="1">
      <alignment vertical="center"/>
    </xf>
    <xf numFmtId="176" fontId="34" fillId="0" borderId="1" xfId="0" applyNumberFormat="1" applyFont="1" applyBorder="1">
      <alignment vertical="center"/>
    </xf>
    <xf numFmtId="176" fontId="34" fillId="0" borderId="1" xfId="0" applyNumberFormat="1" applyFont="1" applyBorder="1" applyAlignment="1">
      <alignment vertical="center"/>
    </xf>
    <xf numFmtId="0" fontId="34" fillId="0" borderId="12" xfId="0" applyFont="1" applyBorder="1">
      <alignment vertical="center"/>
    </xf>
    <xf numFmtId="0" fontId="34" fillId="0" borderId="3" xfId="0" applyFont="1" applyBorder="1">
      <alignment vertical="center"/>
    </xf>
    <xf numFmtId="41" fontId="38" fillId="0" borderId="1" xfId="0" applyNumberFormat="1" applyFont="1" applyBorder="1" applyAlignment="1">
      <alignment horizontal="center" vertical="center" wrapText="1"/>
    </xf>
    <xf numFmtId="177" fontId="28" fillId="0" borderId="16" xfId="1" applyNumberFormat="1" applyFont="1" applyBorder="1" applyProtection="1">
      <alignment vertical="center"/>
      <protection locked="0"/>
    </xf>
    <xf numFmtId="177" fontId="28" fillId="0" borderId="1" xfId="0" applyNumberFormat="1" applyFont="1" applyBorder="1" applyProtection="1">
      <alignment vertical="center"/>
      <protection locked="0"/>
    </xf>
    <xf numFmtId="177" fontId="28" fillId="0" borderId="17" xfId="0" applyNumberFormat="1" applyFont="1" applyBorder="1" applyProtection="1">
      <alignment vertical="center"/>
      <protection locked="0"/>
    </xf>
    <xf numFmtId="177" fontId="28" fillId="0" borderId="18" xfId="0" applyNumberFormat="1" applyFont="1" applyBorder="1" applyProtection="1">
      <alignment vertical="center"/>
      <protection locked="0"/>
    </xf>
    <xf numFmtId="177" fontId="28" fillId="0" borderId="19" xfId="0" applyNumberFormat="1" applyFont="1" applyBorder="1" applyProtection="1">
      <alignment vertical="center"/>
      <protection locked="0"/>
    </xf>
    <xf numFmtId="177" fontId="28" fillId="0" borderId="19" xfId="0" applyNumberFormat="1" applyFont="1" applyFill="1" applyBorder="1" applyProtection="1">
      <alignment vertical="center"/>
      <protection locked="0"/>
    </xf>
    <xf numFmtId="177" fontId="28" fillId="0" borderId="1" xfId="0" applyNumberFormat="1" applyFont="1" applyBorder="1" applyProtection="1">
      <alignment vertical="center"/>
    </xf>
    <xf numFmtId="178" fontId="28" fillId="0" borderId="1" xfId="0" applyNumberFormat="1" applyFont="1" applyFill="1" applyBorder="1" applyProtection="1">
      <alignment vertical="center"/>
    </xf>
    <xf numFmtId="177" fontId="39" fillId="0" borderId="1" xfId="0" applyNumberFormat="1" applyFont="1" applyBorder="1" applyProtection="1">
      <alignment vertical="center"/>
    </xf>
    <xf numFmtId="177" fontId="34" fillId="0" borderId="17" xfId="0" applyNumberFormat="1" applyFont="1" applyBorder="1" applyProtection="1">
      <alignment vertical="center"/>
      <protection locked="0"/>
    </xf>
    <xf numFmtId="177" fontId="39" fillId="0" borderId="25" xfId="0" applyNumberFormat="1" applyFont="1" applyBorder="1" applyProtection="1">
      <alignment vertical="center"/>
    </xf>
    <xf numFmtId="177" fontId="28" fillId="0" borderId="16" xfId="1" applyNumberFormat="1" applyFont="1" applyBorder="1">
      <alignment vertical="center"/>
    </xf>
    <xf numFmtId="41" fontId="28" fillId="0" borderId="1" xfId="0" applyNumberFormat="1" applyFont="1" applyBorder="1">
      <alignment vertical="center"/>
    </xf>
    <xf numFmtId="41" fontId="28" fillId="0" borderId="16" xfId="0" applyNumberFormat="1" applyFont="1" applyBorder="1">
      <alignment vertical="center"/>
    </xf>
    <xf numFmtId="41" fontId="28" fillId="0" borderId="20" xfId="0" applyNumberFormat="1" applyFont="1" applyBorder="1">
      <alignment vertical="center"/>
    </xf>
    <xf numFmtId="177" fontId="28" fillId="0" borderId="1" xfId="1" applyNumberFormat="1" applyFont="1" applyBorder="1">
      <alignment vertical="center"/>
    </xf>
    <xf numFmtId="178" fontId="40" fillId="0" borderId="1" xfId="1" applyNumberFormat="1" applyFont="1" applyFill="1" applyBorder="1">
      <alignment vertical="center"/>
    </xf>
    <xf numFmtId="177" fontId="28" fillId="0" borderId="18" xfId="1" applyNumberFormat="1" applyFont="1" applyBorder="1">
      <alignment vertical="center"/>
    </xf>
    <xf numFmtId="177" fontId="39" fillId="0" borderId="30" xfId="1" applyNumberFormat="1" applyFont="1" applyFill="1" applyBorder="1">
      <alignment vertical="center"/>
    </xf>
    <xf numFmtId="177" fontId="28" fillId="0" borderId="19" xfId="1" applyNumberFormat="1" applyFont="1" applyFill="1" applyBorder="1">
      <alignment vertical="center"/>
    </xf>
    <xf numFmtId="0" fontId="1" fillId="0" borderId="0" xfId="19">
      <alignment vertical="center"/>
    </xf>
    <xf numFmtId="0" fontId="24" fillId="0" borderId="0" xfId="3" applyFont="1" applyBorder="1">
      <alignment vertical="center"/>
    </xf>
    <xf numFmtId="38" fontId="43" fillId="0" borderId="1" xfId="1" applyFont="1" applyBorder="1" applyAlignment="1">
      <alignment vertical="center"/>
    </xf>
    <xf numFmtId="0" fontId="43" fillId="0" borderId="1" xfId="2" applyFont="1" applyBorder="1" applyAlignment="1">
      <alignment wrapText="1"/>
    </xf>
    <xf numFmtId="0" fontId="43" fillId="0" borderId="1" xfId="2" applyFont="1" applyBorder="1" applyAlignment="1">
      <alignment vertical="center"/>
    </xf>
    <xf numFmtId="0" fontId="44" fillId="0" borderId="0" xfId="19" applyFont="1">
      <alignment vertical="center"/>
    </xf>
    <xf numFmtId="0" fontId="32" fillId="0" borderId="0" xfId="19" applyFont="1">
      <alignment vertical="center"/>
    </xf>
    <xf numFmtId="0" fontId="26" fillId="0" borderId="0" xfId="3" applyFont="1" applyBorder="1" applyAlignment="1">
      <alignment vertical="center"/>
    </xf>
    <xf numFmtId="0" fontId="3" fillId="0" borderId="0" xfId="3" applyAlignment="1">
      <alignment horizontal="center" vertical="center"/>
    </xf>
    <xf numFmtId="0" fontId="0" fillId="0" borderId="0" xfId="0" applyAlignment="1">
      <alignment horizontal="center" vertical="center"/>
    </xf>
    <xf numFmtId="0" fontId="26" fillId="0" borderId="0" xfId="3" applyFont="1" applyBorder="1" applyAlignment="1">
      <alignment vertical="center"/>
    </xf>
    <xf numFmtId="0" fontId="45" fillId="0" borderId="0" xfId="19" applyFont="1">
      <alignment vertical="center"/>
    </xf>
    <xf numFmtId="0" fontId="29" fillId="0" borderId="0" xfId="19" applyFont="1">
      <alignment vertical="center"/>
    </xf>
    <xf numFmtId="0" fontId="26" fillId="0" borderId="0" xfId="19" applyFont="1">
      <alignment vertical="center"/>
    </xf>
    <xf numFmtId="0" fontId="33" fillId="0" borderId="0" xfId="19" applyFont="1">
      <alignment vertical="center"/>
    </xf>
    <xf numFmtId="0" fontId="29" fillId="0" borderId="0" xfId="19" applyFont="1" applyAlignment="1">
      <alignment vertical="center"/>
    </xf>
    <xf numFmtId="0" fontId="6"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wrapText="1"/>
    </xf>
    <xf numFmtId="0" fontId="40" fillId="0" borderId="0" xfId="0" applyFont="1" applyAlignment="1">
      <alignment horizontal="right" vertical="center"/>
    </xf>
    <xf numFmtId="0" fontId="5" fillId="0" borderId="0" xfId="0" applyFont="1" applyBorder="1">
      <alignment vertical="center"/>
    </xf>
    <xf numFmtId="0" fontId="8" fillId="0" borderId="11" xfId="0" applyFont="1" applyBorder="1" applyAlignment="1">
      <alignment vertical="top"/>
    </xf>
    <xf numFmtId="41" fontId="22" fillId="0" borderId="1" xfId="0" applyNumberFormat="1" applyFont="1" applyBorder="1" applyAlignment="1">
      <alignment horizontal="center" vertical="center" wrapText="1"/>
    </xf>
    <xf numFmtId="41" fontId="20" fillId="0" borderId="1" xfId="0" applyNumberFormat="1" applyFont="1" applyBorder="1" applyAlignment="1">
      <alignment horizontal="center" vertical="center" wrapText="1"/>
    </xf>
    <xf numFmtId="177" fontId="34" fillId="0" borderId="42" xfId="0" applyNumberFormat="1" applyFont="1" applyFill="1" applyBorder="1" applyProtection="1">
      <alignment vertical="center"/>
      <protection locked="0"/>
    </xf>
    <xf numFmtId="0" fontId="5" fillId="0" borderId="4" xfId="0" applyFont="1" applyBorder="1">
      <alignment vertical="center"/>
    </xf>
    <xf numFmtId="177" fontId="5" fillId="0" borderId="16" xfId="1" applyNumberFormat="1" applyFont="1" applyBorder="1">
      <alignment vertical="center"/>
    </xf>
    <xf numFmtId="177" fontId="5" fillId="0" borderId="18" xfId="1" applyNumberFormat="1" applyFont="1" applyBorder="1">
      <alignment vertical="center"/>
    </xf>
    <xf numFmtId="177" fontId="16" fillId="0" borderId="30" xfId="1" applyNumberFormat="1" applyFont="1" applyFill="1" applyBorder="1">
      <alignment vertical="center"/>
    </xf>
    <xf numFmtId="177" fontId="5" fillId="0" borderId="19" xfId="1" applyNumberFormat="1" applyFont="1" applyFill="1" applyBorder="1">
      <alignment vertical="center"/>
    </xf>
    <xf numFmtId="41" fontId="7" fillId="0" borderId="0" xfId="0" applyNumberFormat="1" applyFont="1" applyFill="1" applyAlignment="1">
      <alignment horizontal="center" vertical="center"/>
    </xf>
    <xf numFmtId="0" fontId="16" fillId="0" borderId="0" xfId="0" applyFont="1" applyBorder="1" applyAlignment="1" applyProtection="1">
      <alignment horizontal="left" vertical="center"/>
      <protection locked="0"/>
    </xf>
    <xf numFmtId="177" fontId="39" fillId="0" borderId="0" xfId="0" applyNumberFormat="1" applyFont="1" applyBorder="1" applyProtection="1">
      <alignment vertical="center"/>
    </xf>
    <xf numFmtId="177" fontId="16" fillId="0" borderId="0" xfId="0" applyNumberFormat="1" applyFont="1" applyBorder="1" applyProtection="1">
      <alignment vertical="center"/>
    </xf>
    <xf numFmtId="0" fontId="10" fillId="0" borderId="19" xfId="2" applyFont="1" applyBorder="1" applyAlignment="1">
      <alignment vertical="center"/>
    </xf>
    <xf numFmtId="0" fontId="12" fillId="0" borderId="19" xfId="2" applyFont="1" applyBorder="1" applyAlignment="1">
      <alignment vertical="center" wrapText="1"/>
    </xf>
    <xf numFmtId="0" fontId="12" fillId="0" borderId="19" xfId="2" applyFont="1" applyBorder="1" applyAlignment="1">
      <alignment horizontal="distributed" vertical="center" wrapText="1"/>
    </xf>
    <xf numFmtId="0" fontId="10" fillId="0" borderId="17" xfId="2" applyFont="1" applyBorder="1" applyAlignment="1">
      <alignment vertical="center"/>
    </xf>
    <xf numFmtId="0" fontId="10" fillId="0" borderId="19" xfId="2" applyFont="1" applyBorder="1" applyAlignment="1">
      <alignment horizontal="center" vertical="center" textRotation="255"/>
    </xf>
    <xf numFmtId="0" fontId="10" fillId="0" borderId="34" xfId="2" applyFont="1" applyBorder="1" applyAlignment="1">
      <alignment vertical="center"/>
    </xf>
    <xf numFmtId="0" fontId="0" fillId="2" borderId="0" xfId="0" applyFill="1">
      <alignment vertical="center"/>
    </xf>
    <xf numFmtId="0" fontId="5" fillId="0" borderId="0" xfId="0" applyFont="1" applyAlignment="1">
      <alignment vertical="center" wrapText="1"/>
    </xf>
    <xf numFmtId="0" fontId="22" fillId="0" borderId="1" xfId="0" applyFont="1" applyBorder="1" applyAlignment="1">
      <alignment horizontal="center" vertical="center" wrapText="1"/>
    </xf>
    <xf numFmtId="0" fontId="38" fillId="0" borderId="4" xfId="0" applyFont="1" applyBorder="1" applyAlignment="1">
      <alignment horizontal="center" vertical="center" wrapText="1"/>
    </xf>
    <xf numFmtId="0" fontId="34" fillId="0" borderId="0" xfId="19" applyFont="1">
      <alignment vertical="center"/>
    </xf>
    <xf numFmtId="0" fontId="29" fillId="0" borderId="0" xfId="3" applyFont="1" applyFill="1" applyBorder="1">
      <alignment vertical="center"/>
    </xf>
    <xf numFmtId="0" fontId="26" fillId="0" borderId="0" xfId="3" applyFont="1" applyFill="1" applyBorder="1">
      <alignment vertical="center"/>
    </xf>
    <xf numFmtId="0" fontId="33" fillId="0" borderId="0" xfId="19" applyFont="1" applyFill="1">
      <alignment vertical="center"/>
    </xf>
    <xf numFmtId="0" fontId="26" fillId="0" borderId="0" xfId="3" applyFont="1" applyBorder="1" applyAlignment="1">
      <alignment vertical="center"/>
    </xf>
    <xf numFmtId="0" fontId="26" fillId="0" borderId="0" xfId="3" applyFont="1" applyAlignment="1">
      <alignment vertical="center"/>
    </xf>
    <xf numFmtId="0" fontId="48" fillId="0" borderId="0" xfId="19" applyFont="1">
      <alignment vertical="center"/>
    </xf>
    <xf numFmtId="0" fontId="47" fillId="2" borderId="0" xfId="0" applyFont="1" applyFill="1" applyAlignment="1">
      <alignment horizontal="center" vertical="center"/>
    </xf>
    <xf numFmtId="0" fontId="24" fillId="2" borderId="0" xfId="0" applyFont="1" applyFill="1" applyAlignment="1">
      <alignment horizontal="center" vertical="center" wrapText="1"/>
    </xf>
    <xf numFmtId="0" fontId="27" fillId="0" borderId="0" xfId="3" applyFont="1" applyBorder="1" applyAlignment="1">
      <alignment vertical="center"/>
    </xf>
    <xf numFmtId="0" fontId="26" fillId="0" borderId="0" xfId="3" applyFont="1" applyBorder="1" applyAlignment="1">
      <alignment vertical="center"/>
    </xf>
    <xf numFmtId="0" fontId="36" fillId="0" borderId="0" xfId="3" applyFont="1" applyAlignment="1">
      <alignment horizontal="center" vertical="center"/>
    </xf>
    <xf numFmtId="0" fontId="0" fillId="0" borderId="0" xfId="0" applyAlignment="1">
      <alignment horizontal="center" vertical="center"/>
    </xf>
    <xf numFmtId="0" fontId="19"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8" fillId="0" borderId="7" xfId="0" applyFont="1" applyBorder="1" applyAlignment="1">
      <alignment vertical="top"/>
    </xf>
    <xf numFmtId="0" fontId="0" fillId="0" borderId="11" xfId="0" applyBorder="1" applyAlignment="1">
      <alignment vertical="top"/>
    </xf>
    <xf numFmtId="0" fontId="0" fillId="0" borderId="8" xfId="0" applyBorder="1" applyAlignment="1">
      <alignment vertical="top"/>
    </xf>
    <xf numFmtId="0" fontId="0" fillId="0" borderId="5" xfId="0" applyBorder="1" applyAlignment="1">
      <alignment vertical="top"/>
    </xf>
    <xf numFmtId="0" fontId="0" fillId="0" borderId="0" xfId="0" applyAlignment="1">
      <alignment vertical="top"/>
    </xf>
    <xf numFmtId="0" fontId="0" fillId="0" borderId="6" xfId="0" applyBorder="1" applyAlignment="1">
      <alignment vertical="top"/>
    </xf>
    <xf numFmtId="0" fontId="0" fillId="0" borderId="9" xfId="0" applyBorder="1" applyAlignment="1">
      <alignment vertical="top"/>
    </xf>
    <xf numFmtId="0" fontId="0" fillId="0" borderId="12" xfId="0" applyBorder="1" applyAlignment="1">
      <alignment vertical="top"/>
    </xf>
    <xf numFmtId="0" fontId="0" fillId="0" borderId="10" xfId="0" applyBorder="1" applyAlignment="1">
      <alignment vertical="top"/>
    </xf>
    <xf numFmtId="0" fontId="34" fillId="0" borderId="9" xfId="0" applyFont="1" applyBorder="1" applyAlignment="1">
      <alignment horizontal="center" vertical="center"/>
    </xf>
    <xf numFmtId="0" fontId="34" fillId="0" borderId="10" xfId="0" applyFont="1" applyBorder="1" applyAlignment="1">
      <alignment horizontal="center" vertical="center"/>
    </xf>
    <xf numFmtId="0" fontId="34" fillId="0" borderId="3" xfId="0" applyFont="1" applyBorder="1" applyAlignment="1">
      <alignment horizontal="left" vertical="center" wrapText="1"/>
    </xf>
    <xf numFmtId="0" fontId="34" fillId="0" borderId="4" xfId="0" applyFont="1" applyBorder="1" applyAlignment="1">
      <alignment horizontal="left" vertical="center" wrapText="1"/>
    </xf>
    <xf numFmtId="0" fontId="6" fillId="0" borderId="0" xfId="0" applyFont="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9" fillId="0" borderId="0" xfId="0" applyFont="1" applyAlignment="1">
      <alignment horizontal="left" vertical="center"/>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49" fontId="7" fillId="0" borderId="2" xfId="0" applyNumberFormat="1" applyFont="1" applyFill="1" applyBorder="1" applyAlignment="1" applyProtection="1">
      <alignment horizontal="left" vertical="center" shrinkToFit="1"/>
      <protection locked="0"/>
    </xf>
    <xf numFmtId="49" fontId="7" fillId="0" borderId="3" xfId="0" applyNumberFormat="1" applyFont="1" applyFill="1" applyBorder="1" applyAlignment="1" applyProtection="1">
      <alignment horizontal="left" vertical="center" shrinkToFit="1"/>
      <protection locked="0"/>
    </xf>
    <xf numFmtId="49" fontId="7" fillId="0" borderId="4" xfId="0" applyNumberFormat="1" applyFont="1" applyFill="1" applyBorder="1" applyAlignment="1" applyProtection="1">
      <alignment horizontal="left" vertical="center" shrinkToFit="1"/>
      <protection locked="0"/>
    </xf>
    <xf numFmtId="0" fontId="5" fillId="0" borderId="1" xfId="0" applyFont="1" applyBorder="1" applyAlignment="1">
      <alignment vertical="center" wrapText="1"/>
    </xf>
    <xf numFmtId="0" fontId="5" fillId="0" borderId="1" xfId="0" applyFont="1" applyBorder="1" applyAlignment="1">
      <alignment horizontal="center" vertical="center" textRotation="255" shrinkToFit="1"/>
    </xf>
    <xf numFmtId="0" fontId="5" fillId="0" borderId="17" xfId="0" applyFont="1" applyBorder="1" applyAlignment="1">
      <alignment horizontal="center" vertical="center" textRotation="255" shrinkToFit="1"/>
    </xf>
    <xf numFmtId="0" fontId="5" fillId="0" borderId="17" xfId="0" applyFont="1" applyBorder="1" applyAlignment="1">
      <alignment horizontal="left" vertical="center" shrinkToFit="1"/>
    </xf>
    <xf numFmtId="0" fontId="16" fillId="0" borderId="22" xfId="0" applyFont="1" applyBorder="1" applyAlignment="1" applyProtection="1">
      <alignment horizontal="left" vertical="center"/>
      <protection locked="0"/>
    </xf>
    <xf numFmtId="0" fontId="16" fillId="0" borderId="23" xfId="0" applyFont="1" applyBorder="1" applyAlignment="1" applyProtection="1">
      <alignment horizontal="left" vertical="center"/>
      <protection locked="0"/>
    </xf>
    <xf numFmtId="0" fontId="16" fillId="0" borderId="24" xfId="0" applyFont="1" applyBorder="1" applyAlignment="1" applyProtection="1">
      <alignment horizontal="left" vertical="center"/>
      <protection locked="0"/>
    </xf>
    <xf numFmtId="0" fontId="5" fillId="0" borderId="17" xfId="0" applyFont="1" applyBorder="1" applyAlignment="1">
      <alignment horizontal="center" vertical="center" textRotation="255"/>
    </xf>
    <xf numFmtId="0" fontId="5" fillId="0" borderId="18" xfId="0" applyFont="1" applyBorder="1" applyAlignment="1">
      <alignment horizontal="center" vertical="center" textRotation="255"/>
    </xf>
    <xf numFmtId="0" fontId="5" fillId="0" borderId="19" xfId="0" applyFont="1" applyBorder="1" applyAlignment="1">
      <alignment horizontal="center" vertical="center" textRotation="255"/>
    </xf>
    <xf numFmtId="0" fontId="6" fillId="0" borderId="2" xfId="1" applyNumberFormat="1" applyFont="1" applyBorder="1" applyAlignment="1" applyProtection="1">
      <alignment horizontal="left" vertical="center" shrinkToFit="1"/>
      <protection locked="0"/>
    </xf>
    <xf numFmtId="0" fontId="6" fillId="0" borderId="3" xfId="1" applyNumberFormat="1" applyFont="1" applyBorder="1" applyAlignment="1" applyProtection="1">
      <alignment horizontal="left" vertical="center" shrinkToFit="1"/>
      <protection locked="0"/>
    </xf>
    <xf numFmtId="0" fontId="6" fillId="0" borderId="4" xfId="1" applyNumberFormat="1" applyFont="1" applyBorder="1" applyAlignment="1" applyProtection="1">
      <alignment horizontal="left" vertical="center" shrinkToFit="1"/>
      <protection locked="0"/>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5" fillId="0" borderId="4" xfId="0" applyFont="1" applyBorder="1" applyAlignment="1">
      <alignment horizontal="left" vertical="center" shrinkToFit="1"/>
    </xf>
    <xf numFmtId="0" fontId="5" fillId="0" borderId="9" xfId="1" applyNumberFormat="1" applyFont="1" applyBorder="1" applyAlignment="1" applyProtection="1">
      <alignment horizontal="left" vertical="center"/>
      <protection locked="0"/>
    </xf>
    <xf numFmtId="0" fontId="5" fillId="0" borderId="10" xfId="1" applyNumberFormat="1" applyFont="1" applyBorder="1" applyAlignment="1" applyProtection="1">
      <alignment horizontal="left" vertical="center"/>
      <protection locked="0"/>
    </xf>
    <xf numFmtId="0" fontId="20" fillId="0" borderId="17" xfId="0" applyFont="1" applyBorder="1" applyAlignment="1" applyProtection="1">
      <alignment horizontal="center" vertical="center" textRotation="255" wrapText="1"/>
      <protection locked="0"/>
    </xf>
    <xf numFmtId="0" fontId="20" fillId="0" borderId="19" xfId="0" applyFont="1" applyBorder="1" applyAlignment="1" applyProtection="1">
      <alignment horizontal="center" vertical="center" textRotation="255" wrapText="1"/>
      <protection locked="0"/>
    </xf>
    <xf numFmtId="0" fontId="6" fillId="0" borderId="5" xfId="1" applyNumberFormat="1" applyFont="1" applyBorder="1" applyAlignment="1" applyProtection="1">
      <alignment horizontal="left" vertical="center"/>
      <protection locked="0"/>
    </xf>
    <xf numFmtId="0" fontId="6" fillId="0" borderId="6" xfId="1" applyNumberFormat="1" applyFont="1" applyBorder="1" applyAlignment="1" applyProtection="1">
      <alignment horizontal="left" vertical="center"/>
      <protection locked="0"/>
    </xf>
    <xf numFmtId="0" fontId="6" fillId="0" borderId="9" xfId="1" applyNumberFormat="1" applyFont="1" applyFill="1" applyBorder="1" applyAlignment="1" applyProtection="1">
      <alignment horizontal="left" vertical="center"/>
      <protection locked="0"/>
    </xf>
    <xf numFmtId="0" fontId="6" fillId="0" borderId="10" xfId="1" applyNumberFormat="1" applyFont="1" applyFill="1" applyBorder="1" applyAlignment="1" applyProtection="1">
      <alignment horizontal="left" vertical="center"/>
      <protection locked="0"/>
    </xf>
    <xf numFmtId="0" fontId="5" fillId="0" borderId="2" xfId="1" applyNumberFormat="1" applyFont="1" applyBorder="1" applyAlignment="1" applyProtection="1">
      <alignment horizontal="left" vertical="center"/>
      <protection locked="0"/>
    </xf>
    <xf numFmtId="0" fontId="5" fillId="0" borderId="3" xfId="1" applyNumberFormat="1" applyFont="1" applyBorder="1" applyAlignment="1" applyProtection="1">
      <alignment horizontal="left" vertical="center"/>
      <protection locked="0"/>
    </xf>
    <xf numFmtId="0" fontId="5" fillId="0" borderId="4" xfId="1" applyNumberFormat="1" applyFont="1" applyBorder="1" applyAlignment="1" applyProtection="1">
      <alignment horizontal="left" vertical="center"/>
      <protection locked="0"/>
    </xf>
    <xf numFmtId="0" fontId="5" fillId="0" borderId="1" xfId="0" applyFont="1" applyBorder="1" applyAlignment="1">
      <alignment horizontal="left" vertical="center"/>
    </xf>
    <xf numFmtId="0" fontId="5" fillId="0" borderId="17" xfId="0" applyFont="1" applyBorder="1" applyAlignment="1" applyProtection="1">
      <alignment horizontal="center" vertical="center" wrapText="1" readingOrder="1"/>
      <protection locked="0"/>
    </xf>
    <xf numFmtId="0" fontId="6" fillId="0" borderId="18" xfId="0" applyFont="1" applyBorder="1" applyAlignment="1" applyProtection="1">
      <alignment horizontal="center" vertical="center" wrapText="1" readingOrder="1"/>
      <protection locked="0"/>
    </xf>
    <xf numFmtId="0" fontId="6" fillId="0" borderId="19" xfId="0" applyFont="1" applyBorder="1" applyAlignment="1" applyProtection="1">
      <alignment horizontal="center" vertical="center" wrapText="1" readingOrder="1"/>
      <protection locked="0"/>
    </xf>
    <xf numFmtId="0" fontId="6" fillId="0" borderId="7" xfId="1" applyNumberFormat="1" applyFont="1" applyBorder="1" applyAlignment="1" applyProtection="1">
      <alignment horizontal="left" vertical="center"/>
      <protection locked="0"/>
    </xf>
    <xf numFmtId="0" fontId="5" fillId="0" borderId="8" xfId="1" applyNumberFormat="1" applyFont="1" applyBorder="1" applyAlignment="1" applyProtection="1">
      <alignment horizontal="left" vertical="center"/>
      <protection locked="0"/>
    </xf>
    <xf numFmtId="0" fontId="5" fillId="0" borderId="5" xfId="1" applyNumberFormat="1" applyFont="1" applyBorder="1" applyAlignment="1" applyProtection="1">
      <alignment horizontal="left" vertical="center"/>
      <protection locked="0"/>
    </xf>
    <xf numFmtId="0" fontId="5" fillId="0" borderId="6" xfId="1" applyNumberFormat="1" applyFont="1" applyBorder="1" applyAlignment="1" applyProtection="1">
      <alignment horizontal="left" vertical="center"/>
      <protection locked="0"/>
    </xf>
    <xf numFmtId="0" fontId="6" fillId="0" borderId="9" xfId="1" applyNumberFormat="1" applyFont="1" applyBorder="1" applyAlignment="1" applyProtection="1">
      <alignment horizontal="left" vertical="center"/>
      <protection locked="0"/>
    </xf>
    <xf numFmtId="0" fontId="6" fillId="0" borderId="10" xfId="1" applyNumberFormat="1" applyFont="1" applyBorder="1" applyAlignment="1" applyProtection="1">
      <alignment horizontal="left" vertical="center"/>
      <protection locked="0"/>
    </xf>
    <xf numFmtId="0" fontId="5" fillId="0" borderId="17"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5" fillId="0" borderId="7" xfId="1" applyNumberFormat="1" applyFont="1" applyBorder="1" applyAlignment="1" applyProtection="1">
      <alignment horizontal="left" vertical="center"/>
      <protection locked="0"/>
    </xf>
    <xf numFmtId="0" fontId="6" fillId="0" borderId="0" xfId="0" applyFont="1" applyBorder="1" applyAlignment="1">
      <alignment horizontal="left" vertical="center"/>
    </xf>
    <xf numFmtId="0" fontId="5" fillId="0" borderId="0" xfId="0" applyFont="1" applyAlignment="1">
      <alignment vertical="center" wrapText="1"/>
    </xf>
    <xf numFmtId="0" fontId="5" fillId="0" borderId="0" xfId="0" applyFont="1" applyAlignment="1">
      <alignment horizontal="left" vertical="center" wrapText="1"/>
    </xf>
    <xf numFmtId="0" fontId="5" fillId="0" borderId="2" xfId="1" applyNumberFormat="1" applyFont="1" applyBorder="1" applyAlignment="1" applyProtection="1">
      <alignment horizontal="center" vertical="center"/>
      <protection locked="0"/>
    </xf>
    <xf numFmtId="0" fontId="6" fillId="0" borderId="2" xfId="1" applyNumberFormat="1" applyFont="1" applyBorder="1" applyAlignment="1" applyProtection="1">
      <alignment vertical="center" shrinkToFit="1"/>
      <protection locked="0"/>
    </xf>
    <xf numFmtId="0" fontId="6" fillId="0" borderId="3" xfId="1" applyNumberFormat="1" applyFont="1" applyBorder="1" applyAlignment="1" applyProtection="1">
      <alignment vertical="center" shrinkToFit="1"/>
      <protection locked="0"/>
    </xf>
    <xf numFmtId="0" fontId="6" fillId="0" borderId="4" xfId="1" applyNumberFormat="1" applyFont="1" applyBorder="1" applyAlignment="1" applyProtection="1">
      <alignment vertical="center" shrinkToFit="1"/>
      <protection locked="0"/>
    </xf>
    <xf numFmtId="0" fontId="22" fillId="0" borderId="5" xfId="0" applyFont="1" applyBorder="1" applyAlignment="1">
      <alignment horizontal="left" vertical="center" wrapText="1"/>
    </xf>
    <xf numFmtId="0" fontId="20" fillId="0" borderId="0" xfId="0" applyFont="1" applyAlignment="1">
      <alignment horizontal="left" vertical="center" wrapText="1"/>
    </xf>
    <xf numFmtId="0" fontId="22" fillId="0" borderId="0" xfId="0" applyFont="1" applyAlignment="1">
      <alignment horizontal="left" vertical="center" wrapText="1"/>
    </xf>
    <xf numFmtId="41" fontId="5" fillId="0" borderId="2" xfId="0" applyNumberFormat="1" applyFont="1" applyBorder="1" applyAlignment="1">
      <alignment horizontal="center" vertical="center"/>
    </xf>
    <xf numFmtId="41" fontId="5" fillId="0" borderId="4" xfId="0" applyNumberFormat="1" applyFont="1" applyBorder="1" applyAlignment="1">
      <alignment horizontal="center" vertical="center"/>
    </xf>
    <xf numFmtId="0" fontId="5" fillId="0" borderId="2" xfId="0" applyNumberFormat="1" applyFont="1" applyBorder="1" applyAlignment="1">
      <alignment horizontal="center" vertical="center"/>
    </xf>
    <xf numFmtId="0" fontId="5" fillId="0" borderId="4" xfId="0" applyNumberFormat="1" applyFont="1" applyBorder="1" applyAlignment="1">
      <alignment horizontal="center" vertical="center"/>
    </xf>
    <xf numFmtId="0" fontId="10" fillId="0" borderId="43" xfId="2" applyFont="1" applyBorder="1" applyAlignment="1">
      <alignment horizontal="center" vertical="center"/>
    </xf>
    <xf numFmtId="0" fontId="10" fillId="0" borderId="44" xfId="2" applyFont="1" applyBorder="1" applyAlignment="1">
      <alignment horizontal="center" vertical="center"/>
    </xf>
    <xf numFmtId="0" fontId="10" fillId="0" borderId="9" xfId="2" applyFont="1" applyBorder="1" applyAlignment="1">
      <alignment horizontal="center" vertical="center"/>
    </xf>
    <xf numFmtId="0" fontId="10" fillId="0" borderId="10" xfId="2" applyFont="1" applyBorder="1" applyAlignment="1">
      <alignment horizontal="center" vertical="center"/>
    </xf>
    <xf numFmtId="0" fontId="10" fillId="0" borderId="18" xfId="2" applyFont="1" applyBorder="1" applyAlignment="1">
      <alignment horizontal="center" vertical="center" textRotation="255"/>
    </xf>
    <xf numFmtId="0" fontId="10" fillId="0" borderId="2" xfId="2" applyFont="1" applyBorder="1" applyAlignment="1">
      <alignment horizontal="center" vertical="center"/>
    </xf>
    <xf numFmtId="0" fontId="10" fillId="0" borderId="4" xfId="2" applyFont="1" applyBorder="1" applyAlignment="1">
      <alignment horizontal="center" vertical="center"/>
    </xf>
    <xf numFmtId="0" fontId="41" fillId="0" borderId="2" xfId="2" applyFont="1" applyBorder="1" applyAlignment="1">
      <alignment horizontal="center" vertical="center"/>
    </xf>
    <xf numFmtId="0" fontId="42" fillId="0" borderId="4" xfId="2" applyFont="1" applyBorder="1" applyAlignment="1">
      <alignment vertical="center"/>
    </xf>
    <xf numFmtId="0" fontId="10" fillId="0" borderId="18" xfId="2" applyFont="1" applyBorder="1" applyAlignment="1">
      <alignment horizontal="center" vertical="distributed" textRotation="255"/>
    </xf>
    <xf numFmtId="0" fontId="10" fillId="0" borderId="34" xfId="2" applyFont="1" applyBorder="1" applyAlignment="1">
      <alignment horizontal="center" vertical="distributed" textRotation="255"/>
    </xf>
    <xf numFmtId="0" fontId="10" fillId="0" borderId="0" xfId="2" applyFont="1" applyAlignment="1">
      <alignment horizontal="center"/>
    </xf>
    <xf numFmtId="0" fontId="12" fillId="0" borderId="0" xfId="2" applyFont="1" applyAlignment="1">
      <alignment horizontal="right" vertical="top" wrapText="1"/>
    </xf>
    <xf numFmtId="0" fontId="13" fillId="0" borderId="0" xfId="2" applyFont="1" applyAlignment="1">
      <alignment horizontal="distributed" vertical="center"/>
    </xf>
    <xf numFmtId="0" fontId="12" fillId="0" borderId="0" xfId="2" applyFont="1" applyBorder="1" applyAlignment="1">
      <alignment horizontal="center"/>
    </xf>
    <xf numFmtId="0" fontId="10" fillId="0" borderId="0" xfId="2" applyFont="1" applyBorder="1" applyAlignment="1">
      <alignment horizontal="center"/>
    </xf>
    <xf numFmtId="0" fontId="10" fillId="0" borderId="7" xfId="2" applyFont="1" applyBorder="1" applyAlignment="1">
      <alignment horizontal="center" vertical="center" wrapText="1"/>
    </xf>
    <xf numFmtId="0" fontId="10" fillId="0" borderId="11" xfId="2" applyFont="1" applyBorder="1" applyAlignment="1">
      <alignment vertical="center" wrapText="1"/>
    </xf>
    <xf numFmtId="0" fontId="10" fillId="0" borderId="8" xfId="2" applyFont="1" applyBorder="1" applyAlignment="1">
      <alignment vertical="center" wrapText="1"/>
    </xf>
    <xf numFmtId="0" fontId="10" fillId="0" borderId="9" xfId="2" applyFont="1" applyBorder="1" applyAlignment="1">
      <alignment vertical="center" wrapText="1"/>
    </xf>
    <xf numFmtId="0" fontId="10" fillId="0" borderId="12" xfId="2" applyFont="1" applyBorder="1" applyAlignment="1">
      <alignment vertical="center" wrapText="1"/>
    </xf>
    <xf numFmtId="0" fontId="10" fillId="0" borderId="10" xfId="2" applyFont="1" applyBorder="1" applyAlignment="1">
      <alignment vertical="center" wrapText="1"/>
    </xf>
    <xf numFmtId="0" fontId="10" fillId="0" borderId="17" xfId="2" applyFont="1" applyBorder="1" applyAlignment="1">
      <alignment horizontal="center" vertical="center" wrapText="1"/>
    </xf>
    <xf numFmtId="0" fontId="10" fillId="0" borderId="19"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4" xfId="2" applyFont="1" applyBorder="1" applyAlignment="1">
      <alignment horizontal="center" vertical="center" wrapText="1"/>
    </xf>
    <xf numFmtId="0" fontId="12" fillId="0" borderId="17" xfId="2" applyFont="1" applyBorder="1" applyAlignment="1">
      <alignment horizontal="center" vertical="center" wrapText="1"/>
    </xf>
    <xf numFmtId="0" fontId="12" fillId="0" borderId="19" xfId="2" applyFont="1" applyBorder="1" applyAlignment="1">
      <alignment horizontal="center" vertical="center" wrapText="1"/>
    </xf>
    <xf numFmtId="0" fontId="10" fillId="0" borderId="39" xfId="2" applyFont="1" applyBorder="1" applyAlignment="1">
      <alignment horizontal="center" vertical="center"/>
    </xf>
    <xf numFmtId="0" fontId="9" fillId="0" borderId="40" xfId="2" applyFont="1" applyBorder="1" applyAlignment="1">
      <alignment horizontal="center" vertical="center"/>
    </xf>
    <xf numFmtId="0" fontId="14" fillId="0" borderId="18" xfId="2" applyFont="1" applyBorder="1" applyAlignment="1">
      <alignment horizontal="center" vertical="center" textRotation="255"/>
    </xf>
    <xf numFmtId="0" fontId="15" fillId="0" borderId="34" xfId="2" applyFont="1" applyBorder="1" applyAlignment="1">
      <alignment horizontal="center" vertical="center" textRotation="255"/>
    </xf>
    <xf numFmtId="0" fontId="9" fillId="0" borderId="4" xfId="2" applyFont="1" applyBorder="1" applyAlignment="1">
      <alignment horizontal="center" vertical="center"/>
    </xf>
    <xf numFmtId="0" fontId="10" fillId="0" borderId="35" xfId="2" applyFont="1" applyBorder="1" applyAlignment="1">
      <alignment horizontal="center" vertical="center"/>
    </xf>
    <xf numFmtId="0" fontId="9" fillId="0" borderId="36" xfId="2" applyFont="1" applyBorder="1" applyAlignment="1">
      <alignment horizontal="center" vertical="center"/>
    </xf>
  </cellXfs>
  <cellStyles count="20">
    <cellStyle name="パーセント 2" xfId="5"/>
    <cellStyle name="ハイパーリンク 2" xfId="6"/>
    <cellStyle name="桁区切り" xfId="1" builtinId="6"/>
    <cellStyle name="桁区切り 2" xfId="7"/>
    <cellStyle name="桁区切り 2 2" xfId="8"/>
    <cellStyle name="桁区切り 3" xfId="9"/>
    <cellStyle name="桁区切り 4" xfId="10"/>
    <cellStyle name="標準" xfId="0" builtinId="0"/>
    <cellStyle name="標準 2" xfId="2"/>
    <cellStyle name="標準 2 2" xfId="11"/>
    <cellStyle name="標準 2 3" xfId="12"/>
    <cellStyle name="標準 2 3 2" xfId="13"/>
    <cellStyle name="標準 2 4" xfId="14"/>
    <cellStyle name="標準 3" xfId="3"/>
    <cellStyle name="標準 3 2" xfId="15"/>
    <cellStyle name="標準 4" xfId="4"/>
    <cellStyle name="標準 4 2" xfId="16"/>
    <cellStyle name="標準 5" xfId="17"/>
    <cellStyle name="標準 6" xfId="19"/>
    <cellStyle name="標準 8" xfId="18"/>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415635</xdr:colOff>
      <xdr:row>6</xdr:row>
      <xdr:rowOff>29108</xdr:rowOff>
    </xdr:from>
    <xdr:to>
      <xdr:col>9</xdr:col>
      <xdr:colOff>190500</xdr:colOff>
      <xdr:row>16</xdr:row>
      <xdr:rowOff>19985</xdr:rowOff>
    </xdr:to>
    <xdr:pic>
      <xdr:nvPicPr>
        <xdr:cNvPr id="2" name="図 1"/>
        <xdr:cNvPicPr>
          <a:picLocks noChangeAspect="1"/>
        </xdr:cNvPicPr>
      </xdr:nvPicPr>
      <xdr:blipFill>
        <a:blip xmlns:r="http://schemas.openxmlformats.org/officeDocument/2006/relationships" r:embed="rId1"/>
        <a:stretch>
          <a:fillRect/>
        </a:stretch>
      </xdr:blipFill>
      <xdr:spPr>
        <a:xfrm>
          <a:off x="415635" y="1391472"/>
          <a:ext cx="5437910" cy="2069058"/>
        </a:xfrm>
        <a:prstGeom prst="rect">
          <a:avLst/>
        </a:prstGeom>
      </xdr:spPr>
    </xdr:pic>
    <xdr:clientData/>
  </xdr:twoCellAnchor>
  <xdr:twoCellAnchor>
    <xdr:from>
      <xdr:col>5</xdr:col>
      <xdr:colOff>225136</xdr:colOff>
      <xdr:row>14</xdr:row>
      <xdr:rowOff>150091</xdr:rowOff>
    </xdr:from>
    <xdr:to>
      <xdr:col>6</xdr:col>
      <xdr:colOff>363682</xdr:colOff>
      <xdr:row>16</xdr:row>
      <xdr:rowOff>39255</xdr:rowOff>
    </xdr:to>
    <xdr:sp macro="" textlink="">
      <xdr:nvSpPr>
        <xdr:cNvPr id="20" name="角丸四角形 19"/>
        <xdr:cNvSpPr/>
      </xdr:nvSpPr>
      <xdr:spPr>
        <a:xfrm>
          <a:off x="3371272" y="3175000"/>
          <a:ext cx="767774" cy="3048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508000</xdr:colOff>
      <xdr:row>14</xdr:row>
      <xdr:rowOff>155865</xdr:rowOff>
    </xdr:from>
    <xdr:to>
      <xdr:col>7</xdr:col>
      <xdr:colOff>215323</xdr:colOff>
      <xdr:row>16</xdr:row>
      <xdr:rowOff>89479</xdr:rowOff>
    </xdr:to>
    <xdr:sp macro="" textlink="">
      <xdr:nvSpPr>
        <xdr:cNvPr id="21" name="左矢印 20"/>
        <xdr:cNvSpPr/>
      </xdr:nvSpPr>
      <xdr:spPr>
        <a:xfrm>
          <a:off x="4283364" y="3180774"/>
          <a:ext cx="336550" cy="3492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editAs="oneCell">
    <xdr:from>
      <xdr:col>0</xdr:col>
      <xdr:colOff>334819</xdr:colOff>
      <xdr:row>19</xdr:row>
      <xdr:rowOff>73627</xdr:rowOff>
    </xdr:from>
    <xdr:to>
      <xdr:col>9</xdr:col>
      <xdr:colOff>80820</xdr:colOff>
      <xdr:row>30</xdr:row>
      <xdr:rowOff>163618</xdr:rowOff>
    </xdr:to>
    <xdr:pic>
      <xdr:nvPicPr>
        <xdr:cNvPr id="4" name="図 3"/>
        <xdr:cNvPicPr>
          <a:picLocks noChangeAspect="1"/>
        </xdr:cNvPicPr>
      </xdr:nvPicPr>
      <xdr:blipFill>
        <a:blip xmlns:r="http://schemas.openxmlformats.org/officeDocument/2006/relationships" r:embed="rId2"/>
        <a:stretch>
          <a:fillRect/>
        </a:stretch>
      </xdr:blipFill>
      <xdr:spPr>
        <a:xfrm>
          <a:off x="334819" y="4137627"/>
          <a:ext cx="5409046" cy="2375991"/>
        </a:xfrm>
        <a:prstGeom prst="rect">
          <a:avLst/>
        </a:prstGeom>
      </xdr:spPr>
    </xdr:pic>
    <xdr:clientData/>
  </xdr:twoCellAnchor>
  <xdr:twoCellAnchor>
    <xdr:from>
      <xdr:col>4</xdr:col>
      <xdr:colOff>611910</xdr:colOff>
      <xdr:row>28</xdr:row>
      <xdr:rowOff>80818</xdr:rowOff>
    </xdr:from>
    <xdr:to>
      <xdr:col>5</xdr:col>
      <xdr:colOff>319233</xdr:colOff>
      <xdr:row>30</xdr:row>
      <xdr:rowOff>14432</xdr:rowOff>
    </xdr:to>
    <xdr:sp macro="" textlink="">
      <xdr:nvSpPr>
        <xdr:cNvPr id="12" name="左矢印 11"/>
        <xdr:cNvSpPr/>
      </xdr:nvSpPr>
      <xdr:spPr>
        <a:xfrm>
          <a:off x="3128819" y="6015182"/>
          <a:ext cx="336550" cy="3492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427182</xdr:colOff>
      <xdr:row>28</xdr:row>
      <xdr:rowOff>125581</xdr:rowOff>
    </xdr:from>
    <xdr:to>
      <xdr:col>4</xdr:col>
      <xdr:colOff>565729</xdr:colOff>
      <xdr:row>30</xdr:row>
      <xdr:rowOff>14745</xdr:rowOff>
    </xdr:to>
    <xdr:sp macro="" textlink="">
      <xdr:nvSpPr>
        <xdr:cNvPr id="13" name="角丸四角形 12"/>
        <xdr:cNvSpPr/>
      </xdr:nvSpPr>
      <xdr:spPr>
        <a:xfrm>
          <a:off x="2314864" y="6059945"/>
          <a:ext cx="767774" cy="3048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285750</xdr:colOff>
      <xdr:row>18</xdr:row>
      <xdr:rowOff>9525</xdr:rowOff>
    </xdr:from>
    <xdr:to>
      <xdr:col>5</xdr:col>
      <xdr:colOff>9525</xdr:colOff>
      <xdr:row>20</xdr:row>
      <xdr:rowOff>55880</xdr:rowOff>
    </xdr:to>
    <xdr:sp macro="" textlink="">
      <xdr:nvSpPr>
        <xdr:cNvPr id="2" name="AutoShape 63"/>
        <xdr:cNvSpPr>
          <a:spLocks noChangeArrowheads="1"/>
        </xdr:cNvSpPr>
      </xdr:nvSpPr>
      <xdr:spPr bwMode="auto">
        <a:xfrm>
          <a:off x="1371600" y="4305300"/>
          <a:ext cx="1924050" cy="503555"/>
        </a:xfrm>
        <a:prstGeom prst="wedgeRoundRectCallout">
          <a:avLst>
            <a:gd name="adj1" fmla="val 37983"/>
            <a:gd name="adj2" fmla="val 81255"/>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409575</xdr:colOff>
      <xdr:row>27</xdr:row>
      <xdr:rowOff>57150</xdr:rowOff>
    </xdr:from>
    <xdr:to>
      <xdr:col>8</xdr:col>
      <xdr:colOff>666115</xdr:colOff>
      <xdr:row>29</xdr:row>
      <xdr:rowOff>103505</xdr:rowOff>
    </xdr:to>
    <xdr:sp macro="" textlink="">
      <xdr:nvSpPr>
        <xdr:cNvPr id="3" name="AutoShape 63"/>
        <xdr:cNvSpPr>
          <a:spLocks noChangeArrowheads="1"/>
        </xdr:cNvSpPr>
      </xdr:nvSpPr>
      <xdr:spPr bwMode="auto">
        <a:xfrm>
          <a:off x="4810125" y="6410325"/>
          <a:ext cx="1799590" cy="503555"/>
        </a:xfrm>
        <a:prstGeom prst="wedgeRoundRectCallout">
          <a:avLst>
            <a:gd name="adj1" fmla="val -45115"/>
            <a:gd name="adj2" fmla="val -9655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助成事業のテーマを</a:t>
          </a:r>
          <a:endParaRPr lang="en-US" altLang="ja-JP" sz="1050" kern="100">
            <a:solidFill>
              <a:sysClr val="windowText" lastClr="000000"/>
            </a:solidFill>
            <a:effectLst/>
            <a:latin typeface="Century"/>
            <a:ea typeface="ＭＳ 明朝"/>
            <a:cs typeface="Times New Roman"/>
          </a:endParaRPr>
        </a:p>
        <a:p>
          <a:pPr algn="just">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5</xdr:col>
      <xdr:colOff>866775</xdr:colOff>
      <xdr:row>19</xdr:row>
      <xdr:rowOff>114300</xdr:rowOff>
    </xdr:from>
    <xdr:to>
      <xdr:col>8</xdr:col>
      <xdr:colOff>8890</xdr:colOff>
      <xdr:row>21</xdr:row>
      <xdr:rowOff>160655</xdr:rowOff>
    </xdr:to>
    <xdr:sp macro="" textlink="">
      <xdr:nvSpPr>
        <xdr:cNvPr id="5" name="AutoShape 63"/>
        <xdr:cNvSpPr>
          <a:spLocks noChangeArrowheads="1"/>
        </xdr:cNvSpPr>
      </xdr:nvSpPr>
      <xdr:spPr bwMode="auto">
        <a:xfrm>
          <a:off x="4152900" y="4638675"/>
          <a:ext cx="1799590" cy="503555"/>
        </a:xfrm>
        <a:prstGeom prst="wedgeRoundRectCallout">
          <a:avLst>
            <a:gd name="adj1" fmla="val -12300"/>
            <a:gd name="adj2" fmla="val 9827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kern="100">
              <a:solidFill>
                <a:srgbClr val="0070C0"/>
              </a:solidFill>
              <a:effectLst/>
              <a:latin typeface="HG丸ｺﾞｼｯｸM-PRO" panose="020F0600000000000000" pitchFamily="50" charset="-128"/>
              <a:ea typeface="HG丸ｺﾞｼｯｸM-PRO" panose="020F0600000000000000" pitchFamily="50" charset="-128"/>
              <a:cs typeface="Times New Roman"/>
            </a:rPr>
            <a:t>貴社の決算日を記入してください</a:t>
          </a:r>
          <a:r>
            <a:rPr lang="ja-JP" altLang="en-US" sz="1200" kern="100">
              <a:solidFill>
                <a:srgbClr val="0070C0"/>
              </a:solidFill>
              <a:effectLst/>
              <a:latin typeface="Century"/>
              <a:ea typeface="ＭＳ 明朝"/>
              <a:cs typeface="Times New Roman"/>
            </a:rPr>
            <a:t>。</a:t>
          </a:r>
          <a:endParaRPr lang="ja-JP" sz="1200" kern="100">
            <a:solidFill>
              <a:srgbClr val="0070C0"/>
            </a:solidFill>
            <a:effectLst/>
            <a:latin typeface="Century"/>
            <a:ea typeface="ＭＳ 明朝"/>
            <a:cs typeface="Times New Roman"/>
          </a:endParaRPr>
        </a:p>
      </xdr:txBody>
    </xdr:sp>
    <xdr:clientData/>
  </xdr:twoCellAnchor>
  <xdr:twoCellAnchor>
    <xdr:from>
      <xdr:col>6</xdr:col>
      <xdr:colOff>444500</xdr:colOff>
      <xdr:row>37</xdr:row>
      <xdr:rowOff>211667</xdr:rowOff>
    </xdr:from>
    <xdr:to>
      <xdr:col>9</xdr:col>
      <xdr:colOff>270046</xdr:colOff>
      <xdr:row>41</xdr:row>
      <xdr:rowOff>24631</xdr:rowOff>
    </xdr:to>
    <xdr:grpSp>
      <xdr:nvGrpSpPr>
        <xdr:cNvPr id="10" name="グループ化 9"/>
        <xdr:cNvGrpSpPr/>
      </xdr:nvGrpSpPr>
      <xdr:grpSpPr>
        <a:xfrm>
          <a:off x="4556125" y="8927042"/>
          <a:ext cx="2198859" cy="733714"/>
          <a:chOff x="4705350" y="8648700"/>
          <a:chExt cx="2407880" cy="744297"/>
        </a:xfrm>
      </xdr:grpSpPr>
      <xdr:sp macro="" textlink="">
        <xdr:nvSpPr>
          <xdr:cNvPr id="11" name="AutoShape 63"/>
          <xdr:cNvSpPr>
            <a:spLocks noChangeArrowheads="1"/>
          </xdr:cNvSpPr>
        </xdr:nvSpPr>
        <xdr:spPr bwMode="auto">
          <a:xfrm>
            <a:off x="5092871" y="8648700"/>
            <a:ext cx="2020359" cy="744297"/>
          </a:xfrm>
          <a:prstGeom prst="wedgeRoundRectCallout">
            <a:avLst>
              <a:gd name="adj1" fmla="val -116664"/>
              <a:gd name="adj2" fmla="val -207"/>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2" name="AutoShape 63"/>
          <xdr:cNvSpPr>
            <a:spLocks noChangeArrowheads="1"/>
          </xdr:cNvSpPr>
        </xdr:nvSpPr>
        <xdr:spPr bwMode="auto">
          <a:xfrm>
            <a:off x="5092871" y="8650431"/>
            <a:ext cx="2020359" cy="740834"/>
          </a:xfrm>
          <a:prstGeom prst="wedgeRoundRectCallout">
            <a:avLst>
              <a:gd name="adj1" fmla="val -102284"/>
              <a:gd name="adj2" fmla="val -5781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3" name="正方形/長方形 12"/>
          <xdr:cNvSpPr/>
        </xdr:nvSpPr>
        <xdr:spPr>
          <a:xfrm>
            <a:off x="4705350" y="8804797"/>
            <a:ext cx="426527" cy="13758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4</xdr:row>
      <xdr:rowOff>95250</xdr:rowOff>
    </xdr:from>
    <xdr:to>
      <xdr:col>4</xdr:col>
      <xdr:colOff>104775</xdr:colOff>
      <xdr:row>7</xdr:row>
      <xdr:rowOff>66675</xdr:rowOff>
    </xdr:to>
    <xdr:sp macro="" textlink="">
      <xdr:nvSpPr>
        <xdr:cNvPr id="2" name="AutoShape 63"/>
        <xdr:cNvSpPr>
          <a:spLocks noChangeArrowheads="1"/>
        </xdr:cNvSpPr>
      </xdr:nvSpPr>
      <xdr:spPr bwMode="auto">
        <a:xfrm>
          <a:off x="476250" y="1409700"/>
          <a:ext cx="1933575" cy="619125"/>
        </a:xfrm>
        <a:prstGeom prst="wedgeRoundRectCallout">
          <a:avLst>
            <a:gd name="adj1" fmla="val -26061"/>
            <a:gd name="adj2" fmla="val -814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828675</xdr:colOff>
      <xdr:row>4</xdr:row>
      <xdr:rowOff>66676</xdr:rowOff>
    </xdr:from>
    <xdr:to>
      <xdr:col>8</xdr:col>
      <xdr:colOff>566420</xdr:colOff>
      <xdr:row>7</xdr:row>
      <xdr:rowOff>205106</xdr:rowOff>
    </xdr:to>
    <xdr:sp macro="" textlink="">
      <xdr:nvSpPr>
        <xdr:cNvPr id="3" name="AutoShape 63"/>
        <xdr:cNvSpPr>
          <a:spLocks noChangeArrowheads="1"/>
        </xdr:cNvSpPr>
      </xdr:nvSpPr>
      <xdr:spPr bwMode="auto">
        <a:xfrm>
          <a:off x="4752975" y="1381126"/>
          <a:ext cx="1766570" cy="786130"/>
        </a:xfrm>
        <a:prstGeom prst="wedgeRoundRectCallout">
          <a:avLst>
            <a:gd name="adj1" fmla="val -42041"/>
            <a:gd name="adj2" fmla="val -703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助成金交付額です。</a:t>
          </a:r>
          <a:endParaRPr lang="ja-JP" sz="1050" kern="100">
            <a:effectLst/>
            <a:latin typeface="Century"/>
            <a:ea typeface="ＭＳ 明朝"/>
            <a:cs typeface="Times New Roman"/>
          </a:endParaRPr>
        </a:p>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4</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【A】</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6</xdr:col>
      <xdr:colOff>847725</xdr:colOff>
      <xdr:row>13</xdr:row>
      <xdr:rowOff>228600</xdr:rowOff>
    </xdr:from>
    <xdr:to>
      <xdr:col>8</xdr:col>
      <xdr:colOff>585470</xdr:colOff>
      <xdr:row>15</xdr:row>
      <xdr:rowOff>228600</xdr:rowOff>
    </xdr:to>
    <xdr:sp macro="" textlink="">
      <xdr:nvSpPr>
        <xdr:cNvPr id="4" name="AutoShape 63"/>
        <xdr:cNvSpPr>
          <a:spLocks noChangeArrowheads="1"/>
        </xdr:cNvSpPr>
      </xdr:nvSpPr>
      <xdr:spPr bwMode="auto">
        <a:xfrm>
          <a:off x="4772025" y="3867150"/>
          <a:ext cx="1766570" cy="495300"/>
        </a:xfrm>
        <a:prstGeom prst="wedgeRoundRectCallout">
          <a:avLst>
            <a:gd name="adj1" fmla="val -38267"/>
            <a:gd name="adj2" fmla="val -9573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3</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【B】</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5</xdr:col>
      <xdr:colOff>569119</xdr:colOff>
      <xdr:row>25</xdr:row>
      <xdr:rowOff>76201</xdr:rowOff>
    </xdr:from>
    <xdr:to>
      <xdr:col>6</xdr:col>
      <xdr:colOff>226219</xdr:colOff>
      <xdr:row>25</xdr:row>
      <xdr:rowOff>352425</xdr:rowOff>
    </xdr:to>
    <xdr:sp macro="" textlink="">
      <xdr:nvSpPr>
        <xdr:cNvPr id="5" name="円/楕円 4"/>
        <xdr:cNvSpPr/>
      </xdr:nvSpPr>
      <xdr:spPr>
        <a:xfrm>
          <a:off x="3676650" y="6910389"/>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26</xdr:row>
      <xdr:rowOff>66676</xdr:rowOff>
    </xdr:from>
    <xdr:to>
      <xdr:col>4</xdr:col>
      <xdr:colOff>561975</xdr:colOff>
      <xdr:row>26</xdr:row>
      <xdr:rowOff>342900</xdr:rowOff>
    </xdr:to>
    <xdr:sp macro="" textlink="">
      <xdr:nvSpPr>
        <xdr:cNvPr id="6" name="円/楕円 5"/>
        <xdr:cNvSpPr/>
      </xdr:nvSpPr>
      <xdr:spPr>
        <a:xfrm>
          <a:off x="2400300" y="7229476"/>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714374</xdr:colOff>
      <xdr:row>30</xdr:row>
      <xdr:rowOff>57150</xdr:rowOff>
    </xdr:from>
    <xdr:to>
      <xdr:col>6</xdr:col>
      <xdr:colOff>990599</xdr:colOff>
      <xdr:row>32</xdr:row>
      <xdr:rowOff>160655</xdr:rowOff>
    </xdr:to>
    <xdr:sp macro="" textlink="">
      <xdr:nvSpPr>
        <xdr:cNvPr id="7" name="AutoShape 97"/>
        <xdr:cNvSpPr>
          <a:spLocks noChangeArrowheads="1"/>
        </xdr:cNvSpPr>
      </xdr:nvSpPr>
      <xdr:spPr bwMode="auto">
        <a:xfrm>
          <a:off x="3019424" y="8477250"/>
          <a:ext cx="1895475" cy="503555"/>
        </a:xfrm>
        <a:prstGeom prst="wedgeRoundRectCallout">
          <a:avLst>
            <a:gd name="adj1" fmla="val -49209"/>
            <a:gd name="adj2" fmla="val -6520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l">
            <a:spcAft>
              <a:spcPts val="0"/>
            </a:spcAft>
          </a:pPr>
          <a:r>
            <a:rPr lang="ja-JP" sz="1100" b="1" kern="100">
              <a:solidFill>
                <a:srgbClr val="0070C0"/>
              </a:solidFill>
              <a:effectLst/>
              <a:latin typeface="Century"/>
              <a:ea typeface="HG丸ｺﾞｼｯｸM-PRO"/>
              <a:cs typeface="Times New Roman"/>
            </a:rPr>
            <a:t>契約にあたっての条件</a:t>
          </a:r>
          <a:r>
            <a:rPr lang="ja-JP" sz="1100" kern="100">
              <a:solidFill>
                <a:srgbClr val="0070C0"/>
              </a:solidFill>
              <a:effectLst/>
              <a:latin typeface="Century"/>
              <a:ea typeface="HG丸ｺﾞｼｯｸM-PRO"/>
              <a:cs typeface="Times New Roman"/>
            </a:rPr>
            <a:t>を</a:t>
          </a:r>
          <a:endParaRPr lang="en-US" altLang="ja-JP" sz="1200" kern="0">
            <a:solidFill>
              <a:sysClr val="windowText" lastClr="000000"/>
            </a:solidFill>
            <a:effectLst/>
            <a:latin typeface="ＭＳ Ｐゴシック"/>
            <a:ea typeface="+mn-ea"/>
            <a:cs typeface="Times New Roman"/>
          </a:endParaRPr>
        </a:p>
        <a:p>
          <a:pPr algn="l">
            <a:spcAft>
              <a:spcPts val="0"/>
            </a:spcAft>
          </a:pPr>
          <a:r>
            <a:rPr lang="ja-JP" sz="1100" kern="100">
              <a:solidFill>
                <a:srgbClr val="0070C0"/>
              </a:solidFill>
              <a:effectLst/>
              <a:latin typeface="Century"/>
              <a:ea typeface="HG丸ｺﾞｼｯｸM-PRO"/>
              <a:cs typeface="Times New Roman"/>
            </a:rPr>
            <a:t>記入してください。</a:t>
          </a:r>
          <a:endParaRPr lang="ja-JP" sz="1200">
            <a:effectLst/>
            <a:latin typeface="ＭＳ Ｐゴシック"/>
            <a:cs typeface="ＭＳ Ｐゴシック"/>
          </a:endParaRPr>
        </a:p>
      </xdr:txBody>
    </xdr:sp>
    <xdr:clientData/>
  </xdr:twoCellAnchor>
  <xdr:twoCellAnchor>
    <xdr:from>
      <xdr:col>6</xdr:col>
      <xdr:colOff>1190625</xdr:colOff>
      <xdr:row>26</xdr:row>
      <xdr:rowOff>38100</xdr:rowOff>
    </xdr:from>
    <xdr:to>
      <xdr:col>9</xdr:col>
      <xdr:colOff>95250</xdr:colOff>
      <xdr:row>27</xdr:row>
      <xdr:rowOff>160020</xdr:rowOff>
    </xdr:to>
    <xdr:sp macro="" textlink="">
      <xdr:nvSpPr>
        <xdr:cNvPr id="8" name="AutoShape 97"/>
        <xdr:cNvSpPr>
          <a:spLocks noChangeArrowheads="1"/>
        </xdr:cNvSpPr>
      </xdr:nvSpPr>
      <xdr:spPr bwMode="auto">
        <a:xfrm>
          <a:off x="5114925" y="7200900"/>
          <a:ext cx="1619250" cy="502920"/>
        </a:xfrm>
        <a:prstGeom prst="wedgeRoundRectCallout">
          <a:avLst>
            <a:gd name="adj1" fmla="val -46437"/>
            <a:gd name="adj2" fmla="val 1292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【C】</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7</xdr:col>
      <xdr:colOff>314325</xdr:colOff>
      <xdr:row>33</xdr:row>
      <xdr:rowOff>352425</xdr:rowOff>
    </xdr:from>
    <xdr:to>
      <xdr:col>9</xdr:col>
      <xdr:colOff>561975</xdr:colOff>
      <xdr:row>35</xdr:row>
      <xdr:rowOff>102870</xdr:rowOff>
    </xdr:to>
    <xdr:sp macro="" textlink="">
      <xdr:nvSpPr>
        <xdr:cNvPr id="9" name="AutoShape 97"/>
        <xdr:cNvSpPr>
          <a:spLocks noChangeArrowheads="1"/>
        </xdr:cNvSpPr>
      </xdr:nvSpPr>
      <xdr:spPr bwMode="auto">
        <a:xfrm>
          <a:off x="5581650" y="9420225"/>
          <a:ext cx="1619250" cy="502920"/>
        </a:xfrm>
        <a:prstGeom prst="wedgeRoundRectCallout">
          <a:avLst>
            <a:gd name="adj1" fmla="val -79967"/>
            <a:gd name="adj2" fmla="val 497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【D】</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3</xdr:col>
      <xdr:colOff>571500</xdr:colOff>
      <xdr:row>20</xdr:row>
      <xdr:rowOff>66675</xdr:rowOff>
    </xdr:from>
    <xdr:to>
      <xdr:col>9</xdr:col>
      <xdr:colOff>190499</xdr:colOff>
      <xdr:row>22</xdr:row>
      <xdr:rowOff>47625</xdr:rowOff>
    </xdr:to>
    <xdr:sp macro="" textlink="">
      <xdr:nvSpPr>
        <xdr:cNvPr id="10" name="AutoShape 97"/>
        <xdr:cNvSpPr>
          <a:spLocks noChangeArrowheads="1"/>
        </xdr:cNvSpPr>
      </xdr:nvSpPr>
      <xdr:spPr bwMode="auto">
        <a:xfrm>
          <a:off x="2066925" y="5438775"/>
          <a:ext cx="4762499" cy="381000"/>
        </a:xfrm>
        <a:prstGeom prst="wedgeRoundRectCallout">
          <a:avLst>
            <a:gd name="adj1" fmla="val -21143"/>
            <a:gd name="adj2" fmla="val 47824"/>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下記２，３に該当しない場合は、</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Ｃ</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Ｄ</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は０と記入ください</a:t>
          </a:r>
          <a:endParaRPr 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10</xdr:col>
      <xdr:colOff>0</xdr:colOff>
      <xdr:row>10</xdr:row>
      <xdr:rowOff>0</xdr:rowOff>
    </xdr:from>
    <xdr:ext cx="385555" cy="92398"/>
    <xdr:sp macro="" textlink="">
      <xdr:nvSpPr>
        <xdr:cNvPr id="2" name="テキスト ボックス 1"/>
        <xdr:cNvSpPr txBox="1"/>
      </xdr:nvSpPr>
      <xdr:spPr>
        <a:xfrm>
          <a:off x="9906000" y="22479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5</xdr:col>
      <xdr:colOff>790575</xdr:colOff>
      <xdr:row>7</xdr:row>
      <xdr:rowOff>99483</xdr:rowOff>
    </xdr:from>
    <xdr:to>
      <xdr:col>7</xdr:col>
      <xdr:colOff>106892</xdr:colOff>
      <xdr:row>9</xdr:row>
      <xdr:rowOff>73236</xdr:rowOff>
    </xdr:to>
    <xdr:sp macro="" textlink="">
      <xdr:nvSpPr>
        <xdr:cNvPr id="3" name="AutoShape 97"/>
        <xdr:cNvSpPr>
          <a:spLocks noChangeArrowheads="1"/>
        </xdr:cNvSpPr>
      </xdr:nvSpPr>
      <xdr:spPr bwMode="auto">
        <a:xfrm>
          <a:off x="5600700" y="2099733"/>
          <a:ext cx="1634067" cy="481753"/>
        </a:xfrm>
        <a:prstGeom prst="wedgeRoundRectCallout">
          <a:avLst>
            <a:gd name="adj1" fmla="val -78790"/>
            <a:gd name="adj2" fmla="val -3551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【B~D】</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twoCellAnchor>
    <xdr:from>
      <xdr:col>6</xdr:col>
      <xdr:colOff>248708</xdr:colOff>
      <xdr:row>2</xdr:row>
      <xdr:rowOff>257175</xdr:rowOff>
    </xdr:from>
    <xdr:to>
      <xdr:col>7</xdr:col>
      <xdr:colOff>1116542</xdr:colOff>
      <xdr:row>4</xdr:row>
      <xdr:rowOff>154728</xdr:rowOff>
    </xdr:to>
    <xdr:sp macro="" textlink="">
      <xdr:nvSpPr>
        <xdr:cNvPr id="4" name="AutoShape 97"/>
        <xdr:cNvSpPr>
          <a:spLocks noChangeArrowheads="1"/>
        </xdr:cNvSpPr>
      </xdr:nvSpPr>
      <xdr:spPr bwMode="auto">
        <a:xfrm>
          <a:off x="6211358" y="885825"/>
          <a:ext cx="2020359" cy="507153"/>
        </a:xfrm>
        <a:prstGeom prst="wedgeRoundRectCallout">
          <a:avLst>
            <a:gd name="adj1" fmla="val -88085"/>
            <a:gd name="adj2" fmla="val 6695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kern="100">
              <a:solidFill>
                <a:srgbClr val="0070C0"/>
              </a:solidFill>
              <a:effectLst/>
              <a:latin typeface="Century"/>
              <a:ea typeface="HG丸ｺﾞｼｯｸM-PRO"/>
              <a:cs typeface="Times New Roman"/>
            </a:rPr>
            <a:t>今年度が何年目にあたるかを確認してください。</a:t>
          </a:r>
          <a:endParaRPr lang="ja-JP" sz="1100" kern="100">
            <a:solidFill>
              <a:srgbClr val="0070C0"/>
            </a:solidFill>
            <a:effectLst/>
            <a:latin typeface="Century"/>
            <a:ea typeface="HG丸ｺﾞｼｯｸM-PRO"/>
            <a:cs typeface="Times New Roman"/>
          </a:endParaRPr>
        </a:p>
      </xdr:txBody>
    </xdr:sp>
    <xdr:clientData/>
  </xdr:twoCellAnchor>
  <xdr:twoCellAnchor>
    <xdr:from>
      <xdr:col>5</xdr:col>
      <xdr:colOff>38100</xdr:colOff>
      <xdr:row>6</xdr:row>
      <xdr:rowOff>97366</xdr:rowOff>
    </xdr:from>
    <xdr:to>
      <xdr:col>5</xdr:col>
      <xdr:colOff>219075</xdr:colOff>
      <xdr:row>8</xdr:row>
      <xdr:rowOff>219075</xdr:rowOff>
    </xdr:to>
    <xdr:sp macro="" textlink="">
      <xdr:nvSpPr>
        <xdr:cNvPr id="5" name="右中かっこ 4"/>
        <xdr:cNvSpPr/>
      </xdr:nvSpPr>
      <xdr:spPr>
        <a:xfrm>
          <a:off x="4848225" y="1843616"/>
          <a:ext cx="180975" cy="629709"/>
        </a:xfrm>
        <a:prstGeom prst="rightBrace">
          <a:avLst/>
        </a:prstGeom>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123825</xdr:colOff>
      <xdr:row>20</xdr:row>
      <xdr:rowOff>47625</xdr:rowOff>
    </xdr:from>
    <xdr:to>
      <xdr:col>6</xdr:col>
      <xdr:colOff>628650</xdr:colOff>
      <xdr:row>21</xdr:row>
      <xdr:rowOff>236220</xdr:rowOff>
    </xdr:to>
    <xdr:sp macro="" textlink="">
      <xdr:nvSpPr>
        <xdr:cNvPr id="2" name="AutoShape 97"/>
        <xdr:cNvSpPr>
          <a:spLocks noChangeArrowheads="1"/>
        </xdr:cNvSpPr>
      </xdr:nvSpPr>
      <xdr:spPr bwMode="auto">
        <a:xfrm>
          <a:off x="4381500" y="5800725"/>
          <a:ext cx="1619250" cy="502920"/>
        </a:xfrm>
        <a:prstGeom prst="wedgeRoundRectCallout">
          <a:avLst>
            <a:gd name="adj1" fmla="val -61731"/>
            <a:gd name="adj2" fmla="val -710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【A】</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184150</xdr:colOff>
      <xdr:row>10</xdr:row>
      <xdr:rowOff>158750</xdr:rowOff>
    </xdr:from>
    <xdr:to>
      <xdr:col>3</xdr:col>
      <xdr:colOff>488950</xdr:colOff>
      <xdr:row>11</xdr:row>
      <xdr:rowOff>114300</xdr:rowOff>
    </xdr:to>
    <xdr:sp macro="" textlink="">
      <xdr:nvSpPr>
        <xdr:cNvPr id="4" name="正方形/長方形 3"/>
        <xdr:cNvSpPr/>
      </xdr:nvSpPr>
      <xdr:spPr>
        <a:xfrm>
          <a:off x="812800" y="2368550"/>
          <a:ext cx="1562100" cy="165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596900</xdr:colOff>
      <xdr:row>7</xdr:row>
      <xdr:rowOff>69850</xdr:rowOff>
    </xdr:from>
    <xdr:to>
      <xdr:col>7</xdr:col>
      <xdr:colOff>607130</xdr:colOff>
      <xdr:row>31</xdr:row>
      <xdr:rowOff>207365</xdr:rowOff>
    </xdr:to>
    <xdr:pic>
      <xdr:nvPicPr>
        <xdr:cNvPr id="10" name="図 9"/>
        <xdr:cNvPicPr>
          <a:picLocks noChangeAspect="1"/>
        </xdr:cNvPicPr>
      </xdr:nvPicPr>
      <xdr:blipFill>
        <a:blip xmlns:r="http://schemas.openxmlformats.org/officeDocument/2006/relationships" r:embed="rId1"/>
        <a:stretch>
          <a:fillRect/>
        </a:stretch>
      </xdr:blipFill>
      <xdr:spPr>
        <a:xfrm>
          <a:off x="596900" y="1651000"/>
          <a:ext cx="4410780" cy="5166715"/>
        </a:xfrm>
        <a:prstGeom prst="rect">
          <a:avLst/>
        </a:prstGeom>
      </xdr:spPr>
    </xdr:pic>
    <xdr:clientData/>
  </xdr:twoCellAnchor>
  <xdr:twoCellAnchor>
    <xdr:from>
      <xdr:col>3</xdr:col>
      <xdr:colOff>622300</xdr:colOff>
      <xdr:row>17</xdr:row>
      <xdr:rowOff>44450</xdr:rowOff>
    </xdr:from>
    <xdr:to>
      <xdr:col>8</xdr:col>
      <xdr:colOff>374650</xdr:colOff>
      <xdr:row>18</xdr:row>
      <xdr:rowOff>95250</xdr:rowOff>
    </xdr:to>
    <xdr:sp macro="" textlink="">
      <xdr:nvSpPr>
        <xdr:cNvPr id="8" name="テキスト ボックス 7"/>
        <xdr:cNvSpPr txBox="1"/>
      </xdr:nvSpPr>
      <xdr:spPr>
        <a:xfrm>
          <a:off x="2508250" y="3721100"/>
          <a:ext cx="2895600" cy="260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回答者のメールアドレスを入力してください。</a:t>
          </a:r>
        </a:p>
      </xdr:txBody>
    </xdr:sp>
    <xdr:clientData/>
  </xdr:twoCellAnchor>
  <xdr:twoCellAnchor>
    <xdr:from>
      <xdr:col>4</xdr:col>
      <xdr:colOff>31750</xdr:colOff>
      <xdr:row>22</xdr:row>
      <xdr:rowOff>190500</xdr:rowOff>
    </xdr:from>
    <xdr:to>
      <xdr:col>9</xdr:col>
      <xdr:colOff>152400</xdr:colOff>
      <xdr:row>26</xdr:row>
      <xdr:rowOff>133350</xdr:rowOff>
    </xdr:to>
    <xdr:sp macro="" textlink="">
      <xdr:nvSpPr>
        <xdr:cNvPr id="9" name="テキスト ボックス 8"/>
        <xdr:cNvSpPr txBox="1"/>
      </xdr:nvSpPr>
      <xdr:spPr>
        <a:xfrm>
          <a:off x="2546350" y="4914900"/>
          <a:ext cx="3263900" cy="781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該当の助成金を１つ選択してください。なお、複数回報告書の提出がある場合は、回数分成果調査票もご回答ください。</a:t>
          </a:r>
        </a:p>
      </xdr:txBody>
    </xdr:sp>
    <xdr:clientData/>
  </xdr:twoCellAnchor>
  <xdr:twoCellAnchor editAs="oneCell">
    <xdr:from>
      <xdr:col>1</xdr:col>
      <xdr:colOff>6350</xdr:colOff>
      <xdr:row>32</xdr:row>
      <xdr:rowOff>119936</xdr:rowOff>
    </xdr:from>
    <xdr:to>
      <xdr:col>8</xdr:col>
      <xdr:colOff>31749</xdr:colOff>
      <xdr:row>62</xdr:row>
      <xdr:rowOff>134437</xdr:rowOff>
    </xdr:to>
    <xdr:pic>
      <xdr:nvPicPr>
        <xdr:cNvPr id="11" name="図 10"/>
        <xdr:cNvPicPr>
          <a:picLocks noChangeAspect="1"/>
        </xdr:cNvPicPr>
      </xdr:nvPicPr>
      <xdr:blipFill>
        <a:blip xmlns:r="http://schemas.openxmlformats.org/officeDocument/2006/relationships" r:embed="rId2"/>
        <a:stretch>
          <a:fillRect/>
        </a:stretch>
      </xdr:blipFill>
      <xdr:spPr>
        <a:xfrm>
          <a:off x="635000" y="6939836"/>
          <a:ext cx="4425949" cy="5710451"/>
        </a:xfrm>
        <a:prstGeom prst="rect">
          <a:avLst/>
        </a:prstGeom>
      </xdr:spPr>
    </xdr:pic>
    <xdr:clientData/>
  </xdr:twoCellAnchor>
  <xdr:twoCellAnchor>
    <xdr:from>
      <xdr:col>4</xdr:col>
      <xdr:colOff>19050</xdr:colOff>
      <xdr:row>34</xdr:row>
      <xdr:rowOff>63500</xdr:rowOff>
    </xdr:from>
    <xdr:to>
      <xdr:col>9</xdr:col>
      <xdr:colOff>139700</xdr:colOff>
      <xdr:row>36</xdr:row>
      <xdr:rowOff>152400</xdr:rowOff>
    </xdr:to>
    <xdr:sp macro="" textlink="">
      <xdr:nvSpPr>
        <xdr:cNvPr id="12" name="テキスト ボックス 11"/>
        <xdr:cNvSpPr txBox="1"/>
      </xdr:nvSpPr>
      <xdr:spPr>
        <a:xfrm>
          <a:off x="2533650" y="7302500"/>
          <a:ext cx="3263900" cy="50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採択時の受付番号を半角数字</a:t>
          </a:r>
          <a:r>
            <a:rPr kumimoji="1" lang="en-US" altLang="ja-JP" sz="1100">
              <a:solidFill>
                <a:srgbClr val="FF0000"/>
              </a:solidFill>
            </a:rPr>
            <a:t>4</a:t>
          </a:r>
          <a:r>
            <a:rPr kumimoji="1" lang="ja-JP" altLang="en-US" sz="1100">
              <a:solidFill>
                <a:srgbClr val="FF0000"/>
              </a:solidFill>
            </a:rPr>
            <a:t>桁で入力してください。</a:t>
          </a:r>
        </a:p>
      </xdr:txBody>
    </xdr:sp>
    <xdr:clientData/>
  </xdr:twoCellAnchor>
  <xdr:twoCellAnchor>
    <xdr:from>
      <xdr:col>4</xdr:col>
      <xdr:colOff>6350</xdr:colOff>
      <xdr:row>40</xdr:row>
      <xdr:rowOff>50800</xdr:rowOff>
    </xdr:from>
    <xdr:to>
      <xdr:col>9</xdr:col>
      <xdr:colOff>127000</xdr:colOff>
      <xdr:row>42</xdr:row>
      <xdr:rowOff>139700</xdr:rowOff>
    </xdr:to>
    <xdr:sp macro="" textlink="">
      <xdr:nvSpPr>
        <xdr:cNvPr id="13" name="テキスト ボックス 12"/>
        <xdr:cNvSpPr txBox="1"/>
      </xdr:nvSpPr>
      <xdr:spPr>
        <a:xfrm>
          <a:off x="2520950" y="8547100"/>
          <a:ext cx="3263900" cy="50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貴社名を入力してください。株式会社、有限会社などは省略をしないでください。</a:t>
          </a:r>
        </a:p>
      </xdr:txBody>
    </xdr:sp>
    <xdr:clientData/>
  </xdr:twoCellAnchor>
  <xdr:twoCellAnchor>
    <xdr:from>
      <xdr:col>4</xdr:col>
      <xdr:colOff>0</xdr:colOff>
      <xdr:row>51</xdr:row>
      <xdr:rowOff>151686</xdr:rowOff>
    </xdr:from>
    <xdr:to>
      <xdr:col>9</xdr:col>
      <xdr:colOff>120650</xdr:colOff>
      <xdr:row>60</xdr:row>
      <xdr:rowOff>120650</xdr:rowOff>
    </xdr:to>
    <xdr:sp macro="" textlink="">
      <xdr:nvSpPr>
        <xdr:cNvPr id="14" name="テキスト ボックス 13"/>
        <xdr:cNvSpPr txBox="1"/>
      </xdr:nvSpPr>
      <xdr:spPr>
        <a:xfrm>
          <a:off x="2514600" y="10775236"/>
          <a:ext cx="3263900" cy="15056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先ほど入力して頂いた受付番号の先頭列が採択回を指しています。</a:t>
          </a:r>
          <a:endParaRPr kumimoji="1" lang="en-US" altLang="ja-JP" sz="1100">
            <a:solidFill>
              <a:srgbClr val="FF0000"/>
            </a:solidFill>
          </a:endParaRPr>
        </a:p>
        <a:p>
          <a:r>
            <a:rPr kumimoji="1" lang="ja-JP" altLang="en-US" sz="1100">
              <a:solidFill>
                <a:srgbClr val="FF0000"/>
              </a:solidFill>
            </a:rPr>
            <a:t>（例）</a:t>
          </a:r>
          <a:r>
            <a:rPr kumimoji="1" lang="en-US" altLang="ja-JP" sz="1100">
              <a:solidFill>
                <a:srgbClr val="FF0000"/>
              </a:solidFill>
            </a:rPr>
            <a:t>5611</a:t>
          </a:r>
          <a:r>
            <a:rPr kumimoji="1" lang="ja-JP" altLang="en-US" sz="1100">
              <a:solidFill>
                <a:srgbClr val="FF0000"/>
              </a:solidFill>
            </a:rPr>
            <a:t>⇒第</a:t>
          </a:r>
          <a:r>
            <a:rPr kumimoji="1" lang="en-US" altLang="ja-JP" sz="1100">
              <a:solidFill>
                <a:srgbClr val="FF0000"/>
              </a:solidFill>
            </a:rPr>
            <a:t>5</a:t>
          </a:r>
          <a:r>
            <a:rPr kumimoji="1" lang="ja-JP" altLang="en-US" sz="1100">
              <a:solidFill>
                <a:srgbClr val="FF0000"/>
              </a:solidFill>
            </a:rPr>
            <a:t>回</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こちらは、「革新的事業展開設備投資支援事業」と</a:t>
          </a:r>
          <a:endParaRPr kumimoji="1" lang="en-US" altLang="ja-JP" sz="1100">
            <a:solidFill>
              <a:srgbClr val="FF0000"/>
            </a:solidFill>
          </a:endParaRPr>
        </a:p>
        <a:p>
          <a:r>
            <a:rPr kumimoji="1" lang="ja-JP" altLang="en-US" sz="1100">
              <a:solidFill>
                <a:srgbClr val="FF0000"/>
              </a:solidFill>
            </a:rPr>
            <a:t>「躍進的な事業推進のための設備投資支援事業」の</a:t>
          </a:r>
          <a:endParaRPr kumimoji="1" lang="en-US" altLang="ja-JP" sz="1100">
            <a:solidFill>
              <a:srgbClr val="FF0000"/>
            </a:solidFill>
          </a:endParaRPr>
        </a:p>
        <a:p>
          <a:r>
            <a:rPr kumimoji="1" lang="ja-JP" altLang="en-US" sz="1100">
              <a:solidFill>
                <a:srgbClr val="FF0000"/>
              </a:solidFill>
            </a:rPr>
            <a:t>採択者のみ回答してください。</a:t>
          </a:r>
        </a:p>
      </xdr:txBody>
    </xdr:sp>
    <xdr:clientData/>
  </xdr:twoCellAnchor>
  <xdr:twoCellAnchor editAs="oneCell">
    <xdr:from>
      <xdr:col>1</xdr:col>
      <xdr:colOff>6351</xdr:colOff>
      <xdr:row>63</xdr:row>
      <xdr:rowOff>38100</xdr:rowOff>
    </xdr:from>
    <xdr:to>
      <xdr:col>7</xdr:col>
      <xdr:colOff>595895</xdr:colOff>
      <xdr:row>90</xdr:row>
      <xdr:rowOff>127877</xdr:rowOff>
    </xdr:to>
    <xdr:pic>
      <xdr:nvPicPr>
        <xdr:cNvPr id="16" name="図 15"/>
        <xdr:cNvPicPr>
          <a:picLocks noChangeAspect="1"/>
        </xdr:cNvPicPr>
      </xdr:nvPicPr>
      <xdr:blipFill>
        <a:blip xmlns:r="http://schemas.openxmlformats.org/officeDocument/2006/relationships" r:embed="rId3"/>
        <a:stretch>
          <a:fillRect/>
        </a:stretch>
      </xdr:blipFill>
      <xdr:spPr>
        <a:xfrm>
          <a:off x="635001" y="12719050"/>
          <a:ext cx="4361444" cy="4547477"/>
        </a:xfrm>
        <a:prstGeom prst="rect">
          <a:avLst/>
        </a:prstGeom>
      </xdr:spPr>
    </xdr:pic>
    <xdr:clientData/>
  </xdr:twoCellAnchor>
  <xdr:twoCellAnchor>
    <xdr:from>
      <xdr:col>4</xdr:col>
      <xdr:colOff>69850</xdr:colOff>
      <xdr:row>73</xdr:row>
      <xdr:rowOff>152400</xdr:rowOff>
    </xdr:from>
    <xdr:to>
      <xdr:col>9</xdr:col>
      <xdr:colOff>196849</xdr:colOff>
      <xdr:row>77</xdr:row>
      <xdr:rowOff>6350</xdr:rowOff>
    </xdr:to>
    <xdr:sp macro="" textlink="">
      <xdr:nvSpPr>
        <xdr:cNvPr id="18" name="テキスト ボックス 17"/>
        <xdr:cNvSpPr txBox="1"/>
      </xdr:nvSpPr>
      <xdr:spPr>
        <a:xfrm>
          <a:off x="2584450" y="14484350"/>
          <a:ext cx="3270249"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説明文をよくお読みいただき、従業員の総数を半角数字で記入してください。</a:t>
          </a:r>
        </a:p>
      </xdr:txBody>
    </xdr:sp>
    <xdr:clientData/>
  </xdr:twoCellAnchor>
  <xdr:twoCellAnchor>
    <xdr:from>
      <xdr:col>4</xdr:col>
      <xdr:colOff>31750</xdr:colOff>
      <xdr:row>84</xdr:row>
      <xdr:rowOff>6350</xdr:rowOff>
    </xdr:from>
    <xdr:to>
      <xdr:col>9</xdr:col>
      <xdr:colOff>158749</xdr:colOff>
      <xdr:row>85</xdr:row>
      <xdr:rowOff>120650</xdr:rowOff>
    </xdr:to>
    <xdr:sp macro="" textlink="">
      <xdr:nvSpPr>
        <xdr:cNvPr id="19" name="テキスト ボックス 18"/>
        <xdr:cNvSpPr txBox="1"/>
      </xdr:nvSpPr>
      <xdr:spPr>
        <a:xfrm>
          <a:off x="2546350" y="161544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editAs="oneCell">
    <xdr:from>
      <xdr:col>1</xdr:col>
      <xdr:colOff>0</xdr:colOff>
      <xdr:row>91</xdr:row>
      <xdr:rowOff>19050</xdr:rowOff>
    </xdr:from>
    <xdr:to>
      <xdr:col>7</xdr:col>
      <xdr:colOff>595293</xdr:colOff>
      <xdr:row>116</xdr:row>
      <xdr:rowOff>86535</xdr:rowOff>
    </xdr:to>
    <xdr:pic>
      <xdr:nvPicPr>
        <xdr:cNvPr id="22" name="図 21"/>
        <xdr:cNvPicPr>
          <a:picLocks noChangeAspect="1"/>
        </xdr:cNvPicPr>
      </xdr:nvPicPr>
      <xdr:blipFill>
        <a:blip xmlns:r="http://schemas.openxmlformats.org/officeDocument/2006/relationships" r:embed="rId4"/>
        <a:stretch>
          <a:fillRect/>
        </a:stretch>
      </xdr:blipFill>
      <xdr:spPr>
        <a:xfrm>
          <a:off x="628650" y="17322800"/>
          <a:ext cx="4367193" cy="4194985"/>
        </a:xfrm>
        <a:prstGeom prst="rect">
          <a:avLst/>
        </a:prstGeom>
      </xdr:spPr>
    </xdr:pic>
    <xdr:clientData/>
  </xdr:twoCellAnchor>
  <xdr:twoCellAnchor>
    <xdr:from>
      <xdr:col>4</xdr:col>
      <xdr:colOff>38100</xdr:colOff>
      <xdr:row>97</xdr:row>
      <xdr:rowOff>72970</xdr:rowOff>
    </xdr:from>
    <xdr:to>
      <xdr:col>9</xdr:col>
      <xdr:colOff>165099</xdr:colOff>
      <xdr:row>101</xdr:row>
      <xdr:rowOff>50800</xdr:rowOff>
    </xdr:to>
    <xdr:sp macro="" textlink="">
      <xdr:nvSpPr>
        <xdr:cNvPr id="21" name="テキスト ボックス 20"/>
        <xdr:cNvSpPr txBox="1"/>
      </xdr:nvSpPr>
      <xdr:spPr>
        <a:xfrm>
          <a:off x="2552700" y="1836732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で「計画より大幅に進捗した」「計画どおり進捗した」を選択した場合のみ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xdr:txBody>
    </xdr:sp>
    <xdr:clientData/>
  </xdr:twoCellAnchor>
  <xdr:twoCellAnchor editAs="oneCell">
    <xdr:from>
      <xdr:col>1</xdr:col>
      <xdr:colOff>12700</xdr:colOff>
      <xdr:row>117</xdr:row>
      <xdr:rowOff>0</xdr:rowOff>
    </xdr:from>
    <xdr:to>
      <xdr:col>7</xdr:col>
      <xdr:colOff>565511</xdr:colOff>
      <xdr:row>143</xdr:row>
      <xdr:rowOff>38943</xdr:rowOff>
    </xdr:to>
    <xdr:pic>
      <xdr:nvPicPr>
        <xdr:cNvPr id="23" name="図 22"/>
        <xdr:cNvPicPr>
          <a:picLocks noChangeAspect="1"/>
        </xdr:cNvPicPr>
      </xdr:nvPicPr>
      <xdr:blipFill>
        <a:blip xmlns:r="http://schemas.openxmlformats.org/officeDocument/2006/relationships" r:embed="rId5"/>
        <a:stretch>
          <a:fillRect/>
        </a:stretch>
      </xdr:blipFill>
      <xdr:spPr>
        <a:xfrm>
          <a:off x="641350" y="21596350"/>
          <a:ext cx="4324711" cy="4331543"/>
        </a:xfrm>
        <a:prstGeom prst="rect">
          <a:avLst/>
        </a:prstGeom>
      </xdr:spPr>
    </xdr:pic>
    <xdr:clientData/>
  </xdr:twoCellAnchor>
  <xdr:twoCellAnchor>
    <xdr:from>
      <xdr:col>4</xdr:col>
      <xdr:colOff>190500</xdr:colOff>
      <xdr:row>124</xdr:row>
      <xdr:rowOff>19050</xdr:rowOff>
    </xdr:from>
    <xdr:to>
      <xdr:col>9</xdr:col>
      <xdr:colOff>317499</xdr:colOff>
      <xdr:row>127</xdr:row>
      <xdr:rowOff>161980</xdr:rowOff>
    </xdr:to>
    <xdr:sp macro="" textlink="">
      <xdr:nvSpPr>
        <xdr:cNvPr id="24" name="テキスト ボックス 23"/>
        <xdr:cNvSpPr txBox="1"/>
      </xdr:nvSpPr>
      <xdr:spPr>
        <a:xfrm>
          <a:off x="2705100" y="2277110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で「計画よりやや遅れている」「計画より大幅に遅れている（停滞している）」と回答された場合のみ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a:p>
          <a:endParaRPr kumimoji="1" lang="ja-JP" altLang="en-US" sz="1100">
            <a:solidFill>
              <a:srgbClr val="FF0000"/>
            </a:solidFill>
          </a:endParaRPr>
        </a:p>
      </xdr:txBody>
    </xdr:sp>
    <xdr:clientData/>
  </xdr:twoCellAnchor>
  <xdr:twoCellAnchor editAs="oneCell">
    <xdr:from>
      <xdr:col>1</xdr:col>
      <xdr:colOff>19050</xdr:colOff>
      <xdr:row>143</xdr:row>
      <xdr:rowOff>50801</xdr:rowOff>
    </xdr:from>
    <xdr:to>
      <xdr:col>7</xdr:col>
      <xdr:colOff>534706</xdr:colOff>
      <xdr:row>168</xdr:row>
      <xdr:rowOff>96073</xdr:rowOff>
    </xdr:to>
    <xdr:pic>
      <xdr:nvPicPr>
        <xdr:cNvPr id="25" name="図 24"/>
        <xdr:cNvPicPr>
          <a:picLocks noChangeAspect="1"/>
        </xdr:cNvPicPr>
      </xdr:nvPicPr>
      <xdr:blipFill>
        <a:blip xmlns:r="http://schemas.openxmlformats.org/officeDocument/2006/relationships" r:embed="rId6"/>
        <a:stretch>
          <a:fillRect/>
        </a:stretch>
      </xdr:blipFill>
      <xdr:spPr>
        <a:xfrm>
          <a:off x="647700" y="25939751"/>
          <a:ext cx="4287556" cy="4172772"/>
        </a:xfrm>
        <a:prstGeom prst="rect">
          <a:avLst/>
        </a:prstGeom>
      </xdr:spPr>
    </xdr:pic>
    <xdr:clientData/>
  </xdr:twoCellAnchor>
  <xdr:twoCellAnchor>
    <xdr:from>
      <xdr:col>4</xdr:col>
      <xdr:colOff>158750</xdr:colOff>
      <xdr:row>145</xdr:row>
      <xdr:rowOff>31750</xdr:rowOff>
    </xdr:from>
    <xdr:to>
      <xdr:col>9</xdr:col>
      <xdr:colOff>285749</xdr:colOff>
      <xdr:row>149</xdr:row>
      <xdr:rowOff>9580</xdr:rowOff>
    </xdr:to>
    <xdr:sp macro="" textlink="">
      <xdr:nvSpPr>
        <xdr:cNvPr id="28" name="テキスト ボックス 27"/>
        <xdr:cNvSpPr txBox="1"/>
      </xdr:nvSpPr>
      <xdr:spPr>
        <a:xfrm>
          <a:off x="2673350" y="2625090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３つの項目について、それぞれ５段階評価で該当する箇所を選択してください。</a:t>
          </a:r>
        </a:p>
      </xdr:txBody>
    </xdr:sp>
    <xdr:clientData/>
  </xdr:twoCellAnchor>
  <xdr:twoCellAnchor>
    <xdr:from>
      <xdr:col>4</xdr:col>
      <xdr:colOff>120650</xdr:colOff>
      <xdr:row>163</xdr:row>
      <xdr:rowOff>114301</xdr:rowOff>
    </xdr:from>
    <xdr:to>
      <xdr:col>9</xdr:col>
      <xdr:colOff>247649</xdr:colOff>
      <xdr:row>165</xdr:row>
      <xdr:rowOff>63501</xdr:rowOff>
    </xdr:to>
    <xdr:sp macro="" textlink="">
      <xdr:nvSpPr>
        <xdr:cNvPr id="29" name="テキスト ボックス 28"/>
        <xdr:cNvSpPr txBox="1"/>
      </xdr:nvSpPr>
      <xdr:spPr>
        <a:xfrm>
          <a:off x="2635250" y="29305251"/>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editAs="oneCell">
    <xdr:from>
      <xdr:col>1</xdr:col>
      <xdr:colOff>19050</xdr:colOff>
      <xdr:row>169</xdr:row>
      <xdr:rowOff>25400</xdr:rowOff>
    </xdr:from>
    <xdr:to>
      <xdr:col>7</xdr:col>
      <xdr:colOff>548765</xdr:colOff>
      <xdr:row>193</xdr:row>
      <xdr:rowOff>105563</xdr:rowOff>
    </xdr:to>
    <xdr:pic>
      <xdr:nvPicPr>
        <xdr:cNvPr id="30" name="図 29"/>
        <xdr:cNvPicPr>
          <a:picLocks noChangeAspect="1"/>
        </xdr:cNvPicPr>
      </xdr:nvPicPr>
      <xdr:blipFill>
        <a:blip xmlns:r="http://schemas.openxmlformats.org/officeDocument/2006/relationships" r:embed="rId7"/>
        <a:stretch>
          <a:fillRect/>
        </a:stretch>
      </xdr:blipFill>
      <xdr:spPr>
        <a:xfrm>
          <a:off x="647700" y="30206950"/>
          <a:ext cx="4301615" cy="4042563"/>
        </a:xfrm>
        <a:prstGeom prst="rect">
          <a:avLst/>
        </a:prstGeom>
      </xdr:spPr>
    </xdr:pic>
    <xdr:clientData/>
  </xdr:twoCellAnchor>
  <xdr:twoCellAnchor>
    <xdr:from>
      <xdr:col>4</xdr:col>
      <xdr:colOff>114300</xdr:colOff>
      <xdr:row>175</xdr:row>
      <xdr:rowOff>25400</xdr:rowOff>
    </xdr:from>
    <xdr:to>
      <xdr:col>9</xdr:col>
      <xdr:colOff>241299</xdr:colOff>
      <xdr:row>176</xdr:row>
      <xdr:rowOff>139700</xdr:rowOff>
    </xdr:to>
    <xdr:sp macro="" textlink="">
      <xdr:nvSpPr>
        <xdr:cNvPr id="34" name="テキスト ボックス 33"/>
        <xdr:cNvSpPr txBox="1"/>
      </xdr:nvSpPr>
      <xdr:spPr>
        <a:xfrm>
          <a:off x="2628900" y="311975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該当箇所を選択してください。（複数回答可）</a:t>
          </a:r>
        </a:p>
      </xdr:txBody>
    </xdr:sp>
    <xdr:clientData/>
  </xdr:twoCellAnchor>
  <xdr:twoCellAnchor editAs="oneCell">
    <xdr:from>
      <xdr:col>1</xdr:col>
      <xdr:colOff>25401</xdr:colOff>
      <xdr:row>193</xdr:row>
      <xdr:rowOff>95250</xdr:rowOff>
    </xdr:from>
    <xdr:to>
      <xdr:col>7</xdr:col>
      <xdr:colOff>554249</xdr:colOff>
      <xdr:row>220</xdr:row>
      <xdr:rowOff>146941</xdr:rowOff>
    </xdr:to>
    <xdr:pic>
      <xdr:nvPicPr>
        <xdr:cNvPr id="37" name="図 36"/>
        <xdr:cNvPicPr>
          <a:picLocks noChangeAspect="1"/>
        </xdr:cNvPicPr>
      </xdr:nvPicPr>
      <xdr:blipFill>
        <a:blip xmlns:r="http://schemas.openxmlformats.org/officeDocument/2006/relationships" r:embed="rId8"/>
        <a:stretch>
          <a:fillRect/>
        </a:stretch>
      </xdr:blipFill>
      <xdr:spPr>
        <a:xfrm>
          <a:off x="654051" y="34239200"/>
          <a:ext cx="4300748" cy="4509391"/>
        </a:xfrm>
        <a:prstGeom prst="rect">
          <a:avLst/>
        </a:prstGeom>
      </xdr:spPr>
    </xdr:pic>
    <xdr:clientData/>
  </xdr:twoCellAnchor>
  <xdr:twoCellAnchor>
    <xdr:from>
      <xdr:col>3</xdr:col>
      <xdr:colOff>577850</xdr:colOff>
      <xdr:row>199</xdr:row>
      <xdr:rowOff>133350</xdr:rowOff>
    </xdr:from>
    <xdr:to>
      <xdr:col>9</xdr:col>
      <xdr:colOff>76199</xdr:colOff>
      <xdr:row>201</xdr:row>
      <xdr:rowOff>82550</xdr:rowOff>
    </xdr:to>
    <xdr:sp macro="" textlink="">
      <xdr:nvSpPr>
        <xdr:cNvPr id="39" name="テキスト ボックス 38"/>
        <xdr:cNvSpPr txBox="1"/>
      </xdr:nvSpPr>
      <xdr:spPr>
        <a:xfrm>
          <a:off x="2463800" y="352679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xdr:from>
      <xdr:col>3</xdr:col>
      <xdr:colOff>609600</xdr:colOff>
      <xdr:row>208</xdr:row>
      <xdr:rowOff>76200</xdr:rowOff>
    </xdr:from>
    <xdr:to>
      <xdr:col>9</xdr:col>
      <xdr:colOff>107949</xdr:colOff>
      <xdr:row>210</xdr:row>
      <xdr:rowOff>25400</xdr:rowOff>
    </xdr:to>
    <xdr:sp macro="" textlink="">
      <xdr:nvSpPr>
        <xdr:cNvPr id="40" name="テキスト ボックス 39"/>
        <xdr:cNvSpPr txBox="1"/>
      </xdr:nvSpPr>
      <xdr:spPr>
        <a:xfrm>
          <a:off x="2495550" y="366966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Q7</a:t>
          </a:r>
          <a:r>
            <a:rPr kumimoji="1" lang="ja-JP" altLang="en-US" sz="1100">
              <a:solidFill>
                <a:srgbClr val="FF0000"/>
              </a:solidFill>
            </a:rPr>
            <a:t>の理由を回答してください。</a:t>
          </a:r>
        </a:p>
      </xdr:txBody>
    </xdr:sp>
    <xdr:clientData/>
  </xdr:twoCellAnchor>
  <xdr:twoCellAnchor>
    <xdr:from>
      <xdr:col>3</xdr:col>
      <xdr:colOff>615950</xdr:colOff>
      <xdr:row>215</xdr:row>
      <xdr:rowOff>12700</xdr:rowOff>
    </xdr:from>
    <xdr:to>
      <xdr:col>9</xdr:col>
      <xdr:colOff>114299</xdr:colOff>
      <xdr:row>216</xdr:row>
      <xdr:rowOff>127000</xdr:rowOff>
    </xdr:to>
    <xdr:sp macro="" textlink="">
      <xdr:nvSpPr>
        <xdr:cNvPr id="41" name="テキスト ボックス 40"/>
        <xdr:cNvSpPr txBox="1"/>
      </xdr:nvSpPr>
      <xdr:spPr>
        <a:xfrm>
          <a:off x="2501900" y="377888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ご意見、ご要望等ございましたらご記入ください。</a:t>
          </a:r>
        </a:p>
      </xdr:txBody>
    </xdr:sp>
    <xdr:clientData/>
  </xdr:twoCellAnchor>
  <xdr:twoCellAnchor>
    <xdr:from>
      <xdr:col>0</xdr:col>
      <xdr:colOff>539750</xdr:colOff>
      <xdr:row>218</xdr:row>
      <xdr:rowOff>127000</xdr:rowOff>
    </xdr:from>
    <xdr:to>
      <xdr:col>2</xdr:col>
      <xdr:colOff>107950</xdr:colOff>
      <xdr:row>221</xdr:row>
      <xdr:rowOff>19050</xdr:rowOff>
    </xdr:to>
    <xdr:sp macro="" textlink="">
      <xdr:nvSpPr>
        <xdr:cNvPr id="42" name="角丸四角形 41"/>
        <xdr:cNvSpPr/>
      </xdr:nvSpPr>
      <xdr:spPr>
        <a:xfrm>
          <a:off x="539750" y="38398450"/>
          <a:ext cx="825500" cy="3873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139700</xdr:colOff>
      <xdr:row>219</xdr:row>
      <xdr:rowOff>69850</xdr:rowOff>
    </xdr:from>
    <xdr:to>
      <xdr:col>8</xdr:col>
      <xdr:colOff>285750</xdr:colOff>
      <xdr:row>222</xdr:row>
      <xdr:rowOff>31750</xdr:rowOff>
    </xdr:to>
    <xdr:sp macro="" textlink="">
      <xdr:nvSpPr>
        <xdr:cNvPr id="44" name="テキスト ボックス 43"/>
        <xdr:cNvSpPr txBox="1"/>
      </xdr:nvSpPr>
      <xdr:spPr>
        <a:xfrm>
          <a:off x="1397000" y="38506400"/>
          <a:ext cx="391795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全ての回答が終わりましたら送信ボタンを押してください。</a:t>
          </a:r>
          <a:endParaRPr kumimoji="1" lang="en-US" altLang="ja-JP" sz="1100">
            <a:solidFill>
              <a:srgbClr val="FF0000"/>
            </a:solidFill>
          </a:endParaRPr>
        </a:p>
        <a:p>
          <a:r>
            <a:rPr kumimoji="1" lang="ja-JP" altLang="en-US" sz="1100">
              <a:solidFill>
                <a:srgbClr val="FF0000"/>
              </a:solidFill>
            </a:rPr>
            <a:t>ご協力ありがとうございました。</a:t>
          </a:r>
          <a:endParaRPr kumimoji="1" lang="en-US" altLang="ja-JP" sz="1100">
            <a:solidFill>
              <a:srgbClr val="FF0000"/>
            </a:solidFill>
          </a:endParaRPr>
        </a:p>
        <a:p>
          <a:endParaRPr kumimoji="1" lang="ja-JP" alt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igyosv01\&#26032;&#20844;&#31038;&#25991;&#26360;\H&#65297;&#65301;&#12288;&#20849;&#36890;\H17&#20104;&#31639;\H17&#20104;&#31639;&#26126;&#32048;\&#20104;&#31639;&#35201;&#27714;&#36039;&#26009;&#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ymeyfl41\tokyoh\Hibiya-H\PA\kyoyu\1.Project\1.Consulting\&#65402;&#65437;&#65403;&#65433;&#65411;&#65384;&#65437;&#65400;&#65438;&#26989;&#21209;\2.&#29420;&#31435;&#34892;&#25919;&#27861;&#20154;&amp;&#12381;&#12398;&#20182;\2015&#26481;&#20140;&#37117;&#20013;&#23567;&#20225;&#26989;&#25391;&#33288;&#20844;&#31038;&#12288;&#36001;&#21209;&#23529;&#26619;&#65291;&#20107;&#26989;&#35336;&#30011;&#23529;&#26619;\30.&#12487;&#12522;&#12496;&#12522;&#12540;\&#12304;&#12510;&#12473;&#12479;&#29992;&#12305;&#20107;&#26989;&#35336;&#30011;&#12539;&#32076;&#29702;&#23529;&#26619;&#31080;2015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収集"/>
      <sheetName val="情報創出"/>
      <sheetName val="情報提供"/>
      <sheetName val="端末機設置"/>
      <sheetName val="負担金"/>
      <sheetName val="SWｱﾄﾞﾊﾞｲｻｰ"/>
      <sheetName val="環境(情報の創出)"/>
      <sheetName val="環境(情報の提供)"/>
      <sheetName val="環境(講習会)"/>
      <sheetName val="エネ(業務管理)"/>
      <sheetName val="エネ(情報の収集)"/>
      <sheetName val="エネ(情報の創出）"/>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画審査"/>
      <sheetName val="作業上の注意"/>
      <sheetName val="事業計画審査"/>
      <sheetName val="経理審査"/>
      <sheetName val="Dataシート"/>
      <sheetName val="TDB全国企業財務諸表分析統計"/>
      <sheetName val="TDB全国企業財務諸表分析統計（オリジナル）"/>
      <sheetName val="指標"/>
      <sheetName val="H25BS"/>
      <sheetName val="H25PL"/>
      <sheetName val="H23PL"/>
      <sheetName val="H25上場企業"/>
      <sheetName val="H25上場企業PL"/>
      <sheetName val="H25上場企業BS"/>
      <sheetName val="H25上場企業CF"/>
      <sheetName val="分類困難な事業"/>
      <sheetName val="入力規則(改変禁止)"/>
    </sheetNames>
    <sheetDataSet>
      <sheetData sheetId="0"/>
      <sheetData sheetId="1"/>
      <sheetData sheetId="2"/>
      <sheetData sheetId="3"/>
      <sheetData sheetId="4">
        <row r="2">
          <cell r="A2" t="str">
            <v>受付番号</v>
          </cell>
        </row>
      </sheetData>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50" zoomScaleNormal="50" workbookViewId="0">
      <selection activeCell="I49" sqref="I49"/>
    </sheetView>
  </sheetViews>
  <sheetFormatPr defaultRowHeight="13" x14ac:dyDescent="0.2"/>
  <sheetData>
    <row r="1" spans="1:9" x14ac:dyDescent="0.2">
      <c r="A1" s="177"/>
      <c r="B1" s="177"/>
      <c r="C1" s="177"/>
      <c r="D1" s="177"/>
      <c r="E1" s="177"/>
      <c r="F1" s="177"/>
      <c r="G1" s="177"/>
      <c r="H1" s="177"/>
      <c r="I1" s="177"/>
    </row>
    <row r="2" spans="1:9" x14ac:dyDescent="0.2">
      <c r="A2" s="177"/>
      <c r="B2" s="177"/>
      <c r="C2" s="177"/>
      <c r="D2" s="177"/>
      <c r="E2" s="177"/>
      <c r="F2" s="177"/>
      <c r="G2" s="177"/>
      <c r="H2" s="177"/>
      <c r="I2" s="177"/>
    </row>
    <row r="3" spans="1:9" x14ac:dyDescent="0.2">
      <c r="A3" s="177"/>
      <c r="B3" s="177"/>
      <c r="C3" s="177"/>
      <c r="D3" s="177"/>
      <c r="E3" s="177"/>
      <c r="F3" s="177"/>
      <c r="G3" s="177"/>
      <c r="H3" s="177"/>
      <c r="I3" s="177"/>
    </row>
    <row r="4" spans="1:9" x14ac:dyDescent="0.2">
      <c r="A4" s="177"/>
      <c r="B4" s="177"/>
      <c r="C4" s="177"/>
      <c r="D4" s="177"/>
      <c r="E4" s="177"/>
      <c r="F4" s="177"/>
      <c r="G4" s="177"/>
      <c r="H4" s="177"/>
      <c r="I4" s="177"/>
    </row>
    <row r="5" spans="1:9" x14ac:dyDescent="0.2">
      <c r="A5" s="177"/>
      <c r="B5" s="177"/>
      <c r="C5" s="177"/>
      <c r="D5" s="177"/>
      <c r="E5" s="177"/>
      <c r="F5" s="177"/>
      <c r="G5" s="177"/>
      <c r="H5" s="177"/>
      <c r="I5" s="177"/>
    </row>
    <row r="6" spans="1:9" x14ac:dyDescent="0.2">
      <c r="A6" s="177"/>
      <c r="B6" s="177"/>
      <c r="C6" s="177"/>
      <c r="D6" s="177"/>
      <c r="E6" s="177"/>
      <c r="F6" s="177"/>
      <c r="G6" s="177"/>
      <c r="H6" s="177"/>
      <c r="I6" s="177"/>
    </row>
    <row r="7" spans="1:9" x14ac:dyDescent="0.2">
      <c r="A7" s="177"/>
      <c r="B7" s="177"/>
      <c r="C7" s="177"/>
      <c r="D7" s="177"/>
      <c r="E7" s="177"/>
      <c r="F7" s="177"/>
      <c r="G7" s="177"/>
      <c r="H7" s="177"/>
      <c r="I7" s="177"/>
    </row>
    <row r="8" spans="1:9" x14ac:dyDescent="0.2">
      <c r="A8" s="177"/>
      <c r="B8" s="177"/>
      <c r="C8" s="177"/>
      <c r="D8" s="177"/>
      <c r="E8" s="177"/>
      <c r="F8" s="177"/>
      <c r="G8" s="177"/>
      <c r="H8" s="177"/>
      <c r="I8" s="177"/>
    </row>
    <row r="9" spans="1:9" x14ac:dyDescent="0.2">
      <c r="A9" s="177"/>
      <c r="B9" s="177"/>
      <c r="C9" s="177"/>
      <c r="D9" s="177"/>
      <c r="E9" s="177"/>
      <c r="F9" s="177"/>
      <c r="G9" s="177"/>
      <c r="H9" s="177"/>
      <c r="I9" s="177"/>
    </row>
    <row r="10" spans="1:9" x14ac:dyDescent="0.2">
      <c r="A10" s="177"/>
      <c r="B10" s="177"/>
      <c r="C10" s="177"/>
      <c r="D10" s="177"/>
      <c r="E10" s="177"/>
      <c r="F10" s="177"/>
      <c r="G10" s="177"/>
      <c r="H10" s="177"/>
      <c r="I10" s="177"/>
    </row>
    <row r="11" spans="1:9" x14ac:dyDescent="0.2">
      <c r="A11" s="177"/>
      <c r="B11" s="177"/>
      <c r="C11" s="177"/>
      <c r="D11" s="177"/>
      <c r="E11" s="177"/>
      <c r="F11" s="177"/>
      <c r="G11" s="177"/>
      <c r="H11" s="177"/>
      <c r="I11" s="177"/>
    </row>
    <row r="12" spans="1:9" ht="13.5" customHeight="1" x14ac:dyDescent="0.2">
      <c r="A12" s="188" t="s">
        <v>230</v>
      </c>
      <c r="B12" s="188"/>
      <c r="C12" s="188"/>
      <c r="D12" s="188"/>
      <c r="E12" s="188"/>
      <c r="F12" s="188"/>
      <c r="G12" s="188"/>
      <c r="H12" s="188"/>
      <c r="I12" s="188"/>
    </row>
    <row r="13" spans="1:9" ht="13.5" customHeight="1" x14ac:dyDescent="0.2">
      <c r="A13" s="188"/>
      <c r="B13" s="188"/>
      <c r="C13" s="188"/>
      <c r="D13" s="188"/>
      <c r="E13" s="188"/>
      <c r="F13" s="188"/>
      <c r="G13" s="188"/>
      <c r="H13" s="188"/>
      <c r="I13" s="188"/>
    </row>
    <row r="14" spans="1:9" ht="13.5" customHeight="1" x14ac:dyDescent="0.2">
      <c r="A14" s="188"/>
      <c r="B14" s="188"/>
      <c r="C14" s="188"/>
      <c r="D14" s="188"/>
      <c r="E14" s="188"/>
      <c r="F14" s="188"/>
      <c r="G14" s="188"/>
      <c r="H14" s="188"/>
      <c r="I14" s="188"/>
    </row>
    <row r="15" spans="1:9" ht="13.5" customHeight="1" x14ac:dyDescent="0.2">
      <c r="A15" s="188"/>
      <c r="B15" s="188"/>
      <c r="C15" s="188"/>
      <c r="D15" s="188"/>
      <c r="E15" s="188"/>
      <c r="F15" s="188"/>
      <c r="G15" s="188"/>
      <c r="H15" s="188"/>
      <c r="I15" s="188"/>
    </row>
    <row r="16" spans="1:9" ht="13.5" customHeight="1" x14ac:dyDescent="0.2">
      <c r="A16" s="188"/>
      <c r="B16" s="188"/>
      <c r="C16" s="188"/>
      <c r="D16" s="188"/>
      <c r="E16" s="188"/>
      <c r="F16" s="188"/>
      <c r="G16" s="188"/>
      <c r="H16" s="188"/>
      <c r="I16" s="188"/>
    </row>
    <row r="17" spans="1:9" ht="13.5" customHeight="1" x14ac:dyDescent="0.2">
      <c r="A17" s="188"/>
      <c r="B17" s="188"/>
      <c r="C17" s="188"/>
      <c r="D17" s="188"/>
      <c r="E17" s="188"/>
      <c r="F17" s="188"/>
      <c r="G17" s="188"/>
      <c r="H17" s="188"/>
      <c r="I17" s="188"/>
    </row>
    <row r="18" spans="1:9" ht="13.5" customHeight="1" x14ac:dyDescent="0.2">
      <c r="A18" s="189" t="s">
        <v>231</v>
      </c>
      <c r="B18" s="189"/>
      <c r="C18" s="189"/>
      <c r="D18" s="189"/>
      <c r="E18" s="189"/>
      <c r="F18" s="189"/>
      <c r="G18" s="189"/>
      <c r="H18" s="189"/>
      <c r="I18" s="189"/>
    </row>
    <row r="19" spans="1:9" ht="13.5" customHeight="1" x14ac:dyDescent="0.2">
      <c r="A19" s="189"/>
      <c r="B19" s="189"/>
      <c r="C19" s="189"/>
      <c r="D19" s="189"/>
      <c r="E19" s="189"/>
      <c r="F19" s="189"/>
      <c r="G19" s="189"/>
      <c r="H19" s="189"/>
      <c r="I19" s="189"/>
    </row>
    <row r="20" spans="1:9" ht="13.5" customHeight="1" x14ac:dyDescent="0.2">
      <c r="A20" s="189"/>
      <c r="B20" s="189"/>
      <c r="C20" s="189"/>
      <c r="D20" s="189"/>
      <c r="E20" s="189"/>
      <c r="F20" s="189"/>
      <c r="G20" s="189"/>
      <c r="H20" s="189"/>
      <c r="I20" s="189"/>
    </row>
    <row r="21" spans="1:9" ht="28.5" customHeight="1" x14ac:dyDescent="0.2">
      <c r="A21" s="189"/>
      <c r="B21" s="189"/>
      <c r="C21" s="189"/>
      <c r="D21" s="189"/>
      <c r="E21" s="189"/>
      <c r="F21" s="189"/>
      <c r="G21" s="189"/>
      <c r="H21" s="189"/>
      <c r="I21" s="189"/>
    </row>
    <row r="22" spans="1:9" ht="28.5" customHeight="1" x14ac:dyDescent="0.2">
      <c r="A22" s="189"/>
      <c r="B22" s="189"/>
      <c r="C22" s="189"/>
      <c r="D22" s="189"/>
      <c r="E22" s="189"/>
      <c r="F22" s="189"/>
      <c r="G22" s="189"/>
      <c r="H22" s="189"/>
      <c r="I22" s="189"/>
    </row>
    <row r="23" spans="1:9" ht="28.5" customHeight="1" x14ac:dyDescent="0.2">
      <c r="A23" s="189"/>
      <c r="B23" s="189"/>
      <c r="C23" s="189"/>
      <c r="D23" s="189"/>
      <c r="E23" s="189"/>
      <c r="F23" s="189"/>
      <c r="G23" s="189"/>
      <c r="H23" s="189"/>
      <c r="I23" s="189"/>
    </row>
    <row r="24" spans="1:9" ht="28.5" customHeight="1" x14ac:dyDescent="0.2">
      <c r="A24" s="189"/>
      <c r="B24" s="189"/>
      <c r="C24" s="189"/>
      <c r="D24" s="189"/>
      <c r="E24" s="189"/>
      <c r="F24" s="189"/>
      <c r="G24" s="189"/>
      <c r="H24" s="189"/>
      <c r="I24" s="189"/>
    </row>
    <row r="25" spans="1:9" ht="28.5" customHeight="1" x14ac:dyDescent="0.2">
      <c r="A25" s="189"/>
      <c r="B25" s="189"/>
      <c r="C25" s="189"/>
      <c r="D25" s="189"/>
      <c r="E25" s="189"/>
      <c r="F25" s="189"/>
      <c r="G25" s="189"/>
      <c r="H25" s="189"/>
      <c r="I25" s="189"/>
    </row>
    <row r="26" spans="1:9" ht="28.5" customHeight="1" x14ac:dyDescent="0.2">
      <c r="A26" s="189"/>
      <c r="B26" s="189"/>
      <c r="C26" s="189"/>
      <c r="D26" s="189"/>
      <c r="E26" s="189"/>
      <c r="F26" s="189"/>
      <c r="G26" s="189"/>
      <c r="H26" s="189"/>
      <c r="I26" s="189"/>
    </row>
    <row r="27" spans="1:9" x14ac:dyDescent="0.2">
      <c r="A27" s="189"/>
      <c r="B27" s="189"/>
      <c r="C27" s="189"/>
      <c r="D27" s="189"/>
      <c r="E27" s="189"/>
      <c r="F27" s="189"/>
      <c r="G27" s="189"/>
      <c r="H27" s="189"/>
      <c r="I27" s="189"/>
    </row>
    <row r="28" spans="1:9" x14ac:dyDescent="0.2">
      <c r="A28" s="177"/>
      <c r="B28" s="177"/>
      <c r="C28" s="177"/>
      <c r="D28" s="177"/>
      <c r="E28" s="177"/>
      <c r="F28" s="177"/>
      <c r="G28" s="177"/>
      <c r="H28" s="177"/>
      <c r="I28" s="177"/>
    </row>
    <row r="29" spans="1:9" x14ac:dyDescent="0.2">
      <c r="A29" s="177"/>
      <c r="B29" s="177"/>
      <c r="C29" s="177"/>
      <c r="D29" s="177"/>
      <c r="E29" s="177"/>
      <c r="F29" s="177"/>
      <c r="G29" s="177"/>
      <c r="H29" s="177"/>
      <c r="I29" s="177"/>
    </row>
    <row r="30" spans="1:9" x14ac:dyDescent="0.2">
      <c r="A30" s="177"/>
      <c r="B30" s="177"/>
      <c r="C30" s="177"/>
      <c r="D30" s="177"/>
      <c r="E30" s="177"/>
      <c r="F30" s="177"/>
      <c r="G30" s="177"/>
      <c r="H30" s="177"/>
      <c r="I30" s="177"/>
    </row>
    <row r="31" spans="1:9" x14ac:dyDescent="0.2">
      <c r="A31" s="177"/>
      <c r="B31" s="177"/>
      <c r="C31" s="177"/>
      <c r="D31" s="177"/>
      <c r="E31" s="177"/>
      <c r="F31" s="177"/>
      <c r="G31" s="177"/>
      <c r="H31" s="177"/>
      <c r="I31" s="177"/>
    </row>
    <row r="32" spans="1:9" x14ac:dyDescent="0.2">
      <c r="A32" s="177"/>
      <c r="B32" s="177"/>
      <c r="C32" s="177"/>
      <c r="D32" s="177"/>
      <c r="E32" s="177"/>
      <c r="F32" s="177"/>
      <c r="G32" s="177"/>
      <c r="H32" s="177"/>
      <c r="I32" s="177"/>
    </row>
    <row r="33" spans="1:9" x14ac:dyDescent="0.2">
      <c r="A33" s="177"/>
      <c r="B33" s="177"/>
      <c r="C33" s="177"/>
      <c r="D33" s="177"/>
      <c r="E33" s="177"/>
      <c r="F33" s="177"/>
      <c r="G33" s="177"/>
      <c r="H33" s="177"/>
      <c r="I33" s="177"/>
    </row>
    <row r="34" spans="1:9" x14ac:dyDescent="0.2">
      <c r="A34" s="177"/>
      <c r="B34" s="177"/>
      <c r="C34" s="177"/>
      <c r="D34" s="177"/>
      <c r="E34" s="177"/>
      <c r="F34" s="177"/>
      <c r="G34" s="177"/>
      <c r="H34" s="177"/>
      <c r="I34" s="177"/>
    </row>
    <row r="35" spans="1:9" x14ac:dyDescent="0.2">
      <c r="A35" s="177"/>
      <c r="B35" s="177"/>
      <c r="C35" s="177"/>
      <c r="D35" s="177"/>
      <c r="E35" s="177"/>
      <c r="F35" s="177"/>
      <c r="G35" s="177"/>
      <c r="H35" s="177"/>
      <c r="I35" s="177"/>
    </row>
    <row r="36" spans="1:9" x14ac:dyDescent="0.2">
      <c r="A36" s="177"/>
      <c r="B36" s="177"/>
      <c r="C36" s="177"/>
      <c r="D36" s="177"/>
      <c r="E36" s="177"/>
      <c r="F36" s="177"/>
      <c r="G36" s="177"/>
      <c r="H36" s="177"/>
      <c r="I36" s="177"/>
    </row>
    <row r="37" spans="1:9" x14ac:dyDescent="0.2">
      <c r="A37" s="177"/>
      <c r="B37" s="177"/>
      <c r="C37" s="177"/>
      <c r="D37" s="177"/>
      <c r="E37" s="177"/>
      <c r="F37" s="177"/>
      <c r="G37" s="177"/>
      <c r="H37" s="177"/>
      <c r="I37" s="177"/>
    </row>
    <row r="38" spans="1:9" x14ac:dyDescent="0.2">
      <c r="A38" s="177"/>
      <c r="B38" s="177"/>
      <c r="C38" s="177"/>
      <c r="D38" s="177"/>
      <c r="E38" s="177"/>
      <c r="F38" s="177"/>
      <c r="G38" s="177"/>
      <c r="H38" s="177"/>
      <c r="I38" s="177"/>
    </row>
    <row r="39" spans="1:9" x14ac:dyDescent="0.2">
      <c r="A39" s="177"/>
      <c r="B39" s="177"/>
      <c r="C39" s="177"/>
      <c r="D39" s="177"/>
      <c r="E39" s="177"/>
      <c r="F39" s="177"/>
      <c r="G39" s="177"/>
      <c r="H39" s="177"/>
      <c r="I39" s="177"/>
    </row>
    <row r="40" spans="1:9" x14ac:dyDescent="0.2">
      <c r="A40" s="177"/>
      <c r="B40" s="177"/>
      <c r="C40" s="177"/>
      <c r="D40" s="177"/>
      <c r="E40" s="177"/>
      <c r="F40" s="177"/>
      <c r="G40" s="177"/>
      <c r="H40" s="177"/>
      <c r="I40" s="177"/>
    </row>
    <row r="41" spans="1:9" x14ac:dyDescent="0.2">
      <c r="A41" s="177"/>
      <c r="B41" s="177"/>
      <c r="C41" s="177"/>
      <c r="D41" s="177"/>
      <c r="E41" s="177"/>
      <c r="F41" s="177"/>
      <c r="G41" s="177"/>
      <c r="H41" s="177"/>
      <c r="I41" s="177"/>
    </row>
    <row r="42" spans="1:9" x14ac:dyDescent="0.2">
      <c r="A42" s="177"/>
      <c r="B42" s="177"/>
      <c r="C42" s="177"/>
      <c r="D42" s="177"/>
      <c r="E42" s="177"/>
      <c r="F42" s="177"/>
      <c r="G42" s="177"/>
      <c r="H42" s="177"/>
      <c r="I42" s="177"/>
    </row>
    <row r="43" spans="1:9" x14ac:dyDescent="0.2">
      <c r="A43" s="177"/>
      <c r="B43" s="177"/>
      <c r="C43" s="177"/>
      <c r="D43" s="177"/>
      <c r="E43" s="177"/>
      <c r="F43" s="177"/>
      <c r="G43" s="177"/>
      <c r="H43" s="177"/>
      <c r="I43" s="177"/>
    </row>
    <row r="44" spans="1:9" x14ac:dyDescent="0.2">
      <c r="A44" s="177"/>
      <c r="B44" s="177"/>
      <c r="C44" s="177"/>
      <c r="D44" s="177"/>
      <c r="E44" s="177"/>
      <c r="F44" s="177"/>
      <c r="G44" s="177"/>
      <c r="H44" s="177"/>
      <c r="I44" s="177"/>
    </row>
    <row r="45" spans="1:9" x14ac:dyDescent="0.2">
      <c r="A45" s="177"/>
      <c r="B45" s="177"/>
      <c r="C45" s="177"/>
      <c r="D45" s="177"/>
      <c r="E45" s="177"/>
      <c r="F45" s="177"/>
      <c r="G45" s="177"/>
      <c r="H45" s="177"/>
      <c r="I45" s="177"/>
    </row>
    <row r="46" spans="1:9" x14ac:dyDescent="0.2">
      <c r="A46" s="177"/>
      <c r="B46" s="177"/>
      <c r="C46" s="177"/>
      <c r="D46" s="177"/>
      <c r="E46" s="177"/>
      <c r="F46" s="177"/>
      <c r="G46" s="177"/>
      <c r="H46" s="177"/>
      <c r="I46" s="177"/>
    </row>
    <row r="47" spans="1:9" x14ac:dyDescent="0.2">
      <c r="A47" s="177"/>
      <c r="B47" s="177"/>
      <c r="C47" s="177"/>
      <c r="D47" s="177"/>
      <c r="E47" s="177"/>
      <c r="F47" s="177"/>
      <c r="G47" s="177"/>
      <c r="H47" s="177"/>
      <c r="I47" s="177"/>
    </row>
    <row r="48" spans="1:9" x14ac:dyDescent="0.2">
      <c r="A48" s="177"/>
      <c r="B48" s="177"/>
      <c r="C48" s="177"/>
      <c r="D48" s="177"/>
      <c r="E48" s="177"/>
      <c r="F48" s="177"/>
      <c r="G48" s="177"/>
      <c r="H48" s="177"/>
      <c r="I48" s="177"/>
    </row>
    <row r="49" spans="1:9" x14ac:dyDescent="0.2">
      <c r="A49" s="177"/>
      <c r="B49" s="177"/>
      <c r="C49" s="177"/>
      <c r="D49" s="177"/>
      <c r="E49" s="177"/>
      <c r="F49" s="177"/>
      <c r="G49" s="177"/>
      <c r="H49" s="177"/>
      <c r="I49" s="177"/>
    </row>
    <row r="50" spans="1:9" x14ac:dyDescent="0.2">
      <c r="A50" s="177"/>
      <c r="B50" s="177"/>
      <c r="C50" s="177"/>
      <c r="D50" s="177"/>
      <c r="E50" s="177"/>
      <c r="F50" s="177"/>
      <c r="G50" s="177"/>
      <c r="H50" s="177"/>
      <c r="I50" s="177"/>
    </row>
    <row r="51" spans="1:9" x14ac:dyDescent="0.2">
      <c r="A51" s="177"/>
      <c r="B51" s="177"/>
      <c r="C51" s="177"/>
      <c r="D51" s="177"/>
      <c r="E51" s="177"/>
      <c r="F51" s="177"/>
      <c r="G51" s="177"/>
      <c r="H51" s="177"/>
      <c r="I51" s="177"/>
    </row>
    <row r="52" spans="1:9" x14ac:dyDescent="0.2">
      <c r="A52" s="177"/>
      <c r="B52" s="177"/>
      <c r="C52" s="177"/>
      <c r="D52" s="177"/>
      <c r="E52" s="177"/>
      <c r="F52" s="177"/>
      <c r="G52" s="177"/>
      <c r="H52" s="177"/>
      <c r="I52" s="177"/>
    </row>
    <row r="53" spans="1:9" x14ac:dyDescent="0.2">
      <c r="A53" s="177"/>
      <c r="B53" s="177"/>
      <c r="C53" s="177"/>
      <c r="D53" s="177"/>
      <c r="E53" s="177"/>
      <c r="F53" s="177"/>
      <c r="G53" s="177"/>
      <c r="H53" s="177"/>
      <c r="I53" s="177"/>
    </row>
  </sheetData>
  <mergeCells count="2">
    <mergeCell ref="A12:I17"/>
    <mergeCell ref="A18:I27"/>
  </mergeCells>
  <phoneticPr fontId="4"/>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50"/>
    <pageSetUpPr fitToPage="1"/>
  </sheetPr>
  <dimension ref="A1:L35"/>
  <sheetViews>
    <sheetView topLeftCell="A13" zoomScale="93" zoomScaleNormal="93" workbookViewId="0">
      <selection activeCell="E28" sqref="E28"/>
    </sheetView>
  </sheetViews>
  <sheetFormatPr defaultColWidth="9" defaultRowHeight="13" x14ac:dyDescent="0.2"/>
  <cols>
    <col min="1" max="2" width="9" style="95"/>
    <col min="3" max="3" width="17.453125" style="95" bestFit="1" customWidth="1"/>
    <col min="4" max="4" width="11.90625" style="95" bestFit="1" customWidth="1"/>
    <col min="5" max="16384" width="9" style="95"/>
  </cols>
  <sheetData>
    <row r="1" spans="1:12" ht="23.5" x14ac:dyDescent="0.2">
      <c r="A1" s="192"/>
      <c r="B1" s="193"/>
      <c r="C1" s="193"/>
      <c r="D1" s="193"/>
      <c r="E1" s="193"/>
      <c r="F1" s="193"/>
      <c r="G1" s="193"/>
      <c r="H1" s="193"/>
    </row>
    <row r="2" spans="1:12" ht="13.5" customHeight="1" x14ac:dyDescent="0.2">
      <c r="A2" s="96"/>
      <c r="B2" s="97"/>
      <c r="C2" s="97"/>
      <c r="D2" s="97"/>
      <c r="E2" s="97"/>
      <c r="F2" s="97"/>
      <c r="G2" s="97"/>
      <c r="H2" s="97"/>
    </row>
    <row r="3" spans="1:12" ht="23.5" x14ac:dyDescent="0.2">
      <c r="A3" s="192" t="s">
        <v>148</v>
      </c>
      <c r="B3" s="193"/>
      <c r="C3" s="193"/>
      <c r="D3" s="193"/>
      <c r="E3" s="193"/>
      <c r="F3" s="193"/>
      <c r="G3" s="193"/>
      <c r="H3" s="193"/>
    </row>
    <row r="4" spans="1:12" ht="13.5" customHeight="1" x14ac:dyDescent="0.2">
      <c r="A4" s="96"/>
      <c r="B4" s="98"/>
      <c r="C4" s="98"/>
      <c r="D4" s="98"/>
      <c r="E4" s="98"/>
      <c r="F4" s="98"/>
      <c r="G4" s="98"/>
      <c r="H4" s="98"/>
    </row>
    <row r="5" spans="1:12" ht="23.5" x14ac:dyDescent="0.2">
      <c r="A5" s="192" t="s">
        <v>149</v>
      </c>
      <c r="B5" s="193"/>
      <c r="C5" s="193"/>
      <c r="D5" s="193"/>
      <c r="E5" s="193"/>
      <c r="F5" s="193"/>
      <c r="G5" s="193"/>
      <c r="H5" s="193"/>
    </row>
    <row r="6" spans="1:12" s="100" customFormat="1" ht="13.5" customHeight="1" x14ac:dyDescent="0.2">
      <c r="A6" s="99"/>
      <c r="B6" s="99"/>
      <c r="C6" s="99"/>
      <c r="D6" s="99"/>
      <c r="E6" s="99"/>
      <c r="F6" s="99"/>
      <c r="G6" s="99"/>
      <c r="H6" s="99"/>
    </row>
    <row r="7" spans="1:12" ht="23.5" x14ac:dyDescent="0.2">
      <c r="A7" s="192" t="s">
        <v>125</v>
      </c>
      <c r="B7" s="193"/>
      <c r="C7" s="193"/>
      <c r="D7" s="193"/>
      <c r="E7" s="193"/>
      <c r="F7" s="193"/>
      <c r="G7" s="193"/>
      <c r="H7" s="193"/>
    </row>
    <row r="8" spans="1:12" s="101" customFormat="1" ht="16.5" x14ac:dyDescent="0.2"/>
    <row r="9" spans="1:12" s="101" customFormat="1" ht="16.5" x14ac:dyDescent="0.2"/>
    <row r="10" spans="1:12" s="101" customFormat="1" ht="16.5" x14ac:dyDescent="0.2">
      <c r="A10" s="190" t="s">
        <v>122</v>
      </c>
      <c r="B10" s="191"/>
      <c r="C10" s="191"/>
      <c r="D10" s="191"/>
      <c r="E10" s="191"/>
      <c r="F10" s="191"/>
      <c r="G10" s="191"/>
      <c r="H10" s="191"/>
    </row>
    <row r="11" spans="1:12" s="101" customFormat="1" ht="16.5" x14ac:dyDescent="0.2"/>
    <row r="12" spans="1:12" s="101" customFormat="1" ht="20.149999999999999" customHeight="1" x14ac:dyDescent="0.2">
      <c r="A12" s="190" t="s">
        <v>123</v>
      </c>
      <c r="B12" s="191"/>
      <c r="C12" s="191"/>
      <c r="D12" s="191"/>
      <c r="E12" s="191"/>
      <c r="F12" s="191"/>
      <c r="G12" s="191"/>
      <c r="H12" s="191"/>
    </row>
    <row r="13" spans="1:12" s="101" customFormat="1" ht="20.149999999999999" customHeight="1" x14ac:dyDescent="0.2">
      <c r="A13" s="185" t="s">
        <v>245</v>
      </c>
      <c r="B13" s="185"/>
      <c r="C13" s="185"/>
      <c r="D13" s="185"/>
      <c r="E13" s="185"/>
      <c r="F13" s="185"/>
      <c r="G13" s="185"/>
      <c r="H13" s="185"/>
      <c r="I13" s="186"/>
      <c r="J13" s="186"/>
      <c r="K13" s="186"/>
      <c r="L13" s="186"/>
    </row>
    <row r="14" spans="1:12" s="101" customFormat="1" ht="20.149999999999999" customHeight="1" x14ac:dyDescent="0.2">
      <c r="A14" s="185" t="s">
        <v>246</v>
      </c>
      <c r="B14" s="185" t="s">
        <v>250</v>
      </c>
      <c r="C14" s="185"/>
      <c r="D14" s="185"/>
      <c r="E14" s="185"/>
      <c r="F14" s="185"/>
      <c r="G14" s="185"/>
      <c r="H14" s="185"/>
      <c r="I14" s="186"/>
      <c r="J14" s="186"/>
      <c r="K14" s="186"/>
      <c r="L14" s="186"/>
    </row>
    <row r="15" spans="1:12" s="101" customFormat="1" ht="20.149999999999999" customHeight="1" x14ac:dyDescent="0.2">
      <c r="A15" s="185"/>
      <c r="B15" s="185" t="s">
        <v>251</v>
      </c>
      <c r="C15" s="185"/>
      <c r="D15" s="185"/>
      <c r="E15" s="185"/>
      <c r="F15" s="185"/>
      <c r="G15" s="185"/>
      <c r="H15" s="185"/>
      <c r="I15" s="186"/>
      <c r="J15" s="186"/>
      <c r="K15" s="186"/>
      <c r="L15" s="186"/>
    </row>
    <row r="16" spans="1:12" s="101" customFormat="1" ht="20.149999999999999" customHeight="1" x14ac:dyDescent="0.2">
      <c r="A16" s="185"/>
      <c r="B16" s="185" t="s">
        <v>252</v>
      </c>
      <c r="C16" s="185"/>
      <c r="D16" s="185"/>
      <c r="E16" s="185"/>
      <c r="F16" s="185"/>
      <c r="G16" s="185"/>
      <c r="H16" s="185"/>
      <c r="I16" s="186"/>
      <c r="J16" s="186"/>
      <c r="K16" s="186"/>
      <c r="L16" s="186"/>
    </row>
    <row r="17" spans="1:8" s="101" customFormat="1" ht="20.149999999999999" customHeight="1" x14ac:dyDescent="0.2">
      <c r="A17" s="185" t="s">
        <v>247</v>
      </c>
      <c r="B17" s="103" t="s">
        <v>266</v>
      </c>
      <c r="C17" s="103"/>
      <c r="D17" s="103"/>
      <c r="E17" s="103"/>
      <c r="F17" s="103"/>
      <c r="G17" s="103"/>
      <c r="H17" s="103"/>
    </row>
    <row r="18" spans="1:8" s="101" customFormat="1" ht="20.149999999999999" customHeight="1" x14ac:dyDescent="0.2">
      <c r="A18" s="101" t="s">
        <v>126</v>
      </c>
      <c r="B18" s="102"/>
      <c r="C18" s="102"/>
      <c r="D18" s="102"/>
      <c r="E18" s="102"/>
      <c r="F18" s="102"/>
      <c r="G18" s="102"/>
      <c r="H18" s="102"/>
    </row>
    <row r="19" spans="1:8" s="101" customFormat="1" ht="20.149999999999999" customHeight="1" x14ac:dyDescent="0.2">
      <c r="A19" s="185" t="s">
        <v>143</v>
      </c>
      <c r="B19" s="102"/>
      <c r="C19" s="102"/>
      <c r="D19" s="102"/>
      <c r="E19" s="102"/>
      <c r="F19" s="102"/>
      <c r="G19" s="102"/>
      <c r="H19" s="102"/>
    </row>
    <row r="20" spans="1:8" s="101" customFormat="1" ht="20.149999999999999" customHeight="1" x14ac:dyDescent="0.2">
      <c r="A20" s="103"/>
      <c r="B20" s="144"/>
      <c r="C20" s="144"/>
      <c r="D20" s="144"/>
      <c r="E20" s="144"/>
      <c r="F20" s="144"/>
      <c r="G20" s="144"/>
      <c r="H20" s="144"/>
    </row>
    <row r="21" spans="1:8" s="101" customFormat="1" ht="20.149999999999999" customHeight="1" x14ac:dyDescent="0.2">
      <c r="A21" s="103" t="s">
        <v>124</v>
      </c>
      <c r="B21" s="144"/>
      <c r="C21" s="144"/>
      <c r="D21" s="144"/>
      <c r="E21" s="144"/>
      <c r="F21" s="144"/>
      <c r="G21" s="144"/>
      <c r="H21" s="144"/>
    </row>
    <row r="22" spans="1:8" s="101" customFormat="1" ht="20.149999999999999" customHeight="1" x14ac:dyDescent="0.2">
      <c r="A22" s="103" t="s">
        <v>142</v>
      </c>
      <c r="B22" s="144"/>
      <c r="C22" s="144"/>
      <c r="D22" s="144"/>
      <c r="E22" s="144"/>
      <c r="F22" s="144"/>
      <c r="G22" s="144"/>
      <c r="H22" s="144"/>
    </row>
    <row r="23" spans="1:8" s="101" customFormat="1" ht="20.149999999999999" customHeight="1" x14ac:dyDescent="0.2">
      <c r="A23" s="103" t="s">
        <v>261</v>
      </c>
      <c r="B23" s="103"/>
      <c r="C23" s="106"/>
      <c r="D23" s="106"/>
      <c r="E23" s="103"/>
      <c r="F23" s="103"/>
      <c r="G23" s="103"/>
      <c r="H23" s="103"/>
    </row>
    <row r="24" spans="1:8" s="101" customFormat="1" ht="20.149999999999999" customHeight="1" x14ac:dyDescent="0.2">
      <c r="A24" s="103" t="s">
        <v>140</v>
      </c>
      <c r="B24" s="147"/>
      <c r="C24" s="147"/>
      <c r="D24" s="147"/>
      <c r="E24" s="147"/>
      <c r="F24" s="147"/>
      <c r="G24" s="147"/>
      <c r="H24" s="147"/>
    </row>
    <row r="25" spans="1:8" s="101" customFormat="1" ht="13.5" customHeight="1" x14ac:dyDescent="0.2">
      <c r="A25" s="104"/>
      <c r="B25" s="103"/>
      <c r="C25" s="103"/>
      <c r="D25" s="103"/>
      <c r="E25" s="103"/>
      <c r="F25" s="103"/>
      <c r="G25" s="103"/>
      <c r="H25" s="103"/>
    </row>
    <row r="26" spans="1:8" s="101" customFormat="1" ht="16.5" x14ac:dyDescent="0.2">
      <c r="A26" s="103" t="s">
        <v>248</v>
      </c>
      <c r="B26" s="103"/>
      <c r="C26" s="103"/>
      <c r="D26" s="103"/>
      <c r="E26" s="103"/>
      <c r="F26" s="103"/>
      <c r="G26" s="103"/>
      <c r="H26" s="103"/>
    </row>
    <row r="27" spans="1:8" s="101" customFormat="1" ht="16.5" x14ac:dyDescent="0.2">
      <c r="A27" s="103" t="s">
        <v>249</v>
      </c>
      <c r="B27" s="103"/>
      <c r="C27" s="103"/>
      <c r="D27" s="103"/>
      <c r="E27" s="103"/>
      <c r="F27" s="103"/>
      <c r="G27" s="103"/>
      <c r="H27" s="103"/>
    </row>
    <row r="28" spans="1:8" s="101" customFormat="1" ht="16.5" x14ac:dyDescent="0.2">
      <c r="A28" s="103" t="s">
        <v>267</v>
      </c>
      <c r="C28" s="103"/>
      <c r="D28" s="103"/>
      <c r="E28" s="103"/>
      <c r="F28" s="103"/>
      <c r="G28" s="103"/>
      <c r="H28" s="103"/>
    </row>
    <row r="29" spans="1:8" s="101" customFormat="1" ht="16.5" x14ac:dyDescent="0.2">
      <c r="A29" s="145"/>
      <c r="C29" s="103"/>
      <c r="D29" s="103"/>
      <c r="E29" s="103"/>
      <c r="F29" s="103"/>
      <c r="G29" s="103"/>
      <c r="H29" s="103"/>
    </row>
    <row r="30" spans="1:8" s="101" customFormat="1" ht="16.5" x14ac:dyDescent="0.2">
      <c r="A30" s="103" t="s">
        <v>269</v>
      </c>
      <c r="B30" s="104"/>
      <c r="C30" s="103"/>
      <c r="D30" s="103"/>
      <c r="E30" s="103"/>
      <c r="F30" s="103"/>
      <c r="G30" s="103"/>
      <c r="H30" s="103"/>
    </row>
    <row r="31" spans="1:8" s="101" customFormat="1" ht="16.5" x14ac:dyDescent="0.2">
      <c r="A31" s="103" t="s">
        <v>270</v>
      </c>
      <c r="B31" s="107"/>
      <c r="C31" s="107"/>
      <c r="D31" s="107"/>
      <c r="E31" s="95"/>
      <c r="F31" s="95"/>
      <c r="G31" s="103"/>
      <c r="H31" s="108"/>
    </row>
    <row r="32" spans="1:8" s="101" customFormat="1" ht="16.5" x14ac:dyDescent="0.2">
      <c r="A32" s="103" t="s">
        <v>271</v>
      </c>
      <c r="B32" s="107"/>
      <c r="C32" s="107"/>
      <c r="D32" s="107"/>
      <c r="E32" s="107"/>
      <c r="F32" s="107"/>
      <c r="G32" s="107"/>
      <c r="H32" s="107"/>
    </row>
    <row r="33" spans="1:8" s="101" customFormat="1" ht="16.5" x14ac:dyDescent="0.2">
      <c r="A33" s="101" t="s">
        <v>272</v>
      </c>
      <c r="B33" s="95"/>
      <c r="C33" s="95"/>
      <c r="D33" s="95"/>
      <c r="E33" s="95"/>
      <c r="F33" s="95"/>
      <c r="G33" s="95"/>
      <c r="H33" s="95"/>
    </row>
    <row r="34" spans="1:8" s="101" customFormat="1" ht="16.5" x14ac:dyDescent="0.2">
      <c r="A34" s="95"/>
      <c r="B34" s="146"/>
      <c r="C34" s="146"/>
      <c r="D34" s="146"/>
      <c r="E34" s="146"/>
      <c r="F34" s="146"/>
      <c r="G34" s="146"/>
      <c r="H34" s="146"/>
    </row>
    <row r="35" spans="1:8" s="101" customFormat="1" ht="16.5" x14ac:dyDescent="0.2">
      <c r="A35" s="95"/>
      <c r="B35" s="95"/>
      <c r="C35" s="95"/>
      <c r="D35" s="95"/>
      <c r="E35" s="95"/>
      <c r="F35" s="95"/>
      <c r="G35" s="95"/>
      <c r="H35" s="95"/>
    </row>
  </sheetData>
  <mergeCells count="6">
    <mergeCell ref="A12:H12"/>
    <mergeCell ref="A1:H1"/>
    <mergeCell ref="A10:H10"/>
    <mergeCell ref="A3:H3"/>
    <mergeCell ref="A5:H5"/>
    <mergeCell ref="A7:H7"/>
  </mergeCells>
  <phoneticPr fontId="4"/>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4"/>
  <sheetViews>
    <sheetView view="pageBreakPreview" zoomScale="110" zoomScaleNormal="100" zoomScaleSheetLayoutView="110" workbookViewId="0">
      <selection activeCell="F18" sqref="F18"/>
    </sheetView>
  </sheetViews>
  <sheetFormatPr defaultColWidth="9" defaultRowHeight="13" x14ac:dyDescent="0.2"/>
  <cols>
    <col min="1" max="16384" width="9" style="137"/>
  </cols>
  <sheetData>
    <row r="1" spans="1:7" ht="25.5" x14ac:dyDescent="0.2">
      <c r="A1" s="138" t="s">
        <v>137</v>
      </c>
      <c r="B1" s="103"/>
      <c r="C1" s="103"/>
      <c r="D1" s="103"/>
      <c r="E1" s="103"/>
      <c r="F1" s="103"/>
      <c r="G1" s="103"/>
    </row>
    <row r="2" spans="1:7" ht="16.5" x14ac:dyDescent="0.2">
      <c r="A2" s="103"/>
      <c r="B2" s="103"/>
      <c r="C2" s="103"/>
      <c r="D2" s="103"/>
      <c r="E2" s="103"/>
      <c r="F2" s="103"/>
      <c r="G2" s="103"/>
    </row>
    <row r="3" spans="1:7" ht="16.5" x14ac:dyDescent="0.2">
      <c r="A3" s="106" t="s">
        <v>146</v>
      </c>
      <c r="B3" s="104"/>
      <c r="C3" s="103"/>
      <c r="D3" s="103"/>
      <c r="E3" s="103"/>
      <c r="F3" s="103"/>
      <c r="G3" s="103"/>
    </row>
    <row r="4" spans="1:7" ht="16.5" x14ac:dyDescent="0.2">
      <c r="A4" s="105" t="s">
        <v>147</v>
      </c>
      <c r="B4" s="101"/>
      <c r="C4" s="103"/>
      <c r="D4" s="103"/>
      <c r="E4" s="103"/>
      <c r="F4" s="103"/>
      <c r="G4" s="103"/>
    </row>
    <row r="5" spans="1:7" ht="16.5" x14ac:dyDescent="0.2">
      <c r="A5" s="105" t="s">
        <v>136</v>
      </c>
      <c r="B5" s="101"/>
      <c r="C5" s="103"/>
      <c r="D5" s="103"/>
      <c r="E5" s="103"/>
      <c r="F5" s="103"/>
      <c r="G5" s="103"/>
    </row>
    <row r="6" spans="1:7" ht="16.5" x14ac:dyDescent="0.2">
      <c r="A6" s="105" t="s">
        <v>255</v>
      </c>
      <c r="B6" s="101"/>
      <c r="C6" s="103"/>
      <c r="D6" s="106"/>
      <c r="E6" s="103"/>
      <c r="F6" s="101"/>
      <c r="G6" s="103"/>
    </row>
    <row r="7" spans="1:7" ht="16.5" x14ac:dyDescent="0.2">
      <c r="A7" s="105" t="s">
        <v>256</v>
      </c>
      <c r="B7" s="101"/>
      <c r="C7" s="103"/>
      <c r="D7" s="106"/>
      <c r="E7" s="103"/>
      <c r="F7" s="101"/>
      <c r="G7" s="103"/>
    </row>
    <row r="8" spans="1:7" ht="16.5" x14ac:dyDescent="0.2">
      <c r="A8" s="105"/>
      <c r="B8" s="101"/>
      <c r="C8" s="103"/>
      <c r="D8" s="106"/>
      <c r="E8" s="103"/>
      <c r="F8" s="101"/>
      <c r="G8" s="103"/>
    </row>
    <row r="9" spans="1:7" ht="16.5" x14ac:dyDescent="0.2">
      <c r="A9" s="105"/>
      <c r="B9" s="101"/>
      <c r="C9" s="103"/>
      <c r="D9" s="106"/>
      <c r="E9" s="103"/>
      <c r="F9" s="101"/>
      <c r="G9" s="103"/>
    </row>
    <row r="10" spans="1:7" ht="16.5" x14ac:dyDescent="0.2">
      <c r="A10" s="105"/>
      <c r="B10" s="101"/>
      <c r="C10" s="103"/>
      <c r="D10" s="106"/>
      <c r="E10" s="103"/>
      <c r="F10" s="101"/>
      <c r="G10" s="103"/>
    </row>
    <row r="11" spans="1:7" ht="16.5" x14ac:dyDescent="0.2">
      <c r="A11" s="105"/>
      <c r="B11" s="101"/>
      <c r="C11" s="103"/>
      <c r="D11" s="106"/>
      <c r="E11" s="103"/>
      <c r="F11" s="101"/>
      <c r="G11" s="103"/>
    </row>
    <row r="12" spans="1:7" ht="16.5" x14ac:dyDescent="0.2">
      <c r="A12" s="105"/>
      <c r="B12" s="101"/>
      <c r="C12" s="103"/>
      <c r="D12" s="106"/>
      <c r="E12" s="103"/>
      <c r="F12" s="101"/>
      <c r="G12" s="103"/>
    </row>
    <row r="13" spans="1:7" ht="16.5" x14ac:dyDescent="0.2">
      <c r="A13" s="103"/>
      <c r="B13" s="101"/>
      <c r="C13" s="103"/>
      <c r="D13" s="106"/>
      <c r="E13" s="103"/>
      <c r="F13" s="101"/>
      <c r="G13" s="103"/>
    </row>
    <row r="14" spans="1:7" ht="16.5" x14ac:dyDescent="0.2">
      <c r="A14" s="103"/>
      <c r="B14" s="101"/>
      <c r="C14" s="103"/>
      <c r="D14" s="106"/>
      <c r="E14" s="103"/>
      <c r="F14" s="101"/>
      <c r="G14" s="103"/>
    </row>
    <row r="15" spans="1:7" ht="16.5" x14ac:dyDescent="0.2">
      <c r="A15" s="103"/>
      <c r="B15" s="101"/>
      <c r="C15" s="103"/>
      <c r="D15" s="106"/>
      <c r="E15" s="103"/>
      <c r="F15" s="101"/>
      <c r="G15" s="103"/>
    </row>
    <row r="16" spans="1:7" ht="16.5" x14ac:dyDescent="0.2">
      <c r="A16" s="103"/>
      <c r="B16" s="101"/>
      <c r="C16" s="103"/>
      <c r="D16" s="106"/>
      <c r="E16" s="103"/>
      <c r="F16" s="101"/>
      <c r="G16" s="103"/>
    </row>
    <row r="17" spans="1:7" ht="16.5" x14ac:dyDescent="0.2">
      <c r="A17" s="103"/>
      <c r="B17" s="101"/>
      <c r="C17" s="103"/>
      <c r="D17" s="106"/>
      <c r="E17" s="103"/>
      <c r="F17" s="101"/>
      <c r="G17" s="103"/>
    </row>
    <row r="18" spans="1:7" ht="16.5" x14ac:dyDescent="0.2">
      <c r="B18" s="101"/>
      <c r="C18" s="103"/>
      <c r="D18" s="103"/>
      <c r="E18" s="103"/>
      <c r="F18" s="103"/>
      <c r="G18" s="103"/>
    </row>
    <row r="19" spans="1:7" ht="16.5" x14ac:dyDescent="0.2">
      <c r="A19" s="105" t="s">
        <v>257</v>
      </c>
      <c r="B19" s="101"/>
      <c r="C19" s="103"/>
      <c r="D19" s="103"/>
      <c r="E19" s="103"/>
      <c r="F19" s="103"/>
      <c r="G19" s="103"/>
    </row>
    <row r="20" spans="1:7" ht="16.5" x14ac:dyDescent="0.2">
      <c r="A20" s="105"/>
      <c r="B20" s="101"/>
      <c r="C20" s="103"/>
      <c r="D20" s="106"/>
      <c r="E20" s="103"/>
      <c r="F20" s="101"/>
      <c r="G20" s="103"/>
    </row>
    <row r="21" spans="1:7" ht="16.5" x14ac:dyDescent="0.2">
      <c r="A21" s="103"/>
      <c r="B21" s="101"/>
      <c r="C21" s="103"/>
      <c r="D21" s="106"/>
      <c r="E21" s="103"/>
      <c r="F21" s="101"/>
      <c r="G21" s="103"/>
    </row>
    <row r="22" spans="1:7" ht="16.5" x14ac:dyDescent="0.2">
      <c r="A22" s="103"/>
      <c r="B22" s="101"/>
      <c r="C22" s="103"/>
      <c r="D22" s="106"/>
      <c r="E22" s="103"/>
      <c r="F22" s="101"/>
      <c r="G22" s="103"/>
    </row>
    <row r="23" spans="1:7" ht="16.5" x14ac:dyDescent="0.2">
      <c r="A23" s="103"/>
      <c r="B23" s="101"/>
      <c r="C23" s="103"/>
      <c r="D23" s="106"/>
      <c r="E23" s="103"/>
      <c r="F23" s="101"/>
      <c r="G23" s="103"/>
    </row>
    <row r="24" spans="1:7" ht="16.5" x14ac:dyDescent="0.2">
      <c r="A24" s="103"/>
      <c r="B24" s="101"/>
      <c r="C24" s="103"/>
      <c r="D24" s="106"/>
      <c r="E24" s="103"/>
      <c r="F24" s="101"/>
      <c r="G24" s="103"/>
    </row>
    <row r="25" spans="1:7" ht="16.5" x14ac:dyDescent="0.2">
      <c r="A25" s="103"/>
      <c r="B25" s="101"/>
      <c r="C25" s="103"/>
      <c r="D25" s="106"/>
      <c r="E25" s="103"/>
      <c r="F25" s="101"/>
      <c r="G25" s="103"/>
    </row>
    <row r="26" spans="1:7" ht="16.5" x14ac:dyDescent="0.2">
      <c r="A26" s="103"/>
      <c r="B26" s="101"/>
      <c r="C26" s="103"/>
      <c r="D26" s="106"/>
      <c r="E26" s="103"/>
      <c r="F26" s="101"/>
      <c r="G26" s="103"/>
    </row>
    <row r="27" spans="1:7" ht="16.5" x14ac:dyDescent="0.2">
      <c r="A27" s="103"/>
      <c r="B27" s="101"/>
      <c r="C27" s="103"/>
      <c r="D27" s="106"/>
      <c r="E27" s="103"/>
      <c r="F27" s="101"/>
      <c r="G27" s="103"/>
    </row>
    <row r="28" spans="1:7" ht="16.5" x14ac:dyDescent="0.2">
      <c r="A28" s="103"/>
      <c r="B28" s="101"/>
      <c r="C28" s="103"/>
      <c r="D28" s="106"/>
      <c r="E28" s="103"/>
      <c r="F28" s="101"/>
      <c r="G28" s="103"/>
    </row>
    <row r="29" spans="1:7" ht="16.5" x14ac:dyDescent="0.2">
      <c r="A29" s="103"/>
      <c r="B29" s="101"/>
      <c r="C29" s="103"/>
      <c r="D29" s="106"/>
      <c r="E29" s="103"/>
      <c r="F29" s="101"/>
      <c r="G29" s="103"/>
    </row>
    <row r="30" spans="1:7" ht="16.5" x14ac:dyDescent="0.2">
      <c r="A30" s="103"/>
      <c r="B30" s="101"/>
      <c r="C30" s="103"/>
      <c r="D30" s="106"/>
      <c r="E30" s="103"/>
      <c r="F30" s="101"/>
      <c r="G30" s="103"/>
    </row>
    <row r="31" spans="1:7" ht="16.5" x14ac:dyDescent="0.2">
      <c r="A31" s="103"/>
      <c r="B31" s="101"/>
      <c r="C31" s="103"/>
      <c r="D31" s="106"/>
      <c r="E31" s="103"/>
      <c r="F31" s="101"/>
      <c r="G31" s="103"/>
    </row>
    <row r="32" spans="1:7" ht="16.5" x14ac:dyDescent="0.2">
      <c r="A32" s="103"/>
      <c r="B32" s="101"/>
      <c r="C32" s="103"/>
      <c r="D32" s="106"/>
      <c r="E32" s="103"/>
      <c r="F32" s="101"/>
      <c r="G32" s="103"/>
    </row>
    <row r="33" spans="1:8" ht="16.5" x14ac:dyDescent="0.2">
      <c r="A33" s="103"/>
      <c r="B33" s="101"/>
      <c r="C33" s="103"/>
      <c r="D33" s="106"/>
      <c r="E33" s="103"/>
      <c r="F33" s="101"/>
      <c r="G33" s="103"/>
    </row>
    <row r="34" spans="1:8" ht="16.5" x14ac:dyDescent="0.2">
      <c r="A34" s="105" t="s">
        <v>258</v>
      </c>
      <c r="B34" s="101"/>
      <c r="C34" s="103"/>
      <c r="D34" s="106"/>
      <c r="E34" s="103"/>
      <c r="F34" s="101"/>
      <c r="G34" s="103"/>
    </row>
    <row r="35" spans="1:8" ht="16.5" x14ac:dyDescent="0.2">
      <c r="A35" s="105" t="s">
        <v>259</v>
      </c>
      <c r="B35" s="101"/>
      <c r="C35" s="103"/>
      <c r="D35" s="106"/>
      <c r="E35" s="103"/>
      <c r="F35" s="101"/>
      <c r="G35" s="103"/>
    </row>
    <row r="36" spans="1:8" ht="16.5" x14ac:dyDescent="0.2">
      <c r="A36" s="105"/>
      <c r="B36" s="101"/>
      <c r="C36" s="103"/>
      <c r="D36" s="106"/>
      <c r="E36" s="103"/>
      <c r="F36" s="101"/>
      <c r="G36" s="103"/>
    </row>
    <row r="37" spans="1:8" ht="16.5" x14ac:dyDescent="0.2">
      <c r="A37" s="149"/>
      <c r="D37" s="106"/>
      <c r="E37" s="103"/>
      <c r="F37" s="101"/>
      <c r="G37" s="103"/>
    </row>
    <row r="38" spans="1:8" ht="16.5" x14ac:dyDescent="0.2">
      <c r="A38" s="149" t="s">
        <v>210</v>
      </c>
      <c r="B38" s="150"/>
      <c r="C38" s="150"/>
      <c r="D38" s="150"/>
      <c r="E38" s="151"/>
      <c r="F38" s="151"/>
      <c r="G38" s="103"/>
    </row>
    <row r="39" spans="1:8" ht="16.5" x14ac:dyDescent="0.2">
      <c r="A39" s="152" t="s">
        <v>253</v>
      </c>
      <c r="B39" s="150"/>
      <c r="C39" s="150"/>
      <c r="D39" s="150"/>
      <c r="E39" s="151"/>
      <c r="F39" s="151"/>
      <c r="G39" s="103"/>
    </row>
    <row r="40" spans="1:8" ht="16.5" x14ac:dyDescent="0.2">
      <c r="A40" s="149" t="s">
        <v>254</v>
      </c>
      <c r="B40" s="150"/>
      <c r="C40" s="150"/>
      <c r="D40" s="150"/>
      <c r="E40" s="151"/>
      <c r="F40" s="151"/>
      <c r="G40" s="103"/>
    </row>
    <row r="41" spans="1:8" ht="16.5" x14ac:dyDescent="0.2">
      <c r="A41" s="181" t="s">
        <v>234</v>
      </c>
      <c r="B41" s="151"/>
      <c r="C41" s="151"/>
      <c r="D41" s="151"/>
      <c r="E41" s="151"/>
      <c r="F41" s="151"/>
      <c r="G41" s="103"/>
    </row>
    <row r="42" spans="1:8" ht="16.5" x14ac:dyDescent="0.2">
      <c r="A42" s="181" t="s">
        <v>235</v>
      </c>
      <c r="B42" s="151"/>
      <c r="C42" s="151"/>
      <c r="D42" s="151"/>
      <c r="E42" s="151"/>
      <c r="F42" s="151"/>
      <c r="G42" s="103"/>
    </row>
    <row r="43" spans="1:8" ht="16.5" x14ac:dyDescent="0.2">
      <c r="A43" s="187" t="s">
        <v>260</v>
      </c>
      <c r="B43" s="151"/>
      <c r="C43" s="151"/>
      <c r="D43" s="151"/>
      <c r="E43" s="151"/>
      <c r="F43" s="151"/>
      <c r="G43" s="103"/>
    </row>
    <row r="44" spans="1:8" ht="16.5" x14ac:dyDescent="0.2">
      <c r="A44" s="105" t="s">
        <v>203</v>
      </c>
      <c r="B44" s="101"/>
      <c r="C44" s="103"/>
      <c r="D44" s="150"/>
      <c r="E44" s="150"/>
      <c r="F44" s="150"/>
    </row>
    <row r="45" spans="1:8" ht="16.5" x14ac:dyDescent="0.2">
      <c r="A45" s="105" t="s">
        <v>144</v>
      </c>
      <c r="B45" s="101"/>
      <c r="C45" s="103"/>
      <c r="D45" s="150"/>
      <c r="E45" s="150"/>
      <c r="F45" s="150"/>
    </row>
    <row r="46" spans="1:8" ht="16.5" x14ac:dyDescent="0.2">
      <c r="A46" s="105" t="s">
        <v>145</v>
      </c>
      <c r="B46" s="103"/>
      <c r="C46" s="103"/>
      <c r="D46" s="150"/>
      <c r="E46" s="150"/>
      <c r="F46" s="150"/>
    </row>
    <row r="47" spans="1:8" ht="16.5" x14ac:dyDescent="0.2">
      <c r="A47" s="182" t="s">
        <v>239</v>
      </c>
      <c r="B47" s="183"/>
      <c r="C47" s="183"/>
      <c r="D47" s="184"/>
      <c r="E47" s="184"/>
      <c r="F47" s="151"/>
      <c r="G47" s="151"/>
      <c r="H47" s="151"/>
    </row>
    <row r="48" spans="1:8" x14ac:dyDescent="0.2">
      <c r="G48" s="151"/>
      <c r="H48" s="151"/>
    </row>
    <row r="49" spans="1:8" x14ac:dyDescent="0.2">
      <c r="G49" s="151"/>
      <c r="H49" s="151"/>
    </row>
    <row r="50" spans="1:8" x14ac:dyDescent="0.2">
      <c r="G50" s="151"/>
      <c r="H50" s="151"/>
    </row>
    <row r="51" spans="1:8" x14ac:dyDescent="0.2">
      <c r="G51" s="151"/>
      <c r="H51" s="151"/>
    </row>
    <row r="52" spans="1:8" x14ac:dyDescent="0.2">
      <c r="G52" s="151"/>
      <c r="H52" s="151"/>
    </row>
    <row r="53" spans="1:8" x14ac:dyDescent="0.2">
      <c r="G53" s="151"/>
      <c r="H53" s="151"/>
    </row>
    <row r="54" spans="1:8" x14ac:dyDescent="0.2">
      <c r="G54" s="151"/>
      <c r="H54" s="151"/>
    </row>
    <row r="55" spans="1:8" x14ac:dyDescent="0.2">
      <c r="G55" s="151"/>
      <c r="H55" s="151"/>
    </row>
    <row r="56" spans="1:8" x14ac:dyDescent="0.2">
      <c r="G56" s="151"/>
      <c r="H56" s="151"/>
    </row>
    <row r="57" spans="1:8" ht="14" x14ac:dyDescent="0.2">
      <c r="A57" s="148"/>
    </row>
    <row r="58" spans="1:8" ht="14" x14ac:dyDescent="0.2">
      <c r="A58" s="148"/>
    </row>
    <row r="59" spans="1:8" ht="14" x14ac:dyDescent="0.2">
      <c r="A59" s="148"/>
    </row>
    <row r="60" spans="1:8" ht="14" x14ac:dyDescent="0.2">
      <c r="A60" s="148"/>
    </row>
    <row r="61" spans="1:8" ht="14" x14ac:dyDescent="0.2">
      <c r="A61" s="148"/>
    </row>
    <row r="62" spans="1:8" ht="14" x14ac:dyDescent="0.2">
      <c r="A62" s="148"/>
    </row>
    <row r="73" spans="13:14" x14ac:dyDescent="0.2">
      <c r="N73" s="142"/>
    </row>
    <row r="74" spans="13:14" x14ac:dyDescent="0.2">
      <c r="M74" s="143"/>
    </row>
  </sheetData>
  <phoneticPr fontId="4"/>
  <pageMargins left="0.51181102362204722" right="0.51181102362204722" top="0.74803149606299213" bottom="0.74803149606299213"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view="pageBreakPreview" topLeftCell="A16" zoomScale="80" zoomScaleNormal="100" zoomScaleSheetLayoutView="80" workbookViewId="0">
      <selection activeCell="E24" sqref="E24"/>
    </sheetView>
  </sheetViews>
  <sheetFormatPr defaultColWidth="9" defaultRowHeight="13" x14ac:dyDescent="0.2"/>
  <cols>
    <col min="1" max="1" width="7.6328125" style="1" customWidth="1"/>
    <col min="2" max="2" width="6.6328125" style="1" customWidth="1"/>
    <col min="3" max="5" width="9.6328125" style="1" customWidth="1"/>
    <col min="6" max="6" width="15.72656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c r="A1" s="1" t="s">
        <v>150</v>
      </c>
    </row>
    <row r="2" spans="1:9" ht="18" customHeight="1" x14ac:dyDescent="0.2">
      <c r="I2" s="24" t="s">
        <v>151</v>
      </c>
    </row>
    <row r="3" spans="1:9" ht="24" customHeight="1" x14ac:dyDescent="0.2">
      <c r="H3" s="25" t="s">
        <v>56</v>
      </c>
      <c r="I3" s="26"/>
    </row>
    <row r="4" spans="1:9" ht="18" customHeight="1" x14ac:dyDescent="0.2"/>
    <row r="5" spans="1:9" ht="18" customHeight="1" x14ac:dyDescent="0.2">
      <c r="H5" s="3"/>
      <c r="I5" s="27" t="s">
        <v>236</v>
      </c>
    </row>
    <row r="6" spans="1:9" ht="18" customHeight="1" x14ac:dyDescent="0.2">
      <c r="A6" s="1" t="s">
        <v>2</v>
      </c>
      <c r="H6" s="28"/>
    </row>
    <row r="7" spans="1:9" ht="18" customHeight="1" x14ac:dyDescent="0.2">
      <c r="C7" s="153" t="s">
        <v>3</v>
      </c>
    </row>
    <row r="8" spans="1:9" ht="18" customHeight="1" x14ac:dyDescent="0.2">
      <c r="C8" s="153"/>
      <c r="F8" s="1" t="s">
        <v>152</v>
      </c>
      <c r="G8" s="111" t="s">
        <v>229</v>
      </c>
    </row>
    <row r="9" spans="1:9" ht="20.149999999999999" customHeight="1" x14ac:dyDescent="0.2">
      <c r="F9" s="1" t="s">
        <v>57</v>
      </c>
      <c r="G9" s="109" t="s">
        <v>228</v>
      </c>
    </row>
    <row r="10" spans="1:9" ht="20.149999999999999" customHeight="1" x14ac:dyDescent="0.2">
      <c r="G10" s="110" t="s">
        <v>128</v>
      </c>
    </row>
    <row r="11" spans="1:9" ht="18.75" customHeight="1" x14ac:dyDescent="0.2">
      <c r="F11" s="1" t="s">
        <v>58</v>
      </c>
      <c r="G11" s="111" t="s">
        <v>127</v>
      </c>
    </row>
    <row r="12" spans="1:9" ht="20.149999999999999" customHeight="1" x14ac:dyDescent="0.2">
      <c r="F12" s="1" t="s">
        <v>59</v>
      </c>
      <c r="G12" s="111" t="s">
        <v>262</v>
      </c>
      <c r="I12" s="156"/>
    </row>
    <row r="13" spans="1:9" ht="20.149999999999999" customHeight="1" x14ac:dyDescent="0.2">
      <c r="F13" s="1" t="s">
        <v>60</v>
      </c>
      <c r="G13" s="111" t="s">
        <v>129</v>
      </c>
    </row>
    <row r="14" spans="1:9" ht="20.149999999999999" customHeight="1" x14ac:dyDescent="0.2">
      <c r="F14" s="1" t="s">
        <v>153</v>
      </c>
      <c r="G14" s="111" t="s">
        <v>159</v>
      </c>
    </row>
    <row r="15" spans="1:9" ht="18" customHeight="1" x14ac:dyDescent="0.2"/>
    <row r="16" spans="1:9" ht="18" customHeight="1" x14ac:dyDescent="0.2">
      <c r="A16" s="194" t="s">
        <v>276</v>
      </c>
      <c r="B16" s="195"/>
      <c r="C16" s="195"/>
      <c r="D16" s="195"/>
      <c r="E16" s="195"/>
      <c r="F16" s="195"/>
      <c r="G16" s="195"/>
      <c r="H16" s="195"/>
      <c r="I16" s="195"/>
    </row>
    <row r="17" spans="2:11" ht="18" customHeight="1" x14ac:dyDescent="0.2"/>
    <row r="18" spans="2:11" ht="18" customHeight="1" x14ac:dyDescent="0.2">
      <c r="B18" s="195" t="s">
        <v>154</v>
      </c>
      <c r="C18" s="195"/>
      <c r="D18" s="195"/>
      <c r="E18" s="195"/>
      <c r="F18" s="195"/>
      <c r="G18" s="195"/>
      <c r="H18" s="195"/>
    </row>
    <row r="19" spans="2:11" ht="18" customHeight="1" x14ac:dyDescent="0.2"/>
    <row r="20" spans="2:11" ht="18" customHeight="1" x14ac:dyDescent="0.2">
      <c r="B20" s="196" t="s">
        <v>4</v>
      </c>
      <c r="C20" s="196"/>
      <c r="D20" s="196"/>
      <c r="E20" s="196"/>
      <c r="F20" s="196"/>
      <c r="G20" s="196"/>
      <c r="H20" s="196"/>
    </row>
    <row r="21" spans="2:11" ht="18" customHeight="1" x14ac:dyDescent="0.2"/>
    <row r="22" spans="2:11" ht="18" customHeight="1" x14ac:dyDescent="0.2">
      <c r="B22" s="1" t="s">
        <v>242</v>
      </c>
    </row>
    <row r="23" spans="2:11" ht="18" customHeight="1" x14ac:dyDescent="0.2"/>
    <row r="24" spans="2:11" ht="18" customHeight="1" x14ac:dyDescent="0.2">
      <c r="B24" s="3" t="s">
        <v>244</v>
      </c>
    </row>
    <row r="25" spans="2:11" ht="18" customHeight="1" x14ac:dyDescent="0.2"/>
    <row r="26" spans="2:11" ht="18" customHeight="1" x14ac:dyDescent="0.2">
      <c r="B26" s="1" t="s">
        <v>160</v>
      </c>
      <c r="F26" s="3"/>
      <c r="K26" s="155"/>
    </row>
    <row r="27" spans="2:11" ht="18" customHeight="1" x14ac:dyDescent="0.2"/>
    <row r="28" spans="2:11" ht="18" customHeight="1" x14ac:dyDescent="0.2">
      <c r="B28" s="1" t="s">
        <v>155</v>
      </c>
      <c r="D28" s="153"/>
    </row>
    <row r="29" spans="2:11" ht="18" customHeight="1" x14ac:dyDescent="0.2"/>
    <row r="30" spans="2:11" ht="18" customHeight="1" x14ac:dyDescent="0.2">
      <c r="B30" s="1" t="s">
        <v>61</v>
      </c>
    </row>
    <row r="31" spans="2:11" ht="18" customHeight="1" x14ac:dyDescent="0.2"/>
    <row r="32" spans="2:11" ht="18" customHeight="1" x14ac:dyDescent="0.2">
      <c r="B32" s="1" t="s">
        <v>106</v>
      </c>
    </row>
    <row r="33" spans="2:12" ht="18" customHeight="1" x14ac:dyDescent="0.2">
      <c r="B33" s="27" t="s">
        <v>156</v>
      </c>
      <c r="C33" s="3" t="s">
        <v>211</v>
      </c>
    </row>
    <row r="34" spans="2:12" ht="18" customHeight="1" x14ac:dyDescent="0.2">
      <c r="C34" s="1" t="s">
        <v>205</v>
      </c>
      <c r="D34" s="110"/>
      <c r="E34" s="110"/>
      <c r="K34" s="155"/>
    </row>
    <row r="35" spans="2:12" ht="18" customHeight="1" x14ac:dyDescent="0.2">
      <c r="C35" s="3" t="s">
        <v>209</v>
      </c>
      <c r="D35" s="110"/>
      <c r="E35" s="110"/>
    </row>
    <row r="36" spans="2:12" ht="18" customHeight="1" x14ac:dyDescent="0.2">
      <c r="C36" s="3" t="s">
        <v>208</v>
      </c>
      <c r="D36" s="110"/>
      <c r="E36" s="110"/>
    </row>
    <row r="37" spans="2:12" ht="18" customHeight="1" x14ac:dyDescent="0.2">
      <c r="C37" s="3" t="s">
        <v>212</v>
      </c>
      <c r="D37" s="110"/>
      <c r="E37" s="110"/>
    </row>
    <row r="38" spans="2:12" ht="18" customHeight="1" x14ac:dyDescent="0.2">
      <c r="C38" s="3" t="s">
        <v>161</v>
      </c>
      <c r="D38" s="110"/>
      <c r="E38" s="110"/>
    </row>
    <row r="39" spans="2:12" ht="18" customHeight="1" x14ac:dyDescent="0.2">
      <c r="C39" s="3" t="s">
        <v>207</v>
      </c>
      <c r="D39" s="110"/>
      <c r="E39" s="110"/>
      <c r="L39" s="155" t="s">
        <v>204</v>
      </c>
    </row>
    <row r="40" spans="2:12" ht="18" customHeight="1" x14ac:dyDescent="0.2">
      <c r="C40" s="3" t="s">
        <v>206</v>
      </c>
      <c r="D40" s="110"/>
      <c r="E40" s="110"/>
    </row>
    <row r="41" spans="2:12" ht="18" customHeight="1" x14ac:dyDescent="0.2">
      <c r="B41" s="27" t="s">
        <v>157</v>
      </c>
      <c r="C41" s="3" t="s">
        <v>48</v>
      </c>
    </row>
    <row r="42" spans="2:12" ht="18" customHeight="1" x14ac:dyDescent="0.2">
      <c r="B42" s="3"/>
      <c r="C42" s="3" t="s">
        <v>52</v>
      </c>
    </row>
    <row r="43" spans="2:12" ht="18" customHeight="1" x14ac:dyDescent="0.2">
      <c r="B43" s="27" t="s">
        <v>158</v>
      </c>
      <c r="C43" s="3" t="s">
        <v>54</v>
      </c>
    </row>
    <row r="44" spans="2:12" ht="18" customHeight="1" x14ac:dyDescent="0.2">
      <c r="B44" s="3"/>
      <c r="C44" s="3" t="s">
        <v>51</v>
      </c>
    </row>
    <row r="45" spans="2:12" ht="18" customHeight="1" x14ac:dyDescent="0.2"/>
    <row r="46" spans="2:12" ht="18" customHeight="1" x14ac:dyDescent="0.2">
      <c r="B46" s="3" t="s">
        <v>49</v>
      </c>
    </row>
    <row r="47" spans="2:12" ht="18" customHeight="1" x14ac:dyDescent="0.2">
      <c r="B47" s="3"/>
    </row>
    <row r="48" spans="2:12" ht="18" customHeight="1" x14ac:dyDescent="0.2">
      <c r="F48" s="154">
        <v>1</v>
      </c>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3">
    <mergeCell ref="A16:I16"/>
    <mergeCell ref="B18:H18"/>
    <mergeCell ref="B20:H20"/>
  </mergeCells>
  <phoneticPr fontId="4"/>
  <printOptions horizontalCentered="1"/>
  <pageMargins left="0.47244094488188981" right="0.39370078740157483" top="0.74803149606299213" bottom="0.55118110236220474"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
  <sheetViews>
    <sheetView view="pageBreakPreview" zoomScale="80" zoomScaleNormal="100" zoomScaleSheetLayoutView="80" workbookViewId="0">
      <selection activeCell="B2" sqref="B2:I2"/>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162</v>
      </c>
      <c r="H1" s="29" t="s">
        <v>191</v>
      </c>
    </row>
    <row r="2" spans="2:9" ht="20.149999999999999" customHeight="1" x14ac:dyDescent="0.2">
      <c r="B2" s="227" t="s">
        <v>273</v>
      </c>
      <c r="C2" s="227"/>
      <c r="D2" s="227"/>
      <c r="E2" s="227"/>
      <c r="F2" s="227"/>
      <c r="G2" s="227"/>
      <c r="H2" s="227"/>
      <c r="I2" s="227"/>
    </row>
    <row r="3" spans="2:9" ht="30" customHeight="1" x14ac:dyDescent="0.2">
      <c r="B3" s="207" t="s">
        <v>0</v>
      </c>
      <c r="C3" s="208"/>
      <c r="D3" s="207" t="s">
        <v>1</v>
      </c>
      <c r="E3" s="209"/>
      <c r="F3" s="208"/>
      <c r="G3" s="30" t="s">
        <v>107</v>
      </c>
    </row>
    <row r="4" spans="2:9" ht="35.15" customHeight="1" x14ac:dyDescent="0.2">
      <c r="B4" s="219" t="s">
        <v>243</v>
      </c>
      <c r="C4" s="220"/>
      <c r="D4" s="228" t="s">
        <v>163</v>
      </c>
      <c r="E4" s="229"/>
      <c r="F4" s="230"/>
      <c r="G4" s="112">
        <v>10000000</v>
      </c>
      <c r="H4" s="1" t="s">
        <v>164</v>
      </c>
    </row>
    <row r="5" spans="2:9" ht="20.149999999999999" customHeight="1" x14ac:dyDescent="0.2">
      <c r="B5" s="1" t="s">
        <v>66</v>
      </c>
      <c r="H5" s="1" t="s">
        <v>165</v>
      </c>
    </row>
    <row r="6" spans="2:9" ht="12" customHeight="1" x14ac:dyDescent="0.2"/>
    <row r="7" spans="2:9" ht="20.149999999999999" customHeight="1" x14ac:dyDescent="0.2">
      <c r="B7" s="1" t="s">
        <v>55</v>
      </c>
    </row>
    <row r="8" spans="2:9" ht="20.149999999999999" customHeight="1" x14ac:dyDescent="0.2">
      <c r="B8" s="31" t="s">
        <v>103</v>
      </c>
    </row>
    <row r="9" spans="2:9" ht="34.5" customHeight="1" x14ac:dyDescent="0.2">
      <c r="B9" s="224" t="s">
        <v>108</v>
      </c>
      <c r="C9" s="225"/>
      <c r="D9" s="225"/>
      <c r="E9" s="225"/>
      <c r="F9" s="226"/>
      <c r="G9" s="32" t="s">
        <v>109</v>
      </c>
    </row>
    <row r="10" spans="2:9" ht="19.5" customHeight="1" x14ac:dyDescent="0.2">
      <c r="B10" s="202" t="s">
        <v>130</v>
      </c>
      <c r="C10" s="203"/>
      <c r="D10" s="203"/>
      <c r="E10" s="203"/>
      <c r="F10" s="204"/>
      <c r="G10" s="112">
        <v>10000000</v>
      </c>
    </row>
    <row r="11" spans="2:9" ht="19.5" customHeight="1" x14ac:dyDescent="0.2">
      <c r="B11" s="202" t="s">
        <v>131</v>
      </c>
      <c r="C11" s="203"/>
      <c r="D11" s="203"/>
      <c r="E11" s="203"/>
      <c r="F11" s="204"/>
      <c r="G11" s="113">
        <v>20000000</v>
      </c>
    </row>
    <row r="12" spans="2:9" ht="19.5" customHeight="1" x14ac:dyDescent="0.2">
      <c r="B12" s="205"/>
      <c r="C12" s="206"/>
      <c r="D12" s="206"/>
      <c r="E12" s="206"/>
      <c r="F12" s="206"/>
      <c r="G12" s="33"/>
    </row>
    <row r="13" spans="2:9" ht="19.5" customHeight="1" x14ac:dyDescent="0.2">
      <c r="B13" s="205" t="s">
        <v>104</v>
      </c>
      <c r="C13" s="206"/>
      <c r="D13" s="206"/>
      <c r="E13" s="206"/>
      <c r="F13" s="206"/>
      <c r="G13" s="112">
        <v>30000000</v>
      </c>
      <c r="H13" s="1" t="s">
        <v>53</v>
      </c>
    </row>
    <row r="14" spans="2:9" ht="20.149999999999999" customHeight="1" x14ac:dyDescent="0.2">
      <c r="B14" s="31" t="s">
        <v>50</v>
      </c>
    </row>
    <row r="15" spans="2:9" ht="20.149999999999999" customHeight="1" x14ac:dyDescent="0.2">
      <c r="B15" s="210" t="s">
        <v>110</v>
      </c>
      <c r="C15" s="211"/>
      <c r="D15" s="211"/>
      <c r="E15" s="211"/>
      <c r="F15" s="211"/>
      <c r="G15" s="211"/>
      <c r="H15" s="211"/>
      <c r="I15" s="212"/>
    </row>
    <row r="16" spans="2:9" ht="20.149999999999999" customHeight="1" x14ac:dyDescent="0.2">
      <c r="B16" s="213"/>
      <c r="C16" s="214"/>
      <c r="D16" s="214"/>
      <c r="E16" s="214"/>
      <c r="F16" s="214"/>
      <c r="G16" s="214"/>
      <c r="H16" s="214"/>
      <c r="I16" s="215"/>
    </row>
    <row r="17" spans="1:10" ht="20.149999999999999" customHeight="1" x14ac:dyDescent="0.2">
      <c r="B17" s="213"/>
      <c r="C17" s="214"/>
      <c r="D17" s="214"/>
      <c r="E17" s="214"/>
      <c r="F17" s="214"/>
      <c r="G17" s="214"/>
      <c r="H17" s="214"/>
      <c r="I17" s="215"/>
    </row>
    <row r="18" spans="1:10" ht="20.149999999999999" customHeight="1" x14ac:dyDescent="0.2">
      <c r="B18" s="213"/>
      <c r="C18" s="214"/>
      <c r="D18" s="214"/>
      <c r="E18" s="214"/>
      <c r="F18" s="214"/>
      <c r="G18" s="214"/>
      <c r="H18" s="214"/>
      <c r="I18" s="215"/>
    </row>
    <row r="19" spans="1:10" ht="20.149999999999999" customHeight="1" x14ac:dyDescent="0.2">
      <c r="B19" s="213"/>
      <c r="C19" s="214"/>
      <c r="D19" s="214"/>
      <c r="E19" s="214"/>
      <c r="F19" s="214"/>
      <c r="G19" s="214"/>
      <c r="H19" s="214"/>
      <c r="I19" s="215"/>
    </row>
    <row r="20" spans="1:10" ht="20.149999999999999" customHeight="1" x14ac:dyDescent="0.2">
      <c r="B20" s="216"/>
      <c r="C20" s="217"/>
      <c r="D20" s="217"/>
      <c r="E20" s="217"/>
      <c r="F20" s="217"/>
      <c r="G20" s="217"/>
      <c r="H20" s="217"/>
      <c r="I20" s="218"/>
    </row>
    <row r="21" spans="1:10" ht="12" customHeight="1" x14ac:dyDescent="0.2">
      <c r="A21" s="157"/>
      <c r="B21" s="158"/>
      <c r="C21" s="158"/>
      <c r="D21" s="158"/>
      <c r="E21" s="158"/>
      <c r="F21" s="158"/>
      <c r="G21" s="158"/>
      <c r="H21" s="158"/>
      <c r="I21" s="158"/>
      <c r="J21" s="157"/>
    </row>
    <row r="22" spans="1:10" ht="20.149999999999999" customHeight="1" x14ac:dyDescent="0.2">
      <c r="B22" s="1" t="s">
        <v>7</v>
      </c>
    </row>
    <row r="23" spans="1:10" ht="20.149999999999999" customHeight="1" x14ac:dyDescent="0.2">
      <c r="C23" s="31" t="s">
        <v>8</v>
      </c>
    </row>
    <row r="24" spans="1:10" ht="30" customHeight="1" x14ac:dyDescent="0.2">
      <c r="B24" s="27" t="s">
        <v>5</v>
      </c>
      <c r="C24" s="1" t="s">
        <v>9</v>
      </c>
      <c r="E24" s="114" t="s">
        <v>132</v>
      </c>
      <c r="F24" s="34"/>
      <c r="G24" s="34"/>
    </row>
    <row r="25" spans="1:10" ht="30" customHeight="1" x14ac:dyDescent="0.2">
      <c r="B25" s="27" t="s">
        <v>10</v>
      </c>
      <c r="C25" s="1" t="s">
        <v>11</v>
      </c>
      <c r="E25" s="115" t="s">
        <v>133</v>
      </c>
      <c r="F25" s="35"/>
      <c r="G25" s="35"/>
    </row>
    <row r="26" spans="1:10" ht="30" customHeight="1" x14ac:dyDescent="0.2">
      <c r="B26" s="27" t="s">
        <v>12</v>
      </c>
      <c r="C26" s="1" t="s">
        <v>13</v>
      </c>
      <c r="E26" s="3" t="s">
        <v>274</v>
      </c>
      <c r="H26" s="153"/>
      <c r="I26" s="153"/>
    </row>
    <row r="27" spans="1:10" ht="30" customHeight="1" x14ac:dyDescent="0.2">
      <c r="B27" s="27" t="s">
        <v>14</v>
      </c>
      <c r="C27" s="1" t="s">
        <v>15</v>
      </c>
      <c r="E27" s="153" t="s">
        <v>67</v>
      </c>
      <c r="I27" s="153"/>
    </row>
    <row r="28" spans="1:10" ht="20.149999999999999" customHeight="1" x14ac:dyDescent="0.2">
      <c r="C28" s="1" t="s">
        <v>16</v>
      </c>
    </row>
    <row r="29" spans="1:10" ht="25" customHeight="1" x14ac:dyDescent="0.2">
      <c r="B29" s="207" t="s">
        <v>17</v>
      </c>
      <c r="C29" s="208"/>
      <c r="D29" s="207" t="s">
        <v>18</v>
      </c>
      <c r="E29" s="209"/>
      <c r="F29" s="208"/>
      <c r="G29" s="32" t="s">
        <v>111</v>
      </c>
    </row>
    <row r="30" spans="1:10" ht="25" customHeight="1" x14ac:dyDescent="0.2">
      <c r="B30" s="219" t="s">
        <v>134</v>
      </c>
      <c r="C30" s="220"/>
      <c r="D30" s="202" t="s">
        <v>135</v>
      </c>
      <c r="E30" s="221"/>
      <c r="F30" s="222"/>
      <c r="G30" s="112">
        <v>1000000</v>
      </c>
      <c r="H30" s="1" t="s">
        <v>30</v>
      </c>
    </row>
    <row r="31" spans="1:10" ht="20.149999999999999" customHeight="1" x14ac:dyDescent="0.2">
      <c r="B31" s="31" t="s">
        <v>20</v>
      </c>
    </row>
    <row r="32" spans="1:10" ht="12" customHeight="1" x14ac:dyDescent="0.2"/>
    <row r="33" spans="2:10" ht="20.149999999999999" customHeight="1" x14ac:dyDescent="0.2">
      <c r="B33" s="1" t="s">
        <v>19</v>
      </c>
    </row>
    <row r="34" spans="2:10" ht="35.15" customHeight="1" x14ac:dyDescent="0.2">
      <c r="C34" s="223" t="s">
        <v>21</v>
      </c>
      <c r="D34" s="223"/>
      <c r="E34" s="223"/>
      <c r="F34" s="223"/>
      <c r="G34" s="223"/>
      <c r="H34" s="223"/>
      <c r="I34" s="223"/>
      <c r="J34" s="223"/>
    </row>
    <row r="35" spans="2:10" ht="25" customHeight="1" x14ac:dyDescent="0.2">
      <c r="B35" s="207" t="s">
        <v>17</v>
      </c>
      <c r="C35" s="208"/>
      <c r="D35" s="207" t="s">
        <v>18</v>
      </c>
      <c r="E35" s="209"/>
      <c r="F35" s="208"/>
      <c r="G35" s="32" t="s">
        <v>111</v>
      </c>
    </row>
    <row r="36" spans="2:10" ht="25" customHeight="1" x14ac:dyDescent="0.2">
      <c r="B36" s="197"/>
      <c r="C36" s="198"/>
      <c r="D36" s="199"/>
      <c r="E36" s="200"/>
      <c r="F36" s="201"/>
      <c r="G36" s="112">
        <v>0</v>
      </c>
      <c r="H36" s="1" t="s">
        <v>31</v>
      </c>
    </row>
    <row r="37" spans="2:10" ht="20.149999999999999" customHeight="1" x14ac:dyDescent="0.2">
      <c r="B37" s="31" t="s">
        <v>68</v>
      </c>
    </row>
    <row r="38" spans="2:10" ht="20.149999999999999" customHeight="1" x14ac:dyDescent="0.2">
      <c r="B38" s="31"/>
    </row>
    <row r="39" spans="2:10" ht="20.149999999999999" customHeight="1" x14ac:dyDescent="0.2">
      <c r="F39" s="154">
        <v>2</v>
      </c>
    </row>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sheetData>
  <mergeCells count="20">
    <mergeCell ref="B9:F9"/>
    <mergeCell ref="B2:I2"/>
    <mergeCell ref="B3:C3"/>
    <mergeCell ref="D3:F3"/>
    <mergeCell ref="B4:C4"/>
    <mergeCell ref="D4:F4"/>
    <mergeCell ref="B36:C36"/>
    <mergeCell ref="D36:F36"/>
    <mergeCell ref="B10:F10"/>
    <mergeCell ref="B11:F11"/>
    <mergeCell ref="B12:F12"/>
    <mergeCell ref="B13:F13"/>
    <mergeCell ref="B29:C29"/>
    <mergeCell ref="D29:F29"/>
    <mergeCell ref="B15:I20"/>
    <mergeCell ref="B30:C30"/>
    <mergeCell ref="D30:F30"/>
    <mergeCell ref="C34:J34"/>
    <mergeCell ref="B35:C35"/>
    <mergeCell ref="D35:F35"/>
  </mergeCells>
  <phoneticPr fontId="4"/>
  <printOptions horizontalCentered="1"/>
  <pageMargins left="0.47244094488188981" right="0.39370078740157483" top="0.55118110236220474" bottom="0.35433070866141736" header="0.31496062992125984" footer="0.31496062992125984"/>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90" zoomScaleNormal="100" zoomScaleSheetLayoutView="90" workbookViewId="0">
      <selection activeCell="G18" sqref="G18"/>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5" width="15.36328125" style="1" customWidth="1"/>
    <col min="6" max="9" width="15.08984375" style="1" customWidth="1"/>
    <col min="10" max="10" width="6.6328125" style="1" customWidth="1"/>
    <col min="11" max="16384" width="9" style="1"/>
  </cols>
  <sheetData>
    <row r="1" spans="1:11" ht="20.149999999999999" customHeight="1" x14ac:dyDescent="0.2">
      <c r="B1" s="1" t="s">
        <v>240</v>
      </c>
      <c r="E1" s="275"/>
      <c r="F1" s="275"/>
      <c r="G1" s="275"/>
    </row>
    <row r="2" spans="1:11" ht="30" customHeight="1" x14ac:dyDescent="0.2">
      <c r="B2" s="36" t="s">
        <v>62</v>
      </c>
      <c r="C2" s="276" t="s">
        <v>112</v>
      </c>
      <c r="D2" s="276"/>
      <c r="E2" s="276"/>
      <c r="F2" s="276"/>
      <c r="G2" s="276"/>
      <c r="H2" s="276"/>
      <c r="I2" s="276"/>
      <c r="J2" s="276"/>
    </row>
    <row r="3" spans="1:11" ht="30" customHeight="1" x14ac:dyDescent="0.2">
      <c r="B3" s="36" t="s">
        <v>63</v>
      </c>
      <c r="C3" s="277" t="s">
        <v>113</v>
      </c>
      <c r="D3" s="277"/>
      <c r="E3" s="277"/>
      <c r="F3" s="277"/>
      <c r="G3" s="277"/>
      <c r="H3" s="277"/>
      <c r="I3" s="277"/>
      <c r="J3" s="277"/>
    </row>
    <row r="4" spans="1:11" ht="18" customHeight="1" x14ac:dyDescent="0.2">
      <c r="B4" s="2" t="s">
        <v>64</v>
      </c>
      <c r="C4" s="1" t="s">
        <v>114</v>
      </c>
      <c r="K4" s="178"/>
    </row>
    <row r="5" spans="1:11" ht="18" customHeight="1" x14ac:dyDescent="0.2">
      <c r="B5" s="2" t="s">
        <v>65</v>
      </c>
      <c r="C5" s="1" t="s">
        <v>22</v>
      </c>
      <c r="I5" s="37" t="s">
        <v>47</v>
      </c>
    </row>
    <row r="6" spans="1:11" ht="23.25" customHeight="1" x14ac:dyDescent="0.2">
      <c r="A6" s="38"/>
      <c r="B6" s="278" t="s">
        <v>33</v>
      </c>
      <c r="C6" s="209"/>
      <c r="D6" s="208"/>
      <c r="E6" s="179" t="s">
        <v>232</v>
      </c>
      <c r="F6" s="159" t="s">
        <v>166</v>
      </c>
      <c r="G6" s="160" t="s">
        <v>167</v>
      </c>
      <c r="H6" s="160" t="s">
        <v>168</v>
      </c>
      <c r="I6" s="160" t="s">
        <v>169</v>
      </c>
    </row>
    <row r="7" spans="1:11" ht="20.149999999999999" customHeight="1" x14ac:dyDescent="0.2">
      <c r="A7" s="241" t="s">
        <v>76</v>
      </c>
      <c r="B7" s="39" t="s">
        <v>32</v>
      </c>
      <c r="C7" s="40"/>
      <c r="D7" s="41"/>
      <c r="E7" s="117">
        <v>30000000</v>
      </c>
      <c r="F7" s="42">
        <v>0</v>
      </c>
      <c r="G7" s="42">
        <v>0</v>
      </c>
      <c r="H7" s="42">
        <v>0</v>
      </c>
      <c r="I7" s="42">
        <v>0</v>
      </c>
      <c r="J7" s="43"/>
    </row>
    <row r="8" spans="1:11" ht="20.149999999999999" customHeight="1" x14ac:dyDescent="0.2">
      <c r="A8" s="242"/>
      <c r="B8" s="279" t="s">
        <v>172</v>
      </c>
      <c r="C8" s="280"/>
      <c r="D8" s="281"/>
      <c r="E8" s="118">
        <v>1000000</v>
      </c>
      <c r="F8" s="44">
        <f>SUM(F7:F7)</f>
        <v>0</v>
      </c>
      <c r="G8" s="44">
        <f>SUM(G7:G7)</f>
        <v>0</v>
      </c>
      <c r="H8" s="44">
        <f>SUM(H7:H7)</f>
        <v>0</v>
      </c>
      <c r="I8" s="44">
        <f>SUM(I7:I7)</f>
        <v>0</v>
      </c>
      <c r="J8" s="45"/>
    </row>
    <row r="9" spans="1:11" ht="20.149999999999999" customHeight="1" x14ac:dyDescent="0.2">
      <c r="A9" s="242"/>
      <c r="B9" s="244" t="s">
        <v>171</v>
      </c>
      <c r="C9" s="245"/>
      <c r="D9" s="246"/>
      <c r="E9" s="119">
        <v>0</v>
      </c>
      <c r="F9" s="46"/>
      <c r="G9" s="46"/>
      <c r="H9" s="46"/>
      <c r="I9" s="46"/>
      <c r="J9" s="45"/>
    </row>
    <row r="10" spans="1:11" ht="20.149999999999999" customHeight="1" x14ac:dyDescent="0.2">
      <c r="A10" s="243"/>
      <c r="B10" s="244" t="s">
        <v>173</v>
      </c>
      <c r="C10" s="245"/>
      <c r="D10" s="246"/>
      <c r="E10" s="119">
        <f>SUM(E7:E9)</f>
        <v>31000000</v>
      </c>
      <c r="F10" s="46"/>
      <c r="G10" s="46"/>
      <c r="H10" s="46"/>
      <c r="I10" s="46"/>
      <c r="J10" s="45"/>
    </row>
    <row r="11" spans="1:11" ht="18" customHeight="1" x14ac:dyDescent="0.2">
      <c r="A11" s="241" t="s">
        <v>77</v>
      </c>
      <c r="B11" s="262" t="s">
        <v>29</v>
      </c>
      <c r="C11" s="265" t="s">
        <v>115</v>
      </c>
      <c r="D11" s="266"/>
      <c r="E11" s="119">
        <v>3000000</v>
      </c>
      <c r="F11" s="46">
        <v>0</v>
      </c>
      <c r="G11" s="46">
        <v>0</v>
      </c>
      <c r="H11" s="46">
        <v>0</v>
      </c>
      <c r="I11" s="46">
        <v>0</v>
      </c>
      <c r="J11" s="43"/>
    </row>
    <row r="12" spans="1:11" ht="18" customHeight="1" x14ac:dyDescent="0.2">
      <c r="A12" s="242"/>
      <c r="B12" s="263"/>
      <c r="C12" s="267" t="s">
        <v>23</v>
      </c>
      <c r="D12" s="268"/>
      <c r="E12" s="120">
        <v>500000</v>
      </c>
      <c r="F12" s="47">
        <v>0</v>
      </c>
      <c r="G12" s="47">
        <v>0</v>
      </c>
      <c r="H12" s="47">
        <v>0</v>
      </c>
      <c r="I12" s="47">
        <v>0</v>
      </c>
      <c r="J12" s="43"/>
    </row>
    <row r="13" spans="1:11" ht="18" customHeight="1" x14ac:dyDescent="0.2">
      <c r="A13" s="242"/>
      <c r="B13" s="263"/>
      <c r="C13" s="267" t="s">
        <v>24</v>
      </c>
      <c r="D13" s="268"/>
      <c r="E13" s="120">
        <v>2500000</v>
      </c>
      <c r="F13" s="47">
        <v>0</v>
      </c>
      <c r="G13" s="47">
        <v>0</v>
      </c>
      <c r="H13" s="47">
        <v>0</v>
      </c>
      <c r="I13" s="47">
        <v>0</v>
      </c>
      <c r="J13" s="48"/>
    </row>
    <row r="14" spans="1:11" ht="18" customHeight="1" x14ac:dyDescent="0.2">
      <c r="A14" s="242"/>
      <c r="B14" s="264"/>
      <c r="C14" s="269" t="s">
        <v>70</v>
      </c>
      <c r="D14" s="270"/>
      <c r="E14" s="121">
        <v>500000</v>
      </c>
      <c r="F14" s="49">
        <v>0</v>
      </c>
      <c r="G14" s="49">
        <v>0</v>
      </c>
      <c r="H14" s="49">
        <v>0</v>
      </c>
      <c r="I14" s="49">
        <v>0</v>
      </c>
      <c r="J14" s="43"/>
    </row>
    <row r="15" spans="1:11" ht="18" customHeight="1" x14ac:dyDescent="0.2">
      <c r="A15" s="242"/>
      <c r="B15" s="271" t="s">
        <v>25</v>
      </c>
      <c r="C15" s="274" t="s">
        <v>26</v>
      </c>
      <c r="D15" s="266"/>
      <c r="E15" s="119">
        <v>500000</v>
      </c>
      <c r="F15" s="46">
        <v>0</v>
      </c>
      <c r="G15" s="46">
        <v>0</v>
      </c>
      <c r="H15" s="46">
        <v>0</v>
      </c>
      <c r="I15" s="46">
        <v>0</v>
      </c>
      <c r="J15" s="48"/>
    </row>
    <row r="16" spans="1:11" ht="18" customHeight="1" x14ac:dyDescent="0.2">
      <c r="A16" s="242"/>
      <c r="B16" s="272"/>
      <c r="C16" s="267" t="s">
        <v>27</v>
      </c>
      <c r="D16" s="268"/>
      <c r="E16" s="120">
        <v>100000</v>
      </c>
      <c r="F16" s="47">
        <v>0</v>
      </c>
      <c r="G16" s="47">
        <v>0</v>
      </c>
      <c r="H16" s="47">
        <v>0</v>
      </c>
      <c r="I16" s="47">
        <v>0</v>
      </c>
      <c r="J16" s="48"/>
    </row>
    <row r="17" spans="1:10" ht="18" customHeight="1" x14ac:dyDescent="0.2">
      <c r="A17" s="242"/>
      <c r="B17" s="272"/>
      <c r="C17" s="267" t="s">
        <v>28</v>
      </c>
      <c r="D17" s="268"/>
      <c r="E17" s="120">
        <v>200000</v>
      </c>
      <c r="F17" s="47">
        <v>0</v>
      </c>
      <c r="G17" s="47">
        <v>0</v>
      </c>
      <c r="H17" s="47">
        <v>0</v>
      </c>
      <c r="I17" s="47">
        <v>0</v>
      </c>
      <c r="J17" s="48"/>
    </row>
    <row r="18" spans="1:10" ht="18" customHeight="1" x14ac:dyDescent="0.2">
      <c r="A18" s="242"/>
      <c r="B18" s="273"/>
      <c r="C18" s="250" t="s">
        <v>71</v>
      </c>
      <c r="D18" s="251"/>
      <c r="E18" s="120">
        <v>50000</v>
      </c>
      <c r="F18" s="47">
        <v>0</v>
      </c>
      <c r="G18" s="47">
        <v>0</v>
      </c>
      <c r="H18" s="47">
        <v>0</v>
      </c>
      <c r="I18" s="47">
        <v>0</v>
      </c>
      <c r="J18" s="48"/>
    </row>
    <row r="19" spans="1:10" ht="18" customHeight="1" x14ac:dyDescent="0.2">
      <c r="A19" s="242"/>
      <c r="B19" s="252" t="s">
        <v>69</v>
      </c>
      <c r="C19" s="254" t="s">
        <v>102</v>
      </c>
      <c r="D19" s="255"/>
      <c r="E19" s="119">
        <v>5000000</v>
      </c>
      <c r="F19" s="46">
        <v>0</v>
      </c>
      <c r="G19" s="46">
        <v>0</v>
      </c>
      <c r="H19" s="46">
        <v>0</v>
      </c>
      <c r="I19" s="46">
        <v>0</v>
      </c>
      <c r="J19" s="43"/>
    </row>
    <row r="20" spans="1:10" ht="18" customHeight="1" x14ac:dyDescent="0.2">
      <c r="A20" s="242"/>
      <c r="B20" s="253"/>
      <c r="C20" s="256" t="s">
        <v>116</v>
      </c>
      <c r="D20" s="257"/>
      <c r="E20" s="122">
        <v>1000000</v>
      </c>
      <c r="F20" s="50">
        <v>0</v>
      </c>
      <c r="G20" s="50">
        <v>0</v>
      </c>
      <c r="H20" s="50">
        <v>0</v>
      </c>
      <c r="I20" s="50">
        <v>0</v>
      </c>
      <c r="J20" s="43"/>
    </row>
    <row r="21" spans="1:10" ht="18" customHeight="1" x14ac:dyDescent="0.2">
      <c r="A21" s="243"/>
      <c r="B21" s="258" t="s">
        <v>117</v>
      </c>
      <c r="C21" s="259"/>
      <c r="D21" s="260"/>
      <c r="E21" s="123">
        <f>SUM(E11:E20)</f>
        <v>13350000</v>
      </c>
      <c r="F21" s="51">
        <f t="shared" ref="F21:I21" si="0">SUM(F11:F20)</f>
        <v>0</v>
      </c>
      <c r="G21" s="51">
        <f t="shared" si="0"/>
        <v>0</v>
      </c>
      <c r="H21" s="51">
        <f t="shared" si="0"/>
        <v>0</v>
      </c>
      <c r="I21" s="51">
        <f t="shared" si="0"/>
        <v>0</v>
      </c>
      <c r="J21" s="45"/>
    </row>
    <row r="22" spans="1:10" ht="18" customHeight="1" x14ac:dyDescent="0.2">
      <c r="A22" s="261" t="s">
        <v>170</v>
      </c>
      <c r="B22" s="261"/>
      <c r="C22" s="261"/>
      <c r="D22" s="261"/>
      <c r="E22" s="123">
        <f>E10-E21</f>
        <v>17650000</v>
      </c>
      <c r="F22" s="51">
        <f>F8-F21</f>
        <v>0</v>
      </c>
      <c r="G22" s="51">
        <f>G8-G21</f>
        <v>0</v>
      </c>
      <c r="H22" s="51">
        <f>H8-H21</f>
        <v>0</v>
      </c>
      <c r="I22" s="51">
        <f>I8-I21</f>
        <v>0</v>
      </c>
      <c r="J22" s="45"/>
    </row>
    <row r="23" spans="1:10" ht="18" customHeight="1" x14ac:dyDescent="0.2">
      <c r="A23" s="231" t="s">
        <v>118</v>
      </c>
      <c r="B23" s="232"/>
      <c r="C23" s="232"/>
      <c r="D23" s="233"/>
      <c r="E23" s="124">
        <f>ROUNDDOWN(E20/E21,3)</f>
        <v>7.3999999999999996E-2</v>
      </c>
      <c r="F23" s="52" t="e">
        <f>ROUNDDOWN(F20/F21,3)</f>
        <v>#DIV/0!</v>
      </c>
      <c r="G23" s="52" t="e">
        <f>ROUNDDOWN(G20/G21,3)</f>
        <v>#DIV/0!</v>
      </c>
      <c r="H23" s="52" t="e">
        <f>ROUNDDOWN(H20/H21,3)</f>
        <v>#DIV/0!</v>
      </c>
      <c r="I23" s="52" t="e">
        <f>ROUNDDOWN(I20/I21,3)</f>
        <v>#DIV/0!</v>
      </c>
      <c r="J23" s="53"/>
    </row>
    <row r="24" spans="1:10" ht="27" customHeight="1" x14ac:dyDescent="0.2">
      <c r="A24" s="234" t="s">
        <v>119</v>
      </c>
      <c r="B24" s="234"/>
      <c r="C24" s="234"/>
      <c r="D24" s="234"/>
      <c r="E24" s="125">
        <f>ROUNDDOWN(E22*E23,0)</f>
        <v>1306100</v>
      </c>
      <c r="F24" s="54" t="e">
        <f>ROUNDDOWN(F22*F23,0)</f>
        <v>#DIV/0!</v>
      </c>
      <c r="G24" s="54" t="e">
        <f>ROUNDDOWN(G22*G23,0)</f>
        <v>#DIV/0!</v>
      </c>
      <c r="H24" s="54" t="e">
        <f>ROUNDDOWN(H22*H23,0)</f>
        <v>#DIV/0!</v>
      </c>
      <c r="I24" s="54" t="e">
        <f>ROUNDDOWN(I22*I23,0)</f>
        <v>#DIV/0!</v>
      </c>
      <c r="J24" s="45"/>
    </row>
    <row r="25" spans="1:10" ht="18" customHeight="1" x14ac:dyDescent="0.2">
      <c r="A25" s="235" t="s">
        <v>72</v>
      </c>
      <c r="B25" s="237" t="s">
        <v>73</v>
      </c>
      <c r="C25" s="237"/>
      <c r="D25" s="237"/>
      <c r="E25" s="126">
        <v>100000</v>
      </c>
      <c r="F25" s="55">
        <v>0</v>
      </c>
      <c r="G25" s="55">
        <v>0</v>
      </c>
      <c r="H25" s="55">
        <v>0</v>
      </c>
      <c r="I25" s="55">
        <v>0</v>
      </c>
      <c r="J25" s="43"/>
    </row>
    <row r="26" spans="1:10" ht="18" customHeight="1" x14ac:dyDescent="0.2">
      <c r="A26" s="236"/>
      <c r="B26" s="247" t="s">
        <v>174</v>
      </c>
      <c r="C26" s="248"/>
      <c r="D26" s="249"/>
      <c r="E26" s="126">
        <v>300000</v>
      </c>
      <c r="F26" s="55"/>
      <c r="G26" s="55"/>
      <c r="H26" s="55"/>
      <c r="I26" s="55"/>
      <c r="J26" s="43"/>
    </row>
    <row r="27" spans="1:10" ht="18" customHeight="1" thickBot="1" x14ac:dyDescent="0.25">
      <c r="A27" s="236"/>
      <c r="B27" s="56" t="s">
        <v>120</v>
      </c>
      <c r="C27" s="56"/>
      <c r="D27" s="56"/>
      <c r="E27" s="161">
        <f>SUM(E25:E26)</f>
        <v>400000</v>
      </c>
      <c r="F27" s="57">
        <f>SUM(F25:F25)</f>
        <v>0</v>
      </c>
      <c r="G27" s="57">
        <f>SUM(G25:G25)</f>
        <v>0</v>
      </c>
      <c r="H27" s="57">
        <f>SUM(H25:H25)</f>
        <v>0</v>
      </c>
      <c r="I27" s="57">
        <f>SUM(I25:I25)</f>
        <v>0</v>
      </c>
      <c r="J27" s="45"/>
    </row>
    <row r="28" spans="1:10" ht="20.149999999999999" customHeight="1" thickBot="1" x14ac:dyDescent="0.25">
      <c r="A28" s="238" t="s">
        <v>121</v>
      </c>
      <c r="B28" s="239"/>
      <c r="C28" s="239"/>
      <c r="D28" s="240"/>
      <c r="E28" s="127">
        <f>E24-E27</f>
        <v>906100</v>
      </c>
      <c r="F28" s="58" t="e">
        <f>F24-F27</f>
        <v>#DIV/0!</v>
      </c>
      <c r="G28" s="58" t="e">
        <f>G24-G27</f>
        <v>#DIV/0!</v>
      </c>
      <c r="H28" s="58" t="e">
        <f>H24-H27</f>
        <v>#DIV/0!</v>
      </c>
      <c r="I28" s="58" t="e">
        <f>I24-I27</f>
        <v>#DIV/0!</v>
      </c>
      <c r="J28" s="45"/>
    </row>
    <row r="29" spans="1:10" ht="20.149999999999999" customHeight="1" x14ac:dyDescent="0.2">
      <c r="A29" s="168"/>
      <c r="B29" s="168"/>
      <c r="C29" s="168"/>
      <c r="D29" s="168"/>
      <c r="E29" s="169"/>
      <c r="F29" s="170"/>
      <c r="G29" s="170"/>
      <c r="H29" s="170"/>
      <c r="I29" s="170"/>
      <c r="J29" s="45"/>
    </row>
    <row r="30" spans="1:10" x14ac:dyDescent="0.2">
      <c r="F30" s="154">
        <v>3</v>
      </c>
    </row>
  </sheetData>
  <mergeCells count="30">
    <mergeCell ref="B15:B18"/>
    <mergeCell ref="C15:D15"/>
    <mergeCell ref="C16:D16"/>
    <mergeCell ref="C17:D17"/>
    <mergeCell ref="E1:G1"/>
    <mergeCell ref="C2:J2"/>
    <mergeCell ref="C3:J3"/>
    <mergeCell ref="B6:D6"/>
    <mergeCell ref="B8:D8"/>
    <mergeCell ref="A7:A10"/>
    <mergeCell ref="B10:D10"/>
    <mergeCell ref="B9:D9"/>
    <mergeCell ref="B26:D26"/>
    <mergeCell ref="C18:D18"/>
    <mergeCell ref="B19:B20"/>
    <mergeCell ref="C19:D19"/>
    <mergeCell ref="C20:D20"/>
    <mergeCell ref="B21:D21"/>
    <mergeCell ref="A22:D22"/>
    <mergeCell ref="A11:A21"/>
    <mergeCell ref="B11:B14"/>
    <mergeCell ref="C11:D11"/>
    <mergeCell ref="C12:D12"/>
    <mergeCell ref="C13:D13"/>
    <mergeCell ref="C14:D14"/>
    <mergeCell ref="A23:D23"/>
    <mergeCell ref="A24:D24"/>
    <mergeCell ref="A25:A27"/>
    <mergeCell ref="B25:D25"/>
    <mergeCell ref="A28:D28"/>
  </mergeCells>
  <phoneticPr fontId="4"/>
  <printOptions horizontalCentered="1"/>
  <pageMargins left="0.31496062992125984" right="0.31496062992125984" top="0.55118110236220474" bottom="0.35433070866141736" header="0.31496062992125984" footer="0.31496062992125984"/>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view="pageBreakPreview" zoomScaleNormal="120" zoomScaleSheetLayoutView="100" workbookViewId="0">
      <selection activeCell="E23" sqref="E23"/>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241</v>
      </c>
    </row>
    <row r="2" spans="2:11" ht="20.149999999999999" customHeight="1" x14ac:dyDescent="0.2">
      <c r="B2" s="1" t="s">
        <v>46</v>
      </c>
    </row>
    <row r="3" spans="2:11" ht="20.149999999999999" customHeight="1" x14ac:dyDescent="0.2"/>
    <row r="4" spans="2:11" ht="20.149999999999999" customHeight="1" x14ac:dyDescent="0.2">
      <c r="B4" s="59" t="s">
        <v>45</v>
      </c>
      <c r="C4" s="60"/>
      <c r="D4" s="60"/>
      <c r="E4" s="60"/>
      <c r="F4" s="60"/>
      <c r="G4" s="60"/>
      <c r="H4" s="61"/>
    </row>
    <row r="5" spans="2:11" ht="20.149999999999999" customHeight="1" x14ac:dyDescent="0.2">
      <c r="B5" s="62"/>
      <c r="C5" s="63"/>
      <c r="D5" s="63"/>
      <c r="E5" s="64" t="s">
        <v>43</v>
      </c>
      <c r="F5" s="63"/>
      <c r="G5" s="63"/>
      <c r="H5" s="65"/>
    </row>
    <row r="6" spans="2:11" ht="20.149999999999999" customHeight="1" x14ac:dyDescent="0.2"/>
    <row r="7" spans="2:11" ht="20.149999999999999" customHeight="1" x14ac:dyDescent="0.2">
      <c r="B7" s="66" t="s">
        <v>74</v>
      </c>
      <c r="C7" s="66" t="s">
        <v>175</v>
      </c>
      <c r="D7" s="67"/>
      <c r="E7" s="67"/>
      <c r="F7" s="67"/>
      <c r="G7" s="67"/>
      <c r="H7" s="67"/>
    </row>
    <row r="8" spans="2:11" ht="20.149999999999999" customHeight="1" x14ac:dyDescent="0.2">
      <c r="D8" s="67"/>
      <c r="E8" s="67"/>
      <c r="F8" s="67"/>
      <c r="G8" s="67"/>
      <c r="H8" s="37" t="s">
        <v>47</v>
      </c>
    </row>
    <row r="9" spans="2:11" ht="25" customHeight="1" x14ac:dyDescent="0.2">
      <c r="B9" s="68"/>
      <c r="C9" s="162"/>
      <c r="D9" s="180" t="s">
        <v>233</v>
      </c>
      <c r="E9" s="116" t="s">
        <v>166</v>
      </c>
      <c r="F9" s="116" t="s">
        <v>167</v>
      </c>
      <c r="G9" s="116" t="s">
        <v>168</v>
      </c>
      <c r="H9" s="116" t="s">
        <v>169</v>
      </c>
    </row>
    <row r="10" spans="2:11" ht="25" customHeight="1" x14ac:dyDescent="0.2">
      <c r="B10" s="69" t="s">
        <v>44</v>
      </c>
      <c r="C10" s="70" t="s">
        <v>176</v>
      </c>
      <c r="D10" s="128">
        <f>事業化収益額計算書!E28</f>
        <v>906100</v>
      </c>
      <c r="E10" s="163"/>
      <c r="F10" s="163"/>
      <c r="G10" s="163"/>
      <c r="H10" s="163"/>
    </row>
    <row r="11" spans="2:11" ht="25" customHeight="1" x14ac:dyDescent="0.2">
      <c r="B11" s="68" t="s">
        <v>34</v>
      </c>
      <c r="C11" s="71" t="s">
        <v>177</v>
      </c>
      <c r="D11" s="132">
        <f>ROUND($E$22/5,0)</f>
        <v>2400000</v>
      </c>
      <c r="E11" s="132">
        <f t="shared" ref="E11:H11" si="0">ROUND($E$22/5,0)</f>
        <v>2400000</v>
      </c>
      <c r="F11" s="132">
        <f t="shared" si="0"/>
        <v>2400000</v>
      </c>
      <c r="G11" s="132">
        <f t="shared" si="0"/>
        <v>2400000</v>
      </c>
      <c r="H11" s="132">
        <f t="shared" si="0"/>
        <v>2400000</v>
      </c>
      <c r="I11" s="282" t="s">
        <v>178</v>
      </c>
      <c r="J11" s="283"/>
      <c r="K11" s="283"/>
    </row>
    <row r="12" spans="2:11" ht="25" customHeight="1" x14ac:dyDescent="0.2">
      <c r="B12" s="73" t="s">
        <v>35</v>
      </c>
      <c r="C12" s="71" t="s">
        <v>179</v>
      </c>
      <c r="D12" s="132">
        <f>D10-D11</f>
        <v>-1493900</v>
      </c>
      <c r="E12" s="72"/>
      <c r="F12" s="72"/>
      <c r="G12" s="72"/>
      <c r="H12" s="72"/>
      <c r="I12" s="1" t="s">
        <v>180</v>
      </c>
    </row>
    <row r="13" spans="2:11" ht="25" customHeight="1" x14ac:dyDescent="0.2">
      <c r="B13" s="74" t="s">
        <v>36</v>
      </c>
      <c r="C13" s="75" t="s">
        <v>181</v>
      </c>
      <c r="D13" s="133">
        <f>ROUNDDOWN($E$21/$E$19,3)</f>
        <v>0.45400000000000001</v>
      </c>
      <c r="E13" s="133">
        <f t="shared" ref="E13:H13" si="1">ROUNDDOWN($E$21/$E$19,3)</f>
        <v>0.45400000000000001</v>
      </c>
      <c r="F13" s="133">
        <f t="shared" si="1"/>
        <v>0.45400000000000001</v>
      </c>
      <c r="G13" s="133">
        <f t="shared" si="1"/>
        <v>0.45400000000000001</v>
      </c>
      <c r="H13" s="133">
        <f t="shared" si="1"/>
        <v>0.45400000000000001</v>
      </c>
      <c r="I13" s="1" t="s">
        <v>182</v>
      </c>
    </row>
    <row r="14" spans="2:11" ht="25" customHeight="1" thickBot="1" x14ac:dyDescent="0.25">
      <c r="B14" s="76" t="s">
        <v>37</v>
      </c>
      <c r="C14" s="77" t="s">
        <v>183</v>
      </c>
      <c r="D14" s="134">
        <f>IF(D12&gt;0,D12*D13,0)</f>
        <v>0</v>
      </c>
      <c r="E14" s="164">
        <f>IF(E12&gt;0,E12*E13,0)</f>
        <v>0</v>
      </c>
      <c r="F14" s="164">
        <f>IF(F12&gt;0,F12*F13,0)</f>
        <v>0</v>
      </c>
      <c r="G14" s="164">
        <f>IF(G12&gt;0,ROUNDDOWN(G12*G13,0),0)</f>
        <v>0</v>
      </c>
      <c r="H14" s="164">
        <f>IF(H12&gt;0,ROUNDDOWN(H12*H13,0),0)</f>
        <v>0</v>
      </c>
      <c r="I14" s="1" t="s">
        <v>184</v>
      </c>
    </row>
    <row r="15" spans="2:11" ht="25" customHeight="1" thickBot="1" x14ac:dyDescent="0.25">
      <c r="B15" s="78" t="s">
        <v>38</v>
      </c>
      <c r="C15" s="79" t="s">
        <v>185</v>
      </c>
      <c r="D15" s="135">
        <f>IF(D14&gt;0,IF(D14&gt;$E$21,$E$21,D14),0)</f>
        <v>0</v>
      </c>
      <c r="E15" s="165">
        <f>IF(E14&gt;0,IF((E14+D16)&gt;$E$21,$E$21-D16,E14),0)</f>
        <v>0</v>
      </c>
      <c r="F15" s="165">
        <f t="shared" ref="F15:H15" si="2">IF(F14&gt;0,IF((F14+E16)&gt;$E$21,$E$21-E16,F14),0)</f>
        <v>0</v>
      </c>
      <c r="G15" s="165">
        <f t="shared" si="2"/>
        <v>0</v>
      </c>
      <c r="H15" s="165">
        <f t="shared" si="2"/>
        <v>0</v>
      </c>
      <c r="I15" s="282" t="s">
        <v>39</v>
      </c>
      <c r="J15" s="284"/>
      <c r="K15" s="284"/>
    </row>
    <row r="16" spans="2:11" ht="25" customHeight="1" x14ac:dyDescent="0.2">
      <c r="B16" s="80" t="s">
        <v>40</v>
      </c>
      <c r="C16" s="81" t="s">
        <v>186</v>
      </c>
      <c r="D16" s="136">
        <f>D15</f>
        <v>0</v>
      </c>
      <c r="E16" s="166">
        <f>D16+E15</f>
        <v>0</v>
      </c>
      <c r="F16" s="166">
        <f t="shared" ref="F16:H16" si="3">E16+F15</f>
        <v>0</v>
      </c>
      <c r="G16" s="166">
        <f t="shared" si="3"/>
        <v>0</v>
      </c>
      <c r="H16" s="166">
        <f t="shared" si="3"/>
        <v>0</v>
      </c>
      <c r="I16" s="1" t="s">
        <v>105</v>
      </c>
    </row>
    <row r="17" spans="2:8" ht="25" customHeight="1" x14ac:dyDescent="0.2">
      <c r="B17" s="82"/>
      <c r="C17" s="83"/>
      <c r="D17" s="84"/>
      <c r="E17" s="84"/>
      <c r="F17" s="84"/>
      <c r="G17" s="37" t="s">
        <v>47</v>
      </c>
      <c r="H17" s="84"/>
    </row>
    <row r="18" spans="2:8" ht="25" customHeight="1" x14ac:dyDescent="0.2">
      <c r="D18" s="85" t="s">
        <v>78</v>
      </c>
      <c r="E18" s="85" t="s">
        <v>79</v>
      </c>
      <c r="F18" s="285" t="s">
        <v>80</v>
      </c>
      <c r="G18" s="286"/>
      <c r="H18" s="67"/>
    </row>
    <row r="19" spans="2:8" ht="25" customHeight="1" x14ac:dyDescent="0.2">
      <c r="D19" s="86" t="s">
        <v>41</v>
      </c>
      <c r="E19" s="129">
        <v>22000000</v>
      </c>
      <c r="F19" s="287"/>
      <c r="G19" s="288"/>
      <c r="H19" s="1" t="s">
        <v>187</v>
      </c>
    </row>
    <row r="20" spans="2:8" ht="25" customHeight="1" x14ac:dyDescent="0.2">
      <c r="D20" s="87" t="s">
        <v>42</v>
      </c>
      <c r="E20" s="129">
        <v>20000000</v>
      </c>
      <c r="F20" s="287"/>
      <c r="G20" s="288"/>
      <c r="H20" s="67"/>
    </row>
    <row r="21" spans="2:8" ht="25" customHeight="1" x14ac:dyDescent="0.2">
      <c r="C21" s="154"/>
      <c r="D21" s="88" t="s">
        <v>6</v>
      </c>
      <c r="E21" s="130">
        <v>10000000</v>
      </c>
      <c r="F21" s="89" t="s">
        <v>188</v>
      </c>
      <c r="G21" s="90"/>
      <c r="H21" s="1" t="s">
        <v>189</v>
      </c>
    </row>
    <row r="22" spans="2:8" ht="25" customHeight="1" x14ac:dyDescent="0.2">
      <c r="C22" s="154"/>
      <c r="D22" s="91" t="s">
        <v>75</v>
      </c>
      <c r="E22" s="131">
        <v>12000000</v>
      </c>
      <c r="F22" s="92"/>
      <c r="G22" s="93"/>
      <c r="H22" s="1" t="s">
        <v>190</v>
      </c>
    </row>
    <row r="23" spans="2:8" ht="20.149999999999999" customHeight="1" x14ac:dyDescent="0.2">
      <c r="D23" s="67"/>
      <c r="E23" s="67"/>
      <c r="F23" s="167">
        <v>4</v>
      </c>
      <c r="G23" s="94"/>
      <c r="H23" s="94"/>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mergeCells count="5">
    <mergeCell ref="I11:K11"/>
    <mergeCell ref="I15:K15"/>
    <mergeCell ref="F18:G18"/>
    <mergeCell ref="F19:G19"/>
    <mergeCell ref="F20:G20"/>
  </mergeCells>
  <phoneticPr fontId="4"/>
  <pageMargins left="0.51181102362204722" right="0.31496062992125984" top="0.74803149606299213" bottom="0.74803149606299213" header="0.31496062992125984" footer="0.31496062992125984"/>
  <pageSetup paperSize="9" scale="9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80" zoomScaleNormal="100" zoomScaleSheetLayoutView="80" workbookViewId="0">
      <selection activeCell="D9" sqref="D9"/>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192</v>
      </c>
      <c r="J1" s="301" t="s">
        <v>193</v>
      </c>
      <c r="K1" s="301"/>
    </row>
    <row r="2" spans="1:11" s="6" customFormat="1" ht="16.5" x14ac:dyDescent="0.2">
      <c r="A2" s="4"/>
      <c r="E2" s="302" t="s">
        <v>81</v>
      </c>
      <c r="F2" s="302"/>
      <c r="G2" s="302"/>
      <c r="H2" s="302"/>
      <c r="J2" s="303" t="s">
        <v>194</v>
      </c>
      <c r="K2" s="304"/>
    </row>
    <row r="3" spans="1:11" s="6" customFormat="1" ht="6.75" customHeight="1" x14ac:dyDescent="0.2">
      <c r="J3" s="7"/>
      <c r="K3" s="8"/>
    </row>
    <row r="4" spans="1:11" s="4" customFormat="1" ht="13.5" customHeight="1" x14ac:dyDescent="0.2">
      <c r="A4" s="305" t="s">
        <v>82</v>
      </c>
      <c r="B4" s="306"/>
      <c r="C4" s="307"/>
      <c r="D4" s="311" t="s">
        <v>83</v>
      </c>
      <c r="E4" s="311" t="s">
        <v>84</v>
      </c>
      <c r="F4" s="313" t="s">
        <v>85</v>
      </c>
      <c r="G4" s="314"/>
      <c r="H4" s="311" t="s">
        <v>86</v>
      </c>
      <c r="I4" s="315" t="s">
        <v>87</v>
      </c>
      <c r="J4" s="311" t="s">
        <v>88</v>
      </c>
      <c r="K4" s="311" t="s">
        <v>89</v>
      </c>
    </row>
    <row r="5" spans="1:11" s="4" customFormat="1" ht="26" x14ac:dyDescent="0.2">
      <c r="A5" s="308"/>
      <c r="B5" s="309"/>
      <c r="C5" s="310"/>
      <c r="D5" s="312"/>
      <c r="E5" s="312"/>
      <c r="F5" s="9" t="s">
        <v>90</v>
      </c>
      <c r="G5" s="9" t="s">
        <v>91</v>
      </c>
      <c r="H5" s="312"/>
      <c r="I5" s="316"/>
      <c r="J5" s="312"/>
      <c r="K5" s="312"/>
    </row>
    <row r="6" spans="1:11" s="4" customFormat="1" ht="30" customHeight="1" x14ac:dyDescent="0.2">
      <c r="A6" s="10" t="s">
        <v>195</v>
      </c>
      <c r="B6" s="296" t="s">
        <v>237</v>
      </c>
      <c r="C6" s="297"/>
      <c r="D6" s="141" t="s">
        <v>275</v>
      </c>
      <c r="E6" s="139">
        <v>20000000</v>
      </c>
      <c r="F6" s="9" t="s">
        <v>141</v>
      </c>
      <c r="G6" s="140" t="s">
        <v>139</v>
      </c>
      <c r="H6" s="139">
        <v>2000000</v>
      </c>
      <c r="I6" s="139">
        <v>18000000</v>
      </c>
      <c r="J6" s="141" t="s">
        <v>138</v>
      </c>
      <c r="K6" s="11"/>
    </row>
    <row r="7" spans="1:11" s="4" customFormat="1" ht="30" customHeight="1" x14ac:dyDescent="0.2">
      <c r="A7" s="298" t="s">
        <v>93</v>
      </c>
      <c r="B7" s="294"/>
      <c r="C7" s="295"/>
      <c r="D7" s="11"/>
      <c r="E7" s="11"/>
      <c r="F7" s="12" t="s">
        <v>92</v>
      </c>
      <c r="G7" s="12" t="s">
        <v>92</v>
      </c>
      <c r="H7" s="11"/>
      <c r="I7" s="11"/>
      <c r="J7" s="11"/>
      <c r="K7" s="11"/>
    </row>
    <row r="8" spans="1:11" s="4" customFormat="1" ht="30" customHeight="1" x14ac:dyDescent="0.2">
      <c r="A8" s="298"/>
      <c r="B8" s="294"/>
      <c r="C8" s="295"/>
      <c r="D8" s="11"/>
      <c r="E8" s="11"/>
      <c r="F8" s="12" t="s">
        <v>92</v>
      </c>
      <c r="G8" s="12" t="s">
        <v>92</v>
      </c>
      <c r="H8" s="11"/>
      <c r="I8" s="11"/>
      <c r="J8" s="11"/>
      <c r="K8" s="11"/>
    </row>
    <row r="9" spans="1:11" s="4" customFormat="1" ht="30" customHeight="1" x14ac:dyDescent="0.2">
      <c r="A9" s="298"/>
      <c r="B9" s="294"/>
      <c r="C9" s="295"/>
      <c r="D9" s="11"/>
      <c r="E9" s="11"/>
      <c r="F9" s="12" t="s">
        <v>92</v>
      </c>
      <c r="G9" s="12" t="s">
        <v>92</v>
      </c>
      <c r="H9" s="11"/>
      <c r="I9" s="11"/>
      <c r="J9" s="11"/>
      <c r="K9" s="11"/>
    </row>
    <row r="10" spans="1:11" s="4" customFormat="1" ht="30" customHeight="1" thickBot="1" x14ac:dyDescent="0.25">
      <c r="A10" s="299"/>
      <c r="B10" s="289"/>
      <c r="C10" s="290"/>
      <c r="D10" s="13"/>
      <c r="E10" s="13"/>
      <c r="F10" s="14" t="s">
        <v>196</v>
      </c>
      <c r="G10" s="14" t="s">
        <v>92</v>
      </c>
      <c r="H10" s="13"/>
      <c r="I10" s="13"/>
      <c r="J10" s="13"/>
      <c r="K10" s="13"/>
    </row>
    <row r="11" spans="1:11" s="4" customFormat="1" ht="30" customHeight="1" thickTop="1" x14ac:dyDescent="0.2">
      <c r="A11" s="15" t="s">
        <v>213</v>
      </c>
      <c r="B11" s="291" t="s">
        <v>214</v>
      </c>
      <c r="C11" s="292"/>
      <c r="D11" s="171"/>
      <c r="E11" s="171"/>
      <c r="F11" s="172" t="s">
        <v>215</v>
      </c>
      <c r="G11" s="173" t="s">
        <v>216</v>
      </c>
      <c r="H11" s="171"/>
      <c r="I11" s="171"/>
      <c r="J11" s="171"/>
      <c r="K11" s="171"/>
    </row>
    <row r="12" spans="1:11" s="4" customFormat="1" ht="30" customHeight="1" x14ac:dyDescent="0.2">
      <c r="A12" s="293" t="s">
        <v>217</v>
      </c>
      <c r="B12" s="294" t="s">
        <v>218</v>
      </c>
      <c r="C12" s="295"/>
      <c r="D12" s="11"/>
      <c r="E12" s="11"/>
      <c r="F12" s="172" t="s">
        <v>219</v>
      </c>
      <c r="G12" s="173" t="s">
        <v>220</v>
      </c>
      <c r="H12" s="11"/>
      <c r="I12" s="11"/>
      <c r="J12" s="11"/>
      <c r="K12" s="11"/>
    </row>
    <row r="13" spans="1:11" s="4" customFormat="1" ht="30" customHeight="1" x14ac:dyDescent="0.2">
      <c r="A13" s="293"/>
      <c r="B13" s="294" t="s">
        <v>221</v>
      </c>
      <c r="C13" s="295"/>
      <c r="D13" s="11"/>
      <c r="E13" s="11"/>
      <c r="F13" s="172" t="s">
        <v>222</v>
      </c>
      <c r="G13" s="173" t="s">
        <v>223</v>
      </c>
      <c r="H13" s="11"/>
      <c r="I13" s="11"/>
      <c r="J13" s="11"/>
      <c r="K13" s="11"/>
    </row>
    <row r="14" spans="1:11" s="4" customFormat="1" ht="30" customHeight="1" x14ac:dyDescent="0.2">
      <c r="A14" s="293"/>
      <c r="B14" s="294" t="s">
        <v>224</v>
      </c>
      <c r="C14" s="295"/>
      <c r="D14" s="11"/>
      <c r="E14" s="11"/>
      <c r="F14" s="16" t="s">
        <v>225</v>
      </c>
      <c r="G14" s="17" t="s">
        <v>226</v>
      </c>
      <c r="H14" s="174"/>
      <c r="I14" s="174"/>
      <c r="J14" s="174"/>
      <c r="K14" s="174"/>
    </row>
    <row r="15" spans="1:11" s="4" customFormat="1" ht="30" customHeight="1" thickBot="1" x14ac:dyDescent="0.25">
      <c r="A15" s="175"/>
      <c r="B15" s="289"/>
      <c r="C15" s="290"/>
      <c r="D15" s="176"/>
      <c r="E15" s="176"/>
      <c r="F15" s="14" t="s">
        <v>92</v>
      </c>
      <c r="G15" s="14" t="s">
        <v>92</v>
      </c>
      <c r="H15" s="13"/>
      <c r="I15" s="13"/>
      <c r="J15" s="13"/>
      <c r="K15" s="13"/>
    </row>
    <row r="16" spans="1:11" s="4" customFormat="1" ht="30" customHeight="1" thickTop="1" x14ac:dyDescent="0.2">
      <c r="A16" s="15" t="s">
        <v>227</v>
      </c>
      <c r="B16" s="317" t="s">
        <v>94</v>
      </c>
      <c r="C16" s="318"/>
      <c r="D16" s="18"/>
      <c r="E16" s="18"/>
      <c r="F16" s="19"/>
      <c r="G16" s="20"/>
      <c r="H16" s="18"/>
      <c r="I16" s="18"/>
      <c r="J16" s="18"/>
      <c r="K16" s="18"/>
    </row>
    <row r="17" spans="1:11" s="4" customFormat="1" ht="30" customHeight="1" x14ac:dyDescent="0.2">
      <c r="A17" s="319" t="s">
        <v>95</v>
      </c>
      <c r="B17" s="294" t="s">
        <v>96</v>
      </c>
      <c r="C17" s="321"/>
      <c r="D17" s="11"/>
      <c r="E17" s="11"/>
      <c r="F17" s="16"/>
      <c r="G17" s="17"/>
      <c r="H17" s="11"/>
      <c r="I17" s="11"/>
      <c r="J17" s="11"/>
      <c r="K17" s="11"/>
    </row>
    <row r="18" spans="1:11" s="4" customFormat="1" ht="30" customHeight="1" thickBot="1" x14ac:dyDescent="0.25">
      <c r="A18" s="320"/>
      <c r="B18" s="322" t="s">
        <v>197</v>
      </c>
      <c r="C18" s="323"/>
      <c r="D18" s="13"/>
      <c r="E18" s="13"/>
      <c r="F18" s="21"/>
      <c r="G18" s="22"/>
      <c r="H18" s="13"/>
      <c r="I18" s="13"/>
      <c r="J18" s="13"/>
      <c r="K18" s="13"/>
    </row>
    <row r="19" spans="1:11" ht="13.5" thickTop="1" x14ac:dyDescent="0.2"/>
    <row r="20" spans="1:11" x14ac:dyDescent="0.2">
      <c r="A20" s="5" t="s">
        <v>97</v>
      </c>
      <c r="B20" s="23" t="s">
        <v>198</v>
      </c>
      <c r="C20" s="5" t="s">
        <v>238</v>
      </c>
    </row>
    <row r="21" spans="1:11" x14ac:dyDescent="0.2">
      <c r="B21" s="23"/>
      <c r="C21" s="5" t="s">
        <v>199</v>
      </c>
    </row>
    <row r="22" spans="1:11" x14ac:dyDescent="0.2">
      <c r="B22" s="23"/>
      <c r="C22" s="5" t="s">
        <v>98</v>
      </c>
    </row>
    <row r="23" spans="1:11" x14ac:dyDescent="0.2">
      <c r="B23" s="23"/>
      <c r="C23" s="5" t="s">
        <v>99</v>
      </c>
      <c r="J23" s="5" t="s">
        <v>200</v>
      </c>
    </row>
    <row r="24" spans="1:11" x14ac:dyDescent="0.2">
      <c r="B24" s="23"/>
    </row>
    <row r="25" spans="1:11" x14ac:dyDescent="0.2">
      <c r="B25" s="23" t="s">
        <v>201</v>
      </c>
      <c r="C25" s="5" t="s">
        <v>100</v>
      </c>
    </row>
    <row r="26" spans="1:11" x14ac:dyDescent="0.2">
      <c r="B26" s="23" t="s">
        <v>202</v>
      </c>
      <c r="C26" s="5" t="s">
        <v>101</v>
      </c>
    </row>
    <row r="27" spans="1:11" x14ac:dyDescent="0.2">
      <c r="B27" s="23"/>
    </row>
    <row r="28" spans="1:11" x14ac:dyDescent="0.2">
      <c r="B28" s="23"/>
    </row>
    <row r="30" spans="1:11" x14ac:dyDescent="0.2">
      <c r="A30" s="300">
        <v>5</v>
      </c>
      <c r="B30" s="300"/>
      <c r="C30" s="300"/>
      <c r="D30" s="300"/>
      <c r="E30" s="300"/>
      <c r="F30" s="300"/>
      <c r="G30" s="300"/>
      <c r="H30" s="300"/>
      <c r="I30" s="300"/>
      <c r="J30" s="300"/>
      <c r="K30" s="300"/>
    </row>
  </sheetData>
  <mergeCells count="28">
    <mergeCell ref="A30:K30"/>
    <mergeCell ref="J1:K1"/>
    <mergeCell ref="E2:H2"/>
    <mergeCell ref="J2:K2"/>
    <mergeCell ref="A4:C5"/>
    <mergeCell ref="D4:D5"/>
    <mergeCell ref="E4:E5"/>
    <mergeCell ref="F4:G4"/>
    <mergeCell ref="H4:H5"/>
    <mergeCell ref="I4:I5"/>
    <mergeCell ref="J4:J5"/>
    <mergeCell ref="B16:C16"/>
    <mergeCell ref="A17:A18"/>
    <mergeCell ref="B17:C17"/>
    <mergeCell ref="B18:C18"/>
    <mergeCell ref="K4:K5"/>
    <mergeCell ref="B6:C6"/>
    <mergeCell ref="A7:A10"/>
    <mergeCell ref="B7:C7"/>
    <mergeCell ref="B8:C8"/>
    <mergeCell ref="B9:C9"/>
    <mergeCell ref="B10:C10"/>
    <mergeCell ref="B15:C15"/>
    <mergeCell ref="B11:C11"/>
    <mergeCell ref="A12:A14"/>
    <mergeCell ref="B12:C12"/>
    <mergeCell ref="B13:C13"/>
    <mergeCell ref="B14:C14"/>
  </mergeCells>
  <phoneticPr fontId="4"/>
  <pageMargins left="0.51181102362204722" right="0.19685039370078741" top="0.35433070866141736" bottom="0.27559055118110237" header="0.19685039370078741" footer="0.19685039370078741"/>
  <pageSetup paperSize="9" scale="8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8"/>
  <sheetViews>
    <sheetView view="pageBreakPreview" topLeftCell="A202" zoomScaleNormal="100" zoomScaleSheetLayoutView="100" workbookViewId="0">
      <selection activeCell="R30" sqref="R30"/>
    </sheetView>
  </sheetViews>
  <sheetFormatPr defaultColWidth="9" defaultRowHeight="13" x14ac:dyDescent="0.2"/>
  <cols>
    <col min="1" max="16384" width="9" style="137"/>
  </cols>
  <sheetData>
    <row r="1" spans="1:7" ht="25.5" x14ac:dyDescent="0.2">
      <c r="A1" s="138" t="s">
        <v>268</v>
      </c>
      <c r="B1" s="103"/>
      <c r="C1" s="103"/>
      <c r="D1" s="103"/>
      <c r="E1" s="103"/>
      <c r="F1" s="103"/>
      <c r="G1" s="103"/>
    </row>
    <row r="2" spans="1:7" ht="16.5" x14ac:dyDescent="0.2">
      <c r="A2" s="103"/>
      <c r="B2" s="103"/>
      <c r="C2" s="103"/>
      <c r="D2" s="103"/>
      <c r="E2" s="103"/>
      <c r="F2" s="103"/>
      <c r="G2" s="103"/>
    </row>
    <row r="3" spans="1:7" ht="16.5" x14ac:dyDescent="0.2">
      <c r="A3" s="106" t="s">
        <v>146</v>
      </c>
      <c r="B3" s="104"/>
      <c r="C3" s="103"/>
      <c r="D3" s="103"/>
      <c r="E3" s="103"/>
      <c r="F3" s="103"/>
      <c r="G3" s="103"/>
    </row>
    <row r="4" spans="1:7" ht="16.5" x14ac:dyDescent="0.2">
      <c r="A4" s="105" t="s">
        <v>263</v>
      </c>
      <c r="B4" s="101"/>
      <c r="C4" s="103"/>
      <c r="D4" s="103"/>
      <c r="E4" s="103"/>
      <c r="F4" s="103"/>
      <c r="G4" s="103"/>
    </row>
    <row r="5" spans="1:7" ht="16.5" x14ac:dyDescent="0.2">
      <c r="A5" s="105" t="s">
        <v>264</v>
      </c>
      <c r="B5" s="101"/>
      <c r="C5" s="103"/>
      <c r="D5" s="103"/>
      <c r="E5" s="103"/>
      <c r="F5" s="103"/>
      <c r="G5" s="103"/>
    </row>
    <row r="6" spans="1:7" ht="16.5" x14ac:dyDescent="0.2">
      <c r="A6" s="105"/>
      <c r="B6" s="101"/>
      <c r="C6" s="103"/>
      <c r="D6" s="106"/>
      <c r="E6" s="103"/>
      <c r="F6" s="101"/>
      <c r="G6" s="103"/>
    </row>
    <row r="7" spans="1:7" ht="16.5" x14ac:dyDescent="0.2">
      <c r="A7" s="105" t="s">
        <v>265</v>
      </c>
      <c r="B7" s="101"/>
      <c r="C7" s="103"/>
      <c r="D7" s="106"/>
      <c r="E7" s="103"/>
      <c r="F7" s="101"/>
      <c r="G7" s="103"/>
    </row>
    <row r="8" spans="1:7" ht="16.5" x14ac:dyDescent="0.2">
      <c r="A8" s="105"/>
      <c r="B8" s="101"/>
      <c r="C8" s="103"/>
      <c r="D8" s="106"/>
      <c r="E8" s="103"/>
      <c r="F8" s="101"/>
      <c r="G8" s="103"/>
    </row>
    <row r="9" spans="1:7" ht="16.5" x14ac:dyDescent="0.2">
      <c r="A9" s="105"/>
      <c r="B9" s="101"/>
      <c r="C9" s="103"/>
      <c r="D9" s="106"/>
      <c r="E9" s="103"/>
      <c r="F9" s="101"/>
      <c r="G9" s="103"/>
    </row>
    <row r="10" spans="1:7" ht="16.5" x14ac:dyDescent="0.2">
      <c r="A10" s="105"/>
      <c r="B10" s="101"/>
      <c r="C10" s="103"/>
      <c r="D10" s="106"/>
      <c r="E10" s="103"/>
      <c r="F10" s="101"/>
      <c r="G10" s="103"/>
    </row>
    <row r="11" spans="1:7" ht="16.5" x14ac:dyDescent="0.2">
      <c r="A11" s="105"/>
      <c r="B11" s="101"/>
      <c r="C11" s="103"/>
      <c r="D11" s="106"/>
      <c r="E11" s="103"/>
      <c r="F11" s="101"/>
      <c r="G11" s="103"/>
    </row>
    <row r="12" spans="1:7" ht="16.5" x14ac:dyDescent="0.2">
      <c r="A12" s="105"/>
      <c r="B12" s="101"/>
      <c r="C12" s="103"/>
      <c r="D12" s="106"/>
      <c r="E12" s="103"/>
      <c r="F12" s="101"/>
      <c r="G12" s="103"/>
    </row>
    <row r="13" spans="1:7" ht="16.5" x14ac:dyDescent="0.2">
      <c r="A13" s="103"/>
      <c r="B13" s="101"/>
      <c r="C13" s="103"/>
      <c r="D13" s="106"/>
      <c r="E13" s="103"/>
      <c r="F13" s="101"/>
      <c r="G13" s="103"/>
    </row>
    <row r="14" spans="1:7" ht="16.5" x14ac:dyDescent="0.2">
      <c r="A14" s="103"/>
      <c r="B14" s="101"/>
      <c r="C14" s="103"/>
      <c r="D14" s="106"/>
      <c r="E14" s="103"/>
      <c r="F14" s="101"/>
      <c r="G14" s="103"/>
    </row>
    <row r="15" spans="1:7" ht="16.5" x14ac:dyDescent="0.2">
      <c r="A15" s="103"/>
      <c r="B15" s="101"/>
      <c r="C15" s="103"/>
      <c r="D15" s="106"/>
      <c r="E15" s="103"/>
      <c r="F15" s="101"/>
      <c r="G15" s="103"/>
    </row>
    <row r="16" spans="1:7" ht="16.5" x14ac:dyDescent="0.2">
      <c r="A16" s="103"/>
      <c r="B16" s="101"/>
      <c r="C16" s="103"/>
      <c r="D16" s="106"/>
      <c r="E16" s="103"/>
      <c r="F16" s="101"/>
      <c r="G16" s="103"/>
    </row>
    <row r="17" spans="1:7" ht="16.5" x14ac:dyDescent="0.2">
      <c r="A17" s="103"/>
      <c r="B17" s="101"/>
      <c r="C17" s="103"/>
      <c r="D17" s="106"/>
      <c r="E17" s="103"/>
      <c r="F17" s="101"/>
      <c r="G17" s="103"/>
    </row>
    <row r="18" spans="1:7" ht="16.5" x14ac:dyDescent="0.2">
      <c r="B18" s="101"/>
      <c r="C18" s="103"/>
      <c r="D18" s="103"/>
      <c r="E18" s="103"/>
      <c r="F18" s="103"/>
      <c r="G18" s="103"/>
    </row>
    <row r="19" spans="1:7" ht="16.5" x14ac:dyDescent="0.2">
      <c r="A19" s="105"/>
      <c r="B19" s="101"/>
      <c r="C19" s="103"/>
      <c r="D19" s="103"/>
      <c r="E19" s="103"/>
      <c r="F19" s="103"/>
      <c r="G19" s="103"/>
    </row>
    <row r="20" spans="1:7" ht="16.5" x14ac:dyDescent="0.2">
      <c r="A20" s="105"/>
      <c r="B20" s="101"/>
      <c r="C20" s="103"/>
      <c r="D20" s="106"/>
      <c r="E20" s="103"/>
      <c r="F20" s="101"/>
      <c r="G20" s="103"/>
    </row>
    <row r="21" spans="1:7" ht="16.5" x14ac:dyDescent="0.2">
      <c r="A21" s="103"/>
      <c r="B21" s="101"/>
      <c r="C21" s="103"/>
      <c r="D21" s="106"/>
      <c r="E21" s="103"/>
      <c r="F21" s="101"/>
      <c r="G21" s="103"/>
    </row>
    <row r="22" spans="1:7" ht="16.5" x14ac:dyDescent="0.2">
      <c r="A22" s="103"/>
      <c r="B22" s="101"/>
      <c r="C22" s="103"/>
      <c r="D22" s="106"/>
      <c r="E22" s="103"/>
      <c r="F22" s="101"/>
      <c r="G22" s="103"/>
    </row>
    <row r="23" spans="1:7" ht="16.5" x14ac:dyDescent="0.2">
      <c r="A23" s="103"/>
      <c r="B23" s="101"/>
      <c r="C23" s="103"/>
      <c r="D23" s="106"/>
      <c r="E23" s="103"/>
      <c r="F23" s="101"/>
      <c r="G23" s="103"/>
    </row>
    <row r="24" spans="1:7" ht="16.5" x14ac:dyDescent="0.2">
      <c r="A24" s="103"/>
      <c r="B24" s="101"/>
      <c r="C24" s="103"/>
      <c r="D24" s="106"/>
      <c r="E24" s="103"/>
      <c r="F24" s="101"/>
      <c r="G24" s="103"/>
    </row>
    <row r="25" spans="1:7" ht="16.5" x14ac:dyDescent="0.2">
      <c r="A25" s="103"/>
      <c r="B25" s="101"/>
      <c r="C25" s="103"/>
      <c r="D25" s="106"/>
      <c r="E25" s="103"/>
      <c r="F25" s="101"/>
      <c r="G25" s="103"/>
    </row>
    <row r="26" spans="1:7" ht="16.5" x14ac:dyDescent="0.2">
      <c r="A26" s="103"/>
      <c r="B26" s="101"/>
      <c r="C26" s="103"/>
      <c r="D26" s="106"/>
      <c r="E26" s="103"/>
      <c r="F26" s="101"/>
      <c r="G26" s="103"/>
    </row>
    <row r="27" spans="1:7" ht="16.5" x14ac:dyDescent="0.2">
      <c r="A27" s="103"/>
      <c r="B27" s="101"/>
      <c r="C27" s="103"/>
      <c r="D27" s="106"/>
      <c r="E27" s="103"/>
      <c r="F27" s="101"/>
      <c r="G27" s="103"/>
    </row>
    <row r="28" spans="1:7" ht="16.5" x14ac:dyDescent="0.2">
      <c r="A28" s="103"/>
      <c r="B28" s="101"/>
      <c r="C28" s="103"/>
      <c r="D28" s="106"/>
      <c r="E28" s="103"/>
      <c r="F28" s="101"/>
      <c r="G28" s="103"/>
    </row>
    <row r="29" spans="1:7" ht="16.5" x14ac:dyDescent="0.2">
      <c r="A29" s="103"/>
      <c r="B29" s="101"/>
      <c r="C29" s="103"/>
      <c r="D29" s="106"/>
      <c r="E29" s="103"/>
      <c r="F29" s="101"/>
      <c r="G29" s="103"/>
    </row>
    <row r="30" spans="1:7" ht="16.5" x14ac:dyDescent="0.2">
      <c r="A30" s="103"/>
      <c r="B30" s="101"/>
      <c r="C30" s="103"/>
      <c r="D30" s="106"/>
      <c r="E30" s="103"/>
      <c r="F30" s="101"/>
      <c r="G30" s="103"/>
    </row>
    <row r="31" spans="1:7" ht="16.5" x14ac:dyDescent="0.2">
      <c r="A31" s="103"/>
      <c r="B31" s="101"/>
      <c r="C31" s="103"/>
      <c r="D31" s="106"/>
      <c r="E31" s="103"/>
      <c r="F31" s="101"/>
      <c r="G31" s="103"/>
    </row>
    <row r="32" spans="1:7" ht="16.5" x14ac:dyDescent="0.2">
      <c r="A32" s="103"/>
      <c r="B32" s="101"/>
      <c r="C32" s="103"/>
      <c r="D32" s="106"/>
      <c r="E32" s="103"/>
      <c r="F32" s="101"/>
      <c r="G32" s="103"/>
    </row>
    <row r="33" spans="1:8" ht="16.5" x14ac:dyDescent="0.2">
      <c r="A33" s="103"/>
      <c r="B33" s="101"/>
      <c r="C33" s="103"/>
      <c r="D33" s="106"/>
      <c r="E33" s="103"/>
      <c r="F33" s="101"/>
      <c r="G33" s="103"/>
    </row>
    <row r="34" spans="1:8" ht="16.5" x14ac:dyDescent="0.2">
      <c r="A34" s="105"/>
      <c r="B34" s="101"/>
      <c r="C34" s="103"/>
      <c r="D34" s="106"/>
      <c r="E34" s="103"/>
      <c r="F34" s="101"/>
      <c r="G34" s="103"/>
    </row>
    <row r="35" spans="1:8" ht="16.5" x14ac:dyDescent="0.2">
      <c r="A35" s="105"/>
      <c r="B35" s="101"/>
      <c r="C35" s="103"/>
      <c r="D35" s="106"/>
      <c r="E35" s="103"/>
      <c r="F35" s="101"/>
      <c r="G35" s="103"/>
    </row>
    <row r="36" spans="1:8" ht="16.5" x14ac:dyDescent="0.2">
      <c r="A36" s="105"/>
      <c r="B36" s="101"/>
      <c r="C36" s="103"/>
      <c r="D36" s="106"/>
      <c r="E36" s="103"/>
      <c r="F36" s="101"/>
      <c r="G36" s="103"/>
    </row>
    <row r="37" spans="1:8" ht="16.5" x14ac:dyDescent="0.2">
      <c r="A37" s="149"/>
      <c r="D37" s="106"/>
      <c r="E37" s="103"/>
      <c r="F37" s="101"/>
      <c r="G37" s="103"/>
    </row>
    <row r="38" spans="1:8" ht="16.5" x14ac:dyDescent="0.2">
      <c r="A38" s="149"/>
      <c r="B38" s="150"/>
      <c r="C38" s="150"/>
      <c r="D38" s="150"/>
      <c r="E38" s="151"/>
      <c r="F38" s="151"/>
      <c r="G38" s="103"/>
    </row>
    <row r="39" spans="1:8" ht="16.5" x14ac:dyDescent="0.2">
      <c r="A39" s="152"/>
      <c r="B39" s="150"/>
      <c r="C39" s="150"/>
      <c r="D39" s="150"/>
      <c r="E39" s="151"/>
      <c r="F39" s="151"/>
      <c r="G39" s="103"/>
    </row>
    <row r="40" spans="1:8" ht="16.5" x14ac:dyDescent="0.2">
      <c r="A40" s="149"/>
      <c r="B40" s="150"/>
      <c r="C40" s="150"/>
      <c r="D40" s="150"/>
      <c r="E40" s="151"/>
      <c r="F40" s="151"/>
      <c r="G40" s="103"/>
    </row>
    <row r="41" spans="1:8" ht="16.5" x14ac:dyDescent="0.2">
      <c r="A41" s="181"/>
      <c r="B41" s="151"/>
      <c r="C41" s="151"/>
      <c r="D41" s="151"/>
      <c r="E41" s="151"/>
      <c r="F41" s="151"/>
      <c r="G41" s="103"/>
    </row>
    <row r="42" spans="1:8" ht="16.5" x14ac:dyDescent="0.2">
      <c r="A42" s="181"/>
      <c r="B42" s="151"/>
      <c r="C42" s="151"/>
      <c r="D42" s="151"/>
      <c r="E42" s="151"/>
      <c r="F42" s="151"/>
      <c r="G42" s="103"/>
    </row>
    <row r="43" spans="1:8" ht="16.5" x14ac:dyDescent="0.2">
      <c r="A43" s="187"/>
      <c r="B43" s="151"/>
      <c r="C43" s="151"/>
      <c r="D43" s="151"/>
      <c r="E43" s="151"/>
      <c r="F43" s="151"/>
      <c r="G43" s="103"/>
    </row>
    <row r="44" spans="1:8" ht="16.5" x14ac:dyDescent="0.2">
      <c r="A44" s="105"/>
      <c r="B44" s="101"/>
      <c r="C44" s="103"/>
      <c r="D44" s="150"/>
      <c r="E44" s="150"/>
      <c r="F44" s="150"/>
    </row>
    <row r="45" spans="1:8" ht="16.5" x14ac:dyDescent="0.2">
      <c r="A45" s="105"/>
      <c r="B45" s="101"/>
      <c r="C45" s="103"/>
      <c r="D45" s="150"/>
      <c r="E45" s="150"/>
      <c r="F45" s="150"/>
    </row>
    <row r="46" spans="1:8" ht="16.5" x14ac:dyDescent="0.2">
      <c r="A46" s="105"/>
      <c r="B46" s="103"/>
      <c r="C46" s="103"/>
      <c r="D46" s="150"/>
      <c r="E46" s="150"/>
      <c r="F46" s="150"/>
    </row>
    <row r="47" spans="1:8" ht="16.5" x14ac:dyDescent="0.2">
      <c r="A47" s="182"/>
      <c r="B47" s="183"/>
      <c r="C47" s="183"/>
      <c r="D47" s="184"/>
      <c r="E47" s="184"/>
      <c r="F47" s="151"/>
      <c r="G47" s="151"/>
      <c r="H47" s="151"/>
    </row>
    <row r="48" spans="1:8" x14ac:dyDescent="0.2">
      <c r="G48" s="151"/>
      <c r="H48" s="151"/>
    </row>
    <row r="49" spans="1:8" x14ac:dyDescent="0.2">
      <c r="G49" s="151"/>
      <c r="H49" s="151"/>
    </row>
    <row r="50" spans="1:8" x14ac:dyDescent="0.2">
      <c r="G50" s="151"/>
      <c r="H50" s="151"/>
    </row>
    <row r="51" spans="1:8" x14ac:dyDescent="0.2">
      <c r="G51" s="151"/>
      <c r="H51" s="151"/>
    </row>
    <row r="52" spans="1:8" x14ac:dyDescent="0.2">
      <c r="G52" s="151"/>
      <c r="H52" s="151"/>
    </row>
    <row r="53" spans="1:8" x14ac:dyDescent="0.2">
      <c r="G53" s="151"/>
      <c r="H53" s="151"/>
    </row>
    <row r="54" spans="1:8" x14ac:dyDescent="0.2">
      <c r="G54" s="151"/>
      <c r="H54" s="151"/>
    </row>
    <row r="55" spans="1:8" x14ac:dyDescent="0.2">
      <c r="G55" s="151"/>
      <c r="H55" s="151"/>
    </row>
    <row r="56" spans="1:8" x14ac:dyDescent="0.2">
      <c r="G56" s="151"/>
      <c r="H56" s="151"/>
    </row>
    <row r="57" spans="1:8" ht="14" x14ac:dyDescent="0.2">
      <c r="A57" s="148"/>
    </row>
    <row r="58" spans="1:8" ht="14" x14ac:dyDescent="0.2">
      <c r="A58" s="148"/>
    </row>
    <row r="59" spans="1:8" ht="14" x14ac:dyDescent="0.2">
      <c r="A59" s="148"/>
    </row>
    <row r="60" spans="1:8" ht="14" x14ac:dyDescent="0.2">
      <c r="A60" s="148"/>
    </row>
    <row r="61" spans="1:8" ht="14" x14ac:dyDescent="0.2">
      <c r="A61" s="148"/>
    </row>
    <row r="62" spans="1:8" ht="14" x14ac:dyDescent="0.2">
      <c r="A62" s="148"/>
    </row>
    <row r="73" spans="13:14" x14ac:dyDescent="0.2">
      <c r="N73" s="142"/>
    </row>
    <row r="74" spans="13:14" x14ac:dyDescent="0.2">
      <c r="M74" s="143"/>
    </row>
    <row r="88" spans="9:9" x14ac:dyDescent="0.2">
      <c r="I88"/>
    </row>
  </sheetData>
  <phoneticPr fontId="4"/>
  <pageMargins left="0.51181102362204722" right="0.51181102362204722"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始めに確認をお願いいたします</vt:lpstr>
      <vt:lpstr>トップシート</vt:lpstr>
      <vt:lpstr>DL案内</vt:lpstr>
      <vt:lpstr>事業化状況報告書</vt:lpstr>
      <vt:lpstr>事業化状況表</vt:lpstr>
      <vt:lpstr>事業化収益額計算書</vt:lpstr>
      <vt:lpstr>事業化納付額の算出</vt:lpstr>
      <vt:lpstr>事業化助成対象資産表</vt:lpstr>
      <vt:lpstr>成果調査票（Googleフォーム）回答案内</vt:lpstr>
      <vt:lpstr>事業化収益額計算書!Print_Area</vt:lpstr>
      <vt:lpstr>事業化助成対象資産表!Print_Area</vt:lpstr>
      <vt:lpstr>事業化状況表!Print_Area</vt:lpstr>
      <vt:lpstr>事業化状況報告書!Print_Area</vt:lpstr>
      <vt:lpstr>事業化納付額の算出!Print_Area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埋金 博行</dc:creator>
  <cp:lastModifiedBy>萩原 友香理</cp:lastModifiedBy>
  <cp:lastPrinted>2024-07-22T06:26:54Z</cp:lastPrinted>
  <dcterms:created xsi:type="dcterms:W3CDTF">2016-07-11T04:04:13Z</dcterms:created>
  <dcterms:modified xsi:type="dcterms:W3CDTF">2024-07-22T06:27:08Z</dcterms:modified>
</cp:coreProperties>
</file>