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記入例\R6年度\成長産業等設備投資特別支援事業\"/>
    </mc:Choice>
  </mc:AlternateContent>
  <bookViews>
    <workbookView xWindow="840" yWindow="410" windowWidth="19160" windowHeight="7550" tabRatio="967"/>
  </bookViews>
  <sheets>
    <sheet name="始めに確認をお願いいたします" sheetId="12" r:id="rId1"/>
    <sheet name="トップシート" sheetId="10" r:id="rId2"/>
    <sheet name="DL案内" sheetId="11" r:id="rId3"/>
    <sheet name="企業化状況報告書" sheetId="2" r:id="rId4"/>
    <sheet name="企業化状況表" sheetId="1" r:id="rId5"/>
    <sheet name="収益額計算書 " sheetId="8" r:id="rId6"/>
    <sheet name="納付額の算出" sheetId="5" r:id="rId7"/>
    <sheet name="助成対象資産表" sheetId="7" r:id="rId8"/>
    <sheet name="成果調査票（Googleフォーム）回答案内" sheetId="13" r:id="rId9"/>
  </sheets>
  <externalReferences>
    <externalReference r:id="rId10"/>
    <externalReference r:id="rId11"/>
  </externalReferences>
  <definedNames>
    <definedName name="①" localSheetId="2">[1]SWｱﾄﾞﾊﾞｲｻｰ!#REF!</definedName>
    <definedName name="①" localSheetId="8">[1]SWｱﾄﾞﾊﾞｲｻｰ!#REF!</definedName>
    <definedName name="①">[1]SWｱﾄﾞﾊﾞｲｻｰ!#REF!</definedName>
    <definedName name="data" localSheetId="2">#REF!</definedName>
    <definedName name="data" localSheetId="8">#REF!</definedName>
    <definedName name="data">#REF!</definedName>
    <definedName name="_xlnm.Print_Area" localSheetId="2">DL案内!$A$1:$J$49</definedName>
    <definedName name="_xlnm.Print_Area" localSheetId="7">助成対象資産表!$A$1:$L$31</definedName>
    <definedName name="_xlnm.Print_Area" localSheetId="6">納付額の算出!$A$1:$K$25</definedName>
    <definedName name="開発区分" localSheetId="2">#REF!</definedName>
    <definedName name="開発区分" localSheetId="8">#REF!</definedName>
    <definedName name="開発区分">#REF!</definedName>
    <definedName name="採点" localSheetId="2">[2]経理審査!#REF!</definedName>
    <definedName name="採点" localSheetId="8">[2]経理審査!#REF!</definedName>
    <definedName name="採点">[2]経理審査!#REF!</definedName>
    <definedName name="受付日" localSheetId="2">#REF!</definedName>
    <definedName name="受付日" localSheetId="8">#REF!</definedName>
    <definedName name="受付日">#REF!</definedName>
    <definedName name="受付番号" localSheetId="2">#REF!</definedName>
    <definedName name="受付番号" localSheetId="8">#REF!</definedName>
    <definedName name="受付番号">#REF!</definedName>
    <definedName name="代表者" localSheetId="2">#REF!</definedName>
    <definedName name="代表者" localSheetId="8">#REF!</definedName>
    <definedName name="代表者">#REF!</definedName>
    <definedName name="第3回価格審査票" localSheetId="2">#REF!</definedName>
    <definedName name="第3回価格審査票" localSheetId="8">#REF!</definedName>
    <definedName name="第3回価格審査票">#REF!</definedName>
    <definedName name="提出" localSheetId="2">#REF!</definedName>
    <definedName name="提出" localSheetId="8">#REF!</definedName>
    <definedName name="提出">#REF!</definedName>
    <definedName name="提出時間" localSheetId="2">#REF!</definedName>
    <definedName name="提出時間" localSheetId="8">#REF!</definedName>
    <definedName name="提出時間">#REF!</definedName>
    <definedName name="提出日" localSheetId="2">#REF!</definedName>
    <definedName name="提出日" localSheetId="8">#REF!</definedName>
    <definedName name="提出日">#REF!</definedName>
    <definedName name="本店住所" localSheetId="2">#REF!</definedName>
    <definedName name="本店住所" localSheetId="8">#REF!</definedName>
    <definedName name="本店住所">#REF!</definedName>
    <definedName name="名称" localSheetId="2">#REF!</definedName>
    <definedName name="名称" localSheetId="8">#REF!</definedName>
    <definedName name="名称">#REF!</definedName>
  </definedNames>
  <calcPr calcId="162913"/>
</workbook>
</file>

<file path=xl/calcChain.xml><?xml version="1.0" encoding="utf-8"?>
<calcChain xmlns="http://schemas.openxmlformats.org/spreadsheetml/2006/main">
  <c r="E23" i="5" l="1"/>
  <c r="D12" i="5" s="1"/>
  <c r="D14" i="5" l="1"/>
  <c r="F10" i="8" l="1"/>
  <c r="J27" i="8" l="1"/>
  <c r="I27" i="8"/>
  <c r="H27" i="8"/>
  <c r="G27" i="8"/>
  <c r="F27" i="8"/>
  <c r="J21" i="8"/>
  <c r="J23" i="8" s="1"/>
  <c r="I21" i="8"/>
  <c r="I23" i="8" s="1"/>
  <c r="H21" i="8"/>
  <c r="H23" i="8" s="1"/>
  <c r="G21" i="8"/>
  <c r="G23" i="8" s="1"/>
  <c r="F21" i="8"/>
  <c r="F23" i="8" s="1"/>
  <c r="J10" i="8"/>
  <c r="J22" i="8" s="1"/>
  <c r="J24" i="8" s="1"/>
  <c r="J28" i="8" s="1"/>
  <c r="I10" i="8"/>
  <c r="I22" i="8" s="1"/>
  <c r="I24" i="8" s="1"/>
  <c r="I28" i="8" s="1"/>
  <c r="H10" i="8"/>
  <c r="H22" i="8" s="1"/>
  <c r="H24" i="8" s="1"/>
  <c r="H28" i="8" s="1"/>
  <c r="G10" i="8"/>
  <c r="G22" i="8" s="1"/>
  <c r="G24" i="8" s="1"/>
  <c r="G28" i="8" s="1"/>
  <c r="F22" i="8"/>
  <c r="F24" i="8" s="1"/>
  <c r="F28" i="8" s="1"/>
  <c r="D11" i="5" s="1"/>
  <c r="D13" i="5" s="1"/>
  <c r="D15" i="5" s="1"/>
  <c r="E14" i="5" l="1"/>
  <c r="F14" i="5"/>
  <c r="G14" i="5"/>
  <c r="H14" i="5"/>
  <c r="E12" i="5" l="1"/>
  <c r="H11" i="5" l="1"/>
  <c r="G11" i="5"/>
  <c r="F11" i="5"/>
  <c r="E11" i="5"/>
  <c r="E13" i="5"/>
  <c r="E15" i="5" s="1"/>
  <c r="H12" i="5"/>
  <c r="H13" i="5" s="1"/>
  <c r="H15" i="5" s="1"/>
  <c r="G12" i="5"/>
  <c r="G13" i="5" s="1"/>
  <c r="G15" i="5" s="1"/>
  <c r="F12" i="5"/>
  <c r="F13" i="5" s="1"/>
  <c r="F15" i="5" s="1"/>
  <c r="D16" i="5" l="1"/>
  <c r="D17" i="5" s="1"/>
  <c r="E16" i="5" s="1"/>
  <c r="E17" i="5" l="1"/>
  <c r="F16" i="5" s="1"/>
  <c r="F17" i="5" s="1"/>
  <c r="G16" i="5" s="1"/>
  <c r="G17" i="5" l="1"/>
  <c r="H16" i="5" s="1"/>
  <c r="H17" i="5" l="1"/>
</calcChain>
</file>

<file path=xl/sharedStrings.xml><?xml version="1.0" encoding="utf-8"?>
<sst xmlns="http://schemas.openxmlformats.org/spreadsheetml/2006/main" count="298" uniqueCount="281">
  <si>
    <t>助成年度</t>
    <rPh sb="0" eb="2">
      <t>ジョセイ</t>
    </rPh>
    <rPh sb="2" eb="4">
      <t>ネンド</t>
    </rPh>
    <phoneticPr fontId="5"/>
  </si>
  <si>
    <t>事業区分</t>
    <rPh sb="0" eb="2">
      <t>ジギョウ</t>
    </rPh>
    <rPh sb="2" eb="4">
      <t>クブン</t>
    </rPh>
    <phoneticPr fontId="5"/>
  </si>
  <si>
    <t>様式第１１号（第２０条関係）</t>
    <rPh sb="0" eb="2">
      <t>ヨウシキ</t>
    </rPh>
    <rPh sb="2" eb="3">
      <t>ダイ</t>
    </rPh>
    <rPh sb="5" eb="6">
      <t>ゴウ</t>
    </rPh>
    <rPh sb="7" eb="8">
      <t>ダイ</t>
    </rPh>
    <rPh sb="10" eb="11">
      <t>ジョウ</t>
    </rPh>
    <rPh sb="11" eb="13">
      <t>カンケイ</t>
    </rPh>
    <phoneticPr fontId="5"/>
  </si>
  <si>
    <t>成長産業等設備投資特別支援助成事業用</t>
    <rPh sb="0" eb="2">
      <t>セイチョウ</t>
    </rPh>
    <rPh sb="2" eb="4">
      <t>サンギョウ</t>
    </rPh>
    <rPh sb="4" eb="5">
      <t>トウ</t>
    </rPh>
    <rPh sb="5" eb="7">
      <t>セツビ</t>
    </rPh>
    <rPh sb="7" eb="9">
      <t>トウシ</t>
    </rPh>
    <rPh sb="9" eb="11">
      <t>トクベツ</t>
    </rPh>
    <rPh sb="11" eb="13">
      <t>シエン</t>
    </rPh>
    <rPh sb="13" eb="15">
      <t>ジョセイ</t>
    </rPh>
    <rPh sb="15" eb="17">
      <t>ジギョウ</t>
    </rPh>
    <rPh sb="17" eb="18">
      <t>ヨウ</t>
    </rPh>
    <phoneticPr fontId="5"/>
  </si>
  <si>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5"/>
  </si>
  <si>
    <t>理 　事 　長 　殿</t>
    <rPh sb="0" eb="1">
      <t>リ</t>
    </rPh>
    <rPh sb="3" eb="4">
      <t>コト</t>
    </rPh>
    <rPh sb="6" eb="7">
      <t>ナガ</t>
    </rPh>
    <rPh sb="9" eb="10">
      <t>トノ</t>
    </rPh>
    <phoneticPr fontId="5"/>
  </si>
  <si>
    <t>助成事業に関する企業化状況等について、下記のとおり報告いたします。</t>
    <rPh sb="0" eb="2">
      <t>ジョセイ</t>
    </rPh>
    <rPh sb="2" eb="4">
      <t>ジギョウ</t>
    </rPh>
    <rPh sb="5" eb="6">
      <t>カン</t>
    </rPh>
    <rPh sb="8" eb="11">
      <t>キギョウカ</t>
    </rPh>
    <rPh sb="11" eb="13">
      <t>ジョウキョウ</t>
    </rPh>
    <rPh sb="13" eb="14">
      <t>トウ</t>
    </rPh>
    <rPh sb="19" eb="21">
      <t>カキ</t>
    </rPh>
    <rPh sb="25" eb="27">
      <t>ホウコク</t>
    </rPh>
    <phoneticPr fontId="5"/>
  </si>
  <si>
    <t>記</t>
    <rPh sb="0" eb="1">
      <t>キ</t>
    </rPh>
    <phoneticPr fontId="5"/>
  </si>
  <si>
    <t>①</t>
    <phoneticPr fontId="5"/>
  </si>
  <si>
    <t>助成金確定額</t>
    <rPh sb="0" eb="3">
      <t>ジョセイキン</t>
    </rPh>
    <rPh sb="3" eb="5">
      <t>カクテイ</t>
    </rPh>
    <rPh sb="5" eb="6">
      <t>ガク</t>
    </rPh>
    <phoneticPr fontId="5"/>
  </si>
  <si>
    <t>２．産業財産権について</t>
    <rPh sb="2" eb="4">
      <t>サンギョウ</t>
    </rPh>
    <rPh sb="4" eb="7">
      <t>ザイサンケン</t>
    </rPh>
    <phoneticPr fontId="5"/>
  </si>
  <si>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5"/>
  </si>
  <si>
    <t>件名</t>
    <rPh sb="0" eb="2">
      <t>ケンメイ</t>
    </rPh>
    <phoneticPr fontId="5"/>
  </si>
  <si>
    <t>②</t>
    <phoneticPr fontId="5"/>
  </si>
  <si>
    <t>種類及び番号</t>
    <rPh sb="0" eb="2">
      <t>シュルイ</t>
    </rPh>
    <rPh sb="2" eb="3">
      <t>オヨ</t>
    </rPh>
    <rPh sb="4" eb="6">
      <t>バンゴウ</t>
    </rPh>
    <phoneticPr fontId="5"/>
  </si>
  <si>
    <t>③</t>
    <phoneticPr fontId="5"/>
  </si>
  <si>
    <t>出願または取得年月日</t>
    <rPh sb="0" eb="2">
      <t>シュツガン</t>
    </rPh>
    <rPh sb="5" eb="7">
      <t>シュトク</t>
    </rPh>
    <rPh sb="7" eb="10">
      <t>ネンガッピ</t>
    </rPh>
    <phoneticPr fontId="5"/>
  </si>
  <si>
    <t>④</t>
    <phoneticPr fontId="5"/>
  </si>
  <si>
    <t>譲渡及び実施権の設定</t>
    <rPh sb="0" eb="2">
      <t>ジョウト</t>
    </rPh>
    <rPh sb="2" eb="3">
      <t>オヨ</t>
    </rPh>
    <rPh sb="4" eb="6">
      <t>ジッシ</t>
    </rPh>
    <rPh sb="6" eb="7">
      <t>ケン</t>
    </rPh>
    <rPh sb="8" eb="10">
      <t>セッテイ</t>
    </rPh>
    <phoneticPr fontId="5"/>
  </si>
  <si>
    <t>「あり」の場合は下表に記入してください。</t>
    <rPh sb="5" eb="7">
      <t>バアイ</t>
    </rPh>
    <rPh sb="8" eb="10">
      <t>カヒョウ</t>
    </rPh>
    <rPh sb="11" eb="13">
      <t>キニュウ</t>
    </rPh>
    <phoneticPr fontId="5"/>
  </si>
  <si>
    <t>相手先</t>
    <rPh sb="0" eb="3">
      <t>アイテサキ</t>
    </rPh>
    <phoneticPr fontId="5"/>
  </si>
  <si>
    <t>条　　件</t>
    <rPh sb="0" eb="1">
      <t>ジョウ</t>
    </rPh>
    <rPh sb="3" eb="4">
      <t>ケン</t>
    </rPh>
    <phoneticPr fontId="5"/>
  </si>
  <si>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5"/>
  </si>
  <si>
    <t>※契約書等の写しを添付してください。</t>
    <rPh sb="1" eb="4">
      <t>ケイヤクショ</t>
    </rPh>
    <rPh sb="4" eb="5">
      <t>トウ</t>
    </rPh>
    <rPh sb="6" eb="7">
      <t>ウツ</t>
    </rPh>
    <rPh sb="9" eb="11">
      <t>テンプ</t>
    </rPh>
    <phoneticPr fontId="5"/>
  </si>
  <si>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5"/>
  </si>
  <si>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5"/>
  </si>
  <si>
    <t>外注加工費</t>
    <rPh sb="0" eb="2">
      <t>ガイチュウ</t>
    </rPh>
    <rPh sb="2" eb="5">
      <t>カコウヒ</t>
    </rPh>
    <phoneticPr fontId="5"/>
  </si>
  <si>
    <t>労務費</t>
    <rPh sb="0" eb="3">
      <t>ロウムヒ</t>
    </rPh>
    <phoneticPr fontId="5"/>
  </si>
  <si>
    <t>販
管
費</t>
    <rPh sb="0" eb="1">
      <t>ハン</t>
    </rPh>
    <rPh sb="2" eb="3">
      <t>カン</t>
    </rPh>
    <rPh sb="4" eb="5">
      <t>ヒ</t>
    </rPh>
    <phoneticPr fontId="5"/>
  </si>
  <si>
    <t>人件費</t>
    <rPh sb="0" eb="3">
      <t>ジンケンヒ</t>
    </rPh>
    <phoneticPr fontId="5"/>
  </si>
  <si>
    <t>広告宣伝費</t>
    <rPh sb="0" eb="2">
      <t>コウコク</t>
    </rPh>
    <rPh sb="2" eb="5">
      <t>センデンヒ</t>
    </rPh>
    <phoneticPr fontId="5"/>
  </si>
  <si>
    <t>運賃荷造費</t>
    <rPh sb="0" eb="2">
      <t>ウンチン</t>
    </rPh>
    <rPh sb="2" eb="4">
      <t>ニヅク</t>
    </rPh>
    <rPh sb="4" eb="5">
      <t>ヒ</t>
    </rPh>
    <phoneticPr fontId="5"/>
  </si>
  <si>
    <t>売
上
原
価</t>
    <rPh sb="0" eb="1">
      <t>ウ</t>
    </rPh>
    <rPh sb="2" eb="3">
      <t>ウエ</t>
    </rPh>
    <rPh sb="4" eb="5">
      <t>ゲン</t>
    </rPh>
    <rPh sb="6" eb="7">
      <t>カ</t>
    </rPh>
    <phoneticPr fontId="5"/>
  </si>
  <si>
    <t>【Ａ】</t>
    <phoneticPr fontId="5"/>
  </si>
  <si>
    <t>【Ｃ】</t>
    <phoneticPr fontId="5"/>
  </si>
  <si>
    <t>【Ｄ】</t>
    <phoneticPr fontId="5"/>
  </si>
  <si>
    <t>助成事業に係る売上高【Ｂ】</t>
    <rPh sb="0" eb="2">
      <t>ジョセイ</t>
    </rPh>
    <rPh sb="2" eb="4">
      <t>ジギョウ</t>
    </rPh>
    <rPh sb="5" eb="6">
      <t>カカワ</t>
    </rPh>
    <rPh sb="7" eb="9">
      <t>ウリアゲ</t>
    </rPh>
    <rPh sb="9" eb="10">
      <t>ダカ</t>
    </rPh>
    <phoneticPr fontId="5"/>
  </si>
  <si>
    <t>産業財産権の譲渡及び実施権の設定【Ｃ】</t>
    <rPh sb="0" eb="2">
      <t>サンギョウ</t>
    </rPh>
    <rPh sb="2" eb="5">
      <t>ザイサンケン</t>
    </rPh>
    <rPh sb="6" eb="8">
      <t>ジョウト</t>
    </rPh>
    <rPh sb="8" eb="9">
      <t>オヨ</t>
    </rPh>
    <rPh sb="10" eb="12">
      <t>ジッシ</t>
    </rPh>
    <rPh sb="12" eb="13">
      <t>ケン</t>
    </rPh>
    <rPh sb="14" eb="16">
      <t>セッテイ</t>
    </rPh>
    <phoneticPr fontId="5"/>
  </si>
  <si>
    <t>その他当該助成事業の実施結果の他への供与【Ｄ】</t>
    <rPh sb="2" eb="3">
      <t>タ</t>
    </rPh>
    <rPh sb="3" eb="5">
      <t>トウガイ</t>
    </rPh>
    <rPh sb="5" eb="7">
      <t>ジョセイ</t>
    </rPh>
    <rPh sb="7" eb="9">
      <t>ジギョウ</t>
    </rPh>
    <rPh sb="10" eb="12">
      <t>ジッシ</t>
    </rPh>
    <rPh sb="12" eb="14">
      <t>ケッカ</t>
    </rPh>
    <rPh sb="15" eb="16">
      <t>ホカ</t>
    </rPh>
    <rPh sb="18" eb="20">
      <t>キョウヨ</t>
    </rPh>
    <phoneticPr fontId="5"/>
  </si>
  <si>
    <t>項　目</t>
    <rPh sb="0" eb="1">
      <t>コウ</t>
    </rPh>
    <rPh sb="2" eb="3">
      <t>メ</t>
    </rPh>
    <phoneticPr fontId="5"/>
  </si>
  <si>
    <t>自己負担額</t>
    <rPh sb="0" eb="2">
      <t>ジコ</t>
    </rPh>
    <rPh sb="2" eb="4">
      <t>フタン</t>
    </rPh>
    <rPh sb="4" eb="5">
      <t>ガク</t>
    </rPh>
    <phoneticPr fontId="5"/>
  </si>
  <si>
    <t>納付計算基礎額</t>
    <rPh sb="0" eb="2">
      <t>ノウフ</t>
    </rPh>
    <rPh sb="2" eb="4">
      <t>ケイサン</t>
    </rPh>
    <rPh sb="4" eb="6">
      <t>キソ</t>
    </rPh>
    <rPh sb="6" eb="7">
      <t>ガク</t>
    </rPh>
    <phoneticPr fontId="5"/>
  </si>
  <si>
    <t>助成額／総事業費</t>
    <rPh sb="0" eb="2">
      <t>ジョセイ</t>
    </rPh>
    <rPh sb="2" eb="3">
      <t>ガク</t>
    </rPh>
    <rPh sb="4" eb="8">
      <t>ソウジギョウヒ</t>
    </rPh>
    <phoneticPr fontId="5"/>
  </si>
  <si>
    <t>基準納付額</t>
    <rPh sb="0" eb="2">
      <t>キジュン</t>
    </rPh>
    <rPh sb="2" eb="4">
      <t>ノウフ</t>
    </rPh>
    <rPh sb="4" eb="5">
      <t>ガク</t>
    </rPh>
    <phoneticPr fontId="5"/>
  </si>
  <si>
    <t>当該年度納付額</t>
    <rPh sb="0" eb="2">
      <t>トウガイ</t>
    </rPh>
    <rPh sb="2" eb="4">
      <t>ネンド</t>
    </rPh>
    <rPh sb="4" eb="6">
      <t>ノウフ</t>
    </rPh>
    <rPh sb="6" eb="7">
      <t>ガク</t>
    </rPh>
    <phoneticPr fontId="5"/>
  </si>
  <si>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5"/>
  </si>
  <si>
    <t>累計納付額</t>
    <rPh sb="0" eb="2">
      <t>ルイケイ</t>
    </rPh>
    <rPh sb="2" eb="4">
      <t>ノウフ</t>
    </rPh>
    <rPh sb="4" eb="5">
      <t>ガク</t>
    </rPh>
    <phoneticPr fontId="5"/>
  </si>
  <si>
    <t>総事業費</t>
    <rPh sb="0" eb="4">
      <t>ソウジギョウヒ</t>
    </rPh>
    <phoneticPr fontId="5"/>
  </si>
  <si>
    <t>助成対象経費</t>
    <rPh sb="0" eb="2">
      <t>ジョセイ</t>
    </rPh>
    <rPh sb="2" eb="4">
      <t>タイショウ</t>
    </rPh>
    <rPh sb="4" eb="6">
      <t>ケイヒ</t>
    </rPh>
    <phoneticPr fontId="5"/>
  </si>
  <si>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5"/>
  </si>
  <si>
    <t>当該年度収益額</t>
    <rPh sb="0" eb="2">
      <t>トウガイ</t>
    </rPh>
    <rPh sb="2" eb="4">
      <t>ネンド</t>
    </rPh>
    <rPh sb="4" eb="6">
      <t>シュウエキ</t>
    </rPh>
    <rPh sb="6" eb="7">
      <t>ガク</t>
    </rPh>
    <phoneticPr fontId="5"/>
  </si>
  <si>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5"/>
  </si>
  <si>
    <t>[H]</t>
    <phoneticPr fontId="5"/>
  </si>
  <si>
    <t>[I]</t>
    <phoneticPr fontId="5"/>
  </si>
  <si>
    <t>[J]=[H]－[I]</t>
    <phoneticPr fontId="5"/>
  </si>
  <si>
    <t>[J]</t>
    <phoneticPr fontId="5"/>
  </si>
  <si>
    <t>[K]</t>
    <phoneticPr fontId="5"/>
  </si>
  <si>
    <t>[L]</t>
    <phoneticPr fontId="5"/>
  </si>
  <si>
    <t>[M]</t>
    <phoneticPr fontId="5"/>
  </si>
  <si>
    <t>[N]</t>
    <phoneticPr fontId="5"/>
  </si>
  <si>
    <t>[L]=[J]×[K]</t>
    <phoneticPr fontId="5"/>
  </si>
  <si>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5"/>
  </si>
  <si>
    <t>(単位:円)</t>
    <rPh sb="1" eb="3">
      <t>タンイ</t>
    </rPh>
    <rPh sb="4" eb="5">
      <t>エン</t>
    </rPh>
    <phoneticPr fontId="5"/>
  </si>
  <si>
    <t>①</t>
    <phoneticPr fontId="5"/>
  </si>
  <si>
    <t>②</t>
    <phoneticPr fontId="5"/>
  </si>
  <si>
    <t>圧縮記帳を行った場合</t>
    <rPh sb="0" eb="2">
      <t>アッシュク</t>
    </rPh>
    <rPh sb="2" eb="4">
      <t>キチョウ</t>
    </rPh>
    <rPh sb="5" eb="6">
      <t>オコナ</t>
    </rPh>
    <rPh sb="8" eb="10">
      <t>バアイ</t>
    </rPh>
    <phoneticPr fontId="5"/>
  </si>
  <si>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5"/>
  </si>
  <si>
    <t>＊売上実績がない場合</t>
    <rPh sb="1" eb="3">
      <t>ウリアゲ</t>
    </rPh>
    <rPh sb="3" eb="5">
      <t>ジッセキ</t>
    </rPh>
    <rPh sb="8" eb="10">
      <t>バアイ</t>
    </rPh>
    <phoneticPr fontId="5"/>
  </si>
  <si>
    <t>③</t>
    <phoneticPr fontId="5"/>
  </si>
  <si>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5"/>
  </si>
  <si>
    <t>圧縮記帳を行った決算期の確定申告書別表十三（一）</t>
    <rPh sb="0" eb="2">
      <t>アッシュク</t>
    </rPh>
    <rPh sb="2" eb="4">
      <t>キチョウ</t>
    </rPh>
    <rPh sb="5" eb="6">
      <t>オコナ</t>
    </rPh>
    <rPh sb="8" eb="11">
      <t>ケッサンキ</t>
    </rPh>
    <rPh sb="12" eb="14">
      <t>カクテイ</t>
    </rPh>
    <rPh sb="14" eb="16">
      <t>シンコク</t>
    </rPh>
    <rPh sb="16" eb="17">
      <t>ショ</t>
    </rPh>
    <rPh sb="17" eb="19">
      <t>ベッピョウ</t>
    </rPh>
    <rPh sb="19" eb="21">
      <t>ジュウサン</t>
    </rPh>
    <rPh sb="22" eb="23">
      <t>イチ</t>
    </rPh>
    <phoneticPr fontId="5"/>
  </si>
  <si>
    <t>４．助成事業に係る収益額計算書</t>
    <rPh sb="2" eb="4">
      <t>ジョセイ</t>
    </rPh>
    <rPh sb="4" eb="6">
      <t>ジギョウ</t>
    </rPh>
    <rPh sb="7" eb="8">
      <t>カカワ</t>
    </rPh>
    <rPh sb="9" eb="11">
      <t>シュウエキ</t>
    </rPh>
    <rPh sb="11" eb="12">
      <t>ガク</t>
    </rPh>
    <rPh sb="12" eb="15">
      <t>ケイサンショ</t>
    </rPh>
    <phoneticPr fontId="5"/>
  </si>
  <si>
    <t>５．基準納付額</t>
    <rPh sb="2" eb="4">
      <t>キジュン</t>
    </rPh>
    <rPh sb="4" eb="6">
      <t>ノウフ</t>
    </rPh>
    <rPh sb="6" eb="7">
      <t>ガク</t>
    </rPh>
    <phoneticPr fontId="5"/>
  </si>
  <si>
    <t>【Ｂ】</t>
  </si>
  <si>
    <t>直近の決算書等</t>
    <rPh sb="0" eb="2">
      <t>チョッキン</t>
    </rPh>
    <rPh sb="3" eb="6">
      <t>ケッサンショ</t>
    </rPh>
    <rPh sb="6" eb="7">
      <t>トウ</t>
    </rPh>
    <phoneticPr fontId="5"/>
  </si>
  <si>
    <t>　　　・償却資産申告書及び別表一</t>
    <rPh sb="4" eb="6">
      <t>ショウキャク</t>
    </rPh>
    <rPh sb="6" eb="8">
      <t>シサン</t>
    </rPh>
    <rPh sb="8" eb="10">
      <t>シンコク</t>
    </rPh>
    <rPh sb="10" eb="11">
      <t>ショ</t>
    </rPh>
    <rPh sb="11" eb="12">
      <t>オヨ</t>
    </rPh>
    <rPh sb="13" eb="15">
      <t>ベッピョウ</t>
    </rPh>
    <rPh sb="15" eb="16">
      <t>イチ</t>
    </rPh>
    <phoneticPr fontId="5"/>
  </si>
  <si>
    <t>特別償却を行った場合</t>
    <rPh sb="0" eb="2">
      <t>トクベツ</t>
    </rPh>
    <rPh sb="2" eb="4">
      <t>ショウキャク</t>
    </rPh>
    <rPh sb="5" eb="6">
      <t>オコナ</t>
    </rPh>
    <rPh sb="8" eb="10">
      <t>バアイ</t>
    </rPh>
    <phoneticPr fontId="5"/>
  </si>
  <si>
    <t>④</t>
    <phoneticPr fontId="5"/>
  </si>
  <si>
    <t>個人：・青色申告決算書</t>
    <rPh sb="0" eb="2">
      <t>コジン</t>
    </rPh>
    <rPh sb="4" eb="6">
      <t>アオイロ</t>
    </rPh>
    <rPh sb="6" eb="8">
      <t>シンコク</t>
    </rPh>
    <rPh sb="8" eb="11">
      <t>ケッサンショ</t>
    </rPh>
    <phoneticPr fontId="5"/>
  </si>
  <si>
    <t>産業財産権の譲渡及び実施権の設定があった場合は契約書等</t>
    <phoneticPr fontId="5"/>
  </si>
  <si>
    <t>１．標記助成事業に係る売上実績</t>
    <rPh sb="2" eb="4">
      <t>ヒョウキ</t>
    </rPh>
    <rPh sb="4" eb="6">
      <t>ジョセイ</t>
    </rPh>
    <rPh sb="6" eb="8">
      <t>ジギョウ</t>
    </rPh>
    <rPh sb="9" eb="10">
      <t>カカワ</t>
    </rPh>
    <rPh sb="11" eb="12">
      <t>ウ</t>
    </rPh>
    <rPh sb="12" eb="13">
      <t>ア</t>
    </rPh>
    <rPh sb="13" eb="15">
      <t>ジッセキ</t>
    </rPh>
    <phoneticPr fontId="5"/>
  </si>
  <si>
    <t>[E]</t>
    <phoneticPr fontId="5"/>
  </si>
  <si>
    <t>[K]=[A]÷[E]</t>
    <phoneticPr fontId="5"/>
  </si>
  <si>
    <t>[A]</t>
    <phoneticPr fontId="5"/>
  </si>
  <si>
    <t xml:space="preserve">番号　　　　(公社使用欄）
</t>
    <rPh sb="0" eb="2">
      <t>バンゴウ</t>
    </rPh>
    <rPh sb="7" eb="9">
      <t>コウシャ</t>
    </rPh>
    <rPh sb="9" eb="11">
      <t>シヨウ</t>
    </rPh>
    <rPh sb="11" eb="12">
      <t>ラン</t>
    </rPh>
    <phoneticPr fontId="5"/>
  </si>
  <si>
    <t>本　店　住　所</t>
    <rPh sb="0" eb="1">
      <t>ホン</t>
    </rPh>
    <rPh sb="2" eb="3">
      <t>ミセ</t>
    </rPh>
    <rPh sb="4" eb="5">
      <t>ジュウ</t>
    </rPh>
    <rPh sb="6" eb="7">
      <t>ショ</t>
    </rPh>
    <phoneticPr fontId="5"/>
  </si>
  <si>
    <t>名　　　　　称</t>
    <rPh sb="0" eb="1">
      <t>メイ</t>
    </rPh>
    <rPh sb="6" eb="7">
      <t>ショウ</t>
    </rPh>
    <phoneticPr fontId="5"/>
  </si>
  <si>
    <t>代　表　者　名</t>
    <rPh sb="0" eb="1">
      <t>ダイ</t>
    </rPh>
    <rPh sb="2" eb="3">
      <t>オモテ</t>
    </rPh>
    <rPh sb="4" eb="5">
      <t>シャ</t>
    </rPh>
    <rPh sb="6" eb="7">
      <t>メイ</t>
    </rPh>
    <phoneticPr fontId="5"/>
  </si>
  <si>
    <t>電　話　番　号</t>
    <rPh sb="0" eb="1">
      <t>デン</t>
    </rPh>
    <rPh sb="2" eb="3">
      <t>ハナシ</t>
    </rPh>
    <rPh sb="4" eb="5">
      <t>バン</t>
    </rPh>
    <rPh sb="6" eb="7">
      <t>ゴウ</t>
    </rPh>
    <phoneticPr fontId="5"/>
  </si>
  <si>
    <t>４．企業化状況表・・・・・・　別紙１の通り</t>
    <rPh sb="2" eb="5">
      <t>キギョウカ</t>
    </rPh>
    <rPh sb="5" eb="7">
      <t>ジョウキョウ</t>
    </rPh>
    <rPh sb="7" eb="8">
      <t>ヒョウ</t>
    </rPh>
    <rPh sb="15" eb="17">
      <t>ベッシ</t>
    </rPh>
    <rPh sb="19" eb="20">
      <t>トオ</t>
    </rPh>
    <phoneticPr fontId="5"/>
  </si>
  <si>
    <t>５．助成対象資産表・・・・・　別紙２の通り</t>
    <rPh sb="2" eb="4">
      <t>ジョセイ</t>
    </rPh>
    <rPh sb="4" eb="6">
      <t>タイショウ</t>
    </rPh>
    <rPh sb="6" eb="8">
      <t>シサン</t>
    </rPh>
    <rPh sb="8" eb="9">
      <t>ヒョウ</t>
    </rPh>
    <rPh sb="15" eb="17">
      <t>ベッシ</t>
    </rPh>
    <rPh sb="19" eb="20">
      <t>トオ</t>
    </rPh>
    <phoneticPr fontId="5"/>
  </si>
  <si>
    <t>注1</t>
    <rPh sb="0" eb="1">
      <t>チュウ</t>
    </rPh>
    <phoneticPr fontId="5"/>
  </si>
  <si>
    <t>注2</t>
    <rPh sb="0" eb="1">
      <t>チュウ</t>
    </rPh>
    <phoneticPr fontId="5"/>
  </si>
  <si>
    <t>注3</t>
    <rPh sb="0" eb="1">
      <t>チュウ</t>
    </rPh>
    <phoneticPr fontId="5"/>
  </si>
  <si>
    <t>注4</t>
    <rPh sb="0" eb="1">
      <t>チュウ</t>
    </rPh>
    <phoneticPr fontId="5"/>
  </si>
  <si>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5"/>
  </si>
  <si>
    <t>　　あり・なし</t>
    <phoneticPr fontId="5"/>
  </si>
  <si>
    <t>　※　契約書等の写しを添付してください。</t>
    <rPh sb="3" eb="6">
      <t>ケイヤクショ</t>
    </rPh>
    <rPh sb="6" eb="7">
      <t>トウ</t>
    </rPh>
    <rPh sb="8" eb="9">
      <t>ウツ</t>
    </rPh>
    <rPh sb="11" eb="13">
      <t>テンプ</t>
    </rPh>
    <phoneticPr fontId="5"/>
  </si>
  <si>
    <t>減価償却費</t>
    <rPh sb="0" eb="2">
      <t>ゲンカ</t>
    </rPh>
    <rPh sb="2" eb="4">
      <t>ショウキャク</t>
    </rPh>
    <rPh sb="4" eb="5">
      <t>ヒ</t>
    </rPh>
    <phoneticPr fontId="5"/>
  </si>
  <si>
    <t>その他経費(減価償却費を除く)</t>
    <rPh sb="2" eb="3">
      <t>タ</t>
    </rPh>
    <rPh sb="3" eb="5">
      <t>ケイヒ</t>
    </rPh>
    <rPh sb="6" eb="8">
      <t>ゲンカ</t>
    </rPh>
    <rPh sb="8" eb="10">
      <t>ショウキャク</t>
    </rPh>
    <rPh sb="10" eb="11">
      <t>ヒ</t>
    </rPh>
    <rPh sb="12" eb="13">
      <t>ノゾ</t>
    </rPh>
    <phoneticPr fontId="5"/>
  </si>
  <si>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5"/>
  </si>
  <si>
    <t>経常経費</t>
    <rPh sb="0" eb="2">
      <t>ケイジョウ</t>
    </rPh>
    <rPh sb="2" eb="4">
      <t>ケイヒ</t>
    </rPh>
    <phoneticPr fontId="5"/>
  </si>
  <si>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5"/>
  </si>
  <si>
    <t>特許等出願費用（産業財産権取得時のみ）</t>
    <rPh sb="0" eb="2">
      <t>トッキョ</t>
    </rPh>
    <rPh sb="2" eb="3">
      <t>ナド</t>
    </rPh>
    <rPh sb="3" eb="5">
      <t>シュツガン</t>
    </rPh>
    <rPh sb="5" eb="7">
      <t>ヒヨウ</t>
    </rPh>
    <rPh sb="8" eb="10">
      <t>サンギョウ</t>
    </rPh>
    <rPh sb="10" eb="13">
      <t>ザイサンケン</t>
    </rPh>
    <rPh sb="13" eb="15">
      <t>シュトク</t>
    </rPh>
    <rPh sb="15" eb="16">
      <t>ジ</t>
    </rPh>
    <phoneticPr fontId="5"/>
  </si>
  <si>
    <t>■納付額の計算</t>
    <rPh sb="1" eb="3">
      <t>ノウフ</t>
    </rPh>
    <rPh sb="3" eb="4">
      <t>ガク</t>
    </rPh>
    <rPh sb="5" eb="7">
      <t>ケイサン</t>
    </rPh>
    <phoneticPr fontId="5"/>
  </si>
  <si>
    <t>自己負担額合計</t>
    <rPh sb="0" eb="2">
      <t>ジコ</t>
    </rPh>
    <rPh sb="2" eb="4">
      <t>フタン</t>
    </rPh>
    <rPh sb="4" eb="5">
      <t>ガク</t>
    </rPh>
    <rPh sb="5" eb="7">
      <t>ゴウケイ</t>
    </rPh>
    <phoneticPr fontId="5"/>
  </si>
  <si>
    <t>売上高</t>
    <rPh sb="0" eb="2">
      <t>ウリアゲ</t>
    </rPh>
    <rPh sb="2" eb="3">
      <t>ダカ</t>
    </rPh>
    <phoneticPr fontId="5"/>
  </si>
  <si>
    <t>総原価</t>
    <rPh sb="0" eb="3">
      <t>ソウゲンカ</t>
    </rPh>
    <phoneticPr fontId="5"/>
  </si>
  <si>
    <t>項目</t>
    <rPh sb="0" eb="2">
      <t>コウモク</t>
    </rPh>
    <phoneticPr fontId="5"/>
  </si>
  <si>
    <t>金額</t>
    <rPh sb="0" eb="2">
      <t>キンガク</t>
    </rPh>
    <phoneticPr fontId="5"/>
  </si>
  <si>
    <t>備考</t>
    <rPh sb="0" eb="2">
      <t>ビコウ</t>
    </rPh>
    <phoneticPr fontId="5"/>
  </si>
  <si>
    <t>様式第１１号 別紙２</t>
    <rPh sb="0" eb="2">
      <t>ヨウシキ</t>
    </rPh>
    <rPh sb="2" eb="3">
      <t>ダイ</t>
    </rPh>
    <rPh sb="5" eb="6">
      <t>ゴウ</t>
    </rPh>
    <rPh sb="7" eb="9">
      <t>ベッシ</t>
    </rPh>
    <phoneticPr fontId="12"/>
  </si>
  <si>
    <t>成長産業等設備投資特別支援事業</t>
    <rPh sb="0" eb="15">
      <t>セイチョウ</t>
    </rPh>
    <phoneticPr fontId="12"/>
  </si>
  <si>
    <t>助成対象資産表</t>
    <rPh sb="0" eb="2">
      <t>ジョセイ</t>
    </rPh>
    <rPh sb="2" eb="4">
      <t>タイショウ</t>
    </rPh>
    <rPh sb="4" eb="6">
      <t>シサン</t>
    </rPh>
    <rPh sb="6" eb="7">
      <t>ヒョウ</t>
    </rPh>
    <phoneticPr fontId="12"/>
  </si>
  <si>
    <t>資産種類別（１）</t>
    <rPh sb="0" eb="2">
      <t>シサン</t>
    </rPh>
    <rPh sb="2" eb="4">
      <t>シュルイ</t>
    </rPh>
    <rPh sb="4" eb="5">
      <t>ベツ</t>
    </rPh>
    <phoneticPr fontId="12"/>
  </si>
  <si>
    <t>取得年度（２）</t>
    <rPh sb="0" eb="2">
      <t>シュトク</t>
    </rPh>
    <rPh sb="2" eb="4">
      <t>ネンド</t>
    </rPh>
    <phoneticPr fontId="12"/>
  </si>
  <si>
    <t>Ａ取得価格：円（３）</t>
    <rPh sb="1" eb="3">
      <t>シュトク</t>
    </rPh>
    <rPh sb="3" eb="5">
      <t>カカク</t>
    </rPh>
    <rPh sb="6" eb="7">
      <t>エン</t>
    </rPh>
    <phoneticPr fontId="12"/>
  </si>
  <si>
    <t>減価償却</t>
    <rPh sb="0" eb="2">
      <t>ゲンカ</t>
    </rPh>
    <rPh sb="2" eb="4">
      <t>ショウキャク</t>
    </rPh>
    <phoneticPr fontId="12"/>
  </si>
  <si>
    <t>Ｂ減価償却累計額：円（６）</t>
    <rPh sb="1" eb="3">
      <t>ゲンカ</t>
    </rPh>
    <rPh sb="3" eb="5">
      <t>ショウキャク</t>
    </rPh>
    <rPh sb="5" eb="7">
      <t>ルイケイ</t>
    </rPh>
    <rPh sb="7" eb="8">
      <t>ガク</t>
    </rPh>
    <rPh sb="9" eb="10">
      <t>エン</t>
    </rPh>
    <phoneticPr fontId="12"/>
  </si>
  <si>
    <t>Ａ－Ｂ未償却残高：円（７）【（３）－（６）】</t>
    <rPh sb="3" eb="4">
      <t>ミ</t>
    </rPh>
    <rPh sb="4" eb="6">
      <t>ショウキャク</t>
    </rPh>
    <rPh sb="6" eb="8">
      <t>ザンダカ</t>
    </rPh>
    <rPh sb="9" eb="10">
      <t>エン</t>
    </rPh>
    <phoneticPr fontId="12"/>
  </si>
  <si>
    <t>資産を計上している　　企業名（８）</t>
    <rPh sb="0" eb="2">
      <t>シサン</t>
    </rPh>
    <rPh sb="3" eb="5">
      <t>ケイジョウ</t>
    </rPh>
    <rPh sb="11" eb="13">
      <t>キギョウ</t>
    </rPh>
    <rPh sb="13" eb="14">
      <t>メイ</t>
    </rPh>
    <phoneticPr fontId="12"/>
  </si>
  <si>
    <t>備考</t>
    <rPh sb="0" eb="2">
      <t>ビコウ</t>
    </rPh>
    <phoneticPr fontId="12"/>
  </si>
  <si>
    <t>耐用年数（４）（経過年数）</t>
    <rPh sb="0" eb="2">
      <t>タイヨウ</t>
    </rPh>
    <rPh sb="2" eb="4">
      <t>ネンスウ</t>
    </rPh>
    <rPh sb="8" eb="10">
      <t>ケイカ</t>
    </rPh>
    <rPh sb="10" eb="12">
      <t>ネンスウ</t>
    </rPh>
    <phoneticPr fontId="12"/>
  </si>
  <si>
    <t>方法（５）
（償却率）</t>
    <rPh sb="0" eb="2">
      <t>ホウホウ</t>
    </rPh>
    <rPh sb="7" eb="10">
      <t>ショウキャクリツ</t>
    </rPh>
    <phoneticPr fontId="12"/>
  </si>
  <si>
    <t>(９)</t>
    <phoneticPr fontId="12"/>
  </si>
  <si>
    <t>　（　　　　　　）</t>
  </si>
  <si>
    <t>有形固定資産</t>
    <rPh sb="0" eb="2">
      <t>ユウケイ</t>
    </rPh>
    <rPh sb="2" eb="4">
      <t>コテイ</t>
    </rPh>
    <rPh sb="4" eb="6">
      <t>シサン</t>
    </rPh>
    <phoneticPr fontId="12"/>
  </si>
  <si>
    <t>　（　　　　　　）</t>
    <phoneticPr fontId="12"/>
  </si>
  <si>
    <t>(10)</t>
    <phoneticPr fontId="12"/>
  </si>
  <si>
    <t>特許権</t>
    <rPh sb="0" eb="3">
      <t>トッキョケン</t>
    </rPh>
    <phoneticPr fontId="12"/>
  </si>
  <si>
    <t>　　　　８　　　　　　（　　　　　　　　）</t>
    <phoneticPr fontId="12"/>
  </si>
  <si>
    <t>定額法
（０．１２５ ）</t>
    <rPh sb="0" eb="2">
      <t>テイガク</t>
    </rPh>
    <rPh sb="2" eb="3">
      <t>ホウ</t>
    </rPh>
    <phoneticPr fontId="12"/>
  </si>
  <si>
    <t>無形固定資産</t>
    <rPh sb="0" eb="2">
      <t>ムケイ</t>
    </rPh>
    <rPh sb="2" eb="4">
      <t>コテイ</t>
    </rPh>
    <rPh sb="4" eb="6">
      <t>シサン</t>
    </rPh>
    <phoneticPr fontId="12"/>
  </si>
  <si>
    <t>実用新案権</t>
    <rPh sb="0" eb="2">
      <t>ジツヨウ</t>
    </rPh>
    <rPh sb="2" eb="4">
      <t>シンアン</t>
    </rPh>
    <rPh sb="4" eb="5">
      <t>ケン</t>
    </rPh>
    <phoneticPr fontId="12"/>
  </si>
  <si>
    <t>　　　　５　　　　　　（　　　　　　　　）</t>
    <phoneticPr fontId="12"/>
  </si>
  <si>
    <t>定額法
（０．２００）</t>
    <rPh sb="0" eb="2">
      <t>テイガク</t>
    </rPh>
    <rPh sb="2" eb="3">
      <t>ホウ</t>
    </rPh>
    <phoneticPr fontId="12"/>
  </si>
  <si>
    <t>意匠権</t>
    <rPh sb="0" eb="3">
      <t>イショウケン</t>
    </rPh>
    <phoneticPr fontId="12"/>
  </si>
  <si>
    <t>　　　　７　　　　　　（　　　　　　　　）</t>
    <phoneticPr fontId="12"/>
  </si>
  <si>
    <t>定額法
（０．１４２）</t>
    <rPh sb="0" eb="2">
      <t>テイガク</t>
    </rPh>
    <rPh sb="2" eb="3">
      <t>ホウ</t>
    </rPh>
    <phoneticPr fontId="12"/>
  </si>
  <si>
    <t>商標権</t>
    <rPh sb="0" eb="3">
      <t>ショウヒョウケン</t>
    </rPh>
    <phoneticPr fontId="12"/>
  </si>
  <si>
    <t>　　　　10　　　　　　（　　　　　　　　）</t>
    <phoneticPr fontId="12"/>
  </si>
  <si>
    <t>定額法
（０．１００）</t>
    <rPh sb="0" eb="2">
      <t>テイガク</t>
    </rPh>
    <rPh sb="2" eb="3">
      <t>ホウ</t>
    </rPh>
    <phoneticPr fontId="12"/>
  </si>
  <si>
    <t xml:space="preserve"> </t>
    <phoneticPr fontId="12"/>
  </si>
  <si>
    <t>(11)</t>
    <phoneticPr fontId="12"/>
  </si>
  <si>
    <t>未登録プログラム</t>
    <rPh sb="0" eb="3">
      <t>ミトウロク</t>
    </rPh>
    <phoneticPr fontId="12"/>
  </si>
  <si>
    <t>繰延資産</t>
    <rPh sb="0" eb="2">
      <t>クリノベ</t>
    </rPh>
    <rPh sb="2" eb="4">
      <t>シサン</t>
    </rPh>
    <phoneticPr fontId="12"/>
  </si>
  <si>
    <t>その他</t>
    <rPh sb="2" eb="3">
      <t>タ</t>
    </rPh>
    <phoneticPr fontId="12"/>
  </si>
  <si>
    <t>（　　　　　　　　　　　　　　）</t>
    <phoneticPr fontId="12"/>
  </si>
  <si>
    <t>(12)</t>
    <phoneticPr fontId="12"/>
  </si>
  <si>
    <t>建物附属設備</t>
    <rPh sb="0" eb="2">
      <t>タテモノ</t>
    </rPh>
    <rPh sb="2" eb="4">
      <t>フゾク</t>
    </rPh>
    <rPh sb="4" eb="6">
      <t>セツビ</t>
    </rPh>
    <phoneticPr fontId="12"/>
  </si>
  <si>
    <t>（注）</t>
    <rPh sb="1" eb="2">
      <t>チュウ</t>
    </rPh>
    <phoneticPr fontId="12"/>
  </si>
  <si>
    <t>１．</t>
    <phoneticPr fontId="12"/>
  </si>
  <si>
    <t>（１）又は（２）の資産以外のものです。また、共同所有をしている資産は、それぞれの企業の取得価格が、次の（２）に</t>
    <rPh sb="3" eb="4">
      <t>マタ</t>
    </rPh>
    <rPh sb="9" eb="11">
      <t>シサン</t>
    </rPh>
    <rPh sb="11" eb="13">
      <t>イガイ</t>
    </rPh>
    <rPh sb="22" eb="24">
      <t>キョウドウ</t>
    </rPh>
    <rPh sb="24" eb="26">
      <t>ショユウ</t>
    </rPh>
    <rPh sb="31" eb="33">
      <t>シサン</t>
    </rPh>
    <rPh sb="40" eb="42">
      <t>キギョウ</t>
    </rPh>
    <rPh sb="43" eb="45">
      <t>シュトク</t>
    </rPh>
    <rPh sb="45" eb="47">
      <t>カカク</t>
    </rPh>
    <rPh sb="49" eb="50">
      <t>ツギ</t>
    </rPh>
    <phoneticPr fontId="12"/>
  </si>
  <si>
    <t xml:space="preserve"> 該当する場合は、対象外です。</t>
    <phoneticPr fontId="12"/>
  </si>
  <si>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12"/>
  </si>
  <si>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12"/>
  </si>
  <si>
    <t>２．</t>
    <phoneticPr fontId="12"/>
  </si>
  <si>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12"/>
  </si>
  <si>
    <t>３．</t>
    <phoneticPr fontId="12"/>
  </si>
  <si>
    <t>無形固定資産（定額法）の計算方法　　　減価償却累計額　＝　（取得価格×償却率）　×　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7">
      <t>ショウキャク</t>
    </rPh>
    <rPh sb="37" eb="38">
      <t>リツ</t>
    </rPh>
    <rPh sb="42" eb="44">
      <t>ケイカ</t>
    </rPh>
    <rPh sb="44" eb="46">
      <t>ネンスウ</t>
    </rPh>
    <phoneticPr fontId="12"/>
  </si>
  <si>
    <t>助成対象設備以外</t>
    <rPh sb="0" eb="2">
      <t>ジョセイ</t>
    </rPh>
    <rPh sb="2" eb="4">
      <t>タイショウ</t>
    </rPh>
    <rPh sb="4" eb="6">
      <t>セツビ</t>
    </rPh>
    <rPh sb="6" eb="8">
      <t>イガイ</t>
    </rPh>
    <phoneticPr fontId="5"/>
  </si>
  <si>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5"/>
  </si>
  <si>
    <t>合計</t>
    <rPh sb="0" eb="2">
      <t>ゴウケイ</t>
    </rPh>
    <phoneticPr fontId="5"/>
  </si>
  <si>
    <t>成長産業等設備投資特別支援事業</t>
  </si>
  <si>
    <t>様式１１号 別紙１</t>
    <rPh sb="0" eb="2">
      <t>ヨウシキ</t>
    </rPh>
    <rPh sb="4" eb="5">
      <t>ゴウ</t>
    </rPh>
    <rPh sb="6" eb="8">
      <t>ベッシ</t>
    </rPh>
    <phoneticPr fontId="5"/>
  </si>
  <si>
    <t>※上限：助成額</t>
    <rPh sb="1" eb="3">
      <t>ジョウゲン</t>
    </rPh>
    <rPh sb="4" eb="6">
      <t>ジョセイ</t>
    </rPh>
    <rPh sb="6" eb="7">
      <t>ガク</t>
    </rPh>
    <phoneticPr fontId="5"/>
  </si>
  <si>
    <t>助成事業関連売上高【ア】=【Ｂ】+【Ｃ】+【Ｄ】</t>
    <rPh sb="0" eb="2">
      <t>ジョセイ</t>
    </rPh>
    <rPh sb="2" eb="4">
      <t>ジギョウ</t>
    </rPh>
    <rPh sb="4" eb="6">
      <t>カンレン</t>
    </rPh>
    <rPh sb="6" eb="8">
      <t>ウリアゲ</t>
    </rPh>
    <rPh sb="8" eb="9">
      <t>ダカ</t>
    </rPh>
    <phoneticPr fontId="5"/>
  </si>
  <si>
    <r>
      <t>６．その他添付資料</t>
    </r>
    <r>
      <rPr>
        <sz val="11"/>
        <rFont val="ＭＳ 明朝"/>
        <family val="1"/>
        <charset val="128"/>
      </rPr>
      <t>（全て写し）</t>
    </r>
    <rPh sb="4" eb="5">
      <t>タ</t>
    </rPh>
    <rPh sb="5" eb="7">
      <t>テンプ</t>
    </rPh>
    <rPh sb="7" eb="9">
      <t>シリョウ</t>
    </rPh>
    <rPh sb="10" eb="11">
      <t>スベ</t>
    </rPh>
    <rPh sb="12" eb="13">
      <t>ウツ</t>
    </rPh>
    <phoneticPr fontId="5"/>
  </si>
  <si>
    <r>
      <t>法人：・確定申告書別表</t>
    </r>
    <r>
      <rPr>
        <sz val="11"/>
        <rFont val="ＭＳ 明朝"/>
        <family val="1"/>
        <charset val="128"/>
      </rPr>
      <t>一、別表四、別表十六</t>
    </r>
    <rPh sb="0" eb="2">
      <t>ホウジン</t>
    </rPh>
    <rPh sb="4" eb="6">
      <t>カクテイ</t>
    </rPh>
    <rPh sb="6" eb="8">
      <t>シンコク</t>
    </rPh>
    <rPh sb="8" eb="9">
      <t>ショ</t>
    </rPh>
    <rPh sb="9" eb="11">
      <t>ベッピョウ</t>
    </rPh>
    <rPh sb="11" eb="12">
      <t>イチ</t>
    </rPh>
    <rPh sb="13" eb="15">
      <t>ベッピョウ</t>
    </rPh>
    <rPh sb="15" eb="16">
      <t>ヨン</t>
    </rPh>
    <rPh sb="17" eb="19">
      <t>ベッピョウ</t>
    </rPh>
    <rPh sb="19" eb="21">
      <t>ジュウロク</t>
    </rPh>
    <phoneticPr fontId="5"/>
  </si>
  <si>
    <r>
      <t>　　　・決算報告書</t>
    </r>
    <r>
      <rPr>
        <sz val="11"/>
        <rFont val="ＭＳ 明朝"/>
        <family val="1"/>
        <charset val="128"/>
      </rPr>
      <t>（貸借対照表、損益計算書、販売費及び一般管理費明細表、</t>
    </r>
    <rPh sb="4" eb="6">
      <t>ケッサン</t>
    </rPh>
    <rPh sb="6" eb="9">
      <t>ホウコクショ</t>
    </rPh>
    <rPh sb="10" eb="12">
      <t>タイシャク</t>
    </rPh>
    <rPh sb="12" eb="15">
      <t>タイショウヒョウ</t>
    </rPh>
    <rPh sb="16" eb="18">
      <t>ソンエキ</t>
    </rPh>
    <rPh sb="18" eb="21">
      <t>ケイサンショ</t>
    </rPh>
    <rPh sb="22" eb="24">
      <t>ハンバイ</t>
    </rPh>
    <rPh sb="24" eb="25">
      <t>ヒ</t>
    </rPh>
    <rPh sb="25" eb="26">
      <t>オヨ</t>
    </rPh>
    <rPh sb="27" eb="29">
      <t>イッパン</t>
    </rPh>
    <rPh sb="29" eb="32">
      <t>カンリヒ</t>
    </rPh>
    <rPh sb="32" eb="35">
      <t>メイサイヒョウ</t>
    </rPh>
    <phoneticPr fontId="5"/>
  </si>
  <si>
    <r>
      <t>　　　　　　　　　　</t>
    </r>
    <r>
      <rPr>
        <sz val="11"/>
        <rFont val="ＭＳ 明朝"/>
        <family val="1"/>
        <charset val="128"/>
      </rPr>
      <t>製造原価報告書、株主資本変動計算書）</t>
    </r>
    <rPh sb="10" eb="12">
      <t>セイゾウ</t>
    </rPh>
    <rPh sb="12" eb="14">
      <t>ゲンカ</t>
    </rPh>
    <rPh sb="14" eb="17">
      <t>ホウコクショ</t>
    </rPh>
    <rPh sb="18" eb="20">
      <t>カブヌシ</t>
    </rPh>
    <rPh sb="20" eb="22">
      <t>シホン</t>
    </rPh>
    <rPh sb="22" eb="24">
      <t>ヘンドウ</t>
    </rPh>
    <rPh sb="24" eb="27">
      <t>ケイサンショ</t>
    </rPh>
    <phoneticPr fontId="5"/>
  </si>
  <si>
    <r>
      <t>　　　</t>
    </r>
    <r>
      <rPr>
        <sz val="11"/>
        <rFont val="ＭＳ 明朝"/>
        <family val="1"/>
        <charset val="128"/>
      </rPr>
      <t>・資産別固定資産減価償却内訳表</t>
    </r>
    <rPh sb="4" eb="6">
      <t>シサン</t>
    </rPh>
    <rPh sb="6" eb="7">
      <t>ベツ</t>
    </rPh>
    <rPh sb="7" eb="9">
      <t>コテイ</t>
    </rPh>
    <rPh sb="9" eb="11">
      <t>シサン</t>
    </rPh>
    <rPh sb="11" eb="13">
      <t>ゲンカ</t>
    </rPh>
    <rPh sb="13" eb="15">
      <t>ショウキャク</t>
    </rPh>
    <rPh sb="15" eb="17">
      <t>ウチワケ</t>
    </rPh>
    <rPh sb="17" eb="18">
      <t>ヒョウ</t>
    </rPh>
    <phoneticPr fontId="5"/>
  </si>
  <si>
    <r>
      <t xml:space="preserve">助成金確定額 </t>
    </r>
    <r>
      <rPr>
        <sz val="9"/>
        <rFont val="ＭＳ 明朝"/>
        <family val="1"/>
        <charset val="128"/>
      </rPr>
      <t>(円)</t>
    </r>
    <rPh sb="0" eb="3">
      <t>ジョセイキン</t>
    </rPh>
    <rPh sb="3" eb="5">
      <t>カクテイ</t>
    </rPh>
    <rPh sb="5" eb="6">
      <t>ガク</t>
    </rPh>
    <rPh sb="8" eb="9">
      <t>エン</t>
    </rPh>
    <phoneticPr fontId="5"/>
  </si>
  <si>
    <t>成長産業等設備投資特別支援助成事業</t>
    <rPh sb="0" eb="2">
      <t>セイチョウ</t>
    </rPh>
    <rPh sb="2" eb="4">
      <t>サンギョウ</t>
    </rPh>
    <rPh sb="4" eb="5">
      <t>トウ</t>
    </rPh>
    <rPh sb="5" eb="7">
      <t>セツビ</t>
    </rPh>
    <rPh sb="7" eb="9">
      <t>トウシ</t>
    </rPh>
    <rPh sb="9" eb="11">
      <t>トクベツ</t>
    </rPh>
    <rPh sb="11" eb="13">
      <t>シエン</t>
    </rPh>
    <rPh sb="13" eb="15">
      <t>ジョセイ</t>
    </rPh>
    <rPh sb="15" eb="17">
      <t>ジギョウ</t>
    </rPh>
    <phoneticPr fontId="5"/>
  </si>
  <si>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5"/>
  </si>
  <si>
    <r>
      <t>売上高</t>
    </r>
    <r>
      <rPr>
        <sz val="9"/>
        <rFont val="ＭＳ 明朝"/>
        <family val="1"/>
        <charset val="128"/>
      </rPr>
      <t xml:space="preserve"> (円)</t>
    </r>
    <rPh sb="0" eb="2">
      <t>ウリアゲ</t>
    </rPh>
    <rPh sb="2" eb="3">
      <t>ダカ</t>
    </rPh>
    <rPh sb="5" eb="6">
      <t>エン</t>
    </rPh>
    <phoneticPr fontId="5"/>
  </si>
  <si>
    <t>（売上実績がない場合は、その理由を記入してください。）</t>
    <rPh sb="1" eb="3">
      <t>ウリアゲ</t>
    </rPh>
    <rPh sb="3" eb="5">
      <t>ジッセキ</t>
    </rPh>
    <rPh sb="8" eb="10">
      <t>バアイ</t>
    </rPh>
    <rPh sb="14" eb="16">
      <t>リユウ</t>
    </rPh>
    <rPh sb="17" eb="19">
      <t>キニュウ</t>
    </rPh>
    <phoneticPr fontId="5"/>
  </si>
  <si>
    <r>
      <t xml:space="preserve">価　格  </t>
    </r>
    <r>
      <rPr>
        <sz val="9"/>
        <rFont val="ＭＳ 明朝"/>
        <family val="1"/>
        <charset val="128"/>
      </rPr>
      <t xml:space="preserve"> (円)</t>
    </r>
    <rPh sb="0" eb="1">
      <t>アタイ</t>
    </rPh>
    <rPh sb="2" eb="3">
      <t>カク</t>
    </rPh>
    <rPh sb="7" eb="8">
      <t>エン</t>
    </rPh>
    <phoneticPr fontId="5"/>
  </si>
  <si>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5"/>
  </si>
  <si>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5"/>
  </si>
  <si>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5"/>
  </si>
  <si>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5"/>
  </si>
  <si>
    <t>助成対象設備【イ】</t>
    <rPh sb="0" eb="2">
      <t>ジョセイ</t>
    </rPh>
    <rPh sb="2" eb="4">
      <t>タイショウ</t>
    </rPh>
    <rPh sb="4" eb="6">
      <t>セツビ</t>
    </rPh>
    <phoneticPr fontId="5"/>
  </si>
  <si>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5"/>
  </si>
  <si>
    <r>
      <t>助成事業関連利益高</t>
    </r>
    <r>
      <rPr>
        <sz val="11"/>
        <rFont val="ＭＳ 明朝"/>
        <family val="1"/>
        <charset val="128"/>
      </rPr>
      <t>【エ】=【ア】－【ウ】</t>
    </r>
    <phoneticPr fontId="5"/>
  </si>
  <si>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5"/>
  </si>
  <si>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5"/>
  </si>
  <si>
    <r>
      <t>経常経費計</t>
    </r>
    <r>
      <rPr>
        <sz val="11"/>
        <rFont val="ＭＳ 明朝"/>
        <family val="1"/>
        <charset val="128"/>
      </rPr>
      <t>【オ】</t>
    </r>
    <rPh sb="0" eb="2">
      <t>ケイジョウ</t>
    </rPh>
    <rPh sb="2" eb="4">
      <t>ケイヒ</t>
    </rPh>
    <rPh sb="4" eb="5">
      <t>ケイ</t>
    </rPh>
    <phoneticPr fontId="5"/>
  </si>
  <si>
    <t>収益額(当該年度収益額)【H】=【G】－【オ】</t>
    <rPh sb="0" eb="2">
      <t>シュウエキ</t>
    </rPh>
    <rPh sb="2" eb="3">
      <t>ガク</t>
    </rPh>
    <phoneticPr fontId="5"/>
  </si>
  <si>
    <t>成長産業等設備投資特別支援助成事業</t>
    <rPh sb="0" eb="2">
      <t>セイチョウ</t>
    </rPh>
    <rPh sb="2" eb="4">
      <t>サンギョウ</t>
    </rPh>
    <rPh sb="4" eb="5">
      <t>ナド</t>
    </rPh>
    <rPh sb="5" eb="7">
      <t>セツビ</t>
    </rPh>
    <rPh sb="7" eb="9">
      <t>トウシ</t>
    </rPh>
    <rPh sb="9" eb="11">
      <t>トクベツ</t>
    </rPh>
    <rPh sb="11" eb="13">
      <t>シエン</t>
    </rPh>
    <rPh sb="13" eb="15">
      <t>ジョセイ</t>
    </rPh>
    <rPh sb="15" eb="17">
      <t>ジギョウ</t>
    </rPh>
    <phoneticPr fontId="5"/>
  </si>
  <si>
    <t>企業化状況報告書</t>
    <phoneticPr fontId="26"/>
  </si>
  <si>
    <t>こちらの記入例を参考に、報告書をご記入ください。</t>
    <rPh sb="4" eb="6">
      <t>キニュウ</t>
    </rPh>
    <rPh sb="6" eb="7">
      <t>レイ</t>
    </rPh>
    <rPh sb="8" eb="10">
      <t>サンコウ</t>
    </rPh>
    <rPh sb="12" eb="15">
      <t>ホウコクショ</t>
    </rPh>
    <rPh sb="17" eb="19">
      <t>キニュウ</t>
    </rPh>
    <phoneticPr fontId="5"/>
  </si>
  <si>
    <t>○ご提出の前に</t>
    <rPh sb="2" eb="4">
      <t>テイシュツ</t>
    </rPh>
    <rPh sb="5" eb="6">
      <t>マエ</t>
    </rPh>
    <phoneticPr fontId="5"/>
  </si>
  <si>
    <t>○様式のデータについて</t>
    <rPh sb="1" eb="3">
      <t>ヨウシキ</t>
    </rPh>
    <phoneticPr fontId="5"/>
  </si>
  <si>
    <t>記入例</t>
    <rPh sb="0" eb="2">
      <t>キニュウ</t>
    </rPh>
    <rPh sb="2" eb="3">
      <t>レイ</t>
    </rPh>
    <phoneticPr fontId="5"/>
  </si>
  <si>
    <t>　□　助成完了後の経過年数にお間違いはありませんか？</t>
    <rPh sb="3" eb="5">
      <t>ジョセイ</t>
    </rPh>
    <rPh sb="5" eb="7">
      <t>カンリョウ</t>
    </rPh>
    <rPh sb="7" eb="8">
      <t>ゴ</t>
    </rPh>
    <rPh sb="9" eb="11">
      <t>ケイカ</t>
    </rPh>
    <rPh sb="11" eb="13">
      <t>ネンスウ</t>
    </rPh>
    <rPh sb="15" eb="17">
      <t>マチガ</t>
    </rPh>
    <phoneticPr fontId="5"/>
  </si>
  <si>
    <r>
      <t>〒</t>
    </r>
    <r>
      <rPr>
        <sz val="11"/>
        <color rgb="FFFF0000"/>
        <rFont val="ＭＳ 明朝"/>
        <family val="1"/>
        <charset val="128"/>
      </rPr>
      <t>○○○－○○○○</t>
    </r>
    <phoneticPr fontId="5"/>
  </si>
  <si>
    <r>
      <t>受　付　番　号　</t>
    </r>
    <r>
      <rPr>
        <sz val="11"/>
        <color rgb="FFFF0000"/>
        <rFont val="ＭＳ 明朝"/>
        <family val="1"/>
        <charset val="128"/>
      </rPr>
      <t>○○○○</t>
    </r>
    <rPh sb="0" eb="1">
      <t>ウケ</t>
    </rPh>
    <rPh sb="2" eb="3">
      <t>ツキ</t>
    </rPh>
    <rPh sb="4" eb="5">
      <t>バン</t>
    </rPh>
    <rPh sb="6" eb="7">
      <t>ゴウ</t>
    </rPh>
    <phoneticPr fontId="5"/>
  </si>
  <si>
    <t>　○○○株式会社</t>
    <rPh sb="4" eb="8">
      <t>カブシキガイシャ</t>
    </rPh>
    <phoneticPr fontId="5"/>
  </si>
  <si>
    <t>　東京都○○区○○町○－○－○</t>
    <rPh sb="1" eb="3">
      <t>トウキョウ</t>
    </rPh>
    <rPh sb="3" eb="4">
      <t>ト</t>
    </rPh>
    <rPh sb="6" eb="7">
      <t>ク</t>
    </rPh>
    <rPh sb="9" eb="10">
      <t>マチ</t>
    </rPh>
    <phoneticPr fontId="5"/>
  </si>
  <si>
    <t>　○○－○○○○－○○○○</t>
    <phoneticPr fontId="5"/>
  </si>
  <si>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　</t>
    </r>
    <r>
      <rPr>
        <sz val="11"/>
        <color rgb="FFFF0000"/>
        <rFont val="ＭＳ 明朝"/>
        <family val="1"/>
        <charset val="128"/>
      </rPr>
      <t>東京 次郎</t>
    </r>
    <rPh sb="0" eb="1">
      <t>レン</t>
    </rPh>
    <rPh sb="2" eb="3">
      <t>ラク</t>
    </rPh>
    <rPh sb="4" eb="5">
      <t>タン</t>
    </rPh>
    <rPh sb="6" eb="7">
      <t>トウ</t>
    </rPh>
    <rPh sb="8" eb="9">
      <t>シャ</t>
    </rPh>
    <rPh sb="10" eb="11">
      <t>メイ</t>
    </rPh>
    <rPh sb="12" eb="14">
      <t>トウキョウ</t>
    </rPh>
    <rPh sb="15" eb="17">
      <t>ジロウ</t>
    </rPh>
    <phoneticPr fontId="5"/>
  </si>
  <si>
    <r>
      <t>３．実施事業の申請テーマ・・　[</t>
    </r>
    <r>
      <rPr>
        <sz val="11"/>
        <color rgb="FFFF0000"/>
        <rFont val="ＭＳ 明朝"/>
        <family val="1"/>
        <charset val="128"/>
      </rPr>
      <t>●●機械設備の導入による▲▲の■％向上</t>
    </r>
    <r>
      <rPr>
        <sz val="11"/>
        <rFont val="ＭＳ 明朝"/>
        <family val="2"/>
        <charset val="128"/>
      </rPr>
      <t>]</t>
    </r>
    <rPh sb="2" eb="4">
      <t>ジッシ</t>
    </rPh>
    <rPh sb="4" eb="6">
      <t>ジギョウ</t>
    </rPh>
    <rPh sb="7" eb="9">
      <t>シンセイ</t>
    </rPh>
    <rPh sb="18" eb="20">
      <t>キカイ</t>
    </rPh>
    <rPh sb="20" eb="22">
      <t>セツビ</t>
    </rPh>
    <rPh sb="23" eb="25">
      <t>ドウニュウ</t>
    </rPh>
    <rPh sb="33" eb="35">
      <t>コウジョウ</t>
    </rPh>
    <phoneticPr fontId="5"/>
  </si>
  <si>
    <t>△△向け○○部品</t>
    <rPh sb="2" eb="3">
      <t>ム</t>
    </rPh>
    <rPh sb="6" eb="8">
      <t>ブヒン</t>
    </rPh>
    <phoneticPr fontId="5"/>
  </si>
  <si>
    <t>■■向け□□部品</t>
    <rPh sb="2" eb="3">
      <t>ム</t>
    </rPh>
    <rPh sb="6" eb="8">
      <t>ブヒン</t>
    </rPh>
    <phoneticPr fontId="5"/>
  </si>
  <si>
    <t>○○○○○の発明</t>
    <rPh sb="6" eb="8">
      <t>ハツメイ</t>
    </rPh>
    <phoneticPr fontId="5"/>
  </si>
  <si>
    <t>特許第○○○○号</t>
    <rPh sb="0" eb="2">
      <t>トッキョ</t>
    </rPh>
    <rPh sb="2" eb="3">
      <t>ダイ</t>
    </rPh>
    <rPh sb="7" eb="8">
      <t>ゴウ</t>
    </rPh>
    <phoneticPr fontId="5"/>
  </si>
  <si>
    <t>(株)△△</t>
    <rPh sb="0" eb="3">
      <t>カブ</t>
    </rPh>
    <phoneticPr fontId="5"/>
  </si>
  <si>
    <t>○○○○○○○○○○○○○○○</t>
    <phoneticPr fontId="5"/>
  </si>
  <si>
    <t>別紙　様式データのダウンロード方法</t>
    <rPh sb="0" eb="2">
      <t>ベッシ</t>
    </rPh>
    <rPh sb="3" eb="5">
      <t>ヨウシキ</t>
    </rPh>
    <rPh sb="15" eb="17">
      <t>ホウホウ</t>
    </rPh>
    <phoneticPr fontId="5"/>
  </si>
  <si>
    <t>○○○株式会社</t>
    <rPh sb="3" eb="7">
      <t>カブシキガイシャ</t>
    </rPh>
    <phoneticPr fontId="5"/>
  </si>
  <si>
    <r>
      <t>　　定額法
　</t>
    </r>
    <r>
      <rPr>
        <sz val="11"/>
        <rFont val="ＭＳ Ｐ明朝"/>
        <family val="1"/>
        <charset val="128"/>
      </rPr>
      <t>（　　</t>
    </r>
    <r>
      <rPr>
        <sz val="11"/>
        <color rgb="FFFF0000"/>
        <rFont val="ＭＳ Ｐ明朝"/>
        <family val="1"/>
        <charset val="128"/>
      </rPr>
      <t>0.1</t>
    </r>
    <r>
      <rPr>
        <sz val="11"/>
        <rFont val="ＭＳ Ｐ明朝"/>
        <family val="1"/>
        <charset val="128"/>
      </rPr>
      <t>　</t>
    </r>
    <r>
      <rPr>
        <sz val="11"/>
        <color rgb="FFFF0000"/>
        <rFont val="ＭＳ Ｐ明朝"/>
        <family val="1"/>
        <charset val="128"/>
      </rPr>
      <t>　</t>
    </r>
    <r>
      <rPr>
        <sz val="11"/>
        <rFont val="ＭＳ Ｐ明朝"/>
        <family val="1"/>
        <charset val="128"/>
      </rPr>
      <t>）</t>
    </r>
    <rPh sb="2" eb="4">
      <t>テイガク</t>
    </rPh>
    <rPh sb="4" eb="5">
      <t>ホウ</t>
    </rPh>
    <phoneticPr fontId="5"/>
  </si>
  <si>
    <t>　ご参照ください。</t>
    <phoneticPr fontId="5"/>
  </si>
  <si>
    <r>
      <rPr>
        <sz val="11"/>
        <color rgb="FFFF0000"/>
        <rFont val="ＭＳ Ｐ明朝"/>
        <family val="1"/>
        <charset val="128"/>
      </rPr>
      <t>10</t>
    </r>
    <r>
      <rPr>
        <sz val="11"/>
        <rFont val="ＭＳ Ｐ明朝"/>
        <family val="1"/>
        <charset val="128"/>
      </rPr>
      <t xml:space="preserve">
　（　　</t>
    </r>
    <r>
      <rPr>
        <sz val="11"/>
        <color rgb="FFFF0000"/>
        <rFont val="ＭＳ Ｐ明朝"/>
        <family val="1"/>
        <charset val="128"/>
      </rPr>
      <t>1</t>
    </r>
    <r>
      <rPr>
        <sz val="11"/>
        <rFont val="ＭＳ Ｐ明朝"/>
        <family val="1"/>
        <charset val="128"/>
      </rPr>
      <t>　　）</t>
    </r>
    <phoneticPr fontId="5"/>
  </si>
  <si>
    <t>　公社ホームページよりダウンロードできます。</t>
    <rPh sb="1" eb="3">
      <t>コウシャ</t>
    </rPh>
    <phoneticPr fontId="5"/>
  </si>
  <si>
    <t>[F]</t>
    <phoneticPr fontId="5"/>
  </si>
  <si>
    <t>１年目：決算日</t>
    <rPh sb="1" eb="3">
      <t>ネンメ</t>
    </rPh>
    <rPh sb="4" eb="7">
      <t>ケッサンビ</t>
    </rPh>
    <phoneticPr fontId="5"/>
  </si>
  <si>
    <t>２年目：決算日　　　　　</t>
    <rPh sb="1" eb="3">
      <t>ネンメ</t>
    </rPh>
    <rPh sb="4" eb="7">
      <t>ケッサンビ</t>
    </rPh>
    <phoneticPr fontId="5"/>
  </si>
  <si>
    <t>３年目：決算日　　　　　</t>
    <rPh sb="1" eb="3">
      <t>ネンメ</t>
    </rPh>
    <rPh sb="4" eb="7">
      <t>ケッサンビ</t>
    </rPh>
    <phoneticPr fontId="5"/>
  </si>
  <si>
    <t>４年目：決算日　　　　　</t>
    <rPh sb="1" eb="3">
      <t>ネンメ</t>
    </rPh>
    <rPh sb="4" eb="7">
      <t>ケッサンビ</t>
    </rPh>
    <phoneticPr fontId="5"/>
  </si>
  <si>
    <t>５年目：決算日　　　　　</t>
    <rPh sb="1" eb="3">
      <t>ネンメ</t>
    </rPh>
    <rPh sb="4" eb="7">
      <t>ケッサンビ</t>
    </rPh>
    <phoneticPr fontId="5"/>
  </si>
  <si>
    <t xml:space="preserve">  □  基準納付額の計算にお間違いはありませんか？</t>
    <rPh sb="5" eb="7">
      <t>キジュン</t>
    </rPh>
    <rPh sb="7" eb="9">
      <t>ノウフ</t>
    </rPh>
    <rPh sb="9" eb="10">
      <t>ガク</t>
    </rPh>
    <rPh sb="11" eb="13">
      <t>ケイサン</t>
    </rPh>
    <rPh sb="15" eb="17">
      <t>マチガ</t>
    </rPh>
    <phoneticPr fontId="5"/>
  </si>
  <si>
    <t xml:space="preserve">■　設備支援課　企業化状況報告書　■ </t>
    <phoneticPr fontId="5"/>
  </si>
  <si>
    <t>■　成長産業等設備投資特別支援助成事業に関する問い合わせ先　■</t>
    <phoneticPr fontId="5"/>
  </si>
  <si>
    <t>　企画管理部　設備支援課</t>
    <phoneticPr fontId="5"/>
  </si>
  <si>
    <t>　TEL：03-3251-7884</t>
    <phoneticPr fontId="5"/>
  </si>
  <si>
    <t>手順</t>
    <rPh sb="0" eb="2">
      <t>テジュン</t>
    </rPh>
    <phoneticPr fontId="29"/>
  </si>
  <si>
    <t>　　①　「東京都中小企業振興公社」のホームページを開いてください。</t>
    <rPh sb="5" eb="7">
      <t>トウキョウ</t>
    </rPh>
    <rPh sb="7" eb="8">
      <t>ト</t>
    </rPh>
    <rPh sb="8" eb="10">
      <t>チュウショウ</t>
    </rPh>
    <rPh sb="10" eb="12">
      <t>キギョウ</t>
    </rPh>
    <rPh sb="12" eb="14">
      <t>シンコウ</t>
    </rPh>
    <rPh sb="14" eb="16">
      <t>コウシャ</t>
    </rPh>
    <rPh sb="25" eb="26">
      <t>ヒラ</t>
    </rPh>
    <phoneticPr fontId="29"/>
  </si>
  <si>
    <t>総事業費のうち自己負担額を５年間
に均等配分する。</t>
    <rPh sb="0" eb="4">
      <t>ソウジギョウヒ</t>
    </rPh>
    <rPh sb="7" eb="9">
      <t>ジコ</t>
    </rPh>
    <rPh sb="9" eb="11">
      <t>フタン</t>
    </rPh>
    <rPh sb="11" eb="12">
      <t>ガク</t>
    </rPh>
    <rPh sb="14" eb="15">
      <t>ネン</t>
    </rPh>
    <rPh sb="15" eb="16">
      <t>カン</t>
    </rPh>
    <phoneticPr fontId="5"/>
  </si>
  <si>
    <t>※　提出書類の「資産別固定資産減価償却内訳表」は、助成対象設備が掲載されている</t>
    <phoneticPr fontId="5"/>
  </si>
  <si>
    <t>　ページのみご提出ください。</t>
    <phoneticPr fontId="5"/>
  </si>
  <si>
    <t>始めに確認をお願いいたします。</t>
    <rPh sb="0" eb="1">
      <t>ハジ</t>
    </rPh>
    <rPh sb="3" eb="5">
      <t>カクニン</t>
    </rPh>
    <rPh sb="7" eb="8">
      <t>ネガ</t>
    </rPh>
    <phoneticPr fontId="5"/>
  </si>
  <si>
    <t>代表者や所在地の変更、設備の移設など、
必ず担当者にご連絡ください。
（別途書類の提出が必要になります）</t>
    <rPh sb="0" eb="3">
      <t>ダイヒョウシャ</t>
    </rPh>
    <rPh sb="4" eb="7">
      <t>ショザイチ</t>
    </rPh>
    <rPh sb="8" eb="10">
      <t>ヘンコウ</t>
    </rPh>
    <rPh sb="11" eb="13">
      <t>セツビ</t>
    </rPh>
    <rPh sb="14" eb="16">
      <t>イセツ</t>
    </rPh>
    <rPh sb="20" eb="21">
      <t>カナラ</t>
    </rPh>
    <rPh sb="22" eb="25">
      <t>タントウシャ</t>
    </rPh>
    <rPh sb="27" eb="29">
      <t>レンラク</t>
    </rPh>
    <rPh sb="36" eb="38">
      <t>ベット</t>
    </rPh>
    <rPh sb="38" eb="40">
      <t>ショルイ</t>
    </rPh>
    <rPh sb="41" eb="43">
      <t>テイシュツ</t>
    </rPh>
    <rPh sb="44" eb="46">
      <t>ヒツヨウ</t>
    </rPh>
    <phoneticPr fontId="5"/>
  </si>
  <si>
    <r>
      <rPr>
        <sz val="11"/>
        <color rgb="FFFF0000"/>
        <rFont val="ＭＳ 明朝"/>
        <family val="1"/>
        <charset val="128"/>
      </rPr>
      <t>平成２８</t>
    </r>
    <r>
      <rPr>
        <sz val="11"/>
        <rFont val="ＭＳ 明朝"/>
        <family val="1"/>
        <charset val="128"/>
      </rPr>
      <t>年度</t>
    </r>
    <rPh sb="0" eb="2">
      <t>ヘイセイ</t>
    </rPh>
    <rPh sb="4" eb="6">
      <t>ネンド</t>
    </rPh>
    <phoneticPr fontId="5"/>
  </si>
  <si>
    <t xml:space="preserve">２年目：決算日　　　　　  年　月　日 </t>
    <rPh sb="1" eb="3">
      <t>ネンメ</t>
    </rPh>
    <rPh sb="4" eb="7">
      <t>ケッサンビ</t>
    </rPh>
    <rPh sb="14" eb="15">
      <t>ネン</t>
    </rPh>
    <rPh sb="16" eb="17">
      <t>ツキ</t>
    </rPh>
    <rPh sb="18" eb="19">
      <t>ヒ</t>
    </rPh>
    <phoneticPr fontId="5"/>
  </si>
  <si>
    <t xml:space="preserve">３年目：決算日　　　　　  年　月　日 </t>
    <rPh sb="1" eb="3">
      <t>ネンメ</t>
    </rPh>
    <rPh sb="4" eb="7">
      <t>ケッサンビ</t>
    </rPh>
    <rPh sb="14" eb="15">
      <t>ネン</t>
    </rPh>
    <rPh sb="16" eb="17">
      <t>ツキ</t>
    </rPh>
    <rPh sb="18" eb="19">
      <t>ヒ</t>
    </rPh>
    <phoneticPr fontId="5"/>
  </si>
  <si>
    <t xml:space="preserve">４年目：決算日　　　　　  年　月　日 </t>
    <rPh sb="1" eb="3">
      <t>ネンメ</t>
    </rPh>
    <rPh sb="4" eb="7">
      <t>ケッサンビ</t>
    </rPh>
    <rPh sb="14" eb="15">
      <t>ネン</t>
    </rPh>
    <rPh sb="16" eb="17">
      <t>ツキ</t>
    </rPh>
    <rPh sb="18" eb="19">
      <t>ヒ</t>
    </rPh>
    <phoneticPr fontId="5"/>
  </si>
  <si>
    <t xml:space="preserve">５年目：決算日　　　　　  年　月　日 </t>
    <rPh sb="1" eb="3">
      <t>ネンメ</t>
    </rPh>
    <rPh sb="4" eb="7">
      <t>ケッサンビ</t>
    </rPh>
    <rPh sb="14" eb="15">
      <t>ネン</t>
    </rPh>
    <rPh sb="16" eb="17">
      <t>ツキ</t>
    </rPh>
    <rPh sb="18" eb="19">
      <t>ヒ</t>
    </rPh>
    <phoneticPr fontId="5"/>
  </si>
  <si>
    <t xml:space="preserve">  年　月　日 </t>
    <phoneticPr fontId="5"/>
  </si>
  <si>
    <r>
      <t>　　　　</t>
    </r>
    <r>
      <rPr>
        <sz val="10"/>
        <color rgb="FFFF0000"/>
        <rFont val="ＭＳ Ｐ明朝"/>
        <family val="1"/>
        <charset val="128"/>
      </rPr>
      <t>○○</t>
    </r>
    <r>
      <rPr>
        <sz val="10"/>
        <rFont val="ＭＳ Ｐ明朝"/>
        <family val="1"/>
        <charset val="128"/>
      </rPr>
      <t>年</t>
    </r>
    <r>
      <rPr>
        <sz val="10"/>
        <color rgb="FFFF0000"/>
        <rFont val="ＭＳ Ｐ明朝"/>
        <family val="1"/>
        <charset val="128"/>
      </rPr>
      <t>○</t>
    </r>
    <r>
      <rPr>
        <sz val="10"/>
        <rFont val="ＭＳ Ｐ明朝"/>
        <family val="1"/>
        <charset val="128"/>
      </rPr>
      <t>月</t>
    </r>
    <r>
      <rPr>
        <sz val="10"/>
        <color rgb="FFFF0000"/>
        <rFont val="ＭＳ Ｐ明朝"/>
        <family val="1"/>
        <charset val="128"/>
      </rPr>
      <t>○</t>
    </r>
    <r>
      <rPr>
        <sz val="10"/>
        <rFont val="ＭＳ Ｐ明朝"/>
        <family val="1"/>
        <charset val="128"/>
      </rPr>
      <t>日現在</t>
    </r>
    <rPh sb="6" eb="7">
      <t>ネン</t>
    </rPh>
    <rPh sb="8" eb="9">
      <t>ガツ</t>
    </rPh>
    <rPh sb="10" eb="11">
      <t>ニチ</t>
    </rPh>
    <rPh sb="11" eb="13">
      <t>ゲンザイ</t>
    </rPh>
    <phoneticPr fontId="12"/>
  </si>
  <si>
    <r>
      <t xml:space="preserve">１年目：決算日
</t>
    </r>
    <r>
      <rPr>
        <sz val="7"/>
        <color rgb="FFFF0000"/>
        <rFont val="ＭＳ 明朝"/>
        <family val="1"/>
        <charset val="128"/>
      </rPr>
      <t>○○</t>
    </r>
    <r>
      <rPr>
        <sz val="7"/>
        <rFont val="ＭＳ 明朝"/>
        <family val="2"/>
        <charset val="128"/>
      </rPr>
      <t>年</t>
    </r>
    <r>
      <rPr>
        <sz val="7"/>
        <color rgb="FFFF0000"/>
        <rFont val="ＭＳ 明朝"/>
        <family val="1"/>
        <charset val="128"/>
      </rPr>
      <t>○</t>
    </r>
    <r>
      <rPr>
        <sz val="7"/>
        <rFont val="ＭＳ 明朝"/>
        <family val="2"/>
        <charset val="128"/>
      </rPr>
      <t>月</t>
    </r>
    <r>
      <rPr>
        <sz val="7"/>
        <color rgb="FFFF0000"/>
        <rFont val="ＭＳ 明朝"/>
        <family val="1"/>
        <charset val="128"/>
      </rPr>
      <t>○</t>
    </r>
    <r>
      <rPr>
        <sz val="7"/>
        <rFont val="ＭＳ 明朝"/>
        <family val="2"/>
        <charset val="128"/>
      </rPr>
      <t xml:space="preserve">日 </t>
    </r>
    <phoneticPr fontId="5"/>
  </si>
  <si>
    <r>
      <t xml:space="preserve">  ○○</t>
    </r>
    <r>
      <rPr>
        <sz val="7"/>
        <rFont val="ＭＳ 明朝"/>
        <family val="1"/>
        <charset val="128"/>
      </rPr>
      <t>年</t>
    </r>
    <r>
      <rPr>
        <sz val="7"/>
        <color rgb="FFFF0000"/>
        <rFont val="ＭＳ 明朝"/>
        <family val="2"/>
        <charset val="128"/>
      </rPr>
      <t>○</t>
    </r>
    <r>
      <rPr>
        <sz val="7"/>
        <rFont val="ＭＳ 明朝"/>
        <family val="1"/>
        <charset val="128"/>
      </rPr>
      <t>月</t>
    </r>
    <r>
      <rPr>
        <sz val="7"/>
        <color rgb="FFFF0000"/>
        <rFont val="ＭＳ 明朝"/>
        <family val="2"/>
        <charset val="128"/>
      </rPr>
      <t>○</t>
    </r>
    <r>
      <rPr>
        <sz val="7"/>
        <rFont val="ＭＳ 明朝"/>
        <family val="1"/>
        <charset val="128"/>
      </rPr>
      <t>日</t>
    </r>
    <r>
      <rPr>
        <sz val="7"/>
        <color rgb="FFFF0000"/>
        <rFont val="ＭＳ 明朝"/>
        <family val="2"/>
        <charset val="128"/>
      </rPr>
      <t xml:space="preserve"> </t>
    </r>
    <rPh sb="6" eb="7">
      <t>ガツ</t>
    </rPh>
    <phoneticPr fontId="5"/>
  </si>
  <si>
    <r>
      <t>１．助成年度・・・・・・・・　</t>
    </r>
    <r>
      <rPr>
        <sz val="11"/>
        <color rgb="FFFF0000"/>
        <rFont val="ＭＳ 明朝"/>
        <family val="1"/>
        <charset val="128"/>
      </rPr>
      <t>平成２８</t>
    </r>
    <r>
      <rPr>
        <sz val="11"/>
        <rFont val="ＭＳ 明朝"/>
        <family val="2"/>
        <charset val="128"/>
      </rPr>
      <t>年度</t>
    </r>
    <rPh sb="2" eb="4">
      <t>ジョセイ</t>
    </rPh>
    <rPh sb="4" eb="6">
      <t>ネンド</t>
    </rPh>
    <rPh sb="15" eb="17">
      <t>ヘイセイ</t>
    </rPh>
    <rPh sb="19" eb="21">
      <t>ネンド</t>
    </rPh>
    <phoneticPr fontId="5"/>
  </si>
  <si>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12"/>
  </si>
  <si>
    <t>立型マシニングセンタ　○○</t>
    <rPh sb="0" eb="2">
      <t>タテガタ</t>
    </rPh>
    <phoneticPr fontId="5"/>
  </si>
  <si>
    <r>
      <t>令和</t>
    </r>
    <r>
      <rPr>
        <sz val="11"/>
        <color rgb="FFFF0000"/>
        <rFont val="ＭＳ 明朝"/>
        <family val="1"/>
        <charset val="128"/>
      </rPr>
      <t>○○</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t>
    </r>
    <rPh sb="0" eb="1">
      <t>レイ</t>
    </rPh>
    <rPh sb="1" eb="2">
      <t>ワ</t>
    </rPh>
    <rPh sb="4" eb="5">
      <t>ネン</t>
    </rPh>
    <rPh sb="7" eb="8">
      <t>ガツ</t>
    </rPh>
    <rPh sb="10" eb="11">
      <t>ヒ</t>
    </rPh>
    <phoneticPr fontId="5"/>
  </si>
  <si>
    <t>H30.11</t>
    <phoneticPr fontId="5"/>
  </si>
  <si>
    <r>
      <t>　</t>
    </r>
    <r>
      <rPr>
        <sz val="11"/>
        <color rgb="FFFF0000"/>
        <rFont val="ＭＳ 明朝"/>
        <family val="1"/>
        <charset val="128"/>
      </rPr>
      <t>令和元</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　取得・出願</t>
    </r>
    <rPh sb="1" eb="3">
      <t>レイワ</t>
    </rPh>
    <rPh sb="3" eb="5">
      <t>ガンネン</t>
    </rPh>
    <rPh sb="5" eb="6">
      <t>ヘイネン</t>
    </rPh>
    <rPh sb="7" eb="8">
      <t>ガツ</t>
    </rPh>
    <rPh sb="10" eb="11">
      <t>ヒ</t>
    </rPh>
    <rPh sb="12" eb="14">
      <t>シュトク</t>
    </rPh>
    <rPh sb="15" eb="17">
      <t>シュツガン</t>
    </rPh>
    <phoneticPr fontId="5"/>
  </si>
  <si>
    <t>　E-mail:setsubi-toushi@tokyo-kosha.or.jp</t>
    <phoneticPr fontId="5"/>
  </si>
  <si>
    <r>
      <t>２．報告対象年度・・・・・・　令和５年度（貴社決算日：</t>
    </r>
    <r>
      <rPr>
        <sz val="11"/>
        <color rgb="FFFF0000"/>
        <rFont val="ＭＳ 明朝"/>
        <family val="1"/>
        <charset val="128"/>
      </rPr>
      <t>○○</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t>
    </r>
    <rPh sb="2" eb="4">
      <t>ホウコク</t>
    </rPh>
    <rPh sb="4" eb="6">
      <t>タイショウ</t>
    </rPh>
    <rPh sb="6" eb="8">
      <t>ネンド</t>
    </rPh>
    <rPh sb="15" eb="17">
      <t>レイワ</t>
    </rPh>
    <rPh sb="18" eb="20">
      <t>ネンド</t>
    </rPh>
    <rPh sb="21" eb="23">
      <t>キシャ</t>
    </rPh>
    <phoneticPr fontId="5"/>
  </si>
  <si>
    <t xml:space="preserve">  □　GビズIDの取得はお済みですか？</t>
    <rPh sb="10" eb="12">
      <t>シュトク</t>
    </rPh>
    <rPh sb="14" eb="15">
      <t>スミ</t>
    </rPh>
    <phoneticPr fontId="5"/>
  </si>
  <si>
    <t>　　　（GビズIDに関するご質問等は、「GビズIDヘルプデスク」(0570-023-797)へ</t>
    <phoneticPr fontId="5"/>
  </si>
  <si>
    <t>報告書類の提出は、国が提供する電子申請システム「Jグランツ」にて実施します。</t>
    <rPh sb="0" eb="4">
      <t>ホウコクショルイ</t>
    </rPh>
    <rPh sb="5" eb="7">
      <t>テイシュツ</t>
    </rPh>
    <rPh sb="9" eb="10">
      <t>クニ</t>
    </rPh>
    <rPh sb="11" eb="13">
      <t>テイキョウ</t>
    </rPh>
    <rPh sb="15" eb="17">
      <t>デンシ</t>
    </rPh>
    <rPh sb="17" eb="19">
      <t>シンセイ</t>
    </rPh>
    <rPh sb="32" eb="34">
      <t>ジッシ</t>
    </rPh>
    <phoneticPr fontId="5"/>
  </si>
  <si>
    <t>Jグランツを利用するには事前に「GビズIDプライムアカウント」の発行が必要です。</t>
    <rPh sb="6" eb="8">
      <t>リヨウ</t>
    </rPh>
    <rPh sb="12" eb="14">
      <t>ジゼン</t>
    </rPh>
    <rPh sb="32" eb="34">
      <t>ハッコウ</t>
    </rPh>
    <rPh sb="35" eb="37">
      <t>ヒツヨウ</t>
    </rPh>
    <phoneticPr fontId="5"/>
  </si>
  <si>
    <t>下記URLからGビズIDプライムを作成してください</t>
    <rPh sb="17" eb="19">
      <t>サクセイ</t>
    </rPh>
    <phoneticPr fontId="5"/>
  </si>
  <si>
    <t>　　　　お問い合わせください。）</t>
    <phoneticPr fontId="5"/>
  </si>
  <si>
    <t>●GビズIDプライムアカウントの発行：https://gbiz-id.go.jp/top</t>
    <phoneticPr fontId="5"/>
  </si>
  <si>
    <t>　詳細は別紙「様式データのダウンロード方法」を</t>
    <rPh sb="1" eb="3">
      <t>ショウサイ</t>
    </rPh>
    <rPh sb="4" eb="6">
      <t>ベッシ</t>
    </rPh>
    <rPh sb="7" eb="9">
      <t>ヨウシキ</t>
    </rPh>
    <rPh sb="19" eb="21">
      <t>ホウホウ</t>
    </rPh>
    <phoneticPr fontId="5"/>
  </si>
  <si>
    <t>○報告書の提出について</t>
    <rPh sb="1" eb="4">
      <t>ホウコクショ</t>
    </rPh>
    <rPh sb="5" eb="7">
      <t>テイシュツ</t>
    </rPh>
    <phoneticPr fontId="5"/>
  </si>
  <si>
    <t>　公社ホームページへJグランツの提出先URLを掲載いたします。</t>
    <rPh sb="1" eb="3">
      <t>コウシャ</t>
    </rPh>
    <rPh sb="16" eb="18">
      <t>テイシュツ</t>
    </rPh>
    <rPh sb="18" eb="19">
      <t>サキ</t>
    </rPh>
    <rPh sb="23" eb="25">
      <t>ケイサイ</t>
    </rPh>
    <phoneticPr fontId="5"/>
  </si>
  <si>
    <t>　公社ホームページへ掲載の電子申請マニュアルに従ってご提出ください。</t>
    <rPh sb="1" eb="3">
      <t>コウシャ</t>
    </rPh>
    <rPh sb="10" eb="12">
      <t>ケイサイ</t>
    </rPh>
    <rPh sb="13" eb="15">
      <t>デンシ</t>
    </rPh>
    <rPh sb="15" eb="17">
      <t>シンセイ</t>
    </rPh>
    <rPh sb="23" eb="24">
      <t>シタガ</t>
    </rPh>
    <rPh sb="27" eb="29">
      <t>テイシュツ</t>
    </rPh>
    <phoneticPr fontId="5"/>
  </si>
  <si>
    <t>○成果調査票の提出について</t>
    <rPh sb="1" eb="6">
      <t>セイカチョウサヒョウ</t>
    </rPh>
    <rPh sb="7" eb="9">
      <t>テイシュツ</t>
    </rPh>
    <phoneticPr fontId="5"/>
  </si>
  <si>
    <t>　昨年度まで、紙でご提出していただいておりましたが、</t>
    <rPh sb="1" eb="4">
      <t>サクネンド</t>
    </rPh>
    <rPh sb="7" eb="8">
      <t>カミ</t>
    </rPh>
    <rPh sb="10" eb="12">
      <t>テイシュツ</t>
    </rPh>
    <phoneticPr fontId="5"/>
  </si>
  <si>
    <t>　今年度よりGoogleフォームにて回答を受け付けます。</t>
    <rPh sb="1" eb="4">
      <t>コンネンド</t>
    </rPh>
    <rPh sb="18" eb="20">
      <t>カイトウ</t>
    </rPh>
    <rPh sb="21" eb="22">
      <t>ウ</t>
    </rPh>
    <rPh sb="23" eb="24">
      <t>ツ</t>
    </rPh>
    <phoneticPr fontId="5"/>
  </si>
  <si>
    <t>　報告書類を提出頂くJグランツ上にURLを記載しておりますので、そちらよりご回答ください。</t>
    <phoneticPr fontId="5"/>
  </si>
  <si>
    <t>　　　（URL:http://www.tokyo-kosha.or.jp/）</t>
    <phoneticPr fontId="26"/>
  </si>
  <si>
    <t>　　　トップページにある「助成金一覧」のバナーをクリックしてください</t>
    <rPh sb="13" eb="16">
      <t>ジョセイキン</t>
    </rPh>
    <rPh sb="16" eb="18">
      <t>イチラン</t>
    </rPh>
    <phoneticPr fontId="29"/>
  </si>
  <si>
    <t>　　　</t>
    <phoneticPr fontId="26"/>
  </si>
  <si>
    <t>　　②　「助成金事業」の中の「企業化状況報告等」をクリックしてください</t>
    <rPh sb="5" eb="10">
      <t>ジョセイキンジギョウ</t>
    </rPh>
    <rPh sb="12" eb="13">
      <t>ナカ</t>
    </rPh>
    <rPh sb="15" eb="17">
      <t>キギョウ</t>
    </rPh>
    <rPh sb="17" eb="18">
      <t>カ</t>
    </rPh>
    <rPh sb="18" eb="20">
      <t>ジョウキョウ</t>
    </rPh>
    <rPh sb="20" eb="22">
      <t>ホウコク</t>
    </rPh>
    <rPh sb="22" eb="23">
      <t>ナド</t>
    </rPh>
    <phoneticPr fontId="29"/>
  </si>
  <si>
    <t>　③　「設備支援課　企業化状況報告書・事業化状況報告書」という項目があります。</t>
    <rPh sb="4" eb="9">
      <t>セツビシエンカ</t>
    </rPh>
    <rPh sb="10" eb="13">
      <t>キギョウカ</t>
    </rPh>
    <rPh sb="13" eb="15">
      <t>ジョウキョウ</t>
    </rPh>
    <rPh sb="15" eb="17">
      <t>ホウコク</t>
    </rPh>
    <rPh sb="17" eb="18">
      <t>ショ</t>
    </rPh>
    <rPh sb="19" eb="22">
      <t>ジギョウカ</t>
    </rPh>
    <rPh sb="22" eb="27">
      <t>ジョウキョウホウコクショ</t>
    </rPh>
    <rPh sb="31" eb="33">
      <t>コウモク</t>
    </rPh>
    <phoneticPr fontId="29"/>
  </si>
  <si>
    <t xml:space="preserve">１．提出期限　令和６年１０月１１日（金）必着    </t>
    <rPh sb="7" eb="8">
      <t>レイ</t>
    </rPh>
    <rPh sb="8" eb="9">
      <t>ワ</t>
    </rPh>
    <rPh sb="10" eb="11">
      <t>ネン</t>
    </rPh>
    <rPh sb="13" eb="14">
      <t>ガツ</t>
    </rPh>
    <rPh sb="18" eb="19">
      <t>キン</t>
    </rPh>
    <phoneticPr fontId="5"/>
  </si>
  <si>
    <t>２．提出先　　公社ホームページに掲載された、Jグランツの提出先へご提出ください</t>
    <rPh sb="7" eb="9">
      <t>コウシャ</t>
    </rPh>
    <rPh sb="16" eb="18">
      <t>ケイサイ</t>
    </rPh>
    <rPh sb="28" eb="31">
      <t>テイシュツサキ</t>
    </rPh>
    <rPh sb="33" eb="35">
      <t>テイシュツ</t>
    </rPh>
    <phoneticPr fontId="5"/>
  </si>
  <si>
    <t>※Jグランツでの申請方法は公社HPに掲載する「電子申請マニュアル」をご参照ください。</t>
    <phoneticPr fontId="5"/>
  </si>
  <si>
    <t>　こちらより、「成長産業等設備投資特別支援助成事業」の様式をダウンロードできます。</t>
    <rPh sb="8" eb="10">
      <t>セイチョウ</t>
    </rPh>
    <rPh sb="10" eb="12">
      <t>サンギョウ</t>
    </rPh>
    <rPh sb="12" eb="13">
      <t>ナド</t>
    </rPh>
    <rPh sb="13" eb="15">
      <t>セツビ</t>
    </rPh>
    <rPh sb="15" eb="17">
      <t>トウシ</t>
    </rPh>
    <rPh sb="17" eb="19">
      <t>トクベツ</t>
    </rPh>
    <rPh sb="19" eb="21">
      <t>シエン</t>
    </rPh>
    <rPh sb="21" eb="23">
      <t>ジョセイ</t>
    </rPh>
    <rPh sb="23" eb="25">
      <t>ジギョウ</t>
    </rPh>
    <rPh sb="27" eb="29">
      <t>ヨウシキ</t>
    </rPh>
    <phoneticPr fontId="5"/>
  </si>
  <si>
    <t>　成長産業等設備投資特別支援助成事業　企業化状況報告書（令和５年度実績）　</t>
    <rPh sb="1" eb="3">
      <t>セイチョウ</t>
    </rPh>
    <rPh sb="3" eb="5">
      <t>サンギョウ</t>
    </rPh>
    <rPh sb="5" eb="6">
      <t>トウ</t>
    </rPh>
    <rPh sb="6" eb="8">
      <t>セツビ</t>
    </rPh>
    <rPh sb="8" eb="10">
      <t>トウシ</t>
    </rPh>
    <rPh sb="10" eb="12">
      <t>トクベツ</t>
    </rPh>
    <rPh sb="12" eb="14">
      <t>シエン</t>
    </rPh>
    <rPh sb="14" eb="16">
      <t>ジョセイ</t>
    </rPh>
    <rPh sb="16" eb="18">
      <t>ジギョウ</t>
    </rPh>
    <rPh sb="19" eb="22">
      <t>キギョウカ</t>
    </rPh>
    <rPh sb="22" eb="24">
      <t>ジョウキョウ</t>
    </rPh>
    <rPh sb="24" eb="27">
      <t>ホウコクショ</t>
    </rPh>
    <rPh sb="28" eb="30">
      <t>レイワ</t>
    </rPh>
    <rPh sb="31" eb="33">
      <t>ネンド</t>
    </rPh>
    <rPh sb="33" eb="35">
      <t>ジッセキ</t>
    </rPh>
    <phoneticPr fontId="5"/>
  </si>
  <si>
    <t>　東京 太郎　　　　　　　　</t>
    <rPh sb="1" eb="3">
      <t>トウキョウ</t>
    </rPh>
    <rPh sb="4" eb="6">
      <t>タロウ</t>
    </rPh>
    <phoneticPr fontId="5"/>
  </si>
  <si>
    <r>
      <t>企業化状況表（事業期間　</t>
    </r>
    <r>
      <rPr>
        <sz val="12"/>
        <color rgb="FFFF0000"/>
        <rFont val="ＭＳ 明朝"/>
        <family val="1"/>
        <charset val="128"/>
      </rPr>
      <t>令和５年４月１日～令和６年３月３１日</t>
    </r>
    <r>
      <rPr>
        <sz val="12"/>
        <rFont val="ＭＳ 明朝"/>
        <family val="1"/>
        <charset val="128"/>
      </rPr>
      <t>）　　</t>
    </r>
    <rPh sb="0" eb="3">
      <t>キギョウカ</t>
    </rPh>
    <rPh sb="3" eb="5">
      <t>ジョウキョウ</t>
    </rPh>
    <rPh sb="5" eb="6">
      <t>ヒョウ</t>
    </rPh>
    <rPh sb="7" eb="9">
      <t>ジギョウ</t>
    </rPh>
    <rPh sb="9" eb="11">
      <t>キカン</t>
    </rPh>
    <rPh sb="12" eb="14">
      <t>レイワ</t>
    </rPh>
    <rPh sb="15" eb="16">
      <t>ネン</t>
    </rPh>
    <rPh sb="16" eb="17">
      <t>ヘイネン</t>
    </rPh>
    <rPh sb="17" eb="18">
      <t>ツキ</t>
    </rPh>
    <rPh sb="19" eb="20">
      <t>ヒ</t>
    </rPh>
    <rPh sb="21" eb="23">
      <t>レイワ</t>
    </rPh>
    <rPh sb="24" eb="25">
      <t>ネン</t>
    </rPh>
    <rPh sb="26" eb="27">
      <t>ツキ</t>
    </rPh>
    <rPh sb="29" eb="30">
      <t>ヒ</t>
    </rPh>
    <phoneticPr fontId="5"/>
  </si>
  <si>
    <t>　　②　下記の記入例を参考に、回答を進めてください</t>
    <rPh sb="4" eb="6">
      <t>カキ</t>
    </rPh>
    <rPh sb="7" eb="10">
      <t>キニュウレイ</t>
    </rPh>
    <rPh sb="11" eb="13">
      <t>サンコウ</t>
    </rPh>
    <rPh sb="15" eb="17">
      <t>カイトウ</t>
    </rPh>
    <rPh sb="18" eb="19">
      <t>スス</t>
    </rPh>
    <phoneticPr fontId="29"/>
  </si>
  <si>
    <t>　　　（成果調査票：https://forms.gle/4hxBtWxCZwC4h3kW8）</t>
    <phoneticPr fontId="26"/>
  </si>
  <si>
    <t>　　①　Jグランツに記載された成果調査票（Googleフォーム）のUＲＬを開いてください</t>
    <rPh sb="10" eb="12">
      <t>キサイ</t>
    </rPh>
    <rPh sb="15" eb="20">
      <t>セイカチョウサヒョウ</t>
    </rPh>
    <rPh sb="37" eb="38">
      <t>ヒラ</t>
    </rPh>
    <phoneticPr fontId="29"/>
  </si>
  <si>
    <t>別紙　成果調査票（Googleフォーム）の回答方法</t>
    <rPh sb="0" eb="2">
      <t>ベッシ</t>
    </rPh>
    <rPh sb="3" eb="8">
      <t>セイカチョウサヒョウ</t>
    </rPh>
    <rPh sb="21" eb="23">
      <t>カイトウ</t>
    </rPh>
    <rPh sb="23" eb="25">
      <t>ホウホウ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</si>
</sst>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 #,##0_ ;_ * \-#,##0_ ;_ * &quot;-&quot;_ ;_ @_ "/>
    <numFmt numFmtId="43" formatCode="_ * #,##0.00_ ;_ * \-#,##0.00_ ;_ * &quot;-&quot;??_ ;_ @_ "/>
    <numFmt numFmtId="176" formatCode="#,##0_ "/>
    <numFmt numFmtId="177" formatCode="#,##0_ ;[Red]\-#,##0\ "/>
    <numFmt numFmtId="178" formatCode="#,##0.000_ ;[Red]\-#,##0.000\ "/>
  </numFmts>
  <fonts count="53" x14ac:knownFonts="1">
    <font>
      <sz val="11"/>
      <color theme="1"/>
      <name val="ＭＳ 明朝"/>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
      <sz val="22"/>
      <color theme="1"/>
      <name val="ＭＳ 明朝"/>
      <family val="2"/>
      <charset val="128"/>
    </font>
    <font>
      <sz val="22"/>
      <color theme="1"/>
      <name val="ＭＳ 明朝"/>
      <family val="1"/>
      <charset val="128"/>
    </font>
    <font>
      <sz val="6"/>
      <name val="ＭＳ Ｐゴシック"/>
      <family val="2"/>
      <charset val="128"/>
      <scheme val="minor"/>
    </font>
    <font>
      <sz val="14"/>
      <color theme="1"/>
      <name val="ＭＳ 明朝"/>
      <family val="1"/>
      <charset val="128"/>
    </font>
    <font>
      <sz val="14"/>
      <color theme="1"/>
      <name val="ＭＳ 明朝"/>
      <family val="2"/>
      <charset val="128"/>
    </font>
    <font>
      <sz val="11"/>
      <color rgb="FFFF0000"/>
      <name val="ＭＳ 明朝"/>
      <family val="2"/>
      <charset val="128"/>
    </font>
    <font>
      <sz val="12"/>
      <color theme="1"/>
      <name val="ＭＳ 明朝"/>
      <family val="1"/>
      <charset val="128"/>
    </font>
    <font>
      <sz val="11"/>
      <color theme="1"/>
      <name val="ＭＳ Ｐゴシック"/>
      <family val="2"/>
      <scheme val="minor"/>
    </font>
    <font>
      <u/>
      <sz val="11"/>
      <color theme="10"/>
      <name val="ＭＳ 明朝"/>
      <family val="2"/>
      <charset val="128"/>
    </font>
    <font>
      <sz val="11"/>
      <color theme="1"/>
      <name val="ＭＳ Ｐゴシック"/>
      <family val="3"/>
      <charset val="128"/>
      <scheme val="minor"/>
    </font>
    <font>
      <sz val="11"/>
      <color theme="1"/>
      <name val="ＭＳ 明朝"/>
      <family val="1"/>
      <charset val="128"/>
    </font>
    <font>
      <sz val="11"/>
      <color rgb="FFFF0000"/>
      <name val="ＭＳ 明朝"/>
      <family val="1"/>
      <charset val="128"/>
    </font>
    <font>
      <sz val="12"/>
      <color rgb="FFFF0000"/>
      <name val="ＭＳ 明朝"/>
      <family val="1"/>
      <charset val="128"/>
    </font>
    <font>
      <sz val="20"/>
      <color theme="1"/>
      <name val="ＭＳ 明朝"/>
      <family val="2"/>
      <charset val="128"/>
    </font>
    <font>
      <sz val="7"/>
      <name val="ＭＳ 明朝"/>
      <family val="2"/>
      <charset val="128"/>
    </font>
    <font>
      <sz val="7"/>
      <color rgb="FFFF0000"/>
      <name val="ＭＳ 明朝"/>
      <family val="1"/>
      <charset val="128"/>
    </font>
    <font>
      <sz val="7"/>
      <name val="ＭＳ 明朝"/>
      <family val="1"/>
      <charset val="128"/>
    </font>
    <font>
      <sz val="11"/>
      <color rgb="FFFF0000"/>
      <name val="ＭＳ ゴシック"/>
      <family val="3"/>
      <charset val="128"/>
    </font>
    <font>
      <sz val="11"/>
      <color theme="0"/>
      <name val="ＭＳ 明朝"/>
      <family val="2"/>
      <charset val="128"/>
    </font>
    <font>
      <sz val="11"/>
      <color theme="0"/>
      <name val="ＭＳ ゴシック"/>
      <family val="3"/>
      <charset val="128"/>
    </font>
    <font>
      <sz val="10"/>
      <color rgb="FFFF0000"/>
      <name val="ＭＳ 明朝"/>
      <family val="1"/>
      <charset val="128"/>
    </font>
    <font>
      <sz val="10"/>
      <color rgb="FFFF0000"/>
      <name val="ＭＳ Ｐ明朝"/>
      <family val="1"/>
      <charset val="128"/>
    </font>
    <font>
      <sz val="10"/>
      <color rgb="FFFF0000"/>
      <name val="ＭＳ Ｐゴシック"/>
      <family val="3"/>
      <charset val="128"/>
    </font>
    <font>
      <sz val="11"/>
      <color rgb="FFFF0000"/>
      <name val="ＭＳ Ｐ明朝"/>
      <family val="1"/>
      <charset val="128"/>
    </font>
    <font>
      <b/>
      <sz val="11"/>
      <color theme="1"/>
      <name val="ＭＳ Ｐゴシック"/>
      <family val="3"/>
      <charset val="128"/>
      <scheme val="minor"/>
    </font>
    <font>
      <sz val="7"/>
      <color rgb="FFFF0000"/>
      <name val="ＭＳ 明朝"/>
      <family val="2"/>
      <charset val="128"/>
    </font>
    <font>
      <sz val="12"/>
      <color theme="1"/>
      <name val="ＭＳ Ｐゴシック"/>
      <family val="2"/>
      <charset val="128"/>
      <scheme val="minor"/>
    </font>
    <font>
      <b/>
      <sz val="24"/>
      <color theme="1"/>
      <name val="ＭＳ 明朝"/>
      <family val="1"/>
      <charset val="128"/>
    </font>
    <font>
      <sz val="11"/>
      <color rgb="FFFF0000"/>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theme="5"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s>
  <cellStyleXfs count="21">
    <xf numFmtId="0" fontId="0" fillId="0" borderId="0">
      <alignment vertical="center"/>
    </xf>
    <xf numFmtId="38" fontId="4" fillId="0" borderId="0" applyFont="0" applyFill="0" applyBorder="0" applyAlignment="0" applyProtection="0">
      <alignment vertical="center"/>
    </xf>
    <xf numFmtId="0" fontId="10" fillId="0" borderId="0"/>
    <xf numFmtId="0" fontId="4" fillId="0" borderId="0">
      <alignment vertical="center"/>
    </xf>
    <xf numFmtId="0" fontId="3" fillId="0" borderId="0">
      <alignment vertical="center"/>
    </xf>
    <xf numFmtId="9" fontId="31" fillId="0" borderId="0" applyFont="0" applyFill="0" applyBorder="0" applyAlignment="0" applyProtection="0">
      <alignment vertical="center"/>
    </xf>
    <xf numFmtId="0" fontId="32" fillId="0" borderId="0" applyNumberFormat="0" applyFill="0" applyBorder="0" applyAlignment="0" applyProtection="0">
      <alignment vertical="center"/>
    </xf>
    <xf numFmtId="38" fontId="10"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43" fontId="33" fillId="0" borderId="0" applyFont="0" applyFill="0" applyBorder="0" applyAlignment="0" applyProtection="0">
      <alignment vertical="center"/>
    </xf>
    <xf numFmtId="0" fontId="10" fillId="0" borderId="0"/>
    <xf numFmtId="0" fontId="10" fillId="0" borderId="0">
      <alignment vertical="center"/>
    </xf>
    <xf numFmtId="0" fontId="10" fillId="0" borderId="0">
      <alignment vertical="center"/>
    </xf>
    <xf numFmtId="0" fontId="3" fillId="0" borderId="0">
      <alignment vertical="center"/>
    </xf>
    <xf numFmtId="0" fontId="3" fillId="0" borderId="0">
      <alignment vertical="center"/>
    </xf>
    <xf numFmtId="0" fontId="10" fillId="0" borderId="0">
      <alignment vertical="center"/>
    </xf>
    <xf numFmtId="0" fontId="34" fillId="0" borderId="0">
      <alignment vertical="center"/>
    </xf>
    <xf numFmtId="0" fontId="3" fillId="0" borderId="0">
      <alignment vertical="center"/>
    </xf>
    <xf numFmtId="0" fontId="2" fillId="0" borderId="0">
      <alignment vertical="center"/>
    </xf>
    <xf numFmtId="0" fontId="1" fillId="0" borderId="0">
      <alignment vertical="center"/>
    </xf>
  </cellStyleXfs>
  <cellXfs count="337">
    <xf numFmtId="0" fontId="0" fillId="0" borderId="0" xfId="0">
      <alignment vertical="center"/>
    </xf>
    <xf numFmtId="0" fontId="6"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11" fillId="0" borderId="0" xfId="2" applyFont="1" applyAlignment="1">
      <alignment vertical="center"/>
    </xf>
    <xf numFmtId="0" fontId="11" fillId="0" borderId="0" xfId="2" applyFont="1"/>
    <xf numFmtId="0" fontId="14" fillId="0" borderId="0" xfId="2" applyFont="1" applyAlignment="1">
      <alignment vertical="center"/>
    </xf>
    <xf numFmtId="0" fontId="13" fillId="0" borderId="0" xfId="2" applyFont="1" applyBorder="1" applyAlignment="1">
      <alignment horizontal="center" vertical="center"/>
    </xf>
    <xf numFmtId="0" fontId="11" fillId="0" borderId="0" xfId="2" applyFont="1" applyBorder="1" applyAlignment="1">
      <alignment horizontal="center" vertical="center"/>
    </xf>
    <xf numFmtId="0" fontId="11" fillId="0" borderId="1" xfId="2" applyFont="1" applyBorder="1" applyAlignment="1">
      <alignment horizontal="center" vertical="center" wrapText="1"/>
    </xf>
    <xf numFmtId="49" fontId="11" fillId="0" borderId="26" xfId="2" applyNumberFormat="1" applyFont="1" applyBorder="1" applyAlignment="1">
      <alignment horizontal="center" vertical="center"/>
    </xf>
    <xf numFmtId="0" fontId="11" fillId="0" borderId="1" xfId="2" applyFont="1" applyBorder="1" applyAlignment="1">
      <alignment vertical="center"/>
    </xf>
    <xf numFmtId="0" fontId="11" fillId="0" borderId="1" xfId="2" applyFont="1" applyBorder="1" applyAlignment="1"/>
    <xf numFmtId="0" fontId="11" fillId="0" borderId="45" xfId="2" applyFont="1" applyBorder="1" applyAlignment="1">
      <alignment vertical="center"/>
    </xf>
    <xf numFmtId="0" fontId="11" fillId="0" borderId="45" xfId="2" applyFont="1" applyBorder="1" applyAlignment="1"/>
    <xf numFmtId="49" fontId="11" fillId="0" borderId="46" xfId="2" applyNumberFormat="1" applyFont="1" applyBorder="1" applyAlignment="1"/>
    <xf numFmtId="0" fontId="11" fillId="0" borderId="27" xfId="2" applyFont="1" applyBorder="1" applyAlignment="1">
      <alignment vertical="center"/>
    </xf>
    <xf numFmtId="0" fontId="13" fillId="0" borderId="27" xfId="2" applyFont="1" applyBorder="1" applyAlignment="1">
      <alignment vertical="center" wrapText="1"/>
    </xf>
    <xf numFmtId="0" fontId="13" fillId="0" borderId="27" xfId="2" applyFont="1" applyBorder="1" applyAlignment="1">
      <alignment horizontal="distributed" vertical="center" wrapText="1"/>
    </xf>
    <xf numFmtId="0" fontId="13" fillId="0" borderId="1" xfId="2" applyFont="1" applyBorder="1" applyAlignment="1">
      <alignment vertical="center" wrapText="1"/>
    </xf>
    <xf numFmtId="0" fontId="13" fillId="0" borderId="1" xfId="2" applyFont="1" applyBorder="1" applyAlignment="1">
      <alignment horizontal="distributed" vertical="center" wrapText="1"/>
    </xf>
    <xf numFmtId="0" fontId="11" fillId="0" borderId="25" xfId="2" applyFont="1" applyBorder="1" applyAlignment="1">
      <alignment vertical="center"/>
    </xf>
    <xf numFmtId="0" fontId="11" fillId="0" borderId="27" xfId="2" applyFont="1" applyBorder="1" applyAlignment="1">
      <alignment horizontal="center" vertical="center" textRotation="255"/>
    </xf>
    <xf numFmtId="0" fontId="11" fillId="0" borderId="42" xfId="2" applyFont="1" applyBorder="1" applyAlignment="1">
      <alignment vertical="center"/>
    </xf>
    <xf numFmtId="0" fontId="11" fillId="0" borderId="51" xfId="2" applyFont="1" applyBorder="1" applyAlignment="1">
      <alignment vertical="center"/>
    </xf>
    <xf numFmtId="0" fontId="13" fillId="0" borderId="51" xfId="2" applyFont="1" applyBorder="1" applyAlignment="1">
      <alignment vertical="center" wrapText="1"/>
    </xf>
    <xf numFmtId="0" fontId="13" fillId="0" borderId="51" xfId="2" applyFont="1" applyBorder="1" applyAlignment="1">
      <alignment horizontal="distributed" vertical="center" wrapText="1"/>
    </xf>
    <xf numFmtId="0" fontId="13" fillId="0" borderId="45" xfId="2" applyFont="1" applyBorder="1" applyAlignment="1">
      <alignment vertical="center" wrapText="1"/>
    </xf>
    <xf numFmtId="0" fontId="13" fillId="0" borderId="45" xfId="2" applyFont="1" applyBorder="1" applyAlignment="1">
      <alignment horizontal="distributed" vertical="center" wrapText="1"/>
    </xf>
    <xf numFmtId="49" fontId="11" fillId="0" borderId="0" xfId="2" applyNumberFormat="1" applyFont="1" applyAlignment="1">
      <alignment horizontal="center" vertical="center"/>
    </xf>
    <xf numFmtId="0" fontId="9" fillId="0" borderId="0" xfId="0" applyFont="1" applyAlignment="1">
      <alignment horizontal="right" vertical="center"/>
    </xf>
    <xf numFmtId="0" fontId="18" fillId="0" borderId="1" xfId="0" applyFont="1" applyBorder="1" applyAlignment="1">
      <alignment horizontal="center" vertical="top" wrapText="1"/>
    </xf>
    <xf numFmtId="0" fontId="7" fillId="0" borderId="1" xfId="0" applyFont="1" applyBorder="1">
      <alignment vertical="center"/>
    </xf>
    <xf numFmtId="0" fontId="7" fillId="0" borderId="0" xfId="0" applyFont="1" applyAlignment="1">
      <alignment horizontal="right" vertical="center"/>
    </xf>
    <xf numFmtId="0" fontId="7" fillId="0" borderId="0" xfId="0" applyFont="1" applyAlignment="1">
      <alignment horizontal="center"/>
    </xf>
    <xf numFmtId="0" fontId="7" fillId="0" borderId="0" xfId="0" applyFont="1" applyAlignment="1">
      <alignment horizontal="center" vertical="center"/>
    </xf>
    <xf numFmtId="0" fontId="21" fillId="0" borderId="0" xfId="0" applyFont="1">
      <alignment vertical="center"/>
    </xf>
    <xf numFmtId="0" fontId="7" fillId="0" borderId="1" xfId="0" applyFont="1" applyBorder="1" applyAlignment="1">
      <alignment horizontal="right" vertical="center" shrinkToFit="1"/>
    </xf>
    <xf numFmtId="0" fontId="9" fillId="0" borderId="0" xfId="0" applyFont="1">
      <alignment vertical="center"/>
    </xf>
    <xf numFmtId="0" fontId="7" fillId="0" borderId="1" xfId="0" applyFont="1" applyBorder="1" applyAlignment="1">
      <alignment horizontal="center" vertical="center"/>
    </xf>
    <xf numFmtId="176" fontId="7" fillId="0" borderId="1" xfId="0" applyNumberFormat="1" applyFont="1" applyBorder="1" applyAlignment="1">
      <alignment vertical="center"/>
    </xf>
    <xf numFmtId="0" fontId="7" fillId="0" borderId="12" xfId="0" applyFont="1" applyBorder="1">
      <alignment vertical="center"/>
    </xf>
    <xf numFmtId="0" fontId="7" fillId="0" borderId="3" xfId="0" applyFont="1" applyBorder="1">
      <alignment vertical="center"/>
    </xf>
    <xf numFmtId="0" fontId="6" fillId="0" borderId="0" xfId="0" applyFont="1" applyAlignment="1">
      <alignment horizontal="right" vertical="top"/>
    </xf>
    <xf numFmtId="41" fontId="8" fillId="0" borderId="0" xfId="0" applyNumberFormat="1" applyFont="1" applyAlignment="1">
      <alignment horizontal="right"/>
    </xf>
    <xf numFmtId="0" fontId="6" fillId="0" borderId="1" xfId="0" applyFont="1" applyBorder="1">
      <alignment vertical="center"/>
    </xf>
    <xf numFmtId="0" fontId="6" fillId="0" borderId="13" xfId="0" applyFont="1" applyBorder="1" applyProtection="1">
      <alignment vertical="center"/>
      <protection locked="0"/>
    </xf>
    <xf numFmtId="0" fontId="6" fillId="0" borderId="14" xfId="0" applyFont="1" applyBorder="1" applyProtection="1">
      <alignment vertical="center"/>
      <protection locked="0"/>
    </xf>
    <xf numFmtId="0" fontId="6" fillId="0" borderId="15" xfId="1" applyNumberFormat="1" applyFont="1" applyBorder="1" applyProtection="1">
      <alignment vertical="center"/>
      <protection locked="0"/>
    </xf>
    <xf numFmtId="177" fontId="6" fillId="0" borderId="16" xfId="1" applyNumberFormat="1" applyFont="1" applyBorder="1" applyProtection="1">
      <alignment vertical="center"/>
      <protection locked="0"/>
    </xf>
    <xf numFmtId="0" fontId="6" fillId="0" borderId="0" xfId="0" applyFont="1" applyProtection="1">
      <alignment vertical="center"/>
      <protection locked="0"/>
    </xf>
    <xf numFmtId="0" fontId="8" fillId="0" borderId="17" xfId="0" applyFont="1" applyBorder="1" applyProtection="1">
      <alignment vertical="center"/>
      <protection locked="0"/>
    </xf>
    <xf numFmtId="0" fontId="9" fillId="0" borderId="18" xfId="0" applyFont="1" applyBorder="1" applyProtection="1">
      <alignment vertical="center"/>
      <protection locked="0"/>
    </xf>
    <xf numFmtId="0" fontId="9" fillId="0" borderId="19" xfId="1" applyNumberFormat="1" applyFont="1" applyBorder="1" applyProtection="1">
      <alignment vertical="center"/>
      <protection locked="0"/>
    </xf>
    <xf numFmtId="177" fontId="6" fillId="0" borderId="20" xfId="1" applyNumberFormat="1" applyFont="1" applyBorder="1" applyProtection="1">
      <alignment vertical="center"/>
      <protection locked="0"/>
    </xf>
    <xf numFmtId="0" fontId="9" fillId="0" borderId="21" xfId="0" applyFont="1" applyBorder="1" applyProtection="1">
      <alignment vertical="center"/>
      <protection locked="0"/>
    </xf>
    <xf numFmtId="0" fontId="9" fillId="0" borderId="22" xfId="0" applyFont="1" applyBorder="1" applyProtection="1">
      <alignment vertical="center"/>
      <protection locked="0"/>
    </xf>
    <xf numFmtId="0" fontId="9" fillId="0" borderId="23" xfId="1" applyNumberFormat="1" applyFont="1" applyBorder="1" applyProtection="1">
      <alignment vertical="center"/>
      <protection locked="0"/>
    </xf>
    <xf numFmtId="177" fontId="6" fillId="0" borderId="24" xfId="1" applyNumberFormat="1" applyFont="1" applyBorder="1" applyProtection="1">
      <alignment vertical="center"/>
      <protection locked="0"/>
    </xf>
    <xf numFmtId="177" fontId="6" fillId="0" borderId="1" xfId="0" applyNumberFormat="1" applyFont="1" applyBorder="1" applyProtection="1">
      <alignment vertical="center"/>
      <protection locked="0"/>
    </xf>
    <xf numFmtId="0" fontId="22" fillId="0" borderId="0" xfId="0" applyFont="1" applyProtection="1">
      <alignment vertical="center"/>
      <protection locked="0"/>
    </xf>
    <xf numFmtId="177" fontId="6" fillId="0" borderId="25" xfId="0" applyNumberFormat="1" applyFont="1" applyBorder="1" applyProtection="1">
      <alignment vertical="center"/>
      <protection locked="0"/>
    </xf>
    <xf numFmtId="177" fontId="6" fillId="0" borderId="26" xfId="0" applyNumberFormat="1" applyFont="1" applyBorder="1" applyProtection="1">
      <alignment vertical="center"/>
      <protection locked="0"/>
    </xf>
    <xf numFmtId="49" fontId="6" fillId="0" borderId="0" xfId="0" applyNumberFormat="1" applyFont="1" applyProtection="1">
      <alignment vertical="center"/>
      <protection locked="0"/>
    </xf>
    <xf numFmtId="177" fontId="6" fillId="0" borderId="27" xfId="0" applyNumberFormat="1" applyFont="1" applyBorder="1" applyProtection="1">
      <alignment vertical="center"/>
      <protection locked="0"/>
    </xf>
    <xf numFmtId="177" fontId="6" fillId="0" borderId="27" xfId="0" applyNumberFormat="1" applyFont="1" applyFill="1" applyBorder="1" applyProtection="1">
      <alignment vertical="center"/>
      <protection locked="0"/>
    </xf>
    <xf numFmtId="177" fontId="6" fillId="0" borderId="1" xfId="0" applyNumberFormat="1" applyFont="1" applyBorder="1" applyProtection="1">
      <alignment vertical="center"/>
    </xf>
    <xf numFmtId="178" fontId="6" fillId="0" borderId="1" xfId="0" applyNumberFormat="1" applyFont="1" applyFill="1" applyBorder="1" applyProtection="1">
      <alignment vertical="center"/>
    </xf>
    <xf numFmtId="49" fontId="22" fillId="0" borderId="0" xfId="0" applyNumberFormat="1" applyFont="1" applyProtection="1">
      <alignment vertical="center"/>
      <protection locked="0"/>
    </xf>
    <xf numFmtId="177" fontId="17" fillId="0" borderId="1" xfId="0" applyNumberFormat="1" applyFont="1" applyBorder="1" applyProtection="1">
      <alignment vertical="center"/>
    </xf>
    <xf numFmtId="177" fontId="7" fillId="0" borderId="8" xfId="0" applyNumberFormat="1" applyFont="1" applyBorder="1" applyProtection="1">
      <alignment vertical="center"/>
      <protection locked="0"/>
    </xf>
    <xf numFmtId="177" fontId="7" fillId="0" borderId="10" xfId="0" applyNumberFormat="1" applyFont="1" applyBorder="1" applyProtection="1">
      <alignment vertical="center"/>
      <protection locked="0"/>
    </xf>
    <xf numFmtId="0" fontId="6" fillId="0" borderId="25" xfId="0" applyFont="1" applyBorder="1" applyAlignment="1">
      <alignment vertical="center"/>
    </xf>
    <xf numFmtId="177" fontId="7" fillId="0" borderId="1" xfId="0" applyNumberFormat="1" applyFont="1" applyFill="1" applyBorder="1" applyProtection="1">
      <alignment vertical="center"/>
      <protection locked="0"/>
    </xf>
    <xf numFmtId="177" fontId="17" fillId="0" borderId="33" xfId="0" applyNumberFormat="1" applyFont="1" applyBorder="1" applyProtection="1">
      <alignment vertical="center"/>
    </xf>
    <xf numFmtId="0" fontId="6" fillId="0" borderId="7" xfId="0" applyFont="1" applyBorder="1">
      <alignment vertical="center"/>
    </xf>
    <xf numFmtId="0" fontId="6" fillId="0" borderId="11" xfId="0" applyFont="1" applyBorder="1">
      <alignment vertical="center"/>
    </xf>
    <xf numFmtId="0" fontId="6" fillId="0" borderId="8" xfId="0" applyFont="1" applyBorder="1">
      <alignment vertical="center"/>
    </xf>
    <xf numFmtId="0" fontId="6" fillId="0" borderId="9" xfId="0" applyFont="1" applyBorder="1">
      <alignment vertical="center"/>
    </xf>
    <xf numFmtId="0" fontId="6" fillId="0" borderId="12" xfId="0" applyFont="1" applyBorder="1">
      <alignment vertical="center"/>
    </xf>
    <xf numFmtId="0" fontId="8" fillId="0" borderId="12" xfId="0" applyFont="1" applyBorder="1">
      <alignment vertical="center"/>
    </xf>
    <xf numFmtId="0" fontId="6" fillId="0" borderId="10" xfId="0" applyFont="1" applyBorder="1">
      <alignment vertical="center"/>
    </xf>
    <xf numFmtId="0" fontId="6" fillId="0" borderId="0" xfId="0" applyFont="1" applyAlignment="1">
      <alignment vertical="center"/>
    </xf>
    <xf numFmtId="41" fontId="6" fillId="0" borderId="0" xfId="0" applyNumberFormat="1" applyFont="1">
      <alignment vertical="center"/>
    </xf>
    <xf numFmtId="0" fontId="6" fillId="0" borderId="2" xfId="0" applyFont="1" applyBorder="1">
      <alignment vertical="center"/>
    </xf>
    <xf numFmtId="0" fontId="6" fillId="0" borderId="13" xfId="0" applyFont="1" applyBorder="1">
      <alignment vertical="center"/>
    </xf>
    <xf numFmtId="0" fontId="7" fillId="0" borderId="34" xfId="0" applyFont="1" applyBorder="1" applyAlignment="1">
      <alignment horizontal="center" vertical="center"/>
    </xf>
    <xf numFmtId="0" fontId="7" fillId="0" borderId="35" xfId="0" applyFont="1" applyBorder="1" applyAlignment="1">
      <alignment horizontal="center" vertical="center"/>
    </xf>
    <xf numFmtId="177" fontId="6" fillId="0" borderId="1" xfId="1" applyNumberFormat="1" applyFont="1" applyBorder="1">
      <alignment vertical="center"/>
    </xf>
    <xf numFmtId="0" fontId="7" fillId="0" borderId="2" xfId="0" applyFont="1" applyBorder="1">
      <alignment vertical="center"/>
    </xf>
    <xf numFmtId="0" fontId="8" fillId="0" borderId="2" xfId="0" applyFont="1" applyFill="1" applyBorder="1">
      <alignment vertical="center"/>
    </xf>
    <xf numFmtId="0" fontId="9" fillId="0" borderId="35" xfId="0" applyFont="1" applyFill="1" applyBorder="1" applyAlignment="1">
      <alignment horizontal="center" vertical="center"/>
    </xf>
    <xf numFmtId="0" fontId="6" fillId="0" borderId="5" xfId="0" applyFont="1" applyBorder="1">
      <alignment vertical="center"/>
    </xf>
    <xf numFmtId="0" fontId="6" fillId="0" borderId="36" xfId="0" applyFont="1" applyBorder="1" applyAlignment="1">
      <alignment horizontal="center" vertical="center"/>
    </xf>
    <xf numFmtId="0" fontId="17" fillId="0" borderId="30" xfId="0" applyFont="1" applyFill="1" applyBorder="1">
      <alignment vertical="center"/>
    </xf>
    <xf numFmtId="0" fontId="17" fillId="0" borderId="37" xfId="0" applyFont="1" applyFill="1" applyBorder="1" applyAlignment="1">
      <alignment horizontal="center" vertical="center"/>
    </xf>
    <xf numFmtId="0" fontId="6" fillId="0" borderId="9" xfId="0" applyFont="1" applyFill="1" applyBorder="1">
      <alignment vertical="center"/>
    </xf>
    <xf numFmtId="0" fontId="6" fillId="0" borderId="39" xfId="0" applyFont="1" applyFill="1" applyBorder="1" applyAlignment="1">
      <alignment horizontal="center" vertical="center"/>
    </xf>
    <xf numFmtId="0" fontId="6" fillId="0" borderId="0" xfId="0" applyFont="1" applyFill="1" applyBorder="1">
      <alignment vertical="center"/>
    </xf>
    <xf numFmtId="0" fontId="6" fillId="0" borderId="0" xfId="0" applyFont="1" applyFill="1" applyBorder="1" applyAlignment="1">
      <alignment horizontal="center" vertical="center"/>
    </xf>
    <xf numFmtId="177" fontId="6" fillId="0" borderId="0" xfId="1" applyNumberFormat="1" applyFont="1" applyFill="1" applyBorder="1">
      <alignment vertical="center"/>
    </xf>
    <xf numFmtId="41" fontId="6" fillId="0" borderId="1" xfId="0" applyNumberFormat="1" applyFont="1" applyBorder="1" applyAlignment="1">
      <alignment horizontal="center" vertical="center"/>
    </xf>
    <xf numFmtId="0" fontId="8" fillId="0" borderId="2" xfId="0" applyNumberFormat="1" applyFont="1" applyBorder="1">
      <alignment vertical="center"/>
    </xf>
    <xf numFmtId="0" fontId="9" fillId="0" borderId="2" xfId="0" applyNumberFormat="1" applyFont="1" applyBorder="1">
      <alignment vertical="center"/>
    </xf>
    <xf numFmtId="0" fontId="6" fillId="0" borderId="0" xfId="0" applyFont="1" applyAlignment="1">
      <alignment horizontal="center" vertical="center"/>
    </xf>
    <xf numFmtId="0" fontId="9" fillId="0" borderId="13" xfId="0" applyNumberFormat="1" applyFont="1" applyBorder="1">
      <alignment vertical="center"/>
    </xf>
    <xf numFmtId="0" fontId="6" fillId="0" borderId="14" xfId="0" applyNumberFormat="1" applyFont="1" applyBorder="1">
      <alignment vertical="center"/>
    </xf>
    <xf numFmtId="41" fontId="6" fillId="0" borderId="15" xfId="0" applyNumberFormat="1" applyFont="1" applyBorder="1">
      <alignment vertical="center"/>
    </xf>
    <xf numFmtId="0" fontId="9" fillId="0" borderId="40" xfId="0" applyNumberFormat="1" applyFont="1" applyBorder="1" applyAlignment="1">
      <alignment vertical="center"/>
    </xf>
    <xf numFmtId="0" fontId="8" fillId="0" borderId="41" xfId="0" applyNumberFormat="1" applyFont="1" applyBorder="1">
      <alignment vertical="center"/>
    </xf>
    <xf numFmtId="41" fontId="6" fillId="0" borderId="29" xfId="0" applyNumberFormat="1" applyFont="1" applyBorder="1">
      <alignment vertical="center"/>
    </xf>
    <xf numFmtId="41" fontId="8" fillId="0" borderId="0" xfId="0" applyNumberFormat="1" applyFont="1" applyFill="1">
      <alignment vertical="center"/>
    </xf>
    <xf numFmtId="41" fontId="6" fillId="0" borderId="0" xfId="0" applyNumberFormat="1" applyFont="1" applyFill="1">
      <alignment vertical="center"/>
    </xf>
    <xf numFmtId="49" fontId="11" fillId="0" borderId="26" xfId="2" applyNumberFormat="1" applyFont="1" applyBorder="1" applyAlignment="1"/>
    <xf numFmtId="0" fontId="4" fillId="0" borderId="0" xfId="3">
      <alignment vertical="center"/>
    </xf>
    <xf numFmtId="0" fontId="24" fillId="0" borderId="0" xfId="3" applyFont="1" applyAlignment="1">
      <alignment horizontal="center" vertical="center"/>
    </xf>
    <xf numFmtId="0" fontId="4" fillId="0" borderId="0" xfId="3" applyAlignment="1">
      <alignment horizontal="center" vertical="center"/>
    </xf>
    <xf numFmtId="0" fontId="25" fillId="0" borderId="0" xfId="3" applyFont="1" applyAlignment="1">
      <alignment horizontal="center" vertical="center"/>
    </xf>
    <xf numFmtId="0" fontId="4" fillId="0" borderId="0" xfId="3" applyFont="1" applyAlignment="1">
      <alignment horizontal="center" vertical="center"/>
    </xf>
    <xf numFmtId="0" fontId="4" fillId="0" borderId="0" xfId="3" applyFont="1">
      <alignment vertical="center"/>
    </xf>
    <xf numFmtId="0" fontId="27" fillId="0" borderId="0" xfId="3" applyFont="1">
      <alignment vertical="center"/>
    </xf>
    <xf numFmtId="0" fontId="27" fillId="0" borderId="0" xfId="3" applyFont="1" applyBorder="1">
      <alignment vertical="center"/>
    </xf>
    <xf numFmtId="0" fontId="27" fillId="0" borderId="0" xfId="3" applyFont="1" applyBorder="1" applyAlignment="1">
      <alignment horizontal="right" vertical="center"/>
    </xf>
    <xf numFmtId="0" fontId="30" fillId="0" borderId="0" xfId="3" applyFont="1" applyBorder="1">
      <alignment vertical="center"/>
    </xf>
    <xf numFmtId="0" fontId="27" fillId="0" borderId="0" xfId="3" applyFont="1" applyBorder="1" applyAlignment="1">
      <alignment horizontal="center" vertical="center"/>
    </xf>
    <xf numFmtId="0" fontId="4" fillId="0" borderId="0" xfId="3" applyBorder="1">
      <alignment vertical="center"/>
    </xf>
    <xf numFmtId="0" fontId="28" fillId="0" borderId="0" xfId="3" applyFont="1" applyBorder="1">
      <alignment vertical="center"/>
    </xf>
    <xf numFmtId="0" fontId="7" fillId="0" borderId="0" xfId="0" applyFont="1" applyAlignment="1">
      <alignment horizontal="left" vertical="center"/>
    </xf>
    <xf numFmtId="0" fontId="35" fillId="0" borderId="0" xfId="0" applyFont="1">
      <alignment vertical="center"/>
    </xf>
    <xf numFmtId="0" fontId="29" fillId="0" borderId="0" xfId="0" applyFont="1">
      <alignment vertical="center"/>
    </xf>
    <xf numFmtId="176" fontId="35" fillId="0" borderId="1" xfId="0" applyNumberFormat="1" applyFont="1" applyBorder="1">
      <alignment vertical="center"/>
    </xf>
    <xf numFmtId="176" fontId="35" fillId="0" borderId="1" xfId="0" applyNumberFormat="1" applyFont="1" applyBorder="1" applyAlignment="1">
      <alignment vertical="center"/>
    </xf>
    <xf numFmtId="0" fontId="35" fillId="0" borderId="12" xfId="0" applyFont="1" applyBorder="1">
      <alignment vertical="center"/>
    </xf>
    <xf numFmtId="0" fontId="35" fillId="0" borderId="3" xfId="0" applyFont="1" applyBorder="1">
      <alignment vertical="center"/>
    </xf>
    <xf numFmtId="41" fontId="38" fillId="0" borderId="1" xfId="0" applyNumberFormat="1" applyFont="1" applyBorder="1" applyAlignment="1">
      <alignment horizontal="center" vertical="center" wrapText="1"/>
    </xf>
    <xf numFmtId="41" fontId="40" fillId="0" borderId="1" xfId="0" applyNumberFormat="1" applyFont="1" applyBorder="1" applyAlignment="1">
      <alignment horizontal="center" vertical="center" wrapText="1"/>
    </xf>
    <xf numFmtId="177" fontId="29" fillId="0" borderId="16" xfId="1" applyNumberFormat="1" applyFont="1" applyBorder="1" applyProtection="1">
      <alignment vertical="center"/>
      <protection locked="0"/>
    </xf>
    <xf numFmtId="177" fontId="29" fillId="0" borderId="20" xfId="1" applyNumberFormat="1" applyFont="1" applyBorder="1" applyProtection="1">
      <alignment vertical="center"/>
      <protection locked="0"/>
    </xf>
    <xf numFmtId="177" fontId="29" fillId="0" borderId="1" xfId="0" applyNumberFormat="1" applyFont="1" applyBorder="1" applyProtection="1">
      <alignment vertical="center"/>
      <protection locked="0"/>
    </xf>
    <xf numFmtId="177" fontId="29" fillId="0" borderId="25" xfId="0" applyNumberFormat="1" applyFont="1" applyBorder="1" applyProtection="1">
      <alignment vertical="center"/>
      <protection locked="0"/>
    </xf>
    <xf numFmtId="177" fontId="29" fillId="0" borderId="26" xfId="0" applyNumberFormat="1" applyFont="1" applyBorder="1" applyProtection="1">
      <alignment vertical="center"/>
      <protection locked="0"/>
    </xf>
    <xf numFmtId="177" fontId="29" fillId="0" borderId="27" xfId="0" applyNumberFormat="1" applyFont="1" applyBorder="1" applyProtection="1">
      <alignment vertical="center"/>
      <protection locked="0"/>
    </xf>
    <xf numFmtId="177" fontId="29" fillId="0" borderId="27" xfId="0" applyNumberFormat="1" applyFont="1" applyFill="1" applyBorder="1" applyProtection="1">
      <alignment vertical="center"/>
      <protection locked="0"/>
    </xf>
    <xf numFmtId="177" fontId="29" fillId="0" borderId="1" xfId="0" applyNumberFormat="1" applyFont="1" applyBorder="1" applyProtection="1">
      <alignment vertical="center"/>
    </xf>
    <xf numFmtId="178" fontId="29" fillId="0" borderId="1" xfId="0" applyNumberFormat="1" applyFont="1" applyFill="1" applyBorder="1" applyProtection="1">
      <alignment vertical="center"/>
    </xf>
    <xf numFmtId="177" fontId="41" fillId="0" borderId="1" xfId="0" applyNumberFormat="1" applyFont="1" applyBorder="1" applyProtection="1">
      <alignment vertical="center"/>
    </xf>
    <xf numFmtId="177" fontId="35" fillId="0" borderId="25" xfId="0" applyNumberFormat="1" applyFont="1" applyBorder="1" applyProtection="1">
      <alignment vertical="center"/>
      <protection locked="0"/>
    </xf>
    <xf numFmtId="177" fontId="35" fillId="0" borderId="27" xfId="0" applyNumberFormat="1" applyFont="1" applyBorder="1" applyProtection="1">
      <alignment vertical="center"/>
      <protection locked="0"/>
    </xf>
    <xf numFmtId="177" fontId="35" fillId="0" borderId="27" xfId="0" applyNumberFormat="1" applyFont="1" applyFill="1" applyBorder="1" applyProtection="1">
      <alignment vertical="center"/>
      <protection locked="0"/>
    </xf>
    <xf numFmtId="177" fontId="41" fillId="0" borderId="33" xfId="0" applyNumberFormat="1" applyFont="1" applyBorder="1" applyProtection="1">
      <alignment vertical="center"/>
    </xf>
    <xf numFmtId="177" fontId="29" fillId="0" borderId="16" xfId="1" applyNumberFormat="1" applyFont="1" applyBorder="1">
      <alignment vertical="center"/>
    </xf>
    <xf numFmtId="41" fontId="29" fillId="0" borderId="1" xfId="0" applyNumberFormat="1" applyFont="1" applyBorder="1">
      <alignment vertical="center"/>
    </xf>
    <xf numFmtId="41" fontId="29" fillId="0" borderId="16" xfId="0" applyNumberFormat="1" applyFont="1" applyBorder="1">
      <alignment vertical="center"/>
    </xf>
    <xf numFmtId="41" fontId="29" fillId="0" borderId="28" xfId="0" applyNumberFormat="1" applyFont="1" applyBorder="1">
      <alignment vertical="center"/>
    </xf>
    <xf numFmtId="177" fontId="42" fillId="2" borderId="16" xfId="1" applyNumberFormat="1" applyFont="1" applyFill="1" applyBorder="1">
      <alignment vertical="center"/>
    </xf>
    <xf numFmtId="177" fontId="42" fillId="0" borderId="1" xfId="1" applyNumberFormat="1" applyFont="1" applyBorder="1">
      <alignment vertical="center"/>
    </xf>
    <xf numFmtId="177" fontId="42" fillId="0" borderId="26" xfId="1" applyNumberFormat="1" applyFont="1" applyBorder="1">
      <alignment vertical="center"/>
    </xf>
    <xf numFmtId="177" fontId="43" fillId="0" borderId="38" xfId="1" applyNumberFormat="1" applyFont="1" applyFill="1" applyBorder="1">
      <alignment vertical="center"/>
    </xf>
    <xf numFmtId="177" fontId="42" fillId="0" borderId="27" xfId="1" applyNumberFormat="1" applyFont="1" applyFill="1" applyBorder="1">
      <alignment vertical="center"/>
    </xf>
    <xf numFmtId="177" fontId="29" fillId="0" borderId="1" xfId="1" applyNumberFormat="1" applyFont="1" applyBorder="1">
      <alignment vertical="center"/>
    </xf>
    <xf numFmtId="178" fontId="44" fillId="0" borderId="1" xfId="1" applyNumberFormat="1" applyFont="1" applyFill="1" applyBorder="1">
      <alignment vertical="center"/>
    </xf>
    <xf numFmtId="177" fontId="29" fillId="0" borderId="26" xfId="1" applyNumberFormat="1" applyFont="1" applyBorder="1">
      <alignment vertical="center"/>
    </xf>
    <xf numFmtId="177" fontId="41" fillId="0" borderId="38" xfId="1" applyNumberFormat="1" applyFont="1" applyFill="1" applyBorder="1">
      <alignment vertical="center"/>
    </xf>
    <xf numFmtId="177" fontId="29" fillId="0" borderId="27" xfId="1" applyNumberFormat="1" applyFont="1" applyFill="1" applyBorder="1">
      <alignment vertical="center"/>
    </xf>
    <xf numFmtId="177" fontId="29" fillId="0" borderId="24" xfId="1" applyNumberFormat="1" applyFont="1" applyBorder="1" applyProtection="1">
      <alignment vertical="center"/>
      <protection locked="0"/>
    </xf>
    <xf numFmtId="0" fontId="2" fillId="0" borderId="0" xfId="19">
      <alignment vertical="center"/>
    </xf>
    <xf numFmtId="0" fontId="25" fillId="0" borderId="0" xfId="3" applyFont="1" applyBorder="1">
      <alignment vertical="center"/>
    </xf>
    <xf numFmtId="38" fontId="47" fillId="0" borderId="1" xfId="1" applyFont="1" applyBorder="1" applyAlignment="1">
      <alignment vertical="center"/>
    </xf>
    <xf numFmtId="0" fontId="47" fillId="0" borderId="1" xfId="2" applyFont="1" applyBorder="1" applyAlignment="1">
      <alignment wrapText="1"/>
    </xf>
    <xf numFmtId="0" fontId="47" fillId="0" borderId="1" xfId="2" applyFont="1" applyBorder="1" applyAlignment="1">
      <alignment vertical="center"/>
    </xf>
    <xf numFmtId="0" fontId="48" fillId="0" borderId="0" xfId="19" applyFont="1">
      <alignment vertical="center"/>
    </xf>
    <xf numFmtId="0" fontId="33" fillId="0" borderId="0" xfId="19" applyFont="1">
      <alignment vertical="center"/>
    </xf>
    <xf numFmtId="0" fontId="4" fillId="0" borderId="0" xfId="3" applyAlignment="1">
      <alignment horizontal="center" vertical="center"/>
    </xf>
    <xf numFmtId="41" fontId="38" fillId="0" borderId="25" xfId="0" applyNumberFormat="1" applyFont="1" applyBorder="1" applyAlignment="1">
      <alignment horizontal="center" vertical="center" wrapText="1"/>
    </xf>
    <xf numFmtId="41" fontId="40" fillId="0" borderId="25" xfId="0" applyNumberFormat="1" applyFont="1" applyBorder="1" applyAlignment="1">
      <alignment horizontal="center" vertical="center" wrapText="1"/>
    </xf>
    <xf numFmtId="58" fontId="49" fillId="0" borderId="27" xfId="0" applyNumberFormat="1" applyFont="1" applyBorder="1" applyAlignment="1">
      <alignment horizontal="center" vertical="center" wrapText="1"/>
    </xf>
    <xf numFmtId="41" fontId="38" fillId="0" borderId="27" xfId="0" applyNumberFormat="1" applyFont="1" applyBorder="1" applyAlignment="1">
      <alignment horizontal="center" vertical="center" wrapText="1"/>
    </xf>
    <xf numFmtId="41" fontId="40" fillId="0" borderId="27" xfId="0" applyNumberFormat="1" applyFont="1" applyBorder="1" applyAlignment="1">
      <alignment horizontal="center" vertical="center" wrapText="1"/>
    </xf>
    <xf numFmtId="0" fontId="6" fillId="0" borderId="0" xfId="0" applyFont="1" applyAlignment="1">
      <alignment horizontal="center" vertical="center"/>
    </xf>
    <xf numFmtId="0" fontId="11" fillId="0" borderId="0" xfId="2" applyFont="1" applyAlignment="1">
      <alignment horizontal="center"/>
    </xf>
    <xf numFmtId="0" fontId="50" fillId="0" borderId="0" xfId="19" applyFont="1">
      <alignment vertical="center"/>
    </xf>
    <xf numFmtId="0" fontId="30" fillId="0" borderId="0" xfId="19" applyFont="1">
      <alignment vertical="center"/>
    </xf>
    <xf numFmtId="0" fontId="27" fillId="0" borderId="0" xfId="19" applyFont="1">
      <alignment vertical="center"/>
    </xf>
    <xf numFmtId="0" fontId="34" fillId="0" borderId="0" xfId="19" applyFont="1">
      <alignment vertical="center"/>
    </xf>
    <xf numFmtId="0" fontId="30" fillId="0" borderId="0" xfId="19" applyFont="1" applyAlignment="1">
      <alignment vertical="center"/>
    </xf>
    <xf numFmtId="0" fontId="38" fillId="0" borderId="1" xfId="0" applyFont="1" applyBorder="1" applyAlignment="1">
      <alignment horizontal="center" vertical="center" wrapText="1"/>
    </xf>
    <xf numFmtId="0" fontId="35" fillId="0" borderId="0" xfId="19" applyFont="1">
      <alignment vertical="center"/>
    </xf>
    <xf numFmtId="0" fontId="0" fillId="3" borderId="0" xfId="0" applyFill="1">
      <alignment vertical="center"/>
    </xf>
    <xf numFmtId="0" fontId="30" fillId="0" borderId="0" xfId="3" applyFont="1" applyFill="1" applyBorder="1">
      <alignment vertical="center"/>
    </xf>
    <xf numFmtId="0" fontId="27" fillId="0" borderId="0" xfId="3" applyFont="1" applyFill="1" applyBorder="1">
      <alignment vertical="center"/>
    </xf>
    <xf numFmtId="0" fontId="34" fillId="0" borderId="0" xfId="19" applyFont="1" applyFill="1">
      <alignment vertical="center"/>
    </xf>
    <xf numFmtId="0" fontId="27" fillId="0" borderId="0" xfId="3" applyFont="1" applyBorder="1" applyAlignment="1">
      <alignment vertical="center"/>
    </xf>
    <xf numFmtId="0" fontId="0" fillId="0" borderId="0" xfId="0" applyAlignment="1">
      <alignment horizontal="center" vertical="center"/>
    </xf>
    <xf numFmtId="0" fontId="52" fillId="0" borderId="0" xfId="19" applyFont="1">
      <alignment vertical="center"/>
    </xf>
    <xf numFmtId="0" fontId="1" fillId="0" borderId="0" xfId="20">
      <alignment vertical="center"/>
    </xf>
    <xf numFmtId="0" fontId="33" fillId="0" borderId="0" xfId="20" applyFont="1">
      <alignment vertical="center"/>
    </xf>
    <xf numFmtId="0" fontId="48" fillId="0" borderId="0" xfId="20" applyFont="1">
      <alignment vertical="center"/>
    </xf>
    <xf numFmtId="0" fontId="50" fillId="0" borderId="0" xfId="20" applyFont="1">
      <alignment vertical="center"/>
    </xf>
    <xf numFmtId="0" fontId="34" fillId="0" borderId="0" xfId="20" applyFont="1">
      <alignment vertical="center"/>
    </xf>
    <xf numFmtId="0" fontId="34" fillId="0" borderId="0" xfId="20" applyFont="1" applyFill="1">
      <alignment vertical="center"/>
    </xf>
    <xf numFmtId="0" fontId="27" fillId="0" borderId="0" xfId="20" applyFont="1">
      <alignment vertical="center"/>
    </xf>
    <xf numFmtId="0" fontId="52" fillId="0" borderId="0" xfId="20" applyFont="1">
      <alignment vertical="center"/>
    </xf>
    <xf numFmtId="0" fontId="35" fillId="0" borderId="0" xfId="20" applyFont="1">
      <alignment vertical="center"/>
    </xf>
    <xf numFmtId="0" fontId="30" fillId="0" borderId="0" xfId="20" applyFont="1">
      <alignment vertical="center"/>
    </xf>
    <xf numFmtId="0" fontId="30" fillId="0" borderId="0" xfId="20" applyFont="1" applyAlignment="1">
      <alignment vertical="center"/>
    </xf>
    <xf numFmtId="0" fontId="51" fillId="3" borderId="0" xfId="0" applyFont="1" applyFill="1" applyAlignment="1">
      <alignment horizontal="center" vertical="center"/>
    </xf>
    <xf numFmtId="0" fontId="25" fillId="3" borderId="0" xfId="0" applyFont="1" applyFill="1" applyAlignment="1">
      <alignment horizontal="center" vertical="center" wrapText="1"/>
    </xf>
    <xf numFmtId="0" fontId="28" fillId="0" borderId="0" xfId="3" applyFont="1" applyBorder="1" applyAlignment="1">
      <alignment vertical="center"/>
    </xf>
    <xf numFmtId="0" fontId="27" fillId="0" borderId="0" xfId="3" applyFont="1" applyBorder="1" applyAlignment="1">
      <alignment vertical="center"/>
    </xf>
    <xf numFmtId="0" fontId="37" fillId="0" borderId="0" xfId="3" applyFont="1" applyAlignment="1">
      <alignment horizontal="center" vertical="center"/>
    </xf>
    <xf numFmtId="0" fontId="0" fillId="0" borderId="0" xfId="0" applyAlignment="1">
      <alignment horizontal="center" vertical="center"/>
    </xf>
    <xf numFmtId="0" fontId="7"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vertical="center"/>
    </xf>
    <xf numFmtId="0" fontId="6" fillId="0" borderId="0" xfId="0" applyFont="1" applyAlignment="1">
      <alignment horizontal="center" vertical="center"/>
    </xf>
    <xf numFmtId="0" fontId="7" fillId="0" borderId="0" xfId="0" applyFont="1" applyAlignment="1">
      <alignment horizontal="left" vertical="top" wrapText="1"/>
    </xf>
    <xf numFmtId="0" fontId="20" fillId="0" borderId="0" xfId="0" applyFont="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35" fillId="0" borderId="2" xfId="0" applyFont="1" applyBorder="1" applyAlignment="1">
      <alignment horizontal="left" vertical="center" wrapText="1"/>
    </xf>
    <xf numFmtId="0" fontId="35" fillId="0" borderId="3" xfId="0" applyFont="1" applyBorder="1" applyAlignment="1">
      <alignment horizontal="left" vertical="center" wrapText="1"/>
    </xf>
    <xf numFmtId="0" fontId="35" fillId="0" borderId="4" xfId="0" applyFont="1" applyBorder="1" applyAlignment="1">
      <alignment horizontal="left"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0" borderId="1" xfId="0" applyFont="1" applyBorder="1" applyAlignment="1">
      <alignment vertical="top"/>
    </xf>
    <xf numFmtId="0" fontId="35" fillId="0" borderId="3" xfId="0" applyFont="1" applyBorder="1" applyAlignment="1">
      <alignment horizontal="left" vertical="center"/>
    </xf>
    <xf numFmtId="0" fontId="35" fillId="0" borderId="4" xfId="0" applyFont="1" applyBorder="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6" fillId="0" borderId="25" xfId="0" applyFont="1" applyBorder="1" applyAlignment="1">
      <alignment horizontal="center" vertical="center" textRotation="255"/>
    </xf>
    <xf numFmtId="0" fontId="6" fillId="0" borderId="26" xfId="0" applyFont="1" applyBorder="1" applyAlignment="1">
      <alignment horizontal="center" vertical="center" textRotation="255"/>
    </xf>
    <xf numFmtId="0" fontId="6" fillId="0" borderId="27" xfId="0" applyFont="1" applyBorder="1" applyAlignment="1">
      <alignment horizontal="center" vertical="center" textRotation="255"/>
    </xf>
    <xf numFmtId="0" fontId="7" fillId="0" borderId="2" xfId="1" applyNumberFormat="1" applyFont="1" applyBorder="1" applyAlignment="1" applyProtection="1">
      <alignment vertical="center" shrinkToFit="1"/>
      <protection locked="0"/>
    </xf>
    <xf numFmtId="0" fontId="7" fillId="0" borderId="3" xfId="0" applyFont="1" applyBorder="1" applyAlignment="1">
      <alignment vertical="center" shrinkToFit="1"/>
    </xf>
    <xf numFmtId="0" fontId="7" fillId="0" borderId="4" xfId="0" applyFont="1" applyBorder="1" applyAlignment="1">
      <alignment vertical="center" shrinkToFit="1"/>
    </xf>
    <xf numFmtId="0" fontId="6" fillId="0" borderId="5" xfId="1" applyNumberFormat="1" applyFont="1" applyBorder="1" applyAlignment="1" applyProtection="1">
      <alignment horizontal="left" vertical="center"/>
      <protection locked="0"/>
    </xf>
    <xf numFmtId="0" fontId="6" fillId="0" borderId="6" xfId="1" applyNumberFormat="1" applyFont="1" applyBorder="1" applyAlignment="1" applyProtection="1">
      <alignment horizontal="left" vertical="center"/>
      <protection locked="0"/>
    </xf>
    <xf numFmtId="0" fontId="7" fillId="0" borderId="0" xfId="0" applyFont="1" applyBorder="1" applyAlignment="1">
      <alignment horizontal="left" vertical="center"/>
    </xf>
    <xf numFmtId="0" fontId="6" fillId="0" borderId="0" xfId="0" applyFont="1" applyAlignment="1">
      <alignment vertical="center" wrapText="1"/>
    </xf>
    <xf numFmtId="0" fontId="6" fillId="0" borderId="0" xfId="0" applyFont="1" applyAlignment="1">
      <alignment horizontal="left" vertical="center" wrapText="1"/>
    </xf>
    <xf numFmtId="0" fontId="6" fillId="0" borderId="2" xfId="1" applyNumberFormat="1" applyFont="1" applyBorder="1" applyAlignment="1" applyProtection="1">
      <alignment horizontal="center" vertical="center"/>
      <protection locked="0"/>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7" fillId="0" borderId="9" xfId="1" applyNumberFormat="1" applyFont="1" applyBorder="1" applyAlignment="1" applyProtection="1">
      <alignment horizontal="left" vertical="center"/>
      <protection locked="0"/>
    </xf>
    <xf numFmtId="0" fontId="7" fillId="0" borderId="10" xfId="1" applyNumberFormat="1" applyFont="1" applyBorder="1" applyAlignment="1" applyProtection="1">
      <alignment horizontal="left" vertical="center"/>
      <protection locked="0"/>
    </xf>
    <xf numFmtId="0" fontId="6" fillId="0" borderId="25" xfId="0" applyFont="1" applyBorder="1" applyAlignment="1" applyProtection="1">
      <alignment horizontal="center" vertical="center" wrapText="1"/>
      <protection locked="0"/>
    </xf>
    <xf numFmtId="0" fontId="7" fillId="0" borderId="26"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6" fillId="0" borderId="7" xfId="1" applyNumberFormat="1" applyFont="1" applyBorder="1" applyAlignment="1" applyProtection="1">
      <alignment horizontal="left" vertical="center"/>
      <protection locked="0"/>
    </xf>
    <xf numFmtId="0" fontId="6" fillId="0" borderId="8" xfId="1" applyNumberFormat="1" applyFont="1" applyBorder="1" applyAlignment="1" applyProtection="1">
      <alignment horizontal="left" vertical="center"/>
      <protection locked="0"/>
    </xf>
    <xf numFmtId="0" fontId="6" fillId="0" borderId="0" xfId="0" applyFont="1" applyAlignment="1">
      <alignment vertical="center" textRotation="180"/>
    </xf>
    <xf numFmtId="0" fontId="0" fillId="0" borderId="0" xfId="0" applyAlignment="1">
      <alignment vertical="center" textRotation="180"/>
    </xf>
    <xf numFmtId="49" fontId="8" fillId="0" borderId="2" xfId="0" applyNumberFormat="1" applyFont="1" applyFill="1" applyBorder="1" applyAlignment="1" applyProtection="1">
      <alignment horizontal="left" vertical="center" shrinkToFit="1"/>
      <protection locked="0"/>
    </xf>
    <xf numFmtId="49" fontId="8" fillId="0" borderId="3" xfId="0" applyNumberFormat="1" applyFont="1" applyFill="1" applyBorder="1" applyAlignment="1" applyProtection="1">
      <alignment horizontal="left" vertical="center" shrinkToFit="1"/>
      <protection locked="0"/>
    </xf>
    <xf numFmtId="49" fontId="8" fillId="0" borderId="4" xfId="0" applyNumberFormat="1" applyFont="1" applyFill="1" applyBorder="1" applyAlignment="1" applyProtection="1">
      <alignment horizontal="left" vertical="center" shrinkToFit="1"/>
      <protection locked="0"/>
    </xf>
    <xf numFmtId="0" fontId="6" fillId="0" borderId="1" xfId="0" applyFont="1" applyBorder="1" applyAlignment="1">
      <alignment vertical="center" wrapText="1"/>
    </xf>
    <xf numFmtId="0" fontId="6" fillId="0" borderId="1" xfId="0" applyFont="1" applyBorder="1" applyAlignment="1">
      <alignment horizontal="center" vertical="center" textRotation="255" shrinkToFit="1"/>
    </xf>
    <xf numFmtId="0" fontId="6" fillId="0" borderId="25" xfId="0" applyFont="1" applyBorder="1" applyAlignment="1">
      <alignment horizontal="center" vertical="center" textRotation="255" shrinkToFit="1"/>
    </xf>
    <xf numFmtId="0" fontId="6" fillId="0" borderId="25" xfId="0" applyFont="1" applyBorder="1" applyAlignment="1">
      <alignment horizontal="left" vertical="center" shrinkToFit="1"/>
    </xf>
    <xf numFmtId="0" fontId="6" fillId="0" borderId="27" xfId="0" applyFont="1" applyBorder="1" applyAlignment="1">
      <alignment horizontal="left" vertical="center" shrinkToFit="1"/>
    </xf>
    <xf numFmtId="0" fontId="17" fillId="0" borderId="30" xfId="0" applyFont="1" applyBorder="1" applyAlignment="1" applyProtection="1">
      <alignment horizontal="left" vertical="center"/>
      <protection locked="0"/>
    </xf>
    <xf numFmtId="0" fontId="17" fillId="0" borderId="31" xfId="0" applyFont="1" applyBorder="1" applyAlignment="1" applyProtection="1">
      <alignment horizontal="left" vertical="center"/>
      <protection locked="0"/>
    </xf>
    <xf numFmtId="0" fontId="17" fillId="0" borderId="32" xfId="0" applyFont="1" applyBorder="1" applyAlignment="1" applyProtection="1">
      <alignment horizontal="left" vertical="center"/>
      <protection locked="0"/>
    </xf>
    <xf numFmtId="0" fontId="6" fillId="0" borderId="9" xfId="1" applyNumberFormat="1" applyFont="1" applyBorder="1" applyAlignment="1" applyProtection="1">
      <alignment horizontal="left" vertical="center"/>
      <protection locked="0"/>
    </xf>
    <xf numFmtId="0" fontId="6" fillId="0" borderId="10" xfId="1" applyNumberFormat="1" applyFont="1" applyBorder="1" applyAlignment="1" applyProtection="1">
      <alignment horizontal="left" vertical="center"/>
      <protection locked="0"/>
    </xf>
    <xf numFmtId="0" fontId="21" fillId="0" borderId="25" xfId="0" applyFont="1" applyBorder="1" applyAlignment="1" applyProtection="1">
      <alignment horizontal="center" vertical="center" textRotation="255" wrapText="1"/>
      <protection locked="0"/>
    </xf>
    <xf numFmtId="0" fontId="21" fillId="0" borderId="27" xfId="0" applyFont="1" applyBorder="1" applyAlignment="1" applyProtection="1">
      <alignment horizontal="center" vertical="center" textRotation="255" wrapText="1"/>
      <protection locked="0"/>
    </xf>
    <xf numFmtId="0" fontId="7" fillId="0" borderId="5" xfId="1" applyNumberFormat="1" applyFont="1" applyBorder="1" applyAlignment="1" applyProtection="1">
      <alignment horizontal="left" vertical="center"/>
      <protection locked="0"/>
    </xf>
    <xf numFmtId="0" fontId="7" fillId="0" borderId="6" xfId="1" applyNumberFormat="1" applyFont="1" applyBorder="1" applyAlignment="1" applyProtection="1">
      <alignment horizontal="left" vertical="center"/>
      <protection locked="0"/>
    </xf>
    <xf numFmtId="0" fontId="7" fillId="0" borderId="9" xfId="1" applyNumberFormat="1" applyFont="1" applyFill="1" applyBorder="1" applyAlignment="1" applyProtection="1">
      <alignment horizontal="left" vertical="center"/>
      <protection locked="0"/>
    </xf>
    <xf numFmtId="0" fontId="7" fillId="0" borderId="10" xfId="1" applyNumberFormat="1" applyFont="1" applyFill="1" applyBorder="1" applyAlignment="1" applyProtection="1">
      <alignment horizontal="left" vertical="center"/>
      <protection locked="0"/>
    </xf>
    <xf numFmtId="0" fontId="6" fillId="0" borderId="2" xfId="1" applyNumberFormat="1" applyFont="1" applyBorder="1" applyAlignment="1" applyProtection="1">
      <alignment horizontal="left" vertical="center"/>
      <protection locked="0"/>
    </xf>
    <xf numFmtId="0" fontId="6" fillId="0" borderId="3" xfId="1" applyNumberFormat="1" applyFont="1" applyBorder="1" applyAlignment="1" applyProtection="1">
      <alignment horizontal="left" vertical="center"/>
      <protection locked="0"/>
    </xf>
    <xf numFmtId="0" fontId="6" fillId="0" borderId="4" xfId="1" applyNumberFormat="1" applyFont="1" applyBorder="1" applyAlignment="1" applyProtection="1">
      <alignment horizontal="left" vertical="center"/>
      <protection locked="0"/>
    </xf>
    <xf numFmtId="0" fontId="6" fillId="0" borderId="1" xfId="0" applyFont="1" applyBorder="1" applyAlignment="1">
      <alignment horizontal="left" vertical="center"/>
    </xf>
    <xf numFmtId="0" fontId="6" fillId="0" borderId="25" xfId="0" applyFont="1" applyBorder="1" applyAlignment="1" applyProtection="1">
      <alignment horizontal="center" vertical="center" wrapText="1" readingOrder="1"/>
      <protection locked="0"/>
    </xf>
    <xf numFmtId="0" fontId="7" fillId="0" borderId="26" xfId="0" applyFont="1" applyBorder="1" applyAlignment="1" applyProtection="1">
      <alignment horizontal="center" vertical="center" wrapText="1" readingOrder="1"/>
      <protection locked="0"/>
    </xf>
    <xf numFmtId="0" fontId="7" fillId="0" borderId="27" xfId="0" applyFont="1" applyBorder="1" applyAlignment="1" applyProtection="1">
      <alignment horizontal="center" vertical="center" wrapText="1" readingOrder="1"/>
      <protection locked="0"/>
    </xf>
    <xf numFmtId="0" fontId="7" fillId="0" borderId="7" xfId="1" applyNumberFormat="1" applyFont="1" applyBorder="1" applyAlignment="1" applyProtection="1">
      <alignment horizontal="left" vertical="center"/>
      <protection locked="0"/>
    </xf>
    <xf numFmtId="0" fontId="23" fillId="0" borderId="5" xfId="0" applyFont="1" applyBorder="1" applyAlignment="1">
      <alignment horizontal="left" vertical="center" wrapText="1"/>
    </xf>
    <xf numFmtId="0" fontId="21" fillId="0" borderId="0" xfId="0" applyFont="1" applyAlignment="1">
      <alignment horizontal="left" vertical="center" wrapText="1"/>
    </xf>
    <xf numFmtId="0" fontId="23" fillId="0" borderId="0" xfId="0" applyFont="1" applyAlignment="1">
      <alignment horizontal="left" vertical="center" wrapText="1"/>
    </xf>
    <xf numFmtId="41" fontId="6" fillId="0" borderId="2" xfId="0" applyNumberFormat="1" applyFont="1" applyBorder="1" applyAlignment="1">
      <alignment horizontal="center" vertical="center"/>
    </xf>
    <xf numFmtId="41" fontId="6" fillId="0" borderId="4" xfId="0" applyNumberFormat="1" applyFont="1" applyBorder="1" applyAlignment="1">
      <alignment horizontal="center" vertical="center"/>
    </xf>
    <xf numFmtId="0" fontId="6" fillId="0" borderId="2" xfId="0" applyNumberFormat="1" applyFont="1" applyBorder="1" applyAlignment="1">
      <alignment horizontal="center" vertical="center"/>
    </xf>
    <xf numFmtId="0" fontId="6" fillId="0" borderId="4" xfId="0" applyNumberFormat="1" applyFont="1" applyBorder="1" applyAlignment="1">
      <alignment horizontal="center" vertical="center"/>
    </xf>
    <xf numFmtId="0" fontId="11" fillId="0" borderId="43" xfId="2" applyFont="1" applyBorder="1" applyAlignment="1">
      <alignment horizontal="center" vertical="center" textRotation="255"/>
    </xf>
    <xf numFmtId="0" fontId="10" fillId="0" borderId="44" xfId="2" applyFont="1" applyBorder="1" applyAlignment="1">
      <alignment vertical="center"/>
    </xf>
    <xf numFmtId="0" fontId="11" fillId="0" borderId="26" xfId="2" applyFont="1" applyBorder="1" applyAlignment="1">
      <alignment horizontal="center" vertical="top" textRotation="255"/>
    </xf>
    <xf numFmtId="0" fontId="11" fillId="0" borderId="27" xfId="2" applyFont="1" applyBorder="1" applyAlignment="1">
      <alignment horizontal="center" vertical="top" textRotation="255"/>
    </xf>
    <xf numFmtId="0" fontId="11" fillId="0" borderId="2" xfId="2" applyFont="1" applyBorder="1" applyAlignment="1">
      <alignment horizontal="center" vertical="center"/>
    </xf>
    <xf numFmtId="0" fontId="11" fillId="0" borderId="4" xfId="2" applyFont="1" applyBorder="1" applyAlignment="1">
      <alignment horizontal="center" vertical="center"/>
    </xf>
    <xf numFmtId="0" fontId="11" fillId="0" borderId="47" xfId="2" applyFont="1" applyBorder="1" applyAlignment="1">
      <alignment horizontal="center" vertical="center"/>
    </xf>
    <xf numFmtId="0" fontId="11" fillId="0" borderId="48" xfId="2" applyFont="1" applyBorder="1" applyAlignment="1">
      <alignment horizontal="center" vertical="center"/>
    </xf>
    <xf numFmtId="0" fontId="11" fillId="0" borderId="9" xfId="2" applyFont="1" applyBorder="1" applyAlignment="1">
      <alignment horizontal="center" vertical="center"/>
    </xf>
    <xf numFmtId="0" fontId="11" fillId="0" borderId="10" xfId="2" applyFont="1" applyBorder="1" applyAlignment="1">
      <alignment horizontal="center" vertical="center"/>
    </xf>
    <xf numFmtId="0" fontId="11" fillId="0" borderId="26" xfId="2" applyFont="1" applyBorder="1" applyAlignment="1">
      <alignment horizontal="center" vertical="center" textRotation="255"/>
    </xf>
    <xf numFmtId="0" fontId="11" fillId="0" borderId="49" xfId="2" applyFont="1" applyBorder="1" applyAlignment="1">
      <alignment horizontal="center" vertical="center"/>
    </xf>
    <xf numFmtId="0" fontId="10" fillId="0" borderId="50" xfId="2" applyFont="1" applyBorder="1" applyAlignment="1">
      <alignment horizontal="center" vertical="center"/>
    </xf>
    <xf numFmtId="0" fontId="15" fillId="0" borderId="26" xfId="2" applyFont="1" applyBorder="1" applyAlignment="1">
      <alignment horizontal="center" vertical="center" textRotation="255"/>
    </xf>
    <xf numFmtId="0" fontId="16" fillId="0" borderId="42" xfId="2" applyFont="1" applyBorder="1" applyAlignment="1">
      <alignment horizontal="center" vertical="center" textRotation="255"/>
    </xf>
    <xf numFmtId="0" fontId="10" fillId="0" borderId="4" xfId="2" applyFont="1" applyBorder="1" applyAlignment="1">
      <alignment horizontal="center" vertical="center"/>
    </xf>
    <xf numFmtId="0" fontId="11" fillId="0" borderId="43" xfId="2" applyFont="1" applyBorder="1" applyAlignment="1">
      <alignment horizontal="center" vertical="center"/>
    </xf>
    <xf numFmtId="0" fontId="10" fillId="0" borderId="44" xfId="2" applyFont="1" applyBorder="1" applyAlignment="1">
      <alignment horizontal="center" vertical="center"/>
    </xf>
    <xf numFmtId="0" fontId="11" fillId="0" borderId="0" xfId="2" applyFont="1" applyAlignment="1">
      <alignment vertical="center" textRotation="180"/>
    </xf>
    <xf numFmtId="0" fontId="13" fillId="0" borderId="0" xfId="2" applyFont="1" applyAlignment="1">
      <alignment horizontal="right" vertical="top" wrapText="1"/>
    </xf>
    <xf numFmtId="0" fontId="14" fillId="0" borderId="0" xfId="2" applyFont="1" applyAlignment="1">
      <alignment horizontal="distributed" vertical="center"/>
    </xf>
    <xf numFmtId="0" fontId="13" fillId="0" borderId="0" xfId="2" applyFont="1" applyBorder="1" applyAlignment="1">
      <alignment horizontal="center"/>
    </xf>
    <xf numFmtId="0" fontId="11" fillId="0" borderId="0" xfId="2" applyFont="1" applyBorder="1" applyAlignment="1">
      <alignment horizontal="center"/>
    </xf>
    <xf numFmtId="0" fontId="11" fillId="0" borderId="7" xfId="2" applyFont="1" applyBorder="1" applyAlignment="1">
      <alignment horizontal="center" vertical="center" wrapText="1"/>
    </xf>
    <xf numFmtId="0" fontId="11" fillId="0" borderId="11" xfId="2" applyFont="1" applyBorder="1" applyAlignment="1">
      <alignment vertical="center" wrapText="1"/>
    </xf>
    <xf numFmtId="0" fontId="11" fillId="0" borderId="8" xfId="2" applyFont="1" applyBorder="1" applyAlignment="1">
      <alignment vertical="center" wrapText="1"/>
    </xf>
    <xf numFmtId="0" fontId="11" fillId="0" borderId="9" xfId="2" applyFont="1" applyBorder="1" applyAlignment="1">
      <alignment vertical="center" wrapText="1"/>
    </xf>
    <xf numFmtId="0" fontId="11" fillId="0" borderId="12" xfId="2" applyFont="1" applyBorder="1" applyAlignment="1">
      <alignment vertical="center" wrapText="1"/>
    </xf>
    <xf numFmtId="0" fontId="11" fillId="0" borderId="10" xfId="2" applyFont="1" applyBorder="1" applyAlignment="1">
      <alignment vertical="center" wrapText="1"/>
    </xf>
    <xf numFmtId="0" fontId="11" fillId="0" borderId="25" xfId="2" applyFont="1" applyBorder="1" applyAlignment="1">
      <alignment horizontal="center" vertical="center" wrapText="1"/>
    </xf>
    <xf numFmtId="0" fontId="11" fillId="0" borderId="27" xfId="2" applyFont="1" applyBorder="1" applyAlignment="1">
      <alignment horizontal="center" vertical="center" wrapText="1"/>
    </xf>
    <xf numFmtId="0" fontId="11" fillId="0" borderId="2" xfId="2" applyFont="1" applyBorder="1" applyAlignment="1">
      <alignment horizontal="center" vertical="center" wrapText="1"/>
    </xf>
    <xf numFmtId="0" fontId="11" fillId="0" borderId="4" xfId="2" applyFont="1" applyBorder="1" applyAlignment="1">
      <alignment horizontal="center" vertical="center" wrapText="1"/>
    </xf>
    <xf numFmtId="0" fontId="13" fillId="0" borderId="25" xfId="2" applyFont="1" applyBorder="1" applyAlignment="1">
      <alignment horizontal="center" vertical="center" wrapText="1"/>
    </xf>
    <xf numFmtId="0" fontId="13" fillId="0" borderId="27" xfId="2" applyFont="1" applyBorder="1" applyAlignment="1">
      <alignment horizontal="center" vertical="center" wrapText="1"/>
    </xf>
    <xf numFmtId="0" fontId="45" fillId="0" borderId="2" xfId="2" applyFont="1" applyBorder="1" applyAlignment="1">
      <alignment horizontal="center" vertical="center"/>
    </xf>
    <xf numFmtId="0" fontId="46" fillId="0" borderId="4" xfId="2" applyFont="1" applyBorder="1" applyAlignment="1">
      <alignment vertical="center"/>
    </xf>
    <xf numFmtId="0" fontId="11" fillId="0" borderId="26" xfId="2" applyFont="1" applyBorder="1" applyAlignment="1">
      <alignment horizontal="center" vertical="distributed" textRotation="255"/>
    </xf>
    <xf numFmtId="0" fontId="11" fillId="0" borderId="42" xfId="2" applyFont="1" applyBorder="1" applyAlignment="1">
      <alignment horizontal="center" vertical="distributed" textRotation="255"/>
    </xf>
    <xf numFmtId="0" fontId="11" fillId="0" borderId="2" xfId="2" applyFont="1" applyBorder="1" applyAlignment="1">
      <alignment horizontal="center" vertical="center" textRotation="255"/>
    </xf>
    <xf numFmtId="0" fontId="10" fillId="0" borderId="4" xfId="2" applyFont="1" applyBorder="1" applyAlignment="1">
      <alignment vertical="center"/>
    </xf>
  </cellXfs>
  <cellStyles count="21">
    <cellStyle name="パーセント 2" xfId="5"/>
    <cellStyle name="ハイパーリンク 2" xfId="6"/>
    <cellStyle name="桁区切り" xfId="1" builtinId="6"/>
    <cellStyle name="桁区切り 2" xfId="7"/>
    <cellStyle name="桁区切り 2 2" xfId="8"/>
    <cellStyle name="桁区切り 3" xfId="9"/>
    <cellStyle name="桁区切り 4" xfId="10"/>
    <cellStyle name="標準" xfId="0" builtinId="0"/>
    <cellStyle name="標準 2" xfId="2"/>
    <cellStyle name="標準 2 2" xfId="11"/>
    <cellStyle name="標準 2 3" xfId="12"/>
    <cellStyle name="標準 2 3 2" xfId="13"/>
    <cellStyle name="標準 2 4" xfId="14"/>
    <cellStyle name="標準 3" xfId="3"/>
    <cellStyle name="標準 3 2" xfId="15"/>
    <cellStyle name="標準 4" xfId="4"/>
    <cellStyle name="標準 4 2" xfId="16"/>
    <cellStyle name="標準 5" xfId="17"/>
    <cellStyle name="標準 6" xfId="19"/>
    <cellStyle name="標準 6 2" xfId="20"/>
    <cellStyle name="標準 8" xfId="18"/>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415635</xdr:colOff>
      <xdr:row>6</xdr:row>
      <xdr:rowOff>29108</xdr:rowOff>
    </xdr:from>
    <xdr:to>
      <xdr:col>9</xdr:col>
      <xdr:colOff>190500</xdr:colOff>
      <xdr:row>16</xdr:row>
      <xdr:rowOff>19985</xdr:rowOff>
    </xdr:to>
    <xdr:pic>
      <xdr:nvPicPr>
        <xdr:cNvPr id="11" name="図 10"/>
        <xdr:cNvPicPr>
          <a:picLocks noChangeAspect="1"/>
        </xdr:cNvPicPr>
      </xdr:nvPicPr>
      <xdr:blipFill>
        <a:blip xmlns:r="http://schemas.openxmlformats.org/officeDocument/2006/relationships" r:embed="rId1"/>
        <a:stretch>
          <a:fillRect/>
        </a:stretch>
      </xdr:blipFill>
      <xdr:spPr>
        <a:xfrm>
          <a:off x="415635" y="1400708"/>
          <a:ext cx="5432715" cy="2086377"/>
        </a:xfrm>
        <a:prstGeom prst="rect">
          <a:avLst/>
        </a:prstGeom>
      </xdr:spPr>
    </xdr:pic>
    <xdr:clientData/>
  </xdr:twoCellAnchor>
  <xdr:twoCellAnchor>
    <xdr:from>
      <xdr:col>5</xdr:col>
      <xdr:colOff>225136</xdr:colOff>
      <xdr:row>14</xdr:row>
      <xdr:rowOff>150091</xdr:rowOff>
    </xdr:from>
    <xdr:to>
      <xdr:col>6</xdr:col>
      <xdr:colOff>363682</xdr:colOff>
      <xdr:row>16</xdr:row>
      <xdr:rowOff>39255</xdr:rowOff>
    </xdr:to>
    <xdr:sp macro="" textlink="">
      <xdr:nvSpPr>
        <xdr:cNvPr id="13" name="角丸四角形 12"/>
        <xdr:cNvSpPr/>
      </xdr:nvSpPr>
      <xdr:spPr>
        <a:xfrm>
          <a:off x="3368386" y="3198091"/>
          <a:ext cx="767196" cy="308264"/>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508000</xdr:colOff>
      <xdr:row>14</xdr:row>
      <xdr:rowOff>155865</xdr:rowOff>
    </xdr:from>
    <xdr:to>
      <xdr:col>7</xdr:col>
      <xdr:colOff>215323</xdr:colOff>
      <xdr:row>16</xdr:row>
      <xdr:rowOff>89479</xdr:rowOff>
    </xdr:to>
    <xdr:sp macro="" textlink="">
      <xdr:nvSpPr>
        <xdr:cNvPr id="14" name="左矢印 13"/>
        <xdr:cNvSpPr/>
      </xdr:nvSpPr>
      <xdr:spPr>
        <a:xfrm>
          <a:off x="4279900" y="3203865"/>
          <a:ext cx="335973" cy="352714"/>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editAs="oneCell">
    <xdr:from>
      <xdr:col>0</xdr:col>
      <xdr:colOff>334819</xdr:colOff>
      <xdr:row>19</xdr:row>
      <xdr:rowOff>73627</xdr:rowOff>
    </xdr:from>
    <xdr:to>
      <xdr:col>9</xdr:col>
      <xdr:colOff>80820</xdr:colOff>
      <xdr:row>30</xdr:row>
      <xdr:rowOff>163618</xdr:rowOff>
    </xdr:to>
    <xdr:pic>
      <xdr:nvPicPr>
        <xdr:cNvPr id="16" name="図 15"/>
        <xdr:cNvPicPr>
          <a:picLocks noChangeAspect="1"/>
        </xdr:cNvPicPr>
      </xdr:nvPicPr>
      <xdr:blipFill>
        <a:blip xmlns:r="http://schemas.openxmlformats.org/officeDocument/2006/relationships" r:embed="rId2"/>
        <a:stretch>
          <a:fillRect/>
        </a:stretch>
      </xdr:blipFill>
      <xdr:spPr>
        <a:xfrm>
          <a:off x="334819" y="4169377"/>
          <a:ext cx="5403851" cy="2395041"/>
        </a:xfrm>
        <a:prstGeom prst="rect">
          <a:avLst/>
        </a:prstGeom>
      </xdr:spPr>
    </xdr:pic>
    <xdr:clientData/>
  </xdr:twoCellAnchor>
  <xdr:twoCellAnchor>
    <xdr:from>
      <xdr:col>4</xdr:col>
      <xdr:colOff>611910</xdr:colOff>
      <xdr:row>28</xdr:row>
      <xdr:rowOff>80818</xdr:rowOff>
    </xdr:from>
    <xdr:to>
      <xdr:col>5</xdr:col>
      <xdr:colOff>319233</xdr:colOff>
      <xdr:row>30</xdr:row>
      <xdr:rowOff>14432</xdr:rowOff>
    </xdr:to>
    <xdr:sp macro="" textlink="">
      <xdr:nvSpPr>
        <xdr:cNvPr id="21" name="左矢印 20"/>
        <xdr:cNvSpPr/>
      </xdr:nvSpPr>
      <xdr:spPr>
        <a:xfrm>
          <a:off x="3126510" y="6062518"/>
          <a:ext cx="335973" cy="352714"/>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427182</xdr:colOff>
      <xdr:row>28</xdr:row>
      <xdr:rowOff>125581</xdr:rowOff>
    </xdr:from>
    <xdr:to>
      <xdr:col>4</xdr:col>
      <xdr:colOff>565729</xdr:colOff>
      <xdr:row>30</xdr:row>
      <xdr:rowOff>14745</xdr:rowOff>
    </xdr:to>
    <xdr:sp macro="" textlink="">
      <xdr:nvSpPr>
        <xdr:cNvPr id="22" name="角丸四角形 21"/>
        <xdr:cNvSpPr/>
      </xdr:nvSpPr>
      <xdr:spPr>
        <a:xfrm>
          <a:off x="2313132" y="6107281"/>
          <a:ext cx="767197" cy="308264"/>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571500</xdr:colOff>
      <xdr:row>18</xdr:row>
      <xdr:rowOff>0</xdr:rowOff>
    </xdr:from>
    <xdr:to>
      <xdr:col>5</xdr:col>
      <xdr:colOff>295275</xdr:colOff>
      <xdr:row>20</xdr:row>
      <xdr:rowOff>46355</xdr:rowOff>
    </xdr:to>
    <xdr:sp macro="" textlink="">
      <xdr:nvSpPr>
        <xdr:cNvPr id="4" name="AutoShape 63"/>
        <xdr:cNvSpPr>
          <a:spLocks noChangeArrowheads="1"/>
        </xdr:cNvSpPr>
      </xdr:nvSpPr>
      <xdr:spPr bwMode="auto">
        <a:xfrm>
          <a:off x="1657350" y="4305300"/>
          <a:ext cx="1924050" cy="503555"/>
        </a:xfrm>
        <a:prstGeom prst="wedgeRoundRectCallout">
          <a:avLst>
            <a:gd name="adj1" fmla="val 37983"/>
            <a:gd name="adj2" fmla="val 81255"/>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l">
            <a:spcAft>
              <a:spcPts val="0"/>
            </a:spcAft>
          </a:pPr>
          <a:r>
            <a:rPr lang="ja-JP" sz="1200" kern="100">
              <a:solidFill>
                <a:srgbClr val="0070C0"/>
              </a:solidFill>
              <a:effectLst/>
              <a:latin typeface="Century"/>
              <a:ea typeface="HG丸ｺﾞｼｯｸM-PRO"/>
              <a:cs typeface="Times New Roman"/>
            </a:rPr>
            <a:t>採択された時の年度を</a:t>
          </a:r>
          <a:endParaRPr lang="ja-JP" sz="1050" kern="100">
            <a:effectLst/>
            <a:latin typeface="Century"/>
            <a:ea typeface="ＭＳ 明朝"/>
            <a:cs typeface="Times New Roman"/>
          </a:endParaRPr>
        </a:p>
        <a:p>
          <a:pPr algn="l">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6</xdr:col>
      <xdr:colOff>695325</xdr:colOff>
      <xdr:row>27</xdr:row>
      <xdr:rowOff>47625</xdr:rowOff>
    </xdr:from>
    <xdr:to>
      <xdr:col>8</xdr:col>
      <xdr:colOff>951865</xdr:colOff>
      <xdr:row>29</xdr:row>
      <xdr:rowOff>93980</xdr:rowOff>
    </xdr:to>
    <xdr:sp macro="" textlink="">
      <xdr:nvSpPr>
        <xdr:cNvPr id="5" name="AutoShape 63"/>
        <xdr:cNvSpPr>
          <a:spLocks noChangeArrowheads="1"/>
        </xdr:cNvSpPr>
      </xdr:nvSpPr>
      <xdr:spPr bwMode="auto">
        <a:xfrm>
          <a:off x="5095875" y="6410325"/>
          <a:ext cx="1799590" cy="503555"/>
        </a:xfrm>
        <a:prstGeom prst="wedgeRoundRectCallout">
          <a:avLst>
            <a:gd name="adj1" fmla="val -45115"/>
            <a:gd name="adj2" fmla="val -9655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sz="1200" kern="100">
              <a:solidFill>
                <a:srgbClr val="0070C0"/>
              </a:solidFill>
              <a:effectLst/>
              <a:latin typeface="Century"/>
              <a:ea typeface="HG丸ｺﾞｼｯｸM-PRO"/>
              <a:cs typeface="Times New Roman"/>
            </a:rPr>
            <a:t>助成事業のテーマを</a:t>
          </a:r>
          <a:endParaRPr lang="en-US" altLang="ja-JP" sz="1050" kern="100">
            <a:solidFill>
              <a:sysClr val="windowText" lastClr="000000"/>
            </a:solidFill>
            <a:effectLst/>
            <a:latin typeface="Century"/>
            <a:ea typeface="ＭＳ 明朝"/>
            <a:cs typeface="Times New Roman"/>
          </a:endParaRPr>
        </a:p>
        <a:p>
          <a:pPr algn="just">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6</xdr:col>
      <xdr:colOff>38100</xdr:colOff>
      <xdr:row>19</xdr:row>
      <xdr:rowOff>104775</xdr:rowOff>
    </xdr:from>
    <xdr:to>
      <xdr:col>8</xdr:col>
      <xdr:colOff>294640</xdr:colOff>
      <xdr:row>21</xdr:row>
      <xdr:rowOff>151130</xdr:rowOff>
    </xdr:to>
    <xdr:sp macro="" textlink="">
      <xdr:nvSpPr>
        <xdr:cNvPr id="7" name="AutoShape 63"/>
        <xdr:cNvSpPr>
          <a:spLocks noChangeArrowheads="1"/>
        </xdr:cNvSpPr>
      </xdr:nvSpPr>
      <xdr:spPr bwMode="auto">
        <a:xfrm>
          <a:off x="4438650" y="4638675"/>
          <a:ext cx="1799590" cy="503555"/>
        </a:xfrm>
        <a:prstGeom prst="wedgeRoundRectCallout">
          <a:avLst>
            <a:gd name="adj1" fmla="val -12300"/>
            <a:gd name="adj2" fmla="val 98279"/>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kern="100">
              <a:solidFill>
                <a:srgbClr val="0070C0"/>
              </a:solidFill>
              <a:effectLst/>
              <a:latin typeface="HG丸ｺﾞｼｯｸM-PRO" panose="020F0600000000000000" pitchFamily="50" charset="-128"/>
              <a:ea typeface="HG丸ｺﾞｼｯｸM-PRO" panose="020F0600000000000000" pitchFamily="50" charset="-128"/>
              <a:cs typeface="Times New Roman"/>
            </a:rPr>
            <a:t>貴社の決算日を記入してください</a:t>
          </a:r>
          <a:r>
            <a:rPr lang="ja-JP" altLang="en-US" sz="1200" kern="100">
              <a:solidFill>
                <a:srgbClr val="0070C0"/>
              </a:solidFill>
              <a:effectLst/>
              <a:latin typeface="Century"/>
              <a:ea typeface="ＭＳ 明朝"/>
              <a:cs typeface="Times New Roman"/>
            </a:rPr>
            <a:t>。</a:t>
          </a:r>
          <a:endParaRPr lang="ja-JP" sz="1200" kern="100">
            <a:solidFill>
              <a:srgbClr val="0070C0"/>
            </a:solidFill>
            <a:effectLst/>
            <a:latin typeface="Century"/>
            <a:ea typeface="ＭＳ 明朝"/>
            <a:cs typeface="Times New Roman"/>
          </a:endParaRPr>
        </a:p>
      </xdr:txBody>
    </xdr:sp>
    <xdr:clientData/>
  </xdr:twoCellAnchor>
  <xdr:twoCellAnchor>
    <xdr:from>
      <xdr:col>6</xdr:col>
      <xdr:colOff>304800</xdr:colOff>
      <xdr:row>37</xdr:row>
      <xdr:rowOff>0</xdr:rowOff>
    </xdr:from>
    <xdr:to>
      <xdr:col>9</xdr:col>
      <xdr:colOff>131405</xdr:colOff>
      <xdr:row>40</xdr:row>
      <xdr:rowOff>58497</xdr:rowOff>
    </xdr:to>
    <xdr:grpSp>
      <xdr:nvGrpSpPr>
        <xdr:cNvPr id="2" name="グループ化 1"/>
        <xdr:cNvGrpSpPr/>
      </xdr:nvGrpSpPr>
      <xdr:grpSpPr>
        <a:xfrm>
          <a:off x="4340578" y="8600722"/>
          <a:ext cx="2190216" cy="735831"/>
          <a:chOff x="4705350" y="8648700"/>
          <a:chExt cx="2407880" cy="744297"/>
        </a:xfrm>
      </xdr:grpSpPr>
      <xdr:sp macro="" textlink="">
        <xdr:nvSpPr>
          <xdr:cNvPr id="8" name="AutoShape 63"/>
          <xdr:cNvSpPr>
            <a:spLocks noChangeArrowheads="1"/>
          </xdr:cNvSpPr>
        </xdr:nvSpPr>
        <xdr:spPr bwMode="auto">
          <a:xfrm>
            <a:off x="5092871" y="8648700"/>
            <a:ext cx="2020359" cy="744297"/>
          </a:xfrm>
          <a:prstGeom prst="wedgeRoundRectCallout">
            <a:avLst>
              <a:gd name="adj1" fmla="val -116664"/>
              <a:gd name="adj2" fmla="val -207"/>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rPr>
              <a:t>助成対象設備が掲載されているページのみご提出ください。</a:t>
            </a:r>
            <a:endParaRPr lang="ja-JP"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endParaRPr>
          </a:p>
        </xdr:txBody>
      </xdr:sp>
      <xdr:sp macro="" textlink="">
        <xdr:nvSpPr>
          <xdr:cNvPr id="9" name="AutoShape 63"/>
          <xdr:cNvSpPr>
            <a:spLocks noChangeArrowheads="1"/>
          </xdr:cNvSpPr>
        </xdr:nvSpPr>
        <xdr:spPr bwMode="auto">
          <a:xfrm>
            <a:off x="5092871" y="8650431"/>
            <a:ext cx="2020359" cy="740834"/>
          </a:xfrm>
          <a:prstGeom prst="wedgeRoundRectCallout">
            <a:avLst>
              <a:gd name="adj1" fmla="val -102284"/>
              <a:gd name="adj2" fmla="val -57811"/>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rPr>
              <a:t>助成対象設備が掲載されているページのみご提出ください。</a:t>
            </a:r>
            <a:endParaRPr lang="ja-JP"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endParaRPr>
          </a:p>
        </xdr:txBody>
      </xdr:sp>
      <xdr:sp macro="" textlink="">
        <xdr:nvSpPr>
          <xdr:cNvPr id="10" name="正方形/長方形 9"/>
          <xdr:cNvSpPr/>
        </xdr:nvSpPr>
        <xdr:spPr>
          <a:xfrm>
            <a:off x="4705350" y="8804797"/>
            <a:ext cx="426527" cy="13758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276225</xdr:colOff>
      <xdr:row>4</xdr:row>
      <xdr:rowOff>66675</xdr:rowOff>
    </xdr:from>
    <xdr:to>
      <xdr:col>4</xdr:col>
      <xdr:colOff>85725</xdr:colOff>
      <xdr:row>7</xdr:row>
      <xdr:rowOff>38100</xdr:rowOff>
    </xdr:to>
    <xdr:sp macro="" textlink="">
      <xdr:nvSpPr>
        <xdr:cNvPr id="2" name="AutoShape 63"/>
        <xdr:cNvSpPr>
          <a:spLocks noChangeArrowheads="1"/>
        </xdr:cNvSpPr>
      </xdr:nvSpPr>
      <xdr:spPr bwMode="auto">
        <a:xfrm>
          <a:off x="457200" y="1381125"/>
          <a:ext cx="1933575" cy="619125"/>
        </a:xfrm>
        <a:prstGeom prst="wedgeRoundRectCallout">
          <a:avLst>
            <a:gd name="adj1" fmla="val -26061"/>
            <a:gd name="adj2" fmla="val -81418"/>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l">
            <a:spcAft>
              <a:spcPts val="0"/>
            </a:spcAft>
          </a:pPr>
          <a:r>
            <a:rPr lang="ja-JP" sz="1200" kern="100">
              <a:solidFill>
                <a:srgbClr val="0070C0"/>
              </a:solidFill>
              <a:effectLst/>
              <a:latin typeface="Century"/>
              <a:ea typeface="HG丸ｺﾞｼｯｸM-PRO"/>
              <a:cs typeface="Times New Roman"/>
            </a:rPr>
            <a:t>採択された時の年度を</a:t>
          </a:r>
          <a:endParaRPr lang="ja-JP" sz="1050" kern="100">
            <a:effectLst/>
            <a:latin typeface="Century"/>
            <a:ea typeface="ＭＳ 明朝"/>
            <a:cs typeface="Times New Roman"/>
          </a:endParaRPr>
        </a:p>
        <a:p>
          <a:pPr algn="l">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6</xdr:col>
      <xdr:colOff>752475</xdr:colOff>
      <xdr:row>4</xdr:row>
      <xdr:rowOff>238125</xdr:rowOff>
    </xdr:from>
    <xdr:to>
      <xdr:col>8</xdr:col>
      <xdr:colOff>490220</xdr:colOff>
      <xdr:row>8</xdr:row>
      <xdr:rowOff>62230</xdr:rowOff>
    </xdr:to>
    <xdr:sp macro="" textlink="">
      <xdr:nvSpPr>
        <xdr:cNvPr id="4" name="AutoShape 63"/>
        <xdr:cNvSpPr>
          <a:spLocks noChangeArrowheads="1"/>
        </xdr:cNvSpPr>
      </xdr:nvSpPr>
      <xdr:spPr bwMode="auto">
        <a:xfrm>
          <a:off x="4676775" y="1552575"/>
          <a:ext cx="1766570" cy="719455"/>
        </a:xfrm>
        <a:prstGeom prst="wedgeRoundRectCallout">
          <a:avLst>
            <a:gd name="adj1" fmla="val -44737"/>
            <a:gd name="adj2" fmla="val -86114"/>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sz="1200" kern="100">
              <a:solidFill>
                <a:srgbClr val="0070C0"/>
              </a:solidFill>
              <a:effectLst/>
              <a:latin typeface="Century"/>
              <a:ea typeface="HG丸ｺﾞｼｯｸM-PRO"/>
              <a:cs typeface="Times New Roman"/>
            </a:rPr>
            <a:t>助成金交付額です。</a:t>
          </a:r>
          <a:endParaRPr lang="ja-JP" sz="1050" kern="100">
            <a:effectLst/>
            <a:latin typeface="Century"/>
            <a:ea typeface="ＭＳ 明朝"/>
            <a:cs typeface="Times New Roman"/>
          </a:endParaRPr>
        </a:p>
        <a:p>
          <a:pPr algn="just">
            <a:spcAft>
              <a:spcPts val="0"/>
            </a:spcAft>
          </a:pPr>
          <a:r>
            <a:rPr lang="en-US" sz="1200" kern="100">
              <a:solidFill>
                <a:srgbClr val="0070C0"/>
              </a:solidFill>
              <a:effectLst/>
              <a:latin typeface="HG丸ｺﾞｼｯｸM-PRO"/>
              <a:ea typeface="ＭＳ 明朝"/>
              <a:cs typeface="Times New Roman"/>
            </a:rPr>
            <a:t>P</a:t>
          </a:r>
          <a:r>
            <a:rPr lang="en-US" altLang="ja-JP" sz="1200" kern="100">
              <a:solidFill>
                <a:srgbClr val="0070C0"/>
              </a:solidFill>
              <a:effectLst/>
              <a:latin typeface="HG丸ｺﾞｼｯｸM-PRO"/>
              <a:ea typeface="ＭＳ 明朝"/>
              <a:cs typeface="Times New Roman"/>
            </a:rPr>
            <a:t>4</a:t>
          </a:r>
          <a:r>
            <a:rPr lang="ja-JP" altLang="en-US" sz="1200" kern="100">
              <a:solidFill>
                <a:srgbClr val="0070C0"/>
              </a:solidFill>
              <a:effectLst/>
              <a:latin typeface="Century"/>
              <a:ea typeface="HG丸ｺﾞｼｯｸM-PRO"/>
              <a:cs typeface="Times New Roman"/>
            </a:rPr>
            <a:t>の</a:t>
          </a:r>
          <a:r>
            <a:rPr lang="en-US" altLang="ja-JP" sz="1200" b="1" kern="100">
              <a:solidFill>
                <a:srgbClr val="0070C0"/>
              </a:solidFill>
              <a:effectLst/>
              <a:latin typeface="Century"/>
              <a:ea typeface="HG丸ｺﾞｼｯｸM-PRO"/>
              <a:cs typeface="Times New Roman"/>
            </a:rPr>
            <a:t>【A】</a:t>
          </a:r>
          <a:r>
            <a:rPr lang="ja-JP" sz="1200" kern="100">
              <a:solidFill>
                <a:srgbClr val="0070C0"/>
              </a:solidFill>
              <a:effectLst/>
              <a:latin typeface="Century"/>
              <a:ea typeface="HG丸ｺﾞｼｯｸM-PRO"/>
              <a:cs typeface="Times New Roman"/>
            </a:rPr>
            <a:t>に転記します。</a:t>
          </a:r>
          <a:endParaRPr lang="ja-JP" sz="1050" kern="100">
            <a:effectLst/>
            <a:latin typeface="Century"/>
            <a:ea typeface="ＭＳ 明朝"/>
            <a:cs typeface="Times New Roman"/>
          </a:endParaRPr>
        </a:p>
      </xdr:txBody>
    </xdr:sp>
    <xdr:clientData/>
  </xdr:twoCellAnchor>
  <xdr:twoCellAnchor>
    <xdr:from>
      <xdr:col>6</xdr:col>
      <xdr:colOff>619125</xdr:colOff>
      <xdr:row>14</xdr:row>
      <xdr:rowOff>9526</xdr:rowOff>
    </xdr:from>
    <xdr:to>
      <xdr:col>8</xdr:col>
      <xdr:colOff>356870</xdr:colOff>
      <xdr:row>16</xdr:row>
      <xdr:rowOff>9526</xdr:rowOff>
    </xdr:to>
    <xdr:sp macro="" textlink="">
      <xdr:nvSpPr>
        <xdr:cNvPr id="5" name="AutoShape 63"/>
        <xdr:cNvSpPr>
          <a:spLocks noChangeArrowheads="1"/>
        </xdr:cNvSpPr>
      </xdr:nvSpPr>
      <xdr:spPr bwMode="auto">
        <a:xfrm>
          <a:off x="4543425" y="3895726"/>
          <a:ext cx="1766570" cy="495300"/>
        </a:xfrm>
        <a:prstGeom prst="wedgeRoundRectCallout">
          <a:avLst>
            <a:gd name="adj1" fmla="val -38267"/>
            <a:gd name="adj2" fmla="val -9573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en-US" sz="1200" kern="100">
              <a:solidFill>
                <a:srgbClr val="0070C0"/>
              </a:solidFill>
              <a:effectLst/>
              <a:latin typeface="HG丸ｺﾞｼｯｸM-PRO"/>
              <a:ea typeface="ＭＳ 明朝"/>
              <a:cs typeface="Times New Roman"/>
            </a:rPr>
            <a:t>P</a:t>
          </a:r>
          <a:r>
            <a:rPr lang="en-US" altLang="ja-JP" sz="1200" kern="100">
              <a:solidFill>
                <a:srgbClr val="0070C0"/>
              </a:solidFill>
              <a:effectLst/>
              <a:latin typeface="HG丸ｺﾞｼｯｸM-PRO"/>
              <a:ea typeface="ＭＳ 明朝"/>
              <a:cs typeface="Times New Roman"/>
            </a:rPr>
            <a:t>3</a:t>
          </a:r>
          <a:r>
            <a:rPr lang="ja-JP" altLang="en-US" sz="1200" kern="100">
              <a:solidFill>
                <a:srgbClr val="0070C0"/>
              </a:solidFill>
              <a:effectLst/>
              <a:latin typeface="Century"/>
              <a:ea typeface="HG丸ｺﾞｼｯｸM-PRO"/>
              <a:cs typeface="Times New Roman"/>
            </a:rPr>
            <a:t>の</a:t>
          </a:r>
          <a:r>
            <a:rPr lang="en-US" altLang="ja-JP" sz="1200" b="1" kern="100">
              <a:solidFill>
                <a:srgbClr val="0070C0"/>
              </a:solidFill>
              <a:effectLst/>
              <a:latin typeface="Century"/>
              <a:ea typeface="HG丸ｺﾞｼｯｸM-PRO"/>
              <a:cs typeface="Times New Roman"/>
            </a:rPr>
            <a:t>【B】</a:t>
          </a:r>
          <a:r>
            <a:rPr lang="ja-JP" sz="1200" kern="100">
              <a:solidFill>
                <a:srgbClr val="0070C0"/>
              </a:solidFill>
              <a:effectLst/>
              <a:latin typeface="Century"/>
              <a:ea typeface="HG丸ｺﾞｼｯｸM-PRO"/>
              <a:cs typeface="Times New Roman"/>
            </a:rPr>
            <a:t>に転記します。</a:t>
          </a:r>
          <a:endParaRPr lang="ja-JP" sz="1050" kern="100">
            <a:effectLst/>
            <a:latin typeface="Century"/>
            <a:ea typeface="ＭＳ 明朝"/>
            <a:cs typeface="Times New Roman"/>
          </a:endParaRPr>
        </a:p>
      </xdr:txBody>
    </xdr:sp>
    <xdr:clientData/>
  </xdr:twoCellAnchor>
  <xdr:twoCellAnchor>
    <xdr:from>
      <xdr:col>6</xdr:col>
      <xdr:colOff>164307</xdr:colOff>
      <xdr:row>25</xdr:row>
      <xdr:rowOff>57151</xdr:rowOff>
    </xdr:from>
    <xdr:to>
      <xdr:col>6</xdr:col>
      <xdr:colOff>631032</xdr:colOff>
      <xdr:row>25</xdr:row>
      <xdr:rowOff>333375</xdr:rowOff>
    </xdr:to>
    <xdr:sp macro="" textlink="">
      <xdr:nvSpPr>
        <xdr:cNvPr id="3" name="円/楕円 2"/>
        <xdr:cNvSpPr/>
      </xdr:nvSpPr>
      <xdr:spPr>
        <a:xfrm>
          <a:off x="4081463" y="6891339"/>
          <a:ext cx="466725" cy="276224"/>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95250</xdr:colOff>
      <xdr:row>26</xdr:row>
      <xdr:rowOff>66676</xdr:rowOff>
    </xdr:from>
    <xdr:to>
      <xdr:col>4</xdr:col>
      <xdr:colOff>561975</xdr:colOff>
      <xdr:row>26</xdr:row>
      <xdr:rowOff>342900</xdr:rowOff>
    </xdr:to>
    <xdr:sp macro="" textlink="">
      <xdr:nvSpPr>
        <xdr:cNvPr id="6" name="円/楕円 5"/>
        <xdr:cNvSpPr/>
      </xdr:nvSpPr>
      <xdr:spPr>
        <a:xfrm>
          <a:off x="2400300" y="7477126"/>
          <a:ext cx="466725" cy="276224"/>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714374</xdr:colOff>
      <xdr:row>30</xdr:row>
      <xdr:rowOff>57150</xdr:rowOff>
    </xdr:from>
    <xdr:to>
      <xdr:col>6</xdr:col>
      <xdr:colOff>990599</xdr:colOff>
      <xdr:row>32</xdr:row>
      <xdr:rowOff>160655</xdr:rowOff>
    </xdr:to>
    <xdr:sp macro="" textlink="">
      <xdr:nvSpPr>
        <xdr:cNvPr id="8" name="AutoShape 97"/>
        <xdr:cNvSpPr>
          <a:spLocks noChangeArrowheads="1"/>
        </xdr:cNvSpPr>
      </xdr:nvSpPr>
      <xdr:spPr bwMode="auto">
        <a:xfrm>
          <a:off x="3019424" y="8724900"/>
          <a:ext cx="1895475" cy="503555"/>
        </a:xfrm>
        <a:prstGeom prst="wedgeRoundRectCallout">
          <a:avLst>
            <a:gd name="adj1" fmla="val -49209"/>
            <a:gd name="adj2" fmla="val -65209"/>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l">
            <a:spcAft>
              <a:spcPts val="0"/>
            </a:spcAft>
          </a:pPr>
          <a:r>
            <a:rPr lang="ja-JP" sz="1100" b="1" kern="100">
              <a:solidFill>
                <a:srgbClr val="0070C0"/>
              </a:solidFill>
              <a:effectLst/>
              <a:latin typeface="Century"/>
              <a:ea typeface="HG丸ｺﾞｼｯｸM-PRO"/>
              <a:cs typeface="Times New Roman"/>
            </a:rPr>
            <a:t>契約にあたっての条件</a:t>
          </a:r>
          <a:r>
            <a:rPr lang="ja-JP" sz="1100" kern="100">
              <a:solidFill>
                <a:srgbClr val="0070C0"/>
              </a:solidFill>
              <a:effectLst/>
              <a:latin typeface="Century"/>
              <a:ea typeface="HG丸ｺﾞｼｯｸM-PRO"/>
              <a:cs typeface="Times New Roman"/>
            </a:rPr>
            <a:t>を</a:t>
          </a:r>
          <a:endParaRPr lang="en-US" altLang="ja-JP" sz="1200" kern="0">
            <a:solidFill>
              <a:sysClr val="windowText" lastClr="000000"/>
            </a:solidFill>
            <a:effectLst/>
            <a:latin typeface="ＭＳ Ｐゴシック"/>
            <a:ea typeface="+mn-ea"/>
            <a:cs typeface="Times New Roman"/>
          </a:endParaRPr>
        </a:p>
        <a:p>
          <a:pPr algn="l">
            <a:spcAft>
              <a:spcPts val="0"/>
            </a:spcAft>
          </a:pPr>
          <a:r>
            <a:rPr lang="ja-JP" sz="1100" kern="100">
              <a:solidFill>
                <a:srgbClr val="0070C0"/>
              </a:solidFill>
              <a:effectLst/>
              <a:latin typeface="Century"/>
              <a:ea typeface="HG丸ｺﾞｼｯｸM-PRO"/>
              <a:cs typeface="Times New Roman"/>
            </a:rPr>
            <a:t>記入してください。</a:t>
          </a:r>
          <a:endParaRPr lang="ja-JP" sz="1200">
            <a:effectLst/>
            <a:latin typeface="ＭＳ Ｐゴシック"/>
            <a:cs typeface="ＭＳ Ｐゴシック"/>
          </a:endParaRPr>
        </a:p>
      </xdr:txBody>
    </xdr:sp>
    <xdr:clientData/>
  </xdr:twoCellAnchor>
  <xdr:twoCellAnchor>
    <xdr:from>
      <xdr:col>6</xdr:col>
      <xdr:colOff>1190625</xdr:colOff>
      <xdr:row>26</xdr:row>
      <xdr:rowOff>38100</xdr:rowOff>
    </xdr:from>
    <xdr:to>
      <xdr:col>9</xdr:col>
      <xdr:colOff>95250</xdr:colOff>
      <xdr:row>27</xdr:row>
      <xdr:rowOff>160020</xdr:rowOff>
    </xdr:to>
    <xdr:sp macro="" textlink="">
      <xdr:nvSpPr>
        <xdr:cNvPr id="9" name="AutoShape 97"/>
        <xdr:cNvSpPr>
          <a:spLocks noChangeArrowheads="1"/>
        </xdr:cNvSpPr>
      </xdr:nvSpPr>
      <xdr:spPr bwMode="auto">
        <a:xfrm>
          <a:off x="5114925" y="7448550"/>
          <a:ext cx="1619250" cy="502920"/>
        </a:xfrm>
        <a:prstGeom prst="wedgeRoundRectCallout">
          <a:avLst>
            <a:gd name="adj1" fmla="val -46437"/>
            <a:gd name="adj2" fmla="val 12926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70C0"/>
              </a:solidFill>
              <a:effectLst/>
              <a:latin typeface="HG丸ｺﾞｼｯｸM-PRO"/>
              <a:ea typeface="ＭＳ 明朝"/>
              <a:cs typeface="Times New Roman"/>
            </a:rPr>
            <a:t>3</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【C】</a:t>
          </a:r>
          <a:r>
            <a:rPr lang="ja-JP" sz="1100" kern="100">
              <a:solidFill>
                <a:srgbClr val="0070C0"/>
              </a:solidFill>
              <a:effectLst/>
              <a:latin typeface="Century"/>
              <a:ea typeface="HG丸ｺﾞｼｯｸM-PRO"/>
              <a:cs typeface="Times New Roman"/>
            </a:rPr>
            <a:t>に転記します。</a:t>
          </a:r>
          <a:endParaRPr lang="ja-JP" sz="1200">
            <a:effectLst/>
            <a:latin typeface="ＭＳ Ｐゴシック"/>
            <a:cs typeface="ＭＳ Ｐゴシック"/>
          </a:endParaRPr>
        </a:p>
      </xdr:txBody>
    </xdr:sp>
    <xdr:clientData/>
  </xdr:twoCellAnchor>
  <xdr:twoCellAnchor>
    <xdr:from>
      <xdr:col>7</xdr:col>
      <xdr:colOff>314325</xdr:colOff>
      <xdr:row>33</xdr:row>
      <xdr:rowOff>352425</xdr:rowOff>
    </xdr:from>
    <xdr:to>
      <xdr:col>9</xdr:col>
      <xdr:colOff>561975</xdr:colOff>
      <xdr:row>35</xdr:row>
      <xdr:rowOff>102870</xdr:rowOff>
    </xdr:to>
    <xdr:sp macro="" textlink="">
      <xdr:nvSpPr>
        <xdr:cNvPr id="10" name="AutoShape 97"/>
        <xdr:cNvSpPr>
          <a:spLocks noChangeArrowheads="1"/>
        </xdr:cNvSpPr>
      </xdr:nvSpPr>
      <xdr:spPr bwMode="auto">
        <a:xfrm>
          <a:off x="5581650" y="9667875"/>
          <a:ext cx="1619250" cy="502920"/>
        </a:xfrm>
        <a:prstGeom prst="wedgeRoundRectCallout">
          <a:avLst>
            <a:gd name="adj1" fmla="val -79967"/>
            <a:gd name="adj2" fmla="val 49718"/>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70C0"/>
              </a:solidFill>
              <a:effectLst/>
              <a:latin typeface="HG丸ｺﾞｼｯｸM-PRO"/>
              <a:ea typeface="ＭＳ 明朝"/>
              <a:cs typeface="Times New Roman"/>
            </a:rPr>
            <a:t>3</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【D】</a:t>
          </a:r>
          <a:r>
            <a:rPr lang="ja-JP" sz="1100" kern="100">
              <a:solidFill>
                <a:srgbClr val="0070C0"/>
              </a:solidFill>
              <a:effectLst/>
              <a:latin typeface="Century"/>
              <a:ea typeface="HG丸ｺﾞｼｯｸM-PRO"/>
              <a:cs typeface="Times New Roman"/>
            </a:rPr>
            <a:t>に転記します。</a:t>
          </a:r>
          <a:endParaRPr lang="ja-JP" sz="1200">
            <a:effectLst/>
            <a:latin typeface="ＭＳ Ｐゴシック"/>
            <a:cs typeface="ＭＳ Ｐゴシック"/>
          </a:endParaRPr>
        </a:p>
      </xdr:txBody>
    </xdr:sp>
    <xdr:clientData/>
  </xdr:twoCellAnchor>
  <xdr:twoCellAnchor>
    <xdr:from>
      <xdr:col>3</xdr:col>
      <xdr:colOff>466725</xdr:colOff>
      <xdr:row>20</xdr:row>
      <xdr:rowOff>47625</xdr:rowOff>
    </xdr:from>
    <xdr:to>
      <xdr:col>9</xdr:col>
      <xdr:colOff>85724</xdr:colOff>
      <xdr:row>22</xdr:row>
      <xdr:rowOff>28575</xdr:rowOff>
    </xdr:to>
    <xdr:sp macro="" textlink="">
      <xdr:nvSpPr>
        <xdr:cNvPr id="11" name="AutoShape 97"/>
        <xdr:cNvSpPr>
          <a:spLocks noChangeArrowheads="1"/>
        </xdr:cNvSpPr>
      </xdr:nvSpPr>
      <xdr:spPr bwMode="auto">
        <a:xfrm>
          <a:off x="1962150" y="5419725"/>
          <a:ext cx="4762499" cy="381000"/>
        </a:xfrm>
        <a:prstGeom prst="wedgeRoundRectCallout">
          <a:avLst>
            <a:gd name="adj1" fmla="val -21143"/>
            <a:gd name="adj2" fmla="val 47824"/>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下記２，３に該当しない場合は、</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Ｃ</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Ｄ</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は０と記入ください</a:t>
          </a:r>
          <a:endParaRPr 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11</xdr:col>
      <xdr:colOff>0</xdr:colOff>
      <xdr:row>10</xdr:row>
      <xdr:rowOff>0</xdr:rowOff>
    </xdr:from>
    <xdr:ext cx="385555" cy="92398"/>
    <xdr:sp macro="" textlink="">
      <xdr:nvSpPr>
        <xdr:cNvPr id="2" name="テキスト ボックス 1"/>
        <xdr:cNvSpPr txBox="1"/>
      </xdr:nvSpPr>
      <xdr:spPr>
        <a:xfrm>
          <a:off x="1038225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6</xdr:col>
      <xdr:colOff>790575</xdr:colOff>
      <xdr:row>7</xdr:row>
      <xdr:rowOff>114300</xdr:rowOff>
    </xdr:from>
    <xdr:to>
      <xdr:col>8</xdr:col>
      <xdr:colOff>104775</xdr:colOff>
      <xdr:row>9</xdr:row>
      <xdr:rowOff>121920</xdr:rowOff>
    </xdr:to>
    <xdr:sp macro="" textlink="">
      <xdr:nvSpPr>
        <xdr:cNvPr id="3" name="AutoShape 97"/>
        <xdr:cNvSpPr>
          <a:spLocks noChangeArrowheads="1"/>
        </xdr:cNvSpPr>
      </xdr:nvSpPr>
      <xdr:spPr bwMode="auto">
        <a:xfrm>
          <a:off x="5867400" y="2076450"/>
          <a:ext cx="1619250" cy="502920"/>
        </a:xfrm>
        <a:prstGeom prst="wedgeRoundRectCallout">
          <a:avLst>
            <a:gd name="adj1" fmla="val -78790"/>
            <a:gd name="adj2" fmla="val -3551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8080"/>
              </a:solidFill>
              <a:effectLst/>
              <a:latin typeface="HG丸ｺﾞｼｯｸM-PRO"/>
              <a:ea typeface="ＭＳ 明朝"/>
              <a:cs typeface="Times New Roman"/>
            </a:rPr>
            <a:t>2</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【B~D】</a:t>
          </a:r>
          <a:r>
            <a:rPr lang="ja-JP" altLang="en-US" sz="1100" b="0" kern="100">
              <a:solidFill>
                <a:srgbClr val="0070C0"/>
              </a:solidFill>
              <a:effectLst/>
              <a:latin typeface="Century"/>
              <a:ea typeface="HG丸ｺﾞｼｯｸM-PRO"/>
              <a:cs typeface="Times New Roman"/>
            </a:rPr>
            <a:t>から</a:t>
          </a:r>
          <a:r>
            <a:rPr lang="ja-JP" sz="1100" kern="100">
              <a:solidFill>
                <a:srgbClr val="0070C0"/>
              </a:solidFill>
              <a:effectLst/>
              <a:latin typeface="Century"/>
              <a:ea typeface="HG丸ｺﾞｼｯｸM-PRO"/>
              <a:cs typeface="Times New Roman"/>
            </a:rPr>
            <a:t>転記します。</a:t>
          </a:r>
          <a:endParaRPr lang="ja-JP" sz="1200">
            <a:effectLst/>
            <a:latin typeface="ＭＳ Ｐゴシック"/>
            <a:cs typeface="ＭＳ Ｐゴシック"/>
          </a:endParaRPr>
        </a:p>
      </xdr:txBody>
    </xdr:sp>
    <xdr:clientData/>
  </xdr:twoCellAnchor>
  <xdr:twoCellAnchor>
    <xdr:from>
      <xdr:col>7</xdr:col>
      <xdr:colOff>190500</xdr:colOff>
      <xdr:row>2</xdr:row>
      <xdr:rowOff>171450</xdr:rowOff>
    </xdr:from>
    <xdr:to>
      <xdr:col>8</xdr:col>
      <xdr:colOff>1057275</xdr:colOff>
      <xdr:row>4</xdr:row>
      <xdr:rowOff>64770</xdr:rowOff>
    </xdr:to>
    <xdr:sp macro="" textlink="">
      <xdr:nvSpPr>
        <xdr:cNvPr id="4" name="AutoShape 97"/>
        <xdr:cNvSpPr>
          <a:spLocks noChangeArrowheads="1"/>
        </xdr:cNvSpPr>
      </xdr:nvSpPr>
      <xdr:spPr bwMode="auto">
        <a:xfrm>
          <a:off x="6419850" y="800100"/>
          <a:ext cx="2019300" cy="502920"/>
        </a:xfrm>
        <a:prstGeom prst="wedgeRoundRectCallout">
          <a:avLst>
            <a:gd name="adj1" fmla="val -87614"/>
            <a:gd name="adj2" fmla="val 8949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ja-JP" altLang="en-US" sz="1100" kern="100">
              <a:solidFill>
                <a:srgbClr val="0070C0"/>
              </a:solidFill>
              <a:effectLst/>
              <a:latin typeface="Century"/>
              <a:ea typeface="HG丸ｺﾞｼｯｸM-PRO"/>
              <a:cs typeface="Times New Roman"/>
            </a:rPr>
            <a:t>今年度が何年目にあたるかを確認してください。</a:t>
          </a:r>
          <a:endParaRPr lang="ja-JP" sz="1100" kern="100">
            <a:solidFill>
              <a:srgbClr val="0070C0"/>
            </a:solidFill>
            <a:effectLst/>
            <a:latin typeface="Century"/>
            <a:ea typeface="HG丸ｺﾞｼｯｸM-PRO"/>
            <a:cs typeface="Times New Roman"/>
          </a:endParaRPr>
        </a:p>
      </xdr:txBody>
    </xdr:sp>
    <xdr:clientData/>
  </xdr:twoCellAnchor>
  <xdr:twoCellAnchor>
    <xdr:from>
      <xdr:col>6</xdr:col>
      <xdr:colOff>38100</xdr:colOff>
      <xdr:row>6</xdr:row>
      <xdr:rowOff>47625</xdr:rowOff>
    </xdr:from>
    <xdr:to>
      <xdr:col>6</xdr:col>
      <xdr:colOff>219075</xdr:colOff>
      <xdr:row>8</xdr:row>
      <xdr:rowOff>209550</xdr:rowOff>
    </xdr:to>
    <xdr:sp macro="" textlink="">
      <xdr:nvSpPr>
        <xdr:cNvPr id="5" name="右中かっこ 4"/>
        <xdr:cNvSpPr/>
      </xdr:nvSpPr>
      <xdr:spPr>
        <a:xfrm>
          <a:off x="5114925" y="1762125"/>
          <a:ext cx="180975" cy="657225"/>
        </a:xfrm>
        <a:prstGeom prst="rightBrace">
          <a:avLst/>
        </a:prstGeom>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457200</xdr:colOff>
      <xdr:row>21</xdr:row>
      <xdr:rowOff>190500</xdr:rowOff>
    </xdr:from>
    <xdr:to>
      <xdr:col>6</xdr:col>
      <xdr:colOff>962025</xdr:colOff>
      <xdr:row>23</xdr:row>
      <xdr:rowOff>64770</xdr:rowOff>
    </xdr:to>
    <xdr:sp macro="" textlink="">
      <xdr:nvSpPr>
        <xdr:cNvPr id="2" name="AutoShape 97"/>
        <xdr:cNvSpPr>
          <a:spLocks noChangeArrowheads="1"/>
        </xdr:cNvSpPr>
      </xdr:nvSpPr>
      <xdr:spPr bwMode="auto">
        <a:xfrm>
          <a:off x="4714875" y="5943600"/>
          <a:ext cx="1619250" cy="502920"/>
        </a:xfrm>
        <a:prstGeom prst="wedgeRoundRectCallout">
          <a:avLst>
            <a:gd name="adj1" fmla="val -78790"/>
            <a:gd name="adj2" fmla="val -3551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8080"/>
              </a:solidFill>
              <a:effectLst/>
              <a:latin typeface="HG丸ｺﾞｼｯｸM-PRO"/>
              <a:ea typeface="ＭＳ 明朝"/>
              <a:cs typeface="Times New Roman"/>
            </a:rPr>
            <a:t>2</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【A】</a:t>
          </a:r>
          <a:r>
            <a:rPr lang="ja-JP" altLang="en-US" sz="1100" b="0" kern="100">
              <a:solidFill>
                <a:srgbClr val="0070C0"/>
              </a:solidFill>
              <a:effectLst/>
              <a:latin typeface="Century"/>
              <a:ea typeface="HG丸ｺﾞｼｯｸM-PRO"/>
              <a:cs typeface="Times New Roman"/>
            </a:rPr>
            <a:t>から</a:t>
          </a:r>
          <a:r>
            <a:rPr lang="ja-JP" sz="1100" kern="100">
              <a:solidFill>
                <a:srgbClr val="0070C0"/>
              </a:solidFill>
              <a:effectLst/>
              <a:latin typeface="Century"/>
              <a:ea typeface="HG丸ｺﾞｼｯｸM-PRO"/>
              <a:cs typeface="Times New Roman"/>
            </a:rPr>
            <a:t>転記します。</a:t>
          </a:r>
          <a:endParaRPr lang="ja-JP" sz="1200">
            <a:effectLst/>
            <a:latin typeface="ＭＳ Ｐゴシック"/>
            <a:cs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184150</xdr:colOff>
      <xdr:row>10</xdr:row>
      <xdr:rowOff>158750</xdr:rowOff>
    </xdr:from>
    <xdr:to>
      <xdr:col>3</xdr:col>
      <xdr:colOff>488950</xdr:colOff>
      <xdr:row>11</xdr:row>
      <xdr:rowOff>114300</xdr:rowOff>
    </xdr:to>
    <xdr:sp macro="" textlink="">
      <xdr:nvSpPr>
        <xdr:cNvPr id="2" name="正方形/長方形 1"/>
        <xdr:cNvSpPr/>
      </xdr:nvSpPr>
      <xdr:spPr>
        <a:xfrm>
          <a:off x="812800" y="1809750"/>
          <a:ext cx="1562100" cy="1206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596900</xdr:colOff>
      <xdr:row>7</xdr:row>
      <xdr:rowOff>69850</xdr:rowOff>
    </xdr:from>
    <xdr:ext cx="4410780" cy="5166715"/>
    <xdr:pic>
      <xdr:nvPicPr>
        <xdr:cNvPr id="3" name="図 2"/>
        <xdr:cNvPicPr>
          <a:picLocks noChangeAspect="1"/>
        </xdr:cNvPicPr>
      </xdr:nvPicPr>
      <xdr:blipFill>
        <a:blip xmlns:r="http://schemas.openxmlformats.org/officeDocument/2006/relationships" r:embed="rId1"/>
        <a:stretch>
          <a:fillRect/>
        </a:stretch>
      </xdr:blipFill>
      <xdr:spPr>
        <a:xfrm>
          <a:off x="596900" y="1225550"/>
          <a:ext cx="4410780" cy="5166715"/>
        </a:xfrm>
        <a:prstGeom prst="rect">
          <a:avLst/>
        </a:prstGeom>
      </xdr:spPr>
    </xdr:pic>
    <xdr:clientData/>
  </xdr:oneCellAnchor>
  <xdr:twoCellAnchor>
    <xdr:from>
      <xdr:col>3</xdr:col>
      <xdr:colOff>622300</xdr:colOff>
      <xdr:row>17</xdr:row>
      <xdr:rowOff>44450</xdr:rowOff>
    </xdr:from>
    <xdr:to>
      <xdr:col>8</xdr:col>
      <xdr:colOff>374650</xdr:colOff>
      <xdr:row>18</xdr:row>
      <xdr:rowOff>95250</xdr:rowOff>
    </xdr:to>
    <xdr:sp macro="" textlink="">
      <xdr:nvSpPr>
        <xdr:cNvPr id="4" name="テキスト ボックス 3"/>
        <xdr:cNvSpPr txBox="1"/>
      </xdr:nvSpPr>
      <xdr:spPr>
        <a:xfrm>
          <a:off x="2508250" y="2851150"/>
          <a:ext cx="2895600" cy="215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回答者のメールアドレスを入力してください。</a:t>
          </a:r>
        </a:p>
      </xdr:txBody>
    </xdr:sp>
    <xdr:clientData/>
  </xdr:twoCellAnchor>
  <xdr:twoCellAnchor>
    <xdr:from>
      <xdr:col>4</xdr:col>
      <xdr:colOff>31750</xdr:colOff>
      <xdr:row>22</xdr:row>
      <xdr:rowOff>190500</xdr:rowOff>
    </xdr:from>
    <xdr:to>
      <xdr:col>9</xdr:col>
      <xdr:colOff>152400</xdr:colOff>
      <xdr:row>26</xdr:row>
      <xdr:rowOff>133350</xdr:rowOff>
    </xdr:to>
    <xdr:sp macro="" textlink="">
      <xdr:nvSpPr>
        <xdr:cNvPr id="5" name="テキスト ボックス 4"/>
        <xdr:cNvSpPr txBox="1"/>
      </xdr:nvSpPr>
      <xdr:spPr>
        <a:xfrm>
          <a:off x="2546350" y="3797300"/>
          <a:ext cx="3263900" cy="628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該当の助成金を１つ選択してください。なお、複数回報告書の提出がある場合は、回数分成果調査票もご回答ください。</a:t>
          </a:r>
        </a:p>
      </xdr:txBody>
    </xdr:sp>
    <xdr:clientData/>
  </xdr:twoCellAnchor>
  <xdr:oneCellAnchor>
    <xdr:from>
      <xdr:col>1</xdr:col>
      <xdr:colOff>6350</xdr:colOff>
      <xdr:row>32</xdr:row>
      <xdr:rowOff>119936</xdr:rowOff>
    </xdr:from>
    <xdr:ext cx="4425949" cy="5710451"/>
    <xdr:pic>
      <xdr:nvPicPr>
        <xdr:cNvPr id="6" name="図 5"/>
        <xdr:cNvPicPr>
          <a:picLocks noChangeAspect="1"/>
        </xdr:cNvPicPr>
      </xdr:nvPicPr>
      <xdr:blipFill>
        <a:blip xmlns:r="http://schemas.openxmlformats.org/officeDocument/2006/relationships" r:embed="rId2"/>
        <a:stretch>
          <a:fillRect/>
        </a:stretch>
      </xdr:blipFill>
      <xdr:spPr>
        <a:xfrm>
          <a:off x="635000" y="5403136"/>
          <a:ext cx="4425949" cy="5710451"/>
        </a:xfrm>
        <a:prstGeom prst="rect">
          <a:avLst/>
        </a:prstGeom>
      </xdr:spPr>
    </xdr:pic>
    <xdr:clientData/>
  </xdr:oneCellAnchor>
  <xdr:twoCellAnchor>
    <xdr:from>
      <xdr:col>4</xdr:col>
      <xdr:colOff>19050</xdr:colOff>
      <xdr:row>34</xdr:row>
      <xdr:rowOff>63500</xdr:rowOff>
    </xdr:from>
    <xdr:to>
      <xdr:col>9</xdr:col>
      <xdr:colOff>139700</xdr:colOff>
      <xdr:row>36</xdr:row>
      <xdr:rowOff>152400</xdr:rowOff>
    </xdr:to>
    <xdr:sp macro="" textlink="">
      <xdr:nvSpPr>
        <xdr:cNvPr id="7" name="テキスト ボックス 6"/>
        <xdr:cNvSpPr txBox="1"/>
      </xdr:nvSpPr>
      <xdr:spPr>
        <a:xfrm>
          <a:off x="2533650" y="5676900"/>
          <a:ext cx="3263900" cy="419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採択時の受付番号を半角数字</a:t>
          </a:r>
          <a:r>
            <a:rPr kumimoji="1" lang="en-US" altLang="ja-JP" sz="1100">
              <a:solidFill>
                <a:srgbClr val="FF0000"/>
              </a:solidFill>
            </a:rPr>
            <a:t>4</a:t>
          </a:r>
          <a:r>
            <a:rPr kumimoji="1" lang="ja-JP" altLang="en-US" sz="1100">
              <a:solidFill>
                <a:srgbClr val="FF0000"/>
              </a:solidFill>
            </a:rPr>
            <a:t>桁で入力してください。</a:t>
          </a:r>
        </a:p>
      </xdr:txBody>
    </xdr:sp>
    <xdr:clientData/>
  </xdr:twoCellAnchor>
  <xdr:twoCellAnchor>
    <xdr:from>
      <xdr:col>4</xdr:col>
      <xdr:colOff>6350</xdr:colOff>
      <xdr:row>40</xdr:row>
      <xdr:rowOff>50800</xdr:rowOff>
    </xdr:from>
    <xdr:to>
      <xdr:col>9</xdr:col>
      <xdr:colOff>127000</xdr:colOff>
      <xdr:row>42</xdr:row>
      <xdr:rowOff>139700</xdr:rowOff>
    </xdr:to>
    <xdr:sp macro="" textlink="">
      <xdr:nvSpPr>
        <xdr:cNvPr id="8" name="テキスト ボックス 7"/>
        <xdr:cNvSpPr txBox="1"/>
      </xdr:nvSpPr>
      <xdr:spPr>
        <a:xfrm>
          <a:off x="2520950" y="6654800"/>
          <a:ext cx="3263900" cy="419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貴社名を入力してください。株式会社、有限会社などは省略をしないでください。</a:t>
          </a:r>
        </a:p>
      </xdr:txBody>
    </xdr:sp>
    <xdr:clientData/>
  </xdr:twoCellAnchor>
  <xdr:twoCellAnchor>
    <xdr:from>
      <xdr:col>4</xdr:col>
      <xdr:colOff>0</xdr:colOff>
      <xdr:row>51</xdr:row>
      <xdr:rowOff>151686</xdr:rowOff>
    </xdr:from>
    <xdr:to>
      <xdr:col>9</xdr:col>
      <xdr:colOff>120650</xdr:colOff>
      <xdr:row>60</xdr:row>
      <xdr:rowOff>120650</xdr:rowOff>
    </xdr:to>
    <xdr:sp macro="" textlink="">
      <xdr:nvSpPr>
        <xdr:cNvPr id="9" name="テキスト ボックス 8"/>
        <xdr:cNvSpPr txBox="1"/>
      </xdr:nvSpPr>
      <xdr:spPr>
        <a:xfrm>
          <a:off x="2514600" y="8571786"/>
          <a:ext cx="3263900" cy="14548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先ほど入力して頂いた受付番号の先頭列が採択回を指しています。</a:t>
          </a:r>
          <a:endParaRPr kumimoji="1" lang="en-US" altLang="ja-JP" sz="1100">
            <a:solidFill>
              <a:srgbClr val="FF0000"/>
            </a:solidFill>
          </a:endParaRPr>
        </a:p>
        <a:p>
          <a:r>
            <a:rPr kumimoji="1" lang="ja-JP" altLang="en-US" sz="1100">
              <a:solidFill>
                <a:srgbClr val="FF0000"/>
              </a:solidFill>
            </a:rPr>
            <a:t>（例）</a:t>
          </a:r>
          <a:r>
            <a:rPr kumimoji="1" lang="en-US" altLang="ja-JP" sz="1100">
              <a:solidFill>
                <a:srgbClr val="FF0000"/>
              </a:solidFill>
            </a:rPr>
            <a:t>5611</a:t>
          </a:r>
          <a:r>
            <a:rPr kumimoji="1" lang="ja-JP" altLang="en-US" sz="1100">
              <a:solidFill>
                <a:srgbClr val="FF0000"/>
              </a:solidFill>
            </a:rPr>
            <a:t>⇒第</a:t>
          </a:r>
          <a:r>
            <a:rPr kumimoji="1" lang="en-US" altLang="ja-JP" sz="1100">
              <a:solidFill>
                <a:srgbClr val="FF0000"/>
              </a:solidFill>
            </a:rPr>
            <a:t>5</a:t>
          </a:r>
          <a:r>
            <a:rPr kumimoji="1" lang="ja-JP" altLang="en-US" sz="1100">
              <a:solidFill>
                <a:srgbClr val="FF0000"/>
              </a:solidFill>
            </a:rPr>
            <a:t>回</a:t>
          </a:r>
          <a:endParaRPr kumimoji="1" lang="en-US" altLang="ja-JP" sz="1100">
            <a:solidFill>
              <a:srgbClr val="FF0000"/>
            </a:solidFill>
          </a:endParaRPr>
        </a:p>
        <a:p>
          <a:endParaRPr kumimoji="1" lang="en-US" altLang="ja-JP" sz="1100">
            <a:solidFill>
              <a:srgbClr val="FF0000"/>
            </a:solidFill>
          </a:endParaRPr>
        </a:p>
        <a:p>
          <a:r>
            <a:rPr kumimoji="1" lang="ja-JP" altLang="en-US" sz="1100">
              <a:solidFill>
                <a:srgbClr val="FF0000"/>
              </a:solidFill>
            </a:rPr>
            <a:t>こちらは、「革新的事業展開設備投資支援事業」と</a:t>
          </a:r>
          <a:endParaRPr kumimoji="1" lang="en-US" altLang="ja-JP" sz="1100">
            <a:solidFill>
              <a:srgbClr val="FF0000"/>
            </a:solidFill>
          </a:endParaRPr>
        </a:p>
        <a:p>
          <a:r>
            <a:rPr kumimoji="1" lang="ja-JP" altLang="en-US" sz="1100">
              <a:solidFill>
                <a:srgbClr val="FF0000"/>
              </a:solidFill>
            </a:rPr>
            <a:t>「躍進的な事業推進のための設備投資支援事業」の</a:t>
          </a:r>
          <a:endParaRPr kumimoji="1" lang="en-US" altLang="ja-JP" sz="1100">
            <a:solidFill>
              <a:srgbClr val="FF0000"/>
            </a:solidFill>
          </a:endParaRPr>
        </a:p>
        <a:p>
          <a:r>
            <a:rPr kumimoji="1" lang="ja-JP" altLang="en-US" sz="1100">
              <a:solidFill>
                <a:srgbClr val="FF0000"/>
              </a:solidFill>
            </a:rPr>
            <a:t>採択者のみ回答してください。</a:t>
          </a:r>
        </a:p>
      </xdr:txBody>
    </xdr:sp>
    <xdr:clientData/>
  </xdr:twoCellAnchor>
  <xdr:oneCellAnchor>
    <xdr:from>
      <xdr:col>1</xdr:col>
      <xdr:colOff>6351</xdr:colOff>
      <xdr:row>63</xdr:row>
      <xdr:rowOff>38100</xdr:rowOff>
    </xdr:from>
    <xdr:ext cx="4361444" cy="4547477"/>
    <xdr:pic>
      <xdr:nvPicPr>
        <xdr:cNvPr id="10" name="図 9"/>
        <xdr:cNvPicPr>
          <a:picLocks noChangeAspect="1"/>
        </xdr:cNvPicPr>
      </xdr:nvPicPr>
      <xdr:blipFill>
        <a:blip xmlns:r="http://schemas.openxmlformats.org/officeDocument/2006/relationships" r:embed="rId3"/>
        <a:stretch>
          <a:fillRect/>
        </a:stretch>
      </xdr:blipFill>
      <xdr:spPr>
        <a:xfrm>
          <a:off x="635001" y="10439400"/>
          <a:ext cx="4361444" cy="4547477"/>
        </a:xfrm>
        <a:prstGeom prst="rect">
          <a:avLst/>
        </a:prstGeom>
      </xdr:spPr>
    </xdr:pic>
    <xdr:clientData/>
  </xdr:oneCellAnchor>
  <xdr:twoCellAnchor>
    <xdr:from>
      <xdr:col>4</xdr:col>
      <xdr:colOff>69850</xdr:colOff>
      <xdr:row>73</xdr:row>
      <xdr:rowOff>152400</xdr:rowOff>
    </xdr:from>
    <xdr:to>
      <xdr:col>9</xdr:col>
      <xdr:colOff>196849</xdr:colOff>
      <xdr:row>77</xdr:row>
      <xdr:rowOff>6350</xdr:rowOff>
    </xdr:to>
    <xdr:sp macro="" textlink="">
      <xdr:nvSpPr>
        <xdr:cNvPr id="11" name="テキスト ボックス 10"/>
        <xdr:cNvSpPr txBox="1"/>
      </xdr:nvSpPr>
      <xdr:spPr>
        <a:xfrm>
          <a:off x="2584450" y="12204700"/>
          <a:ext cx="3270249"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説明文をよくお読みいただき、従業員の総数を半角数字で記入してください。</a:t>
          </a:r>
        </a:p>
      </xdr:txBody>
    </xdr:sp>
    <xdr:clientData/>
  </xdr:twoCellAnchor>
  <xdr:twoCellAnchor>
    <xdr:from>
      <xdr:col>4</xdr:col>
      <xdr:colOff>31750</xdr:colOff>
      <xdr:row>84</xdr:row>
      <xdr:rowOff>6350</xdr:rowOff>
    </xdr:from>
    <xdr:to>
      <xdr:col>9</xdr:col>
      <xdr:colOff>158749</xdr:colOff>
      <xdr:row>85</xdr:row>
      <xdr:rowOff>120650</xdr:rowOff>
    </xdr:to>
    <xdr:sp macro="" textlink="">
      <xdr:nvSpPr>
        <xdr:cNvPr id="12" name="テキスト ボックス 11"/>
        <xdr:cNvSpPr txBox="1"/>
      </xdr:nvSpPr>
      <xdr:spPr>
        <a:xfrm>
          <a:off x="2546350" y="138747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oneCellAnchor>
    <xdr:from>
      <xdr:col>1</xdr:col>
      <xdr:colOff>0</xdr:colOff>
      <xdr:row>91</xdr:row>
      <xdr:rowOff>19050</xdr:rowOff>
    </xdr:from>
    <xdr:ext cx="4367193" cy="4194985"/>
    <xdr:pic>
      <xdr:nvPicPr>
        <xdr:cNvPr id="13" name="図 12"/>
        <xdr:cNvPicPr>
          <a:picLocks noChangeAspect="1"/>
        </xdr:cNvPicPr>
      </xdr:nvPicPr>
      <xdr:blipFill>
        <a:blip xmlns:r="http://schemas.openxmlformats.org/officeDocument/2006/relationships" r:embed="rId4"/>
        <a:stretch>
          <a:fillRect/>
        </a:stretch>
      </xdr:blipFill>
      <xdr:spPr>
        <a:xfrm>
          <a:off x="628650" y="15043150"/>
          <a:ext cx="4367193" cy="4194985"/>
        </a:xfrm>
        <a:prstGeom prst="rect">
          <a:avLst/>
        </a:prstGeom>
      </xdr:spPr>
    </xdr:pic>
    <xdr:clientData/>
  </xdr:oneCellAnchor>
  <xdr:twoCellAnchor>
    <xdr:from>
      <xdr:col>4</xdr:col>
      <xdr:colOff>38100</xdr:colOff>
      <xdr:row>97</xdr:row>
      <xdr:rowOff>72970</xdr:rowOff>
    </xdr:from>
    <xdr:to>
      <xdr:col>9</xdr:col>
      <xdr:colOff>165099</xdr:colOff>
      <xdr:row>101</xdr:row>
      <xdr:rowOff>50800</xdr:rowOff>
    </xdr:to>
    <xdr:sp macro="" textlink="">
      <xdr:nvSpPr>
        <xdr:cNvPr id="14" name="テキスト ボックス 13"/>
        <xdr:cNvSpPr txBox="1"/>
      </xdr:nvSpPr>
      <xdr:spPr>
        <a:xfrm>
          <a:off x="2552700" y="1608767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Q1</a:t>
          </a:r>
          <a:r>
            <a:rPr kumimoji="1" lang="ja-JP" altLang="en-US" sz="1100">
              <a:solidFill>
                <a:srgbClr val="FF0000"/>
              </a:solidFill>
            </a:rPr>
            <a:t>で「計画より大幅に進捗した」「計画どおり進捗した」を選択した場合のみ</a:t>
          </a:r>
          <a:endParaRPr kumimoji="1" lang="en-US" altLang="ja-JP" sz="1100">
            <a:solidFill>
              <a:srgbClr val="FF0000"/>
            </a:solidFill>
          </a:endParaRPr>
        </a:p>
        <a:p>
          <a:r>
            <a:rPr kumimoji="1" lang="ja-JP" altLang="en-US" sz="1100">
              <a:solidFill>
                <a:srgbClr val="FF0000"/>
              </a:solidFill>
            </a:rPr>
            <a:t>該当箇所を選択してください。（複数回答可）</a:t>
          </a:r>
        </a:p>
      </xdr:txBody>
    </xdr:sp>
    <xdr:clientData/>
  </xdr:twoCellAnchor>
  <xdr:oneCellAnchor>
    <xdr:from>
      <xdr:col>1</xdr:col>
      <xdr:colOff>12700</xdr:colOff>
      <xdr:row>117</xdr:row>
      <xdr:rowOff>0</xdr:rowOff>
    </xdr:from>
    <xdr:ext cx="4324711" cy="4331543"/>
    <xdr:pic>
      <xdr:nvPicPr>
        <xdr:cNvPr id="15" name="図 14"/>
        <xdr:cNvPicPr>
          <a:picLocks noChangeAspect="1"/>
        </xdr:cNvPicPr>
      </xdr:nvPicPr>
      <xdr:blipFill>
        <a:blip xmlns:r="http://schemas.openxmlformats.org/officeDocument/2006/relationships" r:embed="rId5"/>
        <a:stretch>
          <a:fillRect/>
        </a:stretch>
      </xdr:blipFill>
      <xdr:spPr>
        <a:xfrm>
          <a:off x="641350" y="19316700"/>
          <a:ext cx="4324711" cy="4331543"/>
        </a:xfrm>
        <a:prstGeom prst="rect">
          <a:avLst/>
        </a:prstGeom>
      </xdr:spPr>
    </xdr:pic>
    <xdr:clientData/>
  </xdr:oneCellAnchor>
  <xdr:twoCellAnchor>
    <xdr:from>
      <xdr:col>4</xdr:col>
      <xdr:colOff>190500</xdr:colOff>
      <xdr:row>124</xdr:row>
      <xdr:rowOff>19050</xdr:rowOff>
    </xdr:from>
    <xdr:to>
      <xdr:col>9</xdr:col>
      <xdr:colOff>317499</xdr:colOff>
      <xdr:row>127</xdr:row>
      <xdr:rowOff>161980</xdr:rowOff>
    </xdr:to>
    <xdr:sp macro="" textlink="">
      <xdr:nvSpPr>
        <xdr:cNvPr id="16" name="テキスト ボックス 15"/>
        <xdr:cNvSpPr txBox="1"/>
      </xdr:nvSpPr>
      <xdr:spPr>
        <a:xfrm>
          <a:off x="2705100" y="2049145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Q1</a:t>
          </a:r>
          <a:r>
            <a:rPr kumimoji="1" lang="ja-JP" altLang="en-US" sz="1100">
              <a:solidFill>
                <a:srgbClr val="FF0000"/>
              </a:solidFill>
            </a:rPr>
            <a:t>で「計画よりやや遅れている」「計画より大幅に遅れている（停滞している）」と回答された場合のみ</a:t>
          </a:r>
          <a:endParaRPr kumimoji="1" lang="en-US" altLang="ja-JP" sz="1100">
            <a:solidFill>
              <a:srgbClr val="FF0000"/>
            </a:solidFill>
          </a:endParaRPr>
        </a:p>
        <a:p>
          <a:r>
            <a:rPr kumimoji="1" lang="ja-JP" altLang="en-US" sz="1100">
              <a:solidFill>
                <a:srgbClr val="FF0000"/>
              </a:solidFill>
            </a:rPr>
            <a:t>該当箇所を選択してください。（複数回答可）</a:t>
          </a:r>
        </a:p>
        <a:p>
          <a:endParaRPr kumimoji="1" lang="ja-JP" altLang="en-US" sz="1100">
            <a:solidFill>
              <a:srgbClr val="FF0000"/>
            </a:solidFill>
          </a:endParaRPr>
        </a:p>
      </xdr:txBody>
    </xdr:sp>
    <xdr:clientData/>
  </xdr:twoCellAnchor>
  <xdr:oneCellAnchor>
    <xdr:from>
      <xdr:col>1</xdr:col>
      <xdr:colOff>19050</xdr:colOff>
      <xdr:row>143</xdr:row>
      <xdr:rowOff>50801</xdr:rowOff>
    </xdr:from>
    <xdr:ext cx="4287556" cy="4172772"/>
    <xdr:pic>
      <xdr:nvPicPr>
        <xdr:cNvPr id="17" name="図 16"/>
        <xdr:cNvPicPr>
          <a:picLocks noChangeAspect="1"/>
        </xdr:cNvPicPr>
      </xdr:nvPicPr>
      <xdr:blipFill>
        <a:blip xmlns:r="http://schemas.openxmlformats.org/officeDocument/2006/relationships" r:embed="rId6"/>
        <a:stretch>
          <a:fillRect/>
        </a:stretch>
      </xdr:blipFill>
      <xdr:spPr>
        <a:xfrm>
          <a:off x="647700" y="23660101"/>
          <a:ext cx="4287556" cy="4172772"/>
        </a:xfrm>
        <a:prstGeom prst="rect">
          <a:avLst/>
        </a:prstGeom>
      </xdr:spPr>
    </xdr:pic>
    <xdr:clientData/>
  </xdr:oneCellAnchor>
  <xdr:twoCellAnchor>
    <xdr:from>
      <xdr:col>4</xdr:col>
      <xdr:colOff>158750</xdr:colOff>
      <xdr:row>145</xdr:row>
      <xdr:rowOff>31750</xdr:rowOff>
    </xdr:from>
    <xdr:to>
      <xdr:col>9</xdr:col>
      <xdr:colOff>285749</xdr:colOff>
      <xdr:row>149</xdr:row>
      <xdr:rowOff>9580</xdr:rowOff>
    </xdr:to>
    <xdr:sp macro="" textlink="">
      <xdr:nvSpPr>
        <xdr:cNvPr id="18" name="テキスト ボックス 17"/>
        <xdr:cNvSpPr txBox="1"/>
      </xdr:nvSpPr>
      <xdr:spPr>
        <a:xfrm>
          <a:off x="2673350" y="2397125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３つの項目について、それぞれ５段階評価で該当する箇所を選択してください。</a:t>
          </a:r>
        </a:p>
      </xdr:txBody>
    </xdr:sp>
    <xdr:clientData/>
  </xdr:twoCellAnchor>
  <xdr:twoCellAnchor>
    <xdr:from>
      <xdr:col>4</xdr:col>
      <xdr:colOff>120650</xdr:colOff>
      <xdr:row>163</xdr:row>
      <xdr:rowOff>114301</xdr:rowOff>
    </xdr:from>
    <xdr:to>
      <xdr:col>9</xdr:col>
      <xdr:colOff>247649</xdr:colOff>
      <xdr:row>165</xdr:row>
      <xdr:rowOff>63501</xdr:rowOff>
    </xdr:to>
    <xdr:sp macro="" textlink="">
      <xdr:nvSpPr>
        <xdr:cNvPr id="19" name="テキスト ボックス 18"/>
        <xdr:cNvSpPr txBox="1"/>
      </xdr:nvSpPr>
      <xdr:spPr>
        <a:xfrm>
          <a:off x="2635250" y="27025601"/>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oneCellAnchor>
    <xdr:from>
      <xdr:col>1</xdr:col>
      <xdr:colOff>19050</xdr:colOff>
      <xdr:row>169</xdr:row>
      <xdr:rowOff>25400</xdr:rowOff>
    </xdr:from>
    <xdr:ext cx="4301615" cy="4042563"/>
    <xdr:pic>
      <xdr:nvPicPr>
        <xdr:cNvPr id="20" name="図 19"/>
        <xdr:cNvPicPr>
          <a:picLocks noChangeAspect="1"/>
        </xdr:cNvPicPr>
      </xdr:nvPicPr>
      <xdr:blipFill>
        <a:blip xmlns:r="http://schemas.openxmlformats.org/officeDocument/2006/relationships" r:embed="rId7"/>
        <a:stretch>
          <a:fillRect/>
        </a:stretch>
      </xdr:blipFill>
      <xdr:spPr>
        <a:xfrm>
          <a:off x="647700" y="27927300"/>
          <a:ext cx="4301615" cy="4042563"/>
        </a:xfrm>
        <a:prstGeom prst="rect">
          <a:avLst/>
        </a:prstGeom>
      </xdr:spPr>
    </xdr:pic>
    <xdr:clientData/>
  </xdr:oneCellAnchor>
  <xdr:twoCellAnchor>
    <xdr:from>
      <xdr:col>4</xdr:col>
      <xdr:colOff>114300</xdr:colOff>
      <xdr:row>175</xdr:row>
      <xdr:rowOff>25400</xdr:rowOff>
    </xdr:from>
    <xdr:to>
      <xdr:col>9</xdr:col>
      <xdr:colOff>241299</xdr:colOff>
      <xdr:row>176</xdr:row>
      <xdr:rowOff>139700</xdr:rowOff>
    </xdr:to>
    <xdr:sp macro="" textlink="">
      <xdr:nvSpPr>
        <xdr:cNvPr id="21" name="テキスト ボックス 20"/>
        <xdr:cNvSpPr txBox="1"/>
      </xdr:nvSpPr>
      <xdr:spPr>
        <a:xfrm>
          <a:off x="2628900" y="289179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該当箇所を選択してください。（複数回答可）</a:t>
          </a:r>
        </a:p>
      </xdr:txBody>
    </xdr:sp>
    <xdr:clientData/>
  </xdr:twoCellAnchor>
  <xdr:oneCellAnchor>
    <xdr:from>
      <xdr:col>1</xdr:col>
      <xdr:colOff>25401</xdr:colOff>
      <xdr:row>193</xdr:row>
      <xdr:rowOff>95250</xdr:rowOff>
    </xdr:from>
    <xdr:ext cx="4300748" cy="4509391"/>
    <xdr:pic>
      <xdr:nvPicPr>
        <xdr:cNvPr id="22" name="図 21"/>
        <xdr:cNvPicPr>
          <a:picLocks noChangeAspect="1"/>
        </xdr:cNvPicPr>
      </xdr:nvPicPr>
      <xdr:blipFill>
        <a:blip xmlns:r="http://schemas.openxmlformats.org/officeDocument/2006/relationships" r:embed="rId8"/>
        <a:stretch>
          <a:fillRect/>
        </a:stretch>
      </xdr:blipFill>
      <xdr:spPr>
        <a:xfrm>
          <a:off x="654051" y="31959550"/>
          <a:ext cx="4300748" cy="4509391"/>
        </a:xfrm>
        <a:prstGeom prst="rect">
          <a:avLst/>
        </a:prstGeom>
      </xdr:spPr>
    </xdr:pic>
    <xdr:clientData/>
  </xdr:oneCellAnchor>
  <xdr:twoCellAnchor>
    <xdr:from>
      <xdr:col>3</xdr:col>
      <xdr:colOff>577850</xdr:colOff>
      <xdr:row>199</xdr:row>
      <xdr:rowOff>133350</xdr:rowOff>
    </xdr:from>
    <xdr:to>
      <xdr:col>9</xdr:col>
      <xdr:colOff>76199</xdr:colOff>
      <xdr:row>201</xdr:row>
      <xdr:rowOff>82550</xdr:rowOff>
    </xdr:to>
    <xdr:sp macro="" textlink="">
      <xdr:nvSpPr>
        <xdr:cNvPr id="23" name="テキスト ボックス 22"/>
        <xdr:cNvSpPr txBox="1"/>
      </xdr:nvSpPr>
      <xdr:spPr>
        <a:xfrm>
          <a:off x="2463800" y="329882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twoCellAnchor>
    <xdr:from>
      <xdr:col>3</xdr:col>
      <xdr:colOff>609600</xdr:colOff>
      <xdr:row>208</xdr:row>
      <xdr:rowOff>76200</xdr:rowOff>
    </xdr:from>
    <xdr:to>
      <xdr:col>9</xdr:col>
      <xdr:colOff>107949</xdr:colOff>
      <xdr:row>210</xdr:row>
      <xdr:rowOff>25400</xdr:rowOff>
    </xdr:to>
    <xdr:sp macro="" textlink="">
      <xdr:nvSpPr>
        <xdr:cNvPr id="24" name="テキスト ボックス 23"/>
        <xdr:cNvSpPr txBox="1"/>
      </xdr:nvSpPr>
      <xdr:spPr>
        <a:xfrm>
          <a:off x="2495550" y="344170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Q7</a:t>
          </a:r>
          <a:r>
            <a:rPr kumimoji="1" lang="ja-JP" altLang="en-US" sz="1100">
              <a:solidFill>
                <a:srgbClr val="FF0000"/>
              </a:solidFill>
            </a:rPr>
            <a:t>の理由を回答してください。</a:t>
          </a:r>
        </a:p>
      </xdr:txBody>
    </xdr:sp>
    <xdr:clientData/>
  </xdr:twoCellAnchor>
  <xdr:twoCellAnchor>
    <xdr:from>
      <xdr:col>3</xdr:col>
      <xdr:colOff>615950</xdr:colOff>
      <xdr:row>215</xdr:row>
      <xdr:rowOff>12700</xdr:rowOff>
    </xdr:from>
    <xdr:to>
      <xdr:col>9</xdr:col>
      <xdr:colOff>114299</xdr:colOff>
      <xdr:row>216</xdr:row>
      <xdr:rowOff>127000</xdr:rowOff>
    </xdr:to>
    <xdr:sp macro="" textlink="">
      <xdr:nvSpPr>
        <xdr:cNvPr id="25" name="テキスト ボックス 24"/>
        <xdr:cNvSpPr txBox="1"/>
      </xdr:nvSpPr>
      <xdr:spPr>
        <a:xfrm>
          <a:off x="2501900" y="355092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ご意見、ご要望等ございましたらご記入ください。</a:t>
          </a:r>
        </a:p>
      </xdr:txBody>
    </xdr:sp>
    <xdr:clientData/>
  </xdr:twoCellAnchor>
  <xdr:twoCellAnchor>
    <xdr:from>
      <xdr:col>0</xdr:col>
      <xdr:colOff>539750</xdr:colOff>
      <xdr:row>218</xdr:row>
      <xdr:rowOff>127000</xdr:rowOff>
    </xdr:from>
    <xdr:to>
      <xdr:col>2</xdr:col>
      <xdr:colOff>107950</xdr:colOff>
      <xdr:row>221</xdr:row>
      <xdr:rowOff>19050</xdr:rowOff>
    </xdr:to>
    <xdr:sp macro="" textlink="">
      <xdr:nvSpPr>
        <xdr:cNvPr id="26" name="角丸四角形 25"/>
        <xdr:cNvSpPr/>
      </xdr:nvSpPr>
      <xdr:spPr>
        <a:xfrm>
          <a:off x="539750" y="36118800"/>
          <a:ext cx="825500" cy="38735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139700</xdr:colOff>
      <xdr:row>219</xdr:row>
      <xdr:rowOff>69850</xdr:rowOff>
    </xdr:from>
    <xdr:to>
      <xdr:col>8</xdr:col>
      <xdr:colOff>285750</xdr:colOff>
      <xdr:row>222</xdr:row>
      <xdr:rowOff>31750</xdr:rowOff>
    </xdr:to>
    <xdr:sp macro="" textlink="">
      <xdr:nvSpPr>
        <xdr:cNvPr id="27" name="テキスト ボックス 26"/>
        <xdr:cNvSpPr txBox="1"/>
      </xdr:nvSpPr>
      <xdr:spPr>
        <a:xfrm>
          <a:off x="1397000" y="36226750"/>
          <a:ext cx="391795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全ての回答が終わりましたら送信ボタンを押してください。</a:t>
          </a:r>
          <a:endParaRPr kumimoji="1" lang="en-US" altLang="ja-JP" sz="1100">
            <a:solidFill>
              <a:srgbClr val="FF0000"/>
            </a:solidFill>
          </a:endParaRPr>
        </a:p>
        <a:p>
          <a:r>
            <a:rPr kumimoji="1" lang="ja-JP" altLang="en-US" sz="1100">
              <a:solidFill>
                <a:srgbClr val="FF0000"/>
              </a:solidFill>
            </a:rPr>
            <a:t>ご協力ありがとうございました。</a:t>
          </a:r>
          <a:endParaRPr kumimoji="1" lang="en-US" altLang="ja-JP" sz="1100">
            <a:solidFill>
              <a:srgbClr val="FF0000"/>
            </a:solidFill>
          </a:endParaRPr>
        </a:p>
        <a:p>
          <a:endParaRPr kumimoji="1" lang="ja-JP" alt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igyosv01\&#26032;&#20844;&#31038;&#25991;&#26360;\H&#65297;&#65301;&#12288;&#20849;&#36890;\H17&#20104;&#31639;\H17&#20104;&#31639;&#26126;&#32048;\&#20104;&#31639;&#35201;&#27714;&#36039;&#26009;&#65288;&#24773;&#2257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tokymeyfl41\tokyoh\Hibiya-H\PA\kyoyu\1.Project\1.Consulting\&#65402;&#65437;&#65403;&#65433;&#65411;&#65384;&#65437;&#65400;&#65438;&#26989;&#21209;\2.&#29420;&#31435;&#34892;&#25919;&#27861;&#20154;&amp;&#12381;&#12398;&#20182;\2015&#26481;&#20140;&#37117;&#20013;&#23567;&#20225;&#26989;&#25391;&#33288;&#20844;&#31038;&#12288;&#36001;&#21209;&#23529;&#26619;&#65291;&#20107;&#26989;&#35336;&#30011;&#23529;&#26619;\30.&#12487;&#12522;&#12496;&#12522;&#12540;\&#12304;&#12510;&#12473;&#12479;&#29992;&#12305;&#20107;&#26989;&#35336;&#30011;&#12539;&#32076;&#29702;&#23529;&#26619;&#31080;20150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収集"/>
      <sheetName val="情報創出"/>
      <sheetName val="情報提供"/>
      <sheetName val="端末機設置"/>
      <sheetName val="負担金"/>
      <sheetName val="SWｱﾄﾞﾊﾞｲｻｰ"/>
      <sheetName val="環境(情報の創出)"/>
      <sheetName val="環境(情報の提供)"/>
      <sheetName val="環境(講習会)"/>
      <sheetName val="エネ(業務管理)"/>
      <sheetName val="エネ(情報の収集)"/>
      <sheetName val="エネ(情報の創出）"/>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画審査"/>
      <sheetName val="作業上の注意"/>
      <sheetName val="事業計画審査"/>
      <sheetName val="経理審査"/>
      <sheetName val="Dataシート"/>
      <sheetName val="TDB全国企業財務諸表分析統計"/>
      <sheetName val="TDB全国企業財務諸表分析統計（オリジナル）"/>
      <sheetName val="指標"/>
      <sheetName val="H25BS"/>
      <sheetName val="H25PL"/>
      <sheetName val="H23PL"/>
      <sheetName val="H25上場企業"/>
      <sheetName val="H25上場企業PL"/>
      <sheetName val="H25上場企業BS"/>
      <sheetName val="H25上場企業CF"/>
      <sheetName val="分類困難な事業"/>
      <sheetName val="入力規則(改変禁止)"/>
    </sheetNames>
    <sheetDataSet>
      <sheetData sheetId="0"/>
      <sheetData sheetId="1"/>
      <sheetData sheetId="2"/>
      <sheetData sheetId="3"/>
      <sheetData sheetId="4">
        <row r="2">
          <cell r="A2" t="str">
            <v>受付番号</v>
          </cell>
        </row>
      </sheetData>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50" zoomScaleNormal="50" workbookViewId="0">
      <selection activeCell="O70" sqref="O70"/>
    </sheetView>
  </sheetViews>
  <sheetFormatPr defaultRowHeight="13" x14ac:dyDescent="0.2"/>
  <sheetData>
    <row r="1" spans="1:9" x14ac:dyDescent="0.2">
      <c r="A1" s="187"/>
      <c r="B1" s="187"/>
      <c r="C1" s="187"/>
      <c r="D1" s="187"/>
      <c r="E1" s="187"/>
      <c r="F1" s="187"/>
      <c r="G1" s="187"/>
      <c r="H1" s="187"/>
      <c r="I1" s="187"/>
    </row>
    <row r="2" spans="1:9" x14ac:dyDescent="0.2">
      <c r="A2" s="187"/>
      <c r="B2" s="187"/>
      <c r="C2" s="187"/>
      <c r="D2" s="187"/>
      <c r="E2" s="187"/>
      <c r="F2" s="187"/>
      <c r="G2" s="187"/>
      <c r="H2" s="187"/>
      <c r="I2" s="187"/>
    </row>
    <row r="3" spans="1:9" x14ac:dyDescent="0.2">
      <c r="A3" s="187"/>
      <c r="B3" s="187"/>
      <c r="C3" s="187"/>
      <c r="D3" s="187"/>
      <c r="E3" s="187"/>
      <c r="F3" s="187"/>
      <c r="G3" s="187"/>
      <c r="H3" s="187"/>
      <c r="I3" s="187"/>
    </row>
    <row r="4" spans="1:9" x14ac:dyDescent="0.2">
      <c r="A4" s="187"/>
      <c r="B4" s="187"/>
      <c r="C4" s="187"/>
      <c r="D4" s="187"/>
      <c r="E4" s="187"/>
      <c r="F4" s="187"/>
      <c r="G4" s="187"/>
      <c r="H4" s="187"/>
      <c r="I4" s="187"/>
    </row>
    <row r="5" spans="1:9" x14ac:dyDescent="0.2">
      <c r="A5" s="187"/>
      <c r="B5" s="187"/>
      <c r="C5" s="187"/>
      <c r="D5" s="187"/>
      <c r="E5" s="187"/>
      <c r="F5" s="187"/>
      <c r="G5" s="187"/>
      <c r="H5" s="187"/>
      <c r="I5" s="187"/>
    </row>
    <row r="6" spans="1:9" x14ac:dyDescent="0.2">
      <c r="A6" s="187"/>
      <c r="B6" s="187"/>
      <c r="C6" s="187"/>
      <c r="D6" s="187"/>
      <c r="E6" s="187"/>
      <c r="F6" s="187"/>
      <c r="G6" s="187"/>
      <c r="H6" s="187"/>
      <c r="I6" s="187"/>
    </row>
    <row r="7" spans="1:9" x14ac:dyDescent="0.2">
      <c r="A7" s="187"/>
      <c r="B7" s="187"/>
      <c r="C7" s="187"/>
      <c r="D7" s="187"/>
      <c r="E7" s="187"/>
      <c r="F7" s="187"/>
      <c r="G7" s="187"/>
      <c r="H7" s="187"/>
      <c r="I7" s="187"/>
    </row>
    <row r="8" spans="1:9" x14ac:dyDescent="0.2">
      <c r="A8" s="187"/>
      <c r="B8" s="187"/>
      <c r="C8" s="187"/>
      <c r="D8" s="187"/>
      <c r="E8" s="187"/>
      <c r="F8" s="187"/>
      <c r="G8" s="187"/>
      <c r="H8" s="187"/>
      <c r="I8" s="187"/>
    </row>
    <row r="9" spans="1:9" x14ac:dyDescent="0.2">
      <c r="A9" s="187"/>
      <c r="B9" s="187"/>
      <c r="C9" s="187"/>
      <c r="D9" s="187"/>
      <c r="E9" s="187"/>
      <c r="F9" s="187"/>
      <c r="G9" s="187"/>
      <c r="H9" s="187"/>
      <c r="I9" s="187"/>
    </row>
    <row r="10" spans="1:9" x14ac:dyDescent="0.2">
      <c r="A10" s="187"/>
      <c r="B10" s="187"/>
      <c r="C10" s="187"/>
      <c r="D10" s="187"/>
      <c r="E10" s="187"/>
      <c r="F10" s="187"/>
      <c r="G10" s="187"/>
      <c r="H10" s="187"/>
      <c r="I10" s="187"/>
    </row>
    <row r="11" spans="1:9" x14ac:dyDescent="0.2">
      <c r="A11" s="187"/>
      <c r="B11" s="187"/>
      <c r="C11" s="187"/>
      <c r="D11" s="187"/>
      <c r="E11" s="187"/>
      <c r="F11" s="187"/>
      <c r="G11" s="187"/>
      <c r="H11" s="187"/>
      <c r="I11" s="187"/>
    </row>
    <row r="12" spans="1:9" ht="13.5" customHeight="1" x14ac:dyDescent="0.2">
      <c r="A12" s="205" t="s">
        <v>231</v>
      </c>
      <c r="B12" s="205"/>
      <c r="C12" s="205"/>
      <c r="D12" s="205"/>
      <c r="E12" s="205"/>
      <c r="F12" s="205"/>
      <c r="G12" s="205"/>
      <c r="H12" s="205"/>
      <c r="I12" s="205"/>
    </row>
    <row r="13" spans="1:9" ht="13.5" customHeight="1" x14ac:dyDescent="0.2">
      <c r="A13" s="205"/>
      <c r="B13" s="205"/>
      <c r="C13" s="205"/>
      <c r="D13" s="205"/>
      <c r="E13" s="205"/>
      <c r="F13" s="205"/>
      <c r="G13" s="205"/>
      <c r="H13" s="205"/>
      <c r="I13" s="205"/>
    </row>
    <row r="14" spans="1:9" ht="13.5" customHeight="1" x14ac:dyDescent="0.2">
      <c r="A14" s="205"/>
      <c r="B14" s="205"/>
      <c r="C14" s="205"/>
      <c r="D14" s="205"/>
      <c r="E14" s="205"/>
      <c r="F14" s="205"/>
      <c r="G14" s="205"/>
      <c r="H14" s="205"/>
      <c r="I14" s="205"/>
    </row>
    <row r="15" spans="1:9" ht="13.5" customHeight="1" x14ac:dyDescent="0.2">
      <c r="A15" s="205"/>
      <c r="B15" s="205"/>
      <c r="C15" s="205"/>
      <c r="D15" s="205"/>
      <c r="E15" s="205"/>
      <c r="F15" s="205"/>
      <c r="G15" s="205"/>
      <c r="H15" s="205"/>
      <c r="I15" s="205"/>
    </row>
    <row r="16" spans="1:9" ht="13.5" customHeight="1" x14ac:dyDescent="0.2">
      <c r="A16" s="205"/>
      <c r="B16" s="205"/>
      <c r="C16" s="205"/>
      <c r="D16" s="205"/>
      <c r="E16" s="205"/>
      <c r="F16" s="205"/>
      <c r="G16" s="205"/>
      <c r="H16" s="205"/>
      <c r="I16" s="205"/>
    </row>
    <row r="17" spans="1:9" ht="13.5" customHeight="1" x14ac:dyDescent="0.2">
      <c r="A17" s="205"/>
      <c r="B17" s="205"/>
      <c r="C17" s="205"/>
      <c r="D17" s="205"/>
      <c r="E17" s="205"/>
      <c r="F17" s="205"/>
      <c r="G17" s="205"/>
      <c r="H17" s="205"/>
      <c r="I17" s="205"/>
    </row>
    <row r="18" spans="1:9" ht="13.5" customHeight="1" x14ac:dyDescent="0.2">
      <c r="A18" s="206" t="s">
        <v>232</v>
      </c>
      <c r="B18" s="206"/>
      <c r="C18" s="206"/>
      <c r="D18" s="206"/>
      <c r="E18" s="206"/>
      <c r="F18" s="206"/>
      <c r="G18" s="206"/>
      <c r="H18" s="206"/>
      <c r="I18" s="206"/>
    </row>
    <row r="19" spans="1:9" ht="13.5" customHeight="1" x14ac:dyDescent="0.2">
      <c r="A19" s="206"/>
      <c r="B19" s="206"/>
      <c r="C19" s="206"/>
      <c r="D19" s="206"/>
      <c r="E19" s="206"/>
      <c r="F19" s="206"/>
      <c r="G19" s="206"/>
      <c r="H19" s="206"/>
      <c r="I19" s="206"/>
    </row>
    <row r="20" spans="1:9" ht="13.5" customHeight="1" x14ac:dyDescent="0.2">
      <c r="A20" s="206"/>
      <c r="B20" s="206"/>
      <c r="C20" s="206"/>
      <c r="D20" s="206"/>
      <c r="E20" s="206"/>
      <c r="F20" s="206"/>
      <c r="G20" s="206"/>
      <c r="H20" s="206"/>
      <c r="I20" s="206"/>
    </row>
    <row r="21" spans="1:9" ht="28.5" customHeight="1" x14ac:dyDescent="0.2">
      <c r="A21" s="206"/>
      <c r="B21" s="206"/>
      <c r="C21" s="206"/>
      <c r="D21" s="206"/>
      <c r="E21" s="206"/>
      <c r="F21" s="206"/>
      <c r="G21" s="206"/>
      <c r="H21" s="206"/>
      <c r="I21" s="206"/>
    </row>
    <row r="22" spans="1:9" ht="28.5" customHeight="1" x14ac:dyDescent="0.2">
      <c r="A22" s="206"/>
      <c r="B22" s="206"/>
      <c r="C22" s="206"/>
      <c r="D22" s="206"/>
      <c r="E22" s="206"/>
      <c r="F22" s="206"/>
      <c r="G22" s="206"/>
      <c r="H22" s="206"/>
      <c r="I22" s="206"/>
    </row>
    <row r="23" spans="1:9" ht="28.5" customHeight="1" x14ac:dyDescent="0.2">
      <c r="A23" s="206"/>
      <c r="B23" s="206"/>
      <c r="C23" s="206"/>
      <c r="D23" s="206"/>
      <c r="E23" s="206"/>
      <c r="F23" s="206"/>
      <c r="G23" s="206"/>
      <c r="H23" s="206"/>
      <c r="I23" s="206"/>
    </row>
    <row r="24" spans="1:9" ht="28.5" customHeight="1" x14ac:dyDescent="0.2">
      <c r="A24" s="206"/>
      <c r="B24" s="206"/>
      <c r="C24" s="206"/>
      <c r="D24" s="206"/>
      <c r="E24" s="206"/>
      <c r="F24" s="206"/>
      <c r="G24" s="206"/>
      <c r="H24" s="206"/>
      <c r="I24" s="206"/>
    </row>
    <row r="25" spans="1:9" ht="28.5" customHeight="1" x14ac:dyDescent="0.2">
      <c r="A25" s="206"/>
      <c r="B25" s="206"/>
      <c r="C25" s="206"/>
      <c r="D25" s="206"/>
      <c r="E25" s="206"/>
      <c r="F25" s="206"/>
      <c r="G25" s="206"/>
      <c r="H25" s="206"/>
      <c r="I25" s="206"/>
    </row>
    <row r="26" spans="1:9" ht="28.5" customHeight="1" x14ac:dyDescent="0.2">
      <c r="A26" s="206"/>
      <c r="B26" s="206"/>
      <c r="C26" s="206"/>
      <c r="D26" s="206"/>
      <c r="E26" s="206"/>
      <c r="F26" s="206"/>
      <c r="G26" s="206"/>
      <c r="H26" s="206"/>
      <c r="I26" s="206"/>
    </row>
    <row r="27" spans="1:9" x14ac:dyDescent="0.2">
      <c r="A27" s="206"/>
      <c r="B27" s="206"/>
      <c r="C27" s="206"/>
      <c r="D27" s="206"/>
      <c r="E27" s="206"/>
      <c r="F27" s="206"/>
      <c r="G27" s="206"/>
      <c r="H27" s="206"/>
      <c r="I27" s="206"/>
    </row>
    <row r="28" spans="1:9" x14ac:dyDescent="0.2">
      <c r="A28" s="187"/>
      <c r="B28" s="187"/>
      <c r="C28" s="187"/>
      <c r="D28" s="187"/>
      <c r="E28" s="187"/>
      <c r="F28" s="187"/>
      <c r="G28" s="187"/>
      <c r="H28" s="187"/>
      <c r="I28" s="187"/>
    </row>
    <row r="29" spans="1:9" x14ac:dyDescent="0.2">
      <c r="A29" s="187"/>
      <c r="B29" s="187"/>
      <c r="C29" s="187"/>
      <c r="D29" s="187"/>
      <c r="E29" s="187"/>
      <c r="F29" s="187"/>
      <c r="G29" s="187"/>
      <c r="H29" s="187"/>
      <c r="I29" s="187"/>
    </row>
    <row r="30" spans="1:9" x14ac:dyDescent="0.2">
      <c r="A30" s="187"/>
      <c r="B30" s="187"/>
      <c r="C30" s="187"/>
      <c r="D30" s="187"/>
      <c r="E30" s="187"/>
      <c r="F30" s="187"/>
      <c r="G30" s="187"/>
      <c r="H30" s="187"/>
      <c r="I30" s="187"/>
    </row>
    <row r="31" spans="1:9" x14ac:dyDescent="0.2">
      <c r="A31" s="187"/>
      <c r="B31" s="187"/>
      <c r="C31" s="187"/>
      <c r="D31" s="187"/>
      <c r="E31" s="187"/>
      <c r="F31" s="187"/>
      <c r="G31" s="187"/>
      <c r="H31" s="187"/>
      <c r="I31" s="187"/>
    </row>
    <row r="32" spans="1:9" x14ac:dyDescent="0.2">
      <c r="A32" s="187"/>
      <c r="B32" s="187"/>
      <c r="C32" s="187"/>
      <c r="D32" s="187"/>
      <c r="E32" s="187"/>
      <c r="F32" s="187"/>
      <c r="G32" s="187"/>
      <c r="H32" s="187"/>
      <c r="I32" s="187"/>
    </row>
    <row r="33" spans="1:9" x14ac:dyDescent="0.2">
      <c r="A33" s="187"/>
      <c r="B33" s="187"/>
      <c r="C33" s="187"/>
      <c r="D33" s="187"/>
      <c r="E33" s="187"/>
      <c r="F33" s="187"/>
      <c r="G33" s="187"/>
      <c r="H33" s="187"/>
      <c r="I33" s="187"/>
    </row>
    <row r="34" spans="1:9" x14ac:dyDescent="0.2">
      <c r="A34" s="187"/>
      <c r="B34" s="187"/>
      <c r="C34" s="187"/>
      <c r="D34" s="187"/>
      <c r="E34" s="187"/>
      <c r="F34" s="187"/>
      <c r="G34" s="187"/>
      <c r="H34" s="187"/>
      <c r="I34" s="187"/>
    </row>
    <row r="35" spans="1:9" x14ac:dyDescent="0.2">
      <c r="A35" s="187"/>
      <c r="B35" s="187"/>
      <c r="C35" s="187"/>
      <c r="D35" s="187"/>
      <c r="E35" s="187"/>
      <c r="F35" s="187"/>
      <c r="G35" s="187"/>
      <c r="H35" s="187"/>
      <c r="I35" s="187"/>
    </row>
    <row r="36" spans="1:9" x14ac:dyDescent="0.2">
      <c r="A36" s="187"/>
      <c r="B36" s="187"/>
      <c r="C36" s="187"/>
      <c r="D36" s="187"/>
      <c r="E36" s="187"/>
      <c r="F36" s="187"/>
      <c r="G36" s="187"/>
      <c r="H36" s="187"/>
      <c r="I36" s="187"/>
    </row>
    <row r="37" spans="1:9" x14ac:dyDescent="0.2">
      <c r="A37" s="187"/>
      <c r="B37" s="187"/>
      <c r="C37" s="187"/>
      <c r="D37" s="187"/>
      <c r="E37" s="187"/>
      <c r="F37" s="187"/>
      <c r="G37" s="187"/>
      <c r="H37" s="187"/>
      <c r="I37" s="187"/>
    </row>
    <row r="38" spans="1:9" x14ac:dyDescent="0.2">
      <c r="A38" s="187"/>
      <c r="B38" s="187"/>
      <c r="C38" s="187"/>
      <c r="D38" s="187"/>
      <c r="E38" s="187"/>
      <c r="F38" s="187"/>
      <c r="G38" s="187"/>
      <c r="H38" s="187"/>
      <c r="I38" s="187"/>
    </row>
    <row r="39" spans="1:9" x14ac:dyDescent="0.2">
      <c r="A39" s="187"/>
      <c r="B39" s="187"/>
      <c r="C39" s="187"/>
      <c r="D39" s="187"/>
      <c r="E39" s="187"/>
      <c r="F39" s="187"/>
      <c r="G39" s="187"/>
      <c r="H39" s="187"/>
      <c r="I39" s="187"/>
    </row>
    <row r="40" spans="1:9" x14ac:dyDescent="0.2">
      <c r="A40" s="187"/>
      <c r="B40" s="187"/>
      <c r="C40" s="187"/>
      <c r="D40" s="187"/>
      <c r="E40" s="187"/>
      <c r="F40" s="187"/>
      <c r="G40" s="187"/>
      <c r="H40" s="187"/>
      <c r="I40" s="187"/>
    </row>
    <row r="41" spans="1:9" x14ac:dyDescent="0.2">
      <c r="A41" s="187"/>
      <c r="B41" s="187"/>
      <c r="C41" s="187"/>
      <c r="D41" s="187"/>
      <c r="E41" s="187"/>
      <c r="F41" s="187"/>
      <c r="G41" s="187"/>
      <c r="H41" s="187"/>
      <c r="I41" s="187"/>
    </row>
    <row r="42" spans="1:9" x14ac:dyDescent="0.2">
      <c r="A42" s="187"/>
      <c r="B42" s="187"/>
      <c r="C42" s="187"/>
      <c r="D42" s="187"/>
      <c r="E42" s="187"/>
      <c r="F42" s="187"/>
      <c r="G42" s="187"/>
      <c r="H42" s="187"/>
      <c r="I42" s="187"/>
    </row>
    <row r="43" spans="1:9" x14ac:dyDescent="0.2">
      <c r="A43" s="187"/>
      <c r="B43" s="187"/>
      <c r="C43" s="187"/>
      <c r="D43" s="187"/>
      <c r="E43" s="187"/>
      <c r="F43" s="187"/>
      <c r="G43" s="187"/>
      <c r="H43" s="187"/>
      <c r="I43" s="187"/>
    </row>
    <row r="44" spans="1:9" x14ac:dyDescent="0.2">
      <c r="A44" s="187"/>
      <c r="B44" s="187"/>
      <c r="C44" s="187"/>
      <c r="D44" s="187"/>
      <c r="E44" s="187"/>
      <c r="F44" s="187"/>
      <c r="G44" s="187"/>
      <c r="H44" s="187"/>
      <c r="I44" s="187"/>
    </row>
    <row r="45" spans="1:9" x14ac:dyDescent="0.2">
      <c r="A45" s="187"/>
      <c r="B45" s="187"/>
      <c r="C45" s="187"/>
      <c r="D45" s="187"/>
      <c r="E45" s="187"/>
      <c r="F45" s="187"/>
      <c r="G45" s="187"/>
      <c r="H45" s="187"/>
      <c r="I45" s="187"/>
    </row>
    <row r="46" spans="1:9" x14ac:dyDescent="0.2">
      <c r="A46" s="187"/>
      <c r="B46" s="187"/>
      <c r="C46" s="187"/>
      <c r="D46" s="187"/>
      <c r="E46" s="187"/>
      <c r="F46" s="187"/>
      <c r="G46" s="187"/>
      <c r="H46" s="187"/>
      <c r="I46" s="187"/>
    </row>
    <row r="47" spans="1:9" x14ac:dyDescent="0.2">
      <c r="A47" s="187"/>
      <c r="B47" s="187"/>
      <c r="C47" s="187"/>
      <c r="D47" s="187"/>
      <c r="E47" s="187"/>
      <c r="F47" s="187"/>
      <c r="G47" s="187"/>
      <c r="H47" s="187"/>
      <c r="I47" s="187"/>
    </row>
    <row r="48" spans="1:9" x14ac:dyDescent="0.2">
      <c r="A48" s="187"/>
      <c r="B48" s="187"/>
      <c r="C48" s="187"/>
      <c r="D48" s="187"/>
      <c r="E48" s="187"/>
      <c r="F48" s="187"/>
      <c r="G48" s="187"/>
      <c r="H48" s="187"/>
      <c r="I48" s="187"/>
    </row>
    <row r="49" spans="1:9" x14ac:dyDescent="0.2">
      <c r="A49" s="187"/>
      <c r="B49" s="187"/>
      <c r="C49" s="187"/>
      <c r="D49" s="187"/>
      <c r="E49" s="187"/>
      <c r="F49" s="187"/>
      <c r="G49" s="187"/>
      <c r="H49" s="187"/>
      <c r="I49" s="187"/>
    </row>
    <row r="50" spans="1:9" x14ac:dyDescent="0.2">
      <c r="A50" s="187"/>
      <c r="B50" s="187"/>
      <c r="C50" s="187"/>
      <c r="D50" s="187"/>
      <c r="E50" s="187"/>
      <c r="F50" s="187"/>
      <c r="G50" s="187"/>
      <c r="H50" s="187"/>
      <c r="I50" s="187"/>
    </row>
    <row r="51" spans="1:9" x14ac:dyDescent="0.2">
      <c r="A51" s="187"/>
      <c r="B51" s="187"/>
      <c r="C51" s="187"/>
      <c r="D51" s="187"/>
      <c r="E51" s="187"/>
      <c r="F51" s="187"/>
      <c r="G51" s="187"/>
      <c r="H51" s="187"/>
      <c r="I51" s="187"/>
    </row>
    <row r="52" spans="1:9" x14ac:dyDescent="0.2">
      <c r="A52" s="187"/>
      <c r="B52" s="187"/>
      <c r="C52" s="187"/>
      <c r="D52" s="187"/>
      <c r="E52" s="187"/>
      <c r="F52" s="187"/>
      <c r="G52" s="187"/>
      <c r="H52" s="187"/>
      <c r="I52" s="187"/>
    </row>
    <row r="53" spans="1:9" x14ac:dyDescent="0.2">
      <c r="A53" s="187"/>
      <c r="B53" s="187"/>
      <c r="C53" s="187"/>
      <c r="D53" s="187"/>
      <c r="E53" s="187"/>
      <c r="F53" s="187"/>
      <c r="G53" s="187"/>
      <c r="H53" s="187"/>
      <c r="I53" s="187"/>
    </row>
  </sheetData>
  <mergeCells count="2">
    <mergeCell ref="A12:I17"/>
    <mergeCell ref="A18:I27"/>
  </mergeCells>
  <phoneticPr fontId="5"/>
  <pageMargins left="0.70866141732283472" right="0.70866141732283472" top="0.7480314960629921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00B050"/>
    <pageSetUpPr fitToPage="1"/>
  </sheetPr>
  <dimension ref="A1:H34"/>
  <sheetViews>
    <sheetView zoomScale="93" zoomScaleNormal="93" workbookViewId="0">
      <selection activeCell="D20" sqref="D20"/>
    </sheetView>
  </sheetViews>
  <sheetFormatPr defaultColWidth="9" defaultRowHeight="13" x14ac:dyDescent="0.2"/>
  <cols>
    <col min="1" max="2" width="9" style="114"/>
    <col min="3" max="3" width="17.453125" style="114" bestFit="1" customWidth="1"/>
    <col min="4" max="4" width="11.90625" style="114" bestFit="1" customWidth="1"/>
    <col min="5" max="16384" width="9" style="114"/>
  </cols>
  <sheetData>
    <row r="1" spans="1:8" ht="23.5" x14ac:dyDescent="0.2">
      <c r="A1" s="209"/>
      <c r="B1" s="210"/>
      <c r="C1" s="210"/>
      <c r="D1" s="210"/>
      <c r="E1" s="210"/>
      <c r="F1" s="210"/>
      <c r="G1" s="210"/>
      <c r="H1" s="210"/>
    </row>
    <row r="2" spans="1:8" ht="13.5" customHeight="1" x14ac:dyDescent="0.2">
      <c r="A2" s="115"/>
      <c r="B2" s="116"/>
      <c r="C2" s="116"/>
      <c r="D2" s="116"/>
      <c r="E2" s="116"/>
      <c r="F2" s="116"/>
      <c r="G2" s="116"/>
      <c r="H2" s="116"/>
    </row>
    <row r="3" spans="1:8" ht="23.5" x14ac:dyDescent="0.2">
      <c r="A3" s="209" t="s">
        <v>189</v>
      </c>
      <c r="B3" s="210"/>
      <c r="C3" s="210"/>
      <c r="D3" s="210"/>
      <c r="E3" s="210"/>
      <c r="F3" s="210"/>
      <c r="G3" s="210"/>
      <c r="H3" s="210"/>
    </row>
    <row r="4" spans="1:8" ht="13.5" customHeight="1" x14ac:dyDescent="0.2">
      <c r="A4" s="115"/>
      <c r="B4" s="117"/>
      <c r="C4" s="117"/>
      <c r="D4" s="117"/>
      <c r="E4" s="117"/>
      <c r="F4" s="117"/>
      <c r="G4" s="117"/>
      <c r="H4" s="117"/>
    </row>
    <row r="5" spans="1:8" ht="23.5" x14ac:dyDescent="0.2">
      <c r="A5" s="209" t="s">
        <v>190</v>
      </c>
      <c r="B5" s="210"/>
      <c r="C5" s="210"/>
      <c r="D5" s="210"/>
      <c r="E5" s="210"/>
      <c r="F5" s="210"/>
      <c r="G5" s="210"/>
      <c r="H5" s="210"/>
    </row>
    <row r="6" spans="1:8" s="119" customFormat="1" ht="13.5" customHeight="1" x14ac:dyDescent="0.2">
      <c r="A6" s="118"/>
      <c r="B6" s="118"/>
      <c r="C6" s="118"/>
      <c r="D6" s="118"/>
      <c r="E6" s="118"/>
      <c r="F6" s="118"/>
      <c r="G6" s="118"/>
      <c r="H6" s="118"/>
    </row>
    <row r="7" spans="1:8" ht="23.5" x14ac:dyDescent="0.2">
      <c r="A7" s="209" t="s">
        <v>194</v>
      </c>
      <c r="B7" s="210"/>
      <c r="C7" s="210"/>
      <c r="D7" s="210"/>
      <c r="E7" s="210"/>
      <c r="F7" s="210"/>
      <c r="G7" s="210"/>
      <c r="H7" s="210"/>
    </row>
    <row r="8" spans="1:8" s="120" customFormat="1" ht="16.5" x14ac:dyDescent="0.2"/>
    <row r="9" spans="1:8" s="120" customFormat="1" ht="16.5" x14ac:dyDescent="0.2"/>
    <row r="10" spans="1:8" s="120" customFormat="1" ht="16.5" x14ac:dyDescent="0.2">
      <c r="A10" s="207" t="s">
        <v>191</v>
      </c>
      <c r="B10" s="208"/>
      <c r="C10" s="208"/>
      <c r="D10" s="208"/>
      <c r="E10" s="208"/>
      <c r="F10" s="208"/>
      <c r="G10" s="208"/>
      <c r="H10" s="208"/>
    </row>
    <row r="11" spans="1:8" s="120" customFormat="1" ht="16.5" x14ac:dyDescent="0.2"/>
    <row r="12" spans="1:8" s="120" customFormat="1" ht="20.149999999999999" customHeight="1" x14ac:dyDescent="0.2">
      <c r="A12" s="207" t="s">
        <v>192</v>
      </c>
      <c r="B12" s="208"/>
      <c r="C12" s="208"/>
      <c r="D12" s="208"/>
      <c r="E12" s="208"/>
      <c r="F12" s="208"/>
      <c r="G12" s="208"/>
      <c r="H12" s="208"/>
    </row>
    <row r="13" spans="1:8" s="120" customFormat="1" ht="20.149999999999999" customHeight="1" x14ac:dyDescent="0.2">
      <c r="A13" s="191" t="s">
        <v>250</v>
      </c>
      <c r="B13" s="191"/>
      <c r="C13" s="191"/>
      <c r="D13" s="191"/>
      <c r="E13" s="191"/>
      <c r="F13" s="191"/>
      <c r="G13" s="191"/>
      <c r="H13" s="191"/>
    </row>
    <row r="14" spans="1:8" s="120" customFormat="1" ht="20.149999999999999" customHeight="1" x14ac:dyDescent="0.2">
      <c r="A14" s="191" t="s">
        <v>251</v>
      </c>
      <c r="B14" s="191" t="s">
        <v>252</v>
      </c>
      <c r="C14" s="191"/>
      <c r="D14" s="191"/>
      <c r="E14" s="191"/>
      <c r="F14" s="191"/>
      <c r="G14" s="191"/>
      <c r="H14" s="191"/>
    </row>
    <row r="15" spans="1:8" s="120" customFormat="1" ht="20.149999999999999" customHeight="1" x14ac:dyDescent="0.2">
      <c r="A15" s="191"/>
      <c r="B15" s="191" t="s">
        <v>253</v>
      </c>
      <c r="C15" s="191"/>
      <c r="D15" s="191"/>
      <c r="E15" s="191"/>
      <c r="F15" s="191"/>
      <c r="G15" s="191"/>
      <c r="H15" s="191"/>
    </row>
    <row r="16" spans="1:8" s="120" customFormat="1" ht="20.149999999999999" customHeight="1" x14ac:dyDescent="0.2">
      <c r="A16" s="191"/>
      <c r="B16" s="191" t="s">
        <v>254</v>
      </c>
      <c r="C16" s="191"/>
      <c r="D16" s="191"/>
      <c r="E16" s="191"/>
      <c r="F16" s="191"/>
      <c r="G16" s="191"/>
      <c r="H16" s="191"/>
    </row>
    <row r="17" spans="1:8" s="120" customFormat="1" ht="20.149999999999999" customHeight="1" x14ac:dyDescent="0.2">
      <c r="A17" s="191" t="s">
        <v>255</v>
      </c>
      <c r="B17" s="121" t="s">
        <v>256</v>
      </c>
      <c r="C17" s="121"/>
      <c r="D17" s="121"/>
      <c r="E17" s="121"/>
      <c r="F17" s="121"/>
      <c r="G17" s="121"/>
      <c r="H17" s="121"/>
    </row>
    <row r="18" spans="1:8" s="120" customFormat="1" ht="20.149999999999999" customHeight="1" x14ac:dyDescent="0.2">
      <c r="A18" s="120" t="s">
        <v>195</v>
      </c>
      <c r="B18" s="191"/>
      <c r="C18" s="191"/>
      <c r="D18" s="191"/>
      <c r="E18" s="191"/>
      <c r="F18" s="191"/>
      <c r="G18" s="191"/>
      <c r="H18" s="191"/>
    </row>
    <row r="19" spans="1:8" s="120" customFormat="1" ht="20.149999999999999" customHeight="1" x14ac:dyDescent="0.2">
      <c r="A19" s="191" t="s">
        <v>221</v>
      </c>
      <c r="B19" s="191"/>
      <c r="C19" s="191"/>
      <c r="D19" s="191"/>
      <c r="E19" s="191"/>
      <c r="F19" s="191"/>
      <c r="G19" s="191"/>
      <c r="H19" s="191"/>
    </row>
    <row r="20" spans="1:8" s="120" customFormat="1" ht="20.149999999999999" customHeight="1" x14ac:dyDescent="0.2">
      <c r="A20" s="121"/>
      <c r="B20" s="191"/>
      <c r="C20" s="191"/>
      <c r="D20" s="191"/>
      <c r="E20" s="191"/>
      <c r="F20" s="191"/>
      <c r="G20" s="191"/>
      <c r="H20" s="191"/>
    </row>
    <row r="21" spans="1:8" s="120" customFormat="1" ht="20.149999999999999" customHeight="1" x14ac:dyDescent="0.2">
      <c r="A21" s="121" t="s">
        <v>193</v>
      </c>
      <c r="B21" s="191"/>
      <c r="C21" s="191"/>
      <c r="D21" s="191"/>
      <c r="E21" s="191"/>
      <c r="F21" s="191"/>
      <c r="G21" s="191"/>
      <c r="H21" s="191"/>
    </row>
    <row r="22" spans="1:8" s="120" customFormat="1" ht="13.5" customHeight="1" x14ac:dyDescent="0.2">
      <c r="A22" s="121" t="s">
        <v>214</v>
      </c>
      <c r="B22" s="191"/>
      <c r="C22" s="191"/>
      <c r="D22" s="191"/>
      <c r="E22" s="191"/>
      <c r="F22" s="191"/>
      <c r="G22" s="191"/>
      <c r="H22" s="191"/>
    </row>
    <row r="23" spans="1:8" s="120" customFormat="1" ht="16.5" x14ac:dyDescent="0.2">
      <c r="A23" s="121" t="s">
        <v>257</v>
      </c>
      <c r="B23" s="121"/>
      <c r="C23" s="124"/>
      <c r="D23" s="124"/>
      <c r="E23" s="121"/>
      <c r="F23" s="121"/>
      <c r="G23" s="121"/>
      <c r="H23" s="121"/>
    </row>
    <row r="24" spans="1:8" s="120" customFormat="1" ht="16.5" x14ac:dyDescent="0.2">
      <c r="A24" s="121" t="s">
        <v>212</v>
      </c>
      <c r="B24" s="191"/>
      <c r="C24" s="191"/>
      <c r="D24" s="191"/>
      <c r="E24" s="191"/>
      <c r="F24" s="191"/>
      <c r="G24" s="191"/>
      <c r="H24" s="191"/>
    </row>
    <row r="25" spans="1:8" s="120" customFormat="1" ht="16.5" x14ac:dyDescent="0.2">
      <c r="A25" s="122"/>
      <c r="B25" s="121"/>
      <c r="C25" s="121"/>
      <c r="D25" s="121"/>
      <c r="E25" s="121"/>
      <c r="F25" s="121"/>
      <c r="G25" s="121"/>
      <c r="H25" s="121"/>
    </row>
    <row r="26" spans="1:8" s="120" customFormat="1" ht="16.5" x14ac:dyDescent="0.2">
      <c r="A26" s="121" t="s">
        <v>258</v>
      </c>
      <c r="B26" s="121"/>
      <c r="C26" s="121"/>
      <c r="D26" s="121"/>
      <c r="E26" s="121"/>
      <c r="F26" s="121"/>
      <c r="G26" s="121"/>
      <c r="H26" s="121"/>
    </row>
    <row r="27" spans="1:8" s="120" customFormat="1" ht="16.5" x14ac:dyDescent="0.2">
      <c r="A27" s="121" t="s">
        <v>259</v>
      </c>
      <c r="B27" s="121"/>
      <c r="C27" s="121"/>
      <c r="D27" s="121"/>
      <c r="E27" s="121"/>
      <c r="F27" s="121"/>
      <c r="G27" s="121"/>
      <c r="H27" s="121"/>
    </row>
    <row r="28" spans="1:8" s="120" customFormat="1" ht="16.5" x14ac:dyDescent="0.2">
      <c r="A28" s="121" t="s">
        <v>260</v>
      </c>
      <c r="C28" s="121"/>
      <c r="D28" s="121"/>
      <c r="E28" s="121"/>
      <c r="F28" s="121"/>
      <c r="G28" s="121"/>
      <c r="H28" s="121"/>
    </row>
    <row r="29" spans="1:8" s="120" customFormat="1" ht="16.5" x14ac:dyDescent="0.2">
      <c r="A29" s="172"/>
      <c r="C29" s="121"/>
      <c r="D29" s="121"/>
      <c r="E29" s="121"/>
      <c r="F29" s="121"/>
      <c r="G29" s="121"/>
      <c r="H29" s="121"/>
    </row>
    <row r="30" spans="1:8" s="120" customFormat="1" ht="16.5" x14ac:dyDescent="0.2">
      <c r="A30" s="121" t="s">
        <v>261</v>
      </c>
      <c r="B30" s="122"/>
      <c r="C30" s="121"/>
      <c r="D30" s="121"/>
      <c r="E30" s="121"/>
      <c r="F30" s="121"/>
      <c r="G30" s="121"/>
      <c r="H30" s="121"/>
    </row>
    <row r="31" spans="1:8" s="120" customFormat="1" ht="16.5" x14ac:dyDescent="0.2">
      <c r="A31" s="121" t="s">
        <v>262</v>
      </c>
      <c r="B31" s="125"/>
      <c r="C31" s="125"/>
      <c r="D31" s="125"/>
      <c r="E31" s="114"/>
      <c r="F31" s="114"/>
      <c r="G31" s="121"/>
      <c r="H31" s="126"/>
    </row>
    <row r="32" spans="1:8" s="120" customFormat="1" ht="16.5" x14ac:dyDescent="0.2">
      <c r="A32" s="121" t="s">
        <v>263</v>
      </c>
      <c r="B32" s="125"/>
      <c r="C32" s="125"/>
      <c r="D32" s="125"/>
      <c r="E32" s="125"/>
      <c r="F32" s="125"/>
      <c r="G32" s="125"/>
      <c r="H32" s="125"/>
    </row>
    <row r="33" spans="1:8" ht="16.5" x14ac:dyDescent="0.2">
      <c r="A33" s="120" t="s">
        <v>264</v>
      </c>
    </row>
    <row r="34" spans="1:8" x14ac:dyDescent="0.2">
      <c r="B34" s="192"/>
      <c r="C34" s="192"/>
      <c r="D34" s="192"/>
      <c r="E34" s="192"/>
      <c r="F34" s="192"/>
      <c r="G34" s="192"/>
      <c r="H34" s="192"/>
    </row>
  </sheetData>
  <mergeCells count="6">
    <mergeCell ref="A12:H12"/>
    <mergeCell ref="A1:H1"/>
    <mergeCell ref="A10:H10"/>
    <mergeCell ref="A3:H3"/>
    <mergeCell ref="A5:H5"/>
    <mergeCell ref="A7:H7"/>
  </mergeCells>
  <phoneticPr fontId="5"/>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7"/>
  <sheetViews>
    <sheetView view="pageBreakPreview" topLeftCell="A22" zoomScale="110" zoomScaleNormal="100" zoomScaleSheetLayoutView="110" workbookViewId="0">
      <selection activeCell="E43" sqref="E43"/>
    </sheetView>
  </sheetViews>
  <sheetFormatPr defaultColWidth="9" defaultRowHeight="13" x14ac:dyDescent="0.2"/>
  <cols>
    <col min="1" max="16384" width="9" style="165"/>
  </cols>
  <sheetData>
    <row r="1" spans="1:7" ht="25.5" x14ac:dyDescent="0.2">
      <c r="A1" s="166" t="s">
        <v>209</v>
      </c>
      <c r="B1" s="121"/>
      <c r="C1" s="121"/>
      <c r="D1" s="121"/>
      <c r="E1" s="121"/>
      <c r="F1" s="121"/>
      <c r="G1" s="121"/>
    </row>
    <row r="2" spans="1:7" ht="16.5" x14ac:dyDescent="0.2">
      <c r="A2" s="121"/>
      <c r="B2" s="121"/>
      <c r="C2" s="121"/>
      <c r="D2" s="121"/>
      <c r="E2" s="121"/>
      <c r="F2" s="121"/>
      <c r="G2" s="121"/>
    </row>
    <row r="3" spans="1:7" ht="16.5" x14ac:dyDescent="0.2">
      <c r="A3" s="124" t="s">
        <v>226</v>
      </c>
      <c r="B3" s="122"/>
      <c r="C3" s="121"/>
      <c r="D3" s="121"/>
      <c r="E3" s="121"/>
      <c r="F3" s="121"/>
      <c r="G3" s="121"/>
    </row>
    <row r="4" spans="1:7" ht="16.5" x14ac:dyDescent="0.2">
      <c r="A4" s="123" t="s">
        <v>227</v>
      </c>
      <c r="B4" s="120"/>
      <c r="C4" s="121"/>
      <c r="D4" s="121"/>
      <c r="E4" s="121"/>
      <c r="F4" s="121"/>
      <c r="G4" s="121"/>
    </row>
    <row r="5" spans="1:7" ht="16.5" x14ac:dyDescent="0.2">
      <c r="A5" s="123" t="s">
        <v>265</v>
      </c>
      <c r="B5" s="120"/>
      <c r="C5" s="121"/>
      <c r="D5" s="121"/>
      <c r="E5" s="121"/>
      <c r="F5" s="121"/>
      <c r="G5" s="121"/>
    </row>
    <row r="6" spans="1:7" ht="16.5" x14ac:dyDescent="0.2">
      <c r="A6" s="123" t="s">
        <v>266</v>
      </c>
      <c r="B6" s="120"/>
      <c r="C6" s="121"/>
      <c r="D6" s="124"/>
      <c r="E6" s="121"/>
      <c r="F6" s="120"/>
      <c r="G6" s="121"/>
    </row>
    <row r="7" spans="1:7" ht="16.5" x14ac:dyDescent="0.2">
      <c r="A7" s="123" t="s">
        <v>267</v>
      </c>
      <c r="B7" s="120"/>
      <c r="C7" s="121"/>
      <c r="D7" s="124"/>
      <c r="E7" s="121"/>
      <c r="F7" s="120"/>
      <c r="G7" s="121"/>
    </row>
    <row r="8" spans="1:7" ht="16.5" x14ac:dyDescent="0.2">
      <c r="A8" s="123"/>
      <c r="B8" s="120"/>
      <c r="C8" s="121"/>
      <c r="D8" s="124"/>
      <c r="E8" s="121"/>
      <c r="F8" s="120"/>
      <c r="G8" s="121"/>
    </row>
    <row r="9" spans="1:7" ht="16.5" x14ac:dyDescent="0.2">
      <c r="A9" s="123"/>
      <c r="B9" s="120"/>
      <c r="C9" s="121"/>
      <c r="D9" s="124"/>
      <c r="E9" s="121"/>
      <c r="F9" s="120"/>
      <c r="G9" s="121"/>
    </row>
    <row r="10" spans="1:7" ht="16.5" x14ac:dyDescent="0.2">
      <c r="A10" s="123"/>
      <c r="B10" s="120"/>
      <c r="C10" s="121"/>
      <c r="D10" s="124"/>
      <c r="E10" s="121"/>
      <c r="F10" s="120"/>
      <c r="G10" s="121"/>
    </row>
    <row r="11" spans="1:7" ht="16.5" x14ac:dyDescent="0.2">
      <c r="A11" s="123"/>
      <c r="B11" s="120"/>
      <c r="C11" s="121"/>
      <c r="D11" s="124"/>
      <c r="E11" s="121"/>
      <c r="F11" s="120"/>
      <c r="G11" s="121"/>
    </row>
    <row r="12" spans="1:7" ht="16.5" x14ac:dyDescent="0.2">
      <c r="A12" s="123"/>
      <c r="B12" s="120"/>
      <c r="C12" s="121"/>
      <c r="D12" s="124"/>
      <c r="E12" s="121"/>
      <c r="F12" s="120"/>
      <c r="G12" s="121"/>
    </row>
    <row r="13" spans="1:7" ht="16.5" x14ac:dyDescent="0.2">
      <c r="A13" s="121"/>
      <c r="B13" s="120"/>
      <c r="C13" s="121"/>
      <c r="D13" s="124"/>
      <c r="E13" s="121"/>
      <c r="F13" s="120"/>
      <c r="G13" s="121"/>
    </row>
    <row r="14" spans="1:7" ht="16.5" x14ac:dyDescent="0.2">
      <c r="A14" s="121"/>
      <c r="B14" s="120"/>
      <c r="C14" s="121"/>
      <c r="D14" s="124"/>
      <c r="E14" s="121"/>
      <c r="F14" s="120"/>
      <c r="G14" s="121"/>
    </row>
    <row r="15" spans="1:7" ht="16.5" x14ac:dyDescent="0.2">
      <c r="A15" s="121"/>
      <c r="B15" s="120"/>
      <c r="C15" s="121"/>
      <c r="D15" s="124"/>
      <c r="E15" s="121"/>
      <c r="F15" s="120"/>
      <c r="G15" s="121"/>
    </row>
    <row r="16" spans="1:7" ht="16.5" x14ac:dyDescent="0.2">
      <c r="A16" s="121"/>
      <c r="B16" s="120"/>
      <c r="C16" s="121"/>
      <c r="D16" s="124"/>
      <c r="E16" s="121"/>
      <c r="F16" s="120"/>
      <c r="G16" s="121"/>
    </row>
    <row r="17" spans="1:7" ht="16.5" x14ac:dyDescent="0.2">
      <c r="A17" s="121"/>
      <c r="B17" s="120"/>
      <c r="C17" s="121"/>
      <c r="D17" s="124"/>
      <c r="E17" s="121"/>
      <c r="F17" s="120"/>
      <c r="G17" s="121"/>
    </row>
    <row r="18" spans="1:7" ht="16.5" x14ac:dyDescent="0.2">
      <c r="B18" s="120"/>
      <c r="C18" s="121"/>
      <c r="D18" s="121"/>
      <c r="E18" s="121"/>
      <c r="F18" s="121"/>
      <c r="G18" s="121"/>
    </row>
    <row r="19" spans="1:7" ht="16.5" x14ac:dyDescent="0.2">
      <c r="A19" s="123" t="s">
        <v>268</v>
      </c>
      <c r="B19" s="120"/>
      <c r="C19" s="121"/>
      <c r="D19" s="121"/>
      <c r="E19" s="121"/>
      <c r="F19" s="121"/>
      <c r="G19" s="121"/>
    </row>
    <row r="20" spans="1:7" ht="16.5" x14ac:dyDescent="0.2">
      <c r="A20" s="123"/>
      <c r="B20" s="120"/>
      <c r="C20" s="121"/>
      <c r="D20" s="124"/>
      <c r="E20" s="121"/>
      <c r="F20" s="120"/>
      <c r="G20" s="121"/>
    </row>
    <row r="21" spans="1:7" ht="16.5" x14ac:dyDescent="0.2">
      <c r="A21" s="121"/>
      <c r="B21" s="120"/>
      <c r="C21" s="121"/>
      <c r="D21" s="124"/>
      <c r="E21" s="121"/>
      <c r="F21" s="120"/>
      <c r="G21" s="121"/>
    </row>
    <row r="22" spans="1:7" ht="16.5" x14ac:dyDescent="0.2">
      <c r="A22" s="121"/>
      <c r="B22" s="120"/>
      <c r="C22" s="121"/>
      <c r="D22" s="124"/>
      <c r="E22" s="121"/>
      <c r="F22" s="120"/>
      <c r="G22" s="121"/>
    </row>
    <row r="23" spans="1:7" ht="16.5" x14ac:dyDescent="0.2">
      <c r="A23" s="121"/>
      <c r="B23" s="120"/>
      <c r="C23" s="121"/>
      <c r="D23" s="124"/>
      <c r="E23" s="121"/>
      <c r="F23" s="120"/>
      <c r="G23" s="121"/>
    </row>
    <row r="24" spans="1:7" ht="16.5" x14ac:dyDescent="0.2">
      <c r="A24" s="121"/>
      <c r="B24" s="120"/>
      <c r="C24" s="121"/>
      <c r="D24" s="124"/>
      <c r="E24" s="121"/>
      <c r="F24" s="120"/>
      <c r="G24" s="121"/>
    </row>
    <row r="25" spans="1:7" ht="16.5" x14ac:dyDescent="0.2">
      <c r="A25" s="121"/>
      <c r="B25" s="120"/>
      <c r="C25" s="121"/>
      <c r="D25" s="124"/>
      <c r="E25" s="121"/>
      <c r="F25" s="120"/>
      <c r="G25" s="121"/>
    </row>
    <row r="26" spans="1:7" ht="16.5" x14ac:dyDescent="0.2">
      <c r="A26" s="121"/>
      <c r="B26" s="120"/>
      <c r="C26" s="121"/>
      <c r="D26" s="124"/>
      <c r="E26" s="121"/>
      <c r="F26" s="120"/>
      <c r="G26" s="121"/>
    </row>
    <row r="27" spans="1:7" ht="16.5" x14ac:dyDescent="0.2">
      <c r="A27" s="121"/>
      <c r="B27" s="120"/>
      <c r="C27" s="121"/>
      <c r="D27" s="124"/>
      <c r="E27" s="121"/>
      <c r="F27" s="120"/>
      <c r="G27" s="121"/>
    </row>
    <row r="28" spans="1:7" ht="16.5" x14ac:dyDescent="0.2">
      <c r="A28" s="121"/>
      <c r="B28" s="120"/>
      <c r="C28" s="121"/>
      <c r="D28" s="124"/>
      <c r="E28" s="121"/>
      <c r="F28" s="120"/>
      <c r="G28" s="121"/>
    </row>
    <row r="29" spans="1:7" ht="16.5" x14ac:dyDescent="0.2">
      <c r="A29" s="121"/>
      <c r="B29" s="120"/>
      <c r="C29" s="121"/>
      <c r="D29" s="124"/>
      <c r="E29" s="121"/>
      <c r="F29" s="120"/>
      <c r="G29" s="121"/>
    </row>
    <row r="30" spans="1:7" ht="16.5" x14ac:dyDescent="0.2">
      <c r="A30" s="121"/>
      <c r="B30" s="120"/>
      <c r="C30" s="121"/>
      <c r="D30" s="124"/>
      <c r="E30" s="121"/>
      <c r="F30" s="120"/>
      <c r="G30" s="121"/>
    </row>
    <row r="31" spans="1:7" ht="16.5" x14ac:dyDescent="0.2">
      <c r="A31" s="121"/>
      <c r="B31" s="120"/>
      <c r="C31" s="121"/>
      <c r="D31" s="124"/>
      <c r="E31" s="121"/>
      <c r="F31" s="120"/>
      <c r="G31" s="121"/>
    </row>
    <row r="32" spans="1:7" ht="16.5" x14ac:dyDescent="0.2">
      <c r="A32" s="121"/>
      <c r="B32" s="120"/>
      <c r="C32" s="121"/>
      <c r="D32" s="124"/>
      <c r="E32" s="121"/>
      <c r="F32" s="120"/>
      <c r="G32" s="121"/>
    </row>
    <row r="33" spans="1:8" ht="16.5" x14ac:dyDescent="0.2">
      <c r="A33" s="121"/>
      <c r="B33" s="120"/>
      <c r="C33" s="121"/>
      <c r="D33" s="124"/>
      <c r="E33" s="121"/>
      <c r="F33" s="120"/>
      <c r="G33" s="121"/>
    </row>
    <row r="34" spans="1:8" ht="16.5" x14ac:dyDescent="0.2">
      <c r="A34" s="123" t="s">
        <v>269</v>
      </c>
      <c r="B34" s="120"/>
      <c r="C34" s="121"/>
      <c r="D34" s="124"/>
      <c r="E34" s="121"/>
      <c r="F34" s="120"/>
      <c r="G34" s="121"/>
    </row>
    <row r="35" spans="1:8" ht="16.5" x14ac:dyDescent="0.2">
      <c r="A35" s="123" t="s">
        <v>273</v>
      </c>
      <c r="B35" s="120"/>
      <c r="C35" s="121"/>
      <c r="D35" s="124"/>
      <c r="E35" s="121"/>
      <c r="F35" s="120"/>
      <c r="G35" s="121"/>
    </row>
    <row r="36" spans="1:8" ht="16.5" x14ac:dyDescent="0.2">
      <c r="A36" s="123"/>
      <c r="B36" s="120"/>
      <c r="C36" s="121"/>
      <c r="D36" s="124"/>
      <c r="E36" s="121"/>
      <c r="F36" s="120"/>
      <c r="G36" s="121"/>
    </row>
    <row r="37" spans="1:8" ht="16.5" x14ac:dyDescent="0.2">
      <c r="A37" s="181"/>
      <c r="D37" s="124"/>
      <c r="E37" s="121"/>
      <c r="F37" s="120"/>
      <c r="G37" s="121"/>
    </row>
    <row r="38" spans="1:8" ht="16.5" x14ac:dyDescent="0.2">
      <c r="A38" s="181" t="s">
        <v>222</v>
      </c>
      <c r="B38" s="182"/>
      <c r="C38" s="182"/>
      <c r="D38" s="182"/>
      <c r="E38" s="183"/>
      <c r="F38" s="183"/>
      <c r="G38" s="121"/>
    </row>
    <row r="39" spans="1:8" ht="16.5" x14ac:dyDescent="0.2">
      <c r="A39" s="184" t="s">
        <v>270</v>
      </c>
      <c r="B39" s="182"/>
      <c r="C39" s="182"/>
      <c r="D39" s="182"/>
      <c r="E39" s="183"/>
      <c r="F39" s="183"/>
      <c r="G39" s="121"/>
    </row>
    <row r="40" spans="1:8" ht="16.5" x14ac:dyDescent="0.2">
      <c r="A40" s="181" t="s">
        <v>271</v>
      </c>
      <c r="B40" s="182"/>
      <c r="C40" s="182"/>
      <c r="D40" s="182"/>
      <c r="E40" s="183"/>
      <c r="F40" s="183"/>
      <c r="G40" s="121"/>
    </row>
    <row r="41" spans="1:8" ht="16.5" x14ac:dyDescent="0.2">
      <c r="A41" s="186" t="s">
        <v>229</v>
      </c>
      <c r="B41" s="183"/>
      <c r="C41" s="183"/>
      <c r="D41" s="183"/>
      <c r="E41" s="183"/>
      <c r="F41" s="183"/>
      <c r="G41" s="121"/>
    </row>
    <row r="42" spans="1:8" ht="16.5" x14ac:dyDescent="0.2">
      <c r="A42" s="186" t="s">
        <v>230</v>
      </c>
      <c r="B42" s="183"/>
      <c r="C42" s="183"/>
      <c r="D42" s="183"/>
      <c r="E42" s="183"/>
      <c r="F42" s="183"/>
      <c r="G42" s="121"/>
    </row>
    <row r="43" spans="1:8" ht="16.5" x14ac:dyDescent="0.2">
      <c r="A43" s="193" t="s">
        <v>272</v>
      </c>
      <c r="B43" s="183"/>
      <c r="C43" s="183"/>
      <c r="D43" s="183"/>
      <c r="E43" s="183"/>
      <c r="F43" s="183"/>
      <c r="G43" s="121"/>
    </row>
    <row r="44" spans="1:8" ht="16.5" x14ac:dyDescent="0.2">
      <c r="A44" s="123" t="s">
        <v>223</v>
      </c>
      <c r="B44" s="120"/>
      <c r="C44" s="121"/>
      <c r="D44" s="182"/>
      <c r="E44" s="182"/>
      <c r="F44" s="182"/>
    </row>
    <row r="45" spans="1:8" ht="16.5" x14ac:dyDescent="0.2">
      <c r="A45" s="123" t="s">
        <v>224</v>
      </c>
      <c r="B45" s="120"/>
      <c r="C45" s="121"/>
      <c r="D45" s="182"/>
      <c r="E45" s="182"/>
      <c r="F45" s="182"/>
    </row>
    <row r="46" spans="1:8" ht="16.5" x14ac:dyDescent="0.2">
      <c r="A46" s="123" t="s">
        <v>225</v>
      </c>
      <c r="B46" s="121"/>
      <c r="C46" s="121"/>
      <c r="D46" s="182"/>
      <c r="E46" s="182"/>
      <c r="F46" s="182"/>
    </row>
    <row r="47" spans="1:8" ht="16.5" x14ac:dyDescent="0.2">
      <c r="A47" s="188" t="s">
        <v>248</v>
      </c>
      <c r="B47" s="189"/>
      <c r="C47" s="189"/>
      <c r="D47" s="190"/>
      <c r="E47" s="190"/>
      <c r="F47" s="183"/>
      <c r="G47" s="183"/>
      <c r="H47" s="183"/>
    </row>
    <row r="48" spans="1:8" ht="16.5" x14ac:dyDescent="0.2">
      <c r="A48" s="123"/>
      <c r="B48" s="121"/>
      <c r="C48" s="121"/>
      <c r="D48" s="182"/>
      <c r="E48" s="182"/>
      <c r="F48" s="182"/>
      <c r="G48" s="183"/>
      <c r="H48" s="183"/>
    </row>
    <row r="49" spans="1:8" ht="16.5" x14ac:dyDescent="0.2">
      <c r="A49" s="188"/>
      <c r="B49" s="189"/>
      <c r="C49" s="189"/>
      <c r="D49" s="190"/>
      <c r="E49" s="190"/>
      <c r="F49" s="183"/>
      <c r="G49" s="183"/>
      <c r="H49" s="183"/>
    </row>
    <row r="50" spans="1:8" ht="14" x14ac:dyDescent="0.2">
      <c r="A50" s="180"/>
    </row>
    <row r="51" spans="1:8" ht="14" x14ac:dyDescent="0.2">
      <c r="A51" s="180"/>
    </row>
    <row r="52" spans="1:8" ht="14" x14ac:dyDescent="0.2">
      <c r="A52" s="180"/>
    </row>
    <row r="53" spans="1:8" ht="14" x14ac:dyDescent="0.2">
      <c r="A53" s="180"/>
    </row>
    <row r="54" spans="1:8" ht="14" x14ac:dyDescent="0.2">
      <c r="A54" s="180"/>
    </row>
    <row r="55" spans="1:8" ht="14" x14ac:dyDescent="0.2">
      <c r="A55" s="180"/>
    </row>
    <row r="66" spans="13:14" x14ac:dyDescent="0.2">
      <c r="N66" s="170"/>
    </row>
    <row r="67" spans="13:14" x14ac:dyDescent="0.2">
      <c r="M67" s="171"/>
    </row>
  </sheetData>
  <phoneticPr fontId="5"/>
  <pageMargins left="0.51181102362204722" right="0.51181102362204722" top="0.74803149606299213" bottom="0.74803149606299213" header="0.31496062992125984" footer="0.31496062992125984"/>
  <pageSetup paperSize="9" scale="9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5"/>
  <sheetViews>
    <sheetView zoomScale="90" zoomScaleNormal="90" workbookViewId="0">
      <selection activeCell="F30" sqref="F30"/>
    </sheetView>
  </sheetViews>
  <sheetFormatPr defaultColWidth="9" defaultRowHeight="13" x14ac:dyDescent="0.2"/>
  <cols>
    <col min="1" max="1" width="7.6328125" style="1" customWidth="1"/>
    <col min="2" max="2" width="6.6328125" style="1" customWidth="1"/>
    <col min="3" max="5" width="9.6328125" style="1" customWidth="1"/>
    <col min="6" max="6" width="14.63281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c r="A1" s="1" t="s">
        <v>2</v>
      </c>
    </row>
    <row r="2" spans="1:9" ht="18" customHeight="1" x14ac:dyDescent="0.2">
      <c r="I2" s="30" t="s">
        <v>3</v>
      </c>
    </row>
    <row r="3" spans="1:9" ht="24" customHeight="1" x14ac:dyDescent="0.2">
      <c r="H3" s="31" t="s">
        <v>84</v>
      </c>
      <c r="I3" s="32"/>
    </row>
    <row r="4" spans="1:9" ht="18" customHeight="1" x14ac:dyDescent="0.2"/>
    <row r="5" spans="1:9" ht="18" customHeight="1" x14ac:dyDescent="0.2">
      <c r="H5" s="3"/>
      <c r="I5" s="33" t="s">
        <v>245</v>
      </c>
    </row>
    <row r="6" spans="1:9" ht="18" customHeight="1" x14ac:dyDescent="0.2">
      <c r="A6" s="1" t="s">
        <v>4</v>
      </c>
      <c r="H6" s="34"/>
    </row>
    <row r="7" spans="1:9" ht="18" customHeight="1" x14ac:dyDescent="0.2">
      <c r="C7" s="35" t="s">
        <v>5</v>
      </c>
    </row>
    <row r="8" spans="1:9" ht="18" customHeight="1" x14ac:dyDescent="0.2">
      <c r="C8" s="35"/>
      <c r="F8" s="1" t="s">
        <v>197</v>
      </c>
    </row>
    <row r="9" spans="1:9" ht="20.149999999999999" customHeight="1" x14ac:dyDescent="0.2">
      <c r="F9" s="1" t="s">
        <v>85</v>
      </c>
      <c r="G9" s="127" t="s">
        <v>196</v>
      </c>
    </row>
    <row r="10" spans="1:9" ht="20.149999999999999" customHeight="1" x14ac:dyDescent="0.2">
      <c r="G10" s="128" t="s">
        <v>199</v>
      </c>
    </row>
    <row r="11" spans="1:9" ht="20.149999999999999" customHeight="1" x14ac:dyDescent="0.2">
      <c r="F11" s="1" t="s">
        <v>86</v>
      </c>
      <c r="G11" s="129" t="s">
        <v>198</v>
      </c>
    </row>
    <row r="12" spans="1:9" ht="20.149999999999999" customHeight="1" x14ac:dyDescent="0.2">
      <c r="F12" s="1" t="s">
        <v>87</v>
      </c>
      <c r="G12" s="129" t="s">
        <v>275</v>
      </c>
      <c r="I12" s="30"/>
    </row>
    <row r="13" spans="1:9" ht="20.149999999999999" customHeight="1" x14ac:dyDescent="0.2">
      <c r="F13" s="1" t="s">
        <v>88</v>
      </c>
      <c r="G13" s="129" t="s">
        <v>200</v>
      </c>
    </row>
    <row r="14" spans="1:9" ht="20.149999999999999" customHeight="1" x14ac:dyDescent="0.2">
      <c r="F14" s="1" t="s">
        <v>201</v>
      </c>
    </row>
    <row r="15" spans="1:9" ht="18" customHeight="1" x14ac:dyDescent="0.2"/>
    <row r="16" spans="1:9" ht="18" customHeight="1" x14ac:dyDescent="0.2">
      <c r="A16" s="212" t="s">
        <v>274</v>
      </c>
      <c r="B16" s="213"/>
      <c r="C16" s="213"/>
      <c r="D16" s="213"/>
      <c r="E16" s="213"/>
      <c r="F16" s="213"/>
      <c r="G16" s="213"/>
      <c r="H16" s="213"/>
      <c r="I16" s="213"/>
    </row>
    <row r="17" spans="2:8" ht="18" customHeight="1" x14ac:dyDescent="0.2"/>
    <row r="18" spans="2:8" ht="18" customHeight="1" x14ac:dyDescent="0.2">
      <c r="B18" s="213" t="s">
        <v>6</v>
      </c>
      <c r="C18" s="213"/>
      <c r="D18" s="213"/>
      <c r="E18" s="213"/>
      <c r="F18" s="213"/>
      <c r="G18" s="213"/>
      <c r="H18" s="213"/>
    </row>
    <row r="19" spans="2:8" ht="18" customHeight="1" x14ac:dyDescent="0.2"/>
    <row r="20" spans="2:8" ht="18" customHeight="1" x14ac:dyDescent="0.2">
      <c r="B20" s="211" t="s">
        <v>7</v>
      </c>
      <c r="C20" s="211"/>
      <c r="D20" s="211"/>
      <c r="E20" s="211"/>
      <c r="F20" s="211"/>
      <c r="G20" s="211"/>
      <c r="H20" s="211"/>
    </row>
    <row r="21" spans="2:8" ht="18" customHeight="1" x14ac:dyDescent="0.2"/>
    <row r="22" spans="2:8" ht="18" customHeight="1" x14ac:dyDescent="0.2">
      <c r="B22" s="1" t="s">
        <v>242</v>
      </c>
    </row>
    <row r="23" spans="2:8" ht="18" customHeight="1" x14ac:dyDescent="0.2"/>
    <row r="24" spans="2:8" ht="18" customHeight="1" x14ac:dyDescent="0.2">
      <c r="B24" s="3" t="s">
        <v>249</v>
      </c>
    </row>
    <row r="25" spans="2:8" ht="18" customHeight="1" x14ac:dyDescent="0.2"/>
    <row r="26" spans="2:8" ht="18" customHeight="1" x14ac:dyDescent="0.2">
      <c r="B26" s="1" t="s">
        <v>202</v>
      </c>
      <c r="F26" s="3"/>
    </row>
    <row r="27" spans="2:8" ht="18" customHeight="1" x14ac:dyDescent="0.2"/>
    <row r="28" spans="2:8" ht="18" customHeight="1" x14ac:dyDescent="0.2">
      <c r="B28" s="1" t="s">
        <v>89</v>
      </c>
      <c r="D28" s="35"/>
    </row>
    <row r="29" spans="2:8" ht="18" customHeight="1" x14ac:dyDescent="0.2"/>
    <row r="30" spans="2:8" ht="18" customHeight="1" x14ac:dyDescent="0.2">
      <c r="B30" s="1" t="s">
        <v>90</v>
      </c>
    </row>
    <row r="31" spans="2:8" ht="18" customHeight="1" x14ac:dyDescent="0.2"/>
    <row r="32" spans="2:8" ht="18" customHeight="1" x14ac:dyDescent="0.2">
      <c r="B32" s="1" t="s">
        <v>167</v>
      </c>
    </row>
    <row r="33" spans="1:10" ht="18" customHeight="1" x14ac:dyDescent="0.2">
      <c r="B33" s="33" t="s">
        <v>63</v>
      </c>
      <c r="C33" s="3" t="s">
        <v>74</v>
      </c>
    </row>
    <row r="34" spans="1:10" ht="18" customHeight="1" x14ac:dyDescent="0.2">
      <c r="C34" s="1" t="s">
        <v>168</v>
      </c>
    </row>
    <row r="35" spans="1:10" ht="18" customHeight="1" x14ac:dyDescent="0.2">
      <c r="C35" s="1" t="s">
        <v>169</v>
      </c>
    </row>
    <row r="36" spans="1:10" ht="18" customHeight="1" x14ac:dyDescent="0.2">
      <c r="C36" s="1" t="s">
        <v>170</v>
      </c>
    </row>
    <row r="37" spans="1:10" ht="18" customHeight="1" x14ac:dyDescent="0.2">
      <c r="C37" s="1" t="s">
        <v>171</v>
      </c>
    </row>
    <row r="38" spans="1:10" ht="18" customHeight="1" x14ac:dyDescent="0.2">
      <c r="C38" s="3" t="s">
        <v>78</v>
      </c>
    </row>
    <row r="39" spans="1:10" ht="18" customHeight="1" x14ac:dyDescent="0.2">
      <c r="C39" s="3" t="s">
        <v>75</v>
      </c>
    </row>
    <row r="40" spans="1:10" ht="18" customHeight="1" x14ac:dyDescent="0.2">
      <c r="B40" s="33" t="s">
        <v>64</v>
      </c>
      <c r="C40" s="3" t="s">
        <v>65</v>
      </c>
    </row>
    <row r="41" spans="1:10" ht="18" customHeight="1" x14ac:dyDescent="0.2">
      <c r="B41" s="3"/>
      <c r="C41" s="3" t="s">
        <v>70</v>
      </c>
    </row>
    <row r="42" spans="1:10" ht="18" customHeight="1" x14ac:dyDescent="0.2">
      <c r="B42" s="33" t="s">
        <v>68</v>
      </c>
      <c r="C42" s="3" t="s">
        <v>76</v>
      </c>
    </row>
    <row r="43" spans="1:10" ht="18" customHeight="1" x14ac:dyDescent="0.2">
      <c r="B43" s="3"/>
      <c r="C43" s="3" t="s">
        <v>69</v>
      </c>
    </row>
    <row r="44" spans="1:10" ht="18" customHeight="1" x14ac:dyDescent="0.2">
      <c r="B44" s="33" t="s">
        <v>77</v>
      </c>
      <c r="C44" s="1" t="s">
        <v>79</v>
      </c>
    </row>
    <row r="45" spans="1:10" ht="18" customHeight="1" x14ac:dyDescent="0.2"/>
    <row r="46" spans="1:10" ht="18" customHeight="1" x14ac:dyDescent="0.2">
      <c r="B46" s="3" t="s">
        <v>66</v>
      </c>
    </row>
    <row r="47" spans="1:10" ht="18" customHeight="1" x14ac:dyDescent="0.2">
      <c r="A47" s="214">
        <v>1</v>
      </c>
      <c r="B47" s="210"/>
      <c r="C47" s="210"/>
      <c r="D47" s="210"/>
      <c r="E47" s="210"/>
      <c r="F47" s="210"/>
      <c r="G47" s="210"/>
      <c r="H47" s="210"/>
      <c r="I47" s="210"/>
      <c r="J47" s="210"/>
    </row>
    <row r="48" spans="1:1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sheetData>
  <mergeCells count="4">
    <mergeCell ref="B20:H20"/>
    <mergeCell ref="A16:I16"/>
    <mergeCell ref="B18:H18"/>
    <mergeCell ref="A47:J47"/>
  </mergeCells>
  <phoneticPr fontId="5"/>
  <printOptions horizontalCentered="1"/>
  <pageMargins left="0.47244094488188981" right="0.39370078740157483" top="0.74803149606299213" bottom="0.55118110236220474" header="0.31496062992125984" footer="0.31496062992125984"/>
  <pageSetup paperSize="9" scale="92" fitToWidth="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8"/>
  <sheetViews>
    <sheetView topLeftCell="A10" zoomScale="80" zoomScaleNormal="80" workbookViewId="0">
      <selection activeCell="E26" sqref="E26"/>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164</v>
      </c>
      <c r="H1" s="36" t="s">
        <v>163</v>
      </c>
    </row>
    <row r="2" spans="2:9" ht="20.149999999999999" customHeight="1" x14ac:dyDescent="0.2">
      <c r="B2" s="216" t="s">
        <v>276</v>
      </c>
      <c r="C2" s="216"/>
      <c r="D2" s="216"/>
      <c r="E2" s="216"/>
      <c r="F2" s="216"/>
      <c r="G2" s="216"/>
      <c r="H2" s="216"/>
      <c r="I2" s="216"/>
    </row>
    <row r="3" spans="2:9" ht="30" customHeight="1" x14ac:dyDescent="0.2">
      <c r="B3" s="217" t="s">
        <v>0</v>
      </c>
      <c r="C3" s="218"/>
      <c r="D3" s="217" t="s">
        <v>1</v>
      </c>
      <c r="E3" s="219"/>
      <c r="F3" s="218"/>
      <c r="G3" s="37" t="s">
        <v>172</v>
      </c>
    </row>
    <row r="4" spans="2:9" ht="35.15" customHeight="1" x14ac:dyDescent="0.2">
      <c r="B4" s="220" t="s">
        <v>233</v>
      </c>
      <c r="C4" s="221"/>
      <c r="D4" s="225" t="s">
        <v>173</v>
      </c>
      <c r="E4" s="226"/>
      <c r="F4" s="227"/>
      <c r="G4" s="130">
        <v>10000000</v>
      </c>
      <c r="H4" s="1" t="s">
        <v>33</v>
      </c>
    </row>
    <row r="5" spans="2:9" ht="20.149999999999999" customHeight="1" x14ac:dyDescent="0.2">
      <c r="B5" s="1" t="s">
        <v>95</v>
      </c>
    </row>
    <row r="6" spans="2:9" ht="12" customHeight="1" x14ac:dyDescent="0.2"/>
    <row r="7" spans="2:9" ht="20.149999999999999" customHeight="1" x14ac:dyDescent="0.2">
      <c r="B7" s="1" t="s">
        <v>80</v>
      </c>
    </row>
    <row r="8" spans="2:9" ht="20.149999999999999" customHeight="1" x14ac:dyDescent="0.2">
      <c r="B8" s="38" t="s">
        <v>161</v>
      </c>
    </row>
    <row r="9" spans="2:9" ht="34.5" customHeight="1" x14ac:dyDescent="0.2">
      <c r="B9" s="228" t="s">
        <v>174</v>
      </c>
      <c r="C9" s="229"/>
      <c r="D9" s="229"/>
      <c r="E9" s="229"/>
      <c r="F9" s="230"/>
      <c r="G9" s="39" t="s">
        <v>175</v>
      </c>
    </row>
    <row r="10" spans="2:9" ht="19.5" customHeight="1" x14ac:dyDescent="0.2">
      <c r="B10" s="222" t="s">
        <v>203</v>
      </c>
      <c r="C10" s="232"/>
      <c r="D10" s="232"/>
      <c r="E10" s="232"/>
      <c r="F10" s="233"/>
      <c r="G10" s="130">
        <v>10000000</v>
      </c>
    </row>
    <row r="11" spans="2:9" ht="19.5" customHeight="1" x14ac:dyDescent="0.2">
      <c r="B11" s="222" t="s">
        <v>204</v>
      </c>
      <c r="C11" s="232"/>
      <c r="D11" s="232"/>
      <c r="E11" s="232"/>
      <c r="F11" s="233"/>
      <c r="G11" s="131">
        <v>20000000</v>
      </c>
    </row>
    <row r="12" spans="2:9" ht="19.5" customHeight="1" x14ac:dyDescent="0.2">
      <c r="B12" s="234"/>
      <c r="C12" s="235"/>
      <c r="D12" s="235"/>
      <c r="E12" s="235"/>
      <c r="F12" s="235"/>
      <c r="G12" s="40"/>
    </row>
    <row r="13" spans="2:9" ht="19.5" customHeight="1" x14ac:dyDescent="0.2">
      <c r="B13" s="234" t="s">
        <v>162</v>
      </c>
      <c r="C13" s="235"/>
      <c r="D13" s="235"/>
      <c r="E13" s="235"/>
      <c r="F13" s="235"/>
      <c r="G13" s="130">
        <v>30000000</v>
      </c>
      <c r="H13" s="1" t="s">
        <v>73</v>
      </c>
    </row>
    <row r="14" spans="2:9" ht="20.149999999999999" customHeight="1" x14ac:dyDescent="0.2">
      <c r="B14" s="38" t="s">
        <v>67</v>
      </c>
    </row>
    <row r="15" spans="2:9" ht="20.149999999999999" customHeight="1" x14ac:dyDescent="0.2">
      <c r="B15" s="231" t="s">
        <v>176</v>
      </c>
      <c r="C15" s="231"/>
      <c r="D15" s="231"/>
      <c r="E15" s="231"/>
      <c r="F15" s="231"/>
      <c r="G15" s="231"/>
      <c r="H15" s="231"/>
      <c r="I15" s="231"/>
    </row>
    <row r="16" spans="2:9" ht="20.149999999999999" customHeight="1" x14ac:dyDescent="0.2">
      <c r="B16" s="231"/>
      <c r="C16" s="231"/>
      <c r="D16" s="231"/>
      <c r="E16" s="231"/>
      <c r="F16" s="231"/>
      <c r="G16" s="231"/>
      <c r="H16" s="231"/>
      <c r="I16" s="231"/>
    </row>
    <row r="17" spans="2:9" ht="20.149999999999999" customHeight="1" x14ac:dyDescent="0.2">
      <c r="B17" s="231"/>
      <c r="C17" s="231"/>
      <c r="D17" s="231"/>
      <c r="E17" s="231"/>
      <c r="F17" s="231"/>
      <c r="G17" s="231"/>
      <c r="H17" s="231"/>
      <c r="I17" s="231"/>
    </row>
    <row r="18" spans="2:9" ht="20.149999999999999" customHeight="1" x14ac:dyDescent="0.2">
      <c r="B18" s="231"/>
      <c r="C18" s="231"/>
      <c r="D18" s="231"/>
      <c r="E18" s="231"/>
      <c r="F18" s="231"/>
      <c r="G18" s="231"/>
      <c r="H18" s="231"/>
      <c r="I18" s="231"/>
    </row>
    <row r="19" spans="2:9" ht="20.149999999999999" customHeight="1" x14ac:dyDescent="0.2">
      <c r="B19" s="231"/>
      <c r="C19" s="231"/>
      <c r="D19" s="231"/>
      <c r="E19" s="231"/>
      <c r="F19" s="231"/>
      <c r="G19" s="231"/>
      <c r="H19" s="231"/>
      <c r="I19" s="231"/>
    </row>
    <row r="20" spans="2:9" ht="20.149999999999999" customHeight="1" x14ac:dyDescent="0.2">
      <c r="B20" s="231"/>
      <c r="C20" s="231"/>
      <c r="D20" s="231"/>
      <c r="E20" s="231"/>
      <c r="F20" s="231"/>
      <c r="G20" s="231"/>
      <c r="H20" s="231"/>
      <c r="I20" s="231"/>
    </row>
    <row r="21" spans="2:9" ht="12" customHeight="1" x14ac:dyDescent="0.2"/>
    <row r="22" spans="2:9" ht="20.149999999999999" customHeight="1" x14ac:dyDescent="0.2">
      <c r="B22" s="1" t="s">
        <v>10</v>
      </c>
    </row>
    <row r="23" spans="2:9" ht="20.149999999999999" customHeight="1" x14ac:dyDescent="0.2">
      <c r="C23" s="38" t="s">
        <v>11</v>
      </c>
    </row>
    <row r="24" spans="2:9" ht="30" customHeight="1" x14ac:dyDescent="0.2">
      <c r="B24" s="33" t="s">
        <v>8</v>
      </c>
      <c r="C24" s="1" t="s">
        <v>12</v>
      </c>
      <c r="E24" s="132" t="s">
        <v>205</v>
      </c>
      <c r="F24" s="41"/>
      <c r="G24" s="41"/>
    </row>
    <row r="25" spans="2:9" ht="30" customHeight="1" x14ac:dyDescent="0.2">
      <c r="B25" s="33" t="s">
        <v>13</v>
      </c>
      <c r="C25" s="1" t="s">
        <v>14</v>
      </c>
      <c r="E25" s="133" t="s">
        <v>206</v>
      </c>
      <c r="F25" s="42"/>
      <c r="G25" s="42"/>
    </row>
    <row r="26" spans="2:9" ht="30" customHeight="1" x14ac:dyDescent="0.2">
      <c r="B26" s="33" t="s">
        <v>15</v>
      </c>
      <c r="C26" s="1" t="s">
        <v>16</v>
      </c>
      <c r="E26" s="3" t="s">
        <v>247</v>
      </c>
      <c r="H26" s="35"/>
      <c r="I26" s="35"/>
    </row>
    <row r="27" spans="2:9" ht="30" customHeight="1" x14ac:dyDescent="0.2">
      <c r="B27" s="33" t="s">
        <v>17</v>
      </c>
      <c r="C27" s="1" t="s">
        <v>18</v>
      </c>
      <c r="E27" s="35" t="s">
        <v>96</v>
      </c>
      <c r="I27" s="35"/>
    </row>
    <row r="28" spans="2:9" ht="20.149999999999999" customHeight="1" x14ac:dyDescent="0.2">
      <c r="C28" s="1" t="s">
        <v>19</v>
      </c>
    </row>
    <row r="29" spans="2:9" ht="25" customHeight="1" x14ac:dyDescent="0.2">
      <c r="B29" s="217" t="s">
        <v>20</v>
      </c>
      <c r="C29" s="218"/>
      <c r="D29" s="217" t="s">
        <v>21</v>
      </c>
      <c r="E29" s="219"/>
      <c r="F29" s="218"/>
      <c r="G29" s="39" t="s">
        <v>177</v>
      </c>
    </row>
    <row r="30" spans="2:9" ht="25" customHeight="1" x14ac:dyDescent="0.2">
      <c r="B30" s="220" t="s">
        <v>207</v>
      </c>
      <c r="C30" s="221"/>
      <c r="D30" s="222" t="s">
        <v>208</v>
      </c>
      <c r="E30" s="223"/>
      <c r="F30" s="224"/>
      <c r="G30" s="130">
        <v>1000000</v>
      </c>
      <c r="H30" s="1" t="s">
        <v>34</v>
      </c>
    </row>
    <row r="31" spans="2:9" ht="20.149999999999999" customHeight="1" x14ac:dyDescent="0.2">
      <c r="B31" s="38" t="s">
        <v>23</v>
      </c>
    </row>
    <row r="32" spans="2:9" ht="12" customHeight="1" x14ac:dyDescent="0.2"/>
    <row r="33" spans="1:10" ht="20.149999999999999" customHeight="1" x14ac:dyDescent="0.2">
      <c r="B33" s="1" t="s">
        <v>22</v>
      </c>
    </row>
    <row r="34" spans="1:10" ht="35.15" customHeight="1" x14ac:dyDescent="0.2">
      <c r="C34" s="215" t="s">
        <v>24</v>
      </c>
      <c r="D34" s="215"/>
      <c r="E34" s="215"/>
      <c r="F34" s="215"/>
      <c r="G34" s="215"/>
      <c r="H34" s="215"/>
      <c r="I34" s="215"/>
      <c r="J34" s="215"/>
    </row>
    <row r="35" spans="1:10" ht="25" customHeight="1" x14ac:dyDescent="0.2">
      <c r="B35" s="217" t="s">
        <v>20</v>
      </c>
      <c r="C35" s="218"/>
      <c r="D35" s="217" t="s">
        <v>21</v>
      </c>
      <c r="E35" s="219"/>
      <c r="F35" s="218"/>
      <c r="G35" s="39" t="s">
        <v>177</v>
      </c>
    </row>
    <row r="36" spans="1:10" ht="25" customHeight="1" x14ac:dyDescent="0.2">
      <c r="B36" s="220"/>
      <c r="C36" s="221"/>
      <c r="D36" s="236"/>
      <c r="E36" s="237"/>
      <c r="F36" s="238"/>
      <c r="G36" s="130">
        <v>0</v>
      </c>
      <c r="H36" s="1" t="s">
        <v>35</v>
      </c>
    </row>
    <row r="37" spans="1:10" ht="20.149999999999999" customHeight="1" x14ac:dyDescent="0.2">
      <c r="B37" s="38" t="s">
        <v>97</v>
      </c>
    </row>
    <row r="38" spans="1:10" ht="20.149999999999999" customHeight="1" x14ac:dyDescent="0.2">
      <c r="A38" s="214">
        <v>2</v>
      </c>
      <c r="B38" s="210"/>
      <c r="C38" s="210"/>
      <c r="D38" s="210"/>
      <c r="E38" s="210"/>
      <c r="F38" s="210"/>
      <c r="G38" s="210"/>
      <c r="H38" s="210"/>
      <c r="I38" s="210"/>
      <c r="J38" s="210"/>
    </row>
    <row r="39" spans="1:10" ht="20.149999999999999" customHeight="1" x14ac:dyDescent="0.2"/>
    <row r="40" spans="1:10" ht="20.149999999999999" customHeight="1" x14ac:dyDescent="0.2"/>
    <row r="41" spans="1:10" ht="20.149999999999999" customHeight="1" x14ac:dyDescent="0.2"/>
    <row r="42" spans="1:10" ht="20.149999999999999" customHeight="1" x14ac:dyDescent="0.2"/>
    <row r="43" spans="1:10" ht="20.149999999999999" customHeight="1" x14ac:dyDescent="0.2"/>
    <row r="44" spans="1:10" ht="20.149999999999999" customHeight="1" x14ac:dyDescent="0.2"/>
    <row r="45" spans="1:10" ht="20.149999999999999" customHeight="1" x14ac:dyDescent="0.2"/>
    <row r="46" spans="1:10" ht="20.149999999999999" customHeight="1" x14ac:dyDescent="0.2"/>
    <row r="47" spans="1:10" ht="20.149999999999999" customHeight="1" x14ac:dyDescent="0.2"/>
    <row r="48" spans="1: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row r="80" ht="20.149999999999999" customHeight="1" x14ac:dyDescent="0.2"/>
    <row r="81" ht="20.149999999999999" customHeight="1" x14ac:dyDescent="0.2"/>
    <row r="82" ht="20.149999999999999" customHeight="1" x14ac:dyDescent="0.2"/>
    <row r="83" ht="20.149999999999999" customHeight="1" x14ac:dyDescent="0.2"/>
    <row r="84" ht="20.149999999999999" customHeight="1" x14ac:dyDescent="0.2"/>
    <row r="85" ht="20.149999999999999" customHeight="1" x14ac:dyDescent="0.2"/>
    <row r="86" ht="20.149999999999999" customHeight="1" x14ac:dyDescent="0.2"/>
    <row r="87" ht="20.149999999999999" customHeight="1" x14ac:dyDescent="0.2"/>
    <row r="88" ht="20.149999999999999" customHeight="1" x14ac:dyDescent="0.2"/>
    <row r="89" ht="20.149999999999999" customHeight="1" x14ac:dyDescent="0.2"/>
    <row r="90" ht="20.149999999999999" customHeight="1" x14ac:dyDescent="0.2"/>
    <row r="91" ht="20.149999999999999" customHeight="1" x14ac:dyDescent="0.2"/>
    <row r="92" ht="20.149999999999999" customHeight="1" x14ac:dyDescent="0.2"/>
    <row r="93" ht="20.149999999999999" customHeight="1" x14ac:dyDescent="0.2"/>
    <row r="94" ht="20.149999999999999" customHeight="1" x14ac:dyDescent="0.2"/>
    <row r="95" ht="20.149999999999999" customHeight="1" x14ac:dyDescent="0.2"/>
    <row r="96" ht="20.149999999999999" customHeight="1" x14ac:dyDescent="0.2"/>
    <row r="97" ht="20.149999999999999" customHeight="1" x14ac:dyDescent="0.2"/>
    <row r="98" ht="20.149999999999999" customHeight="1" x14ac:dyDescent="0.2"/>
  </sheetData>
  <mergeCells count="21">
    <mergeCell ref="A38:J38"/>
    <mergeCell ref="B35:C35"/>
    <mergeCell ref="D35:F35"/>
    <mergeCell ref="B36:C36"/>
    <mergeCell ref="D36:F36"/>
    <mergeCell ref="C34:J34"/>
    <mergeCell ref="B2:I2"/>
    <mergeCell ref="B29:C29"/>
    <mergeCell ref="D29:F29"/>
    <mergeCell ref="B30:C30"/>
    <mergeCell ref="D30:F30"/>
    <mergeCell ref="D3:F3"/>
    <mergeCell ref="D4:F4"/>
    <mergeCell ref="B4:C4"/>
    <mergeCell ref="B3:C3"/>
    <mergeCell ref="B9:F9"/>
    <mergeCell ref="B15:I20"/>
    <mergeCell ref="B10:F10"/>
    <mergeCell ref="B11:F11"/>
    <mergeCell ref="B12:F12"/>
    <mergeCell ref="B13:F13"/>
  </mergeCells>
  <phoneticPr fontId="5"/>
  <printOptions horizontalCentered="1"/>
  <pageMargins left="0.47244094488188981" right="0.39370078740157483" top="0.55118110236220474" bottom="0.35433070866141736" header="0.31496062992125984" footer="0.31496062992125984"/>
  <pageSetup paperSize="9" scale="9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zoomScale="90" zoomScaleNormal="90" workbookViewId="0">
      <selection sqref="A1:A30"/>
    </sheetView>
  </sheetViews>
  <sheetFormatPr defaultColWidth="9" defaultRowHeight="13" x14ac:dyDescent="0.2"/>
  <cols>
    <col min="1" max="1" width="3.7265625" style="1" customWidth="1"/>
    <col min="2" max="2" width="3.90625" style="1" customWidth="1"/>
    <col min="3" max="3" width="3.6328125" style="1" customWidth="1"/>
    <col min="4" max="4" width="4.6328125" style="1" customWidth="1"/>
    <col min="5" max="5" width="35.6328125" style="1" customWidth="1"/>
    <col min="6" max="10" width="15.08984375" style="1" customWidth="1"/>
    <col min="11" max="11" width="6.6328125" style="1" customWidth="1"/>
    <col min="12" max="16384" width="9" style="1"/>
  </cols>
  <sheetData>
    <row r="1" spans="1:11" ht="20.149999999999999" customHeight="1" x14ac:dyDescent="0.2">
      <c r="A1" s="260"/>
      <c r="C1" s="1" t="s">
        <v>71</v>
      </c>
      <c r="F1" s="247"/>
      <c r="G1" s="247"/>
      <c r="H1" s="247"/>
    </row>
    <row r="2" spans="1:11" ht="30" customHeight="1" x14ac:dyDescent="0.2">
      <c r="A2" s="261"/>
      <c r="C2" s="43" t="s">
        <v>91</v>
      </c>
      <c r="D2" s="248" t="s">
        <v>178</v>
      </c>
      <c r="E2" s="248"/>
      <c r="F2" s="248"/>
      <c r="G2" s="248"/>
      <c r="H2" s="248"/>
      <c r="I2" s="248"/>
      <c r="J2" s="248"/>
      <c r="K2" s="248"/>
    </row>
    <row r="3" spans="1:11" ht="30" customHeight="1" x14ac:dyDescent="0.2">
      <c r="A3" s="261"/>
      <c r="C3" s="43" t="s">
        <v>92</v>
      </c>
      <c r="D3" s="249" t="s">
        <v>179</v>
      </c>
      <c r="E3" s="249"/>
      <c r="F3" s="249"/>
      <c r="G3" s="249"/>
      <c r="H3" s="249"/>
      <c r="I3" s="249"/>
      <c r="J3" s="249"/>
      <c r="K3" s="249"/>
    </row>
    <row r="4" spans="1:11" ht="18" customHeight="1" x14ac:dyDescent="0.2">
      <c r="A4" s="261"/>
      <c r="C4" s="2" t="s">
        <v>93</v>
      </c>
      <c r="D4" s="1" t="s">
        <v>180</v>
      </c>
    </row>
    <row r="5" spans="1:11" ht="18" customHeight="1" x14ac:dyDescent="0.2">
      <c r="A5" s="261"/>
      <c r="C5" s="2" t="s">
        <v>94</v>
      </c>
      <c r="D5" s="1" t="s">
        <v>25</v>
      </c>
      <c r="J5" s="44" t="s">
        <v>62</v>
      </c>
    </row>
    <row r="6" spans="1:11" ht="22.5" customHeight="1" x14ac:dyDescent="0.2">
      <c r="A6" s="261"/>
      <c r="B6" s="45"/>
      <c r="C6" s="250" t="s">
        <v>39</v>
      </c>
      <c r="D6" s="251"/>
      <c r="E6" s="252"/>
      <c r="F6" s="185" t="s">
        <v>240</v>
      </c>
      <c r="G6" s="134" t="s">
        <v>234</v>
      </c>
      <c r="H6" s="135" t="s">
        <v>235</v>
      </c>
      <c r="I6" s="135" t="s">
        <v>236</v>
      </c>
      <c r="J6" s="135" t="s">
        <v>237</v>
      </c>
    </row>
    <row r="7" spans="1:11" ht="20.149999999999999" customHeight="1" x14ac:dyDescent="0.2">
      <c r="A7" s="261"/>
      <c r="B7" s="239" t="s">
        <v>106</v>
      </c>
      <c r="C7" s="46" t="s">
        <v>36</v>
      </c>
      <c r="D7" s="47"/>
      <c r="E7" s="48"/>
      <c r="F7" s="136">
        <v>30000000</v>
      </c>
      <c r="G7" s="49">
        <v>0</v>
      </c>
      <c r="H7" s="49">
        <v>0</v>
      </c>
      <c r="I7" s="49">
        <v>0</v>
      </c>
      <c r="J7" s="49">
        <v>0</v>
      </c>
      <c r="K7" s="50"/>
    </row>
    <row r="8" spans="1:11" ht="20.149999999999999" customHeight="1" x14ac:dyDescent="0.2">
      <c r="A8" s="261"/>
      <c r="B8" s="240"/>
      <c r="C8" s="51" t="s">
        <v>37</v>
      </c>
      <c r="D8" s="52"/>
      <c r="E8" s="53"/>
      <c r="F8" s="137">
        <v>1000000</v>
      </c>
      <c r="G8" s="54">
        <v>0</v>
      </c>
      <c r="H8" s="54">
        <v>0</v>
      </c>
      <c r="I8" s="54">
        <v>0</v>
      </c>
      <c r="J8" s="54">
        <v>0</v>
      </c>
      <c r="K8" s="50"/>
    </row>
    <row r="9" spans="1:11" ht="20.149999999999999" customHeight="1" x14ac:dyDescent="0.2">
      <c r="A9" s="261"/>
      <c r="B9" s="240"/>
      <c r="C9" s="55" t="s">
        <v>38</v>
      </c>
      <c r="D9" s="56"/>
      <c r="E9" s="57"/>
      <c r="F9" s="164">
        <v>0</v>
      </c>
      <c r="G9" s="58">
        <v>0</v>
      </c>
      <c r="H9" s="58">
        <v>0</v>
      </c>
      <c r="I9" s="58">
        <v>0</v>
      </c>
      <c r="J9" s="58">
        <v>0</v>
      </c>
      <c r="K9" s="50"/>
    </row>
    <row r="10" spans="1:11" ht="20.149999999999999" customHeight="1" x14ac:dyDescent="0.2">
      <c r="A10" s="261"/>
      <c r="B10" s="241"/>
      <c r="C10" s="242" t="s">
        <v>166</v>
      </c>
      <c r="D10" s="243"/>
      <c r="E10" s="244"/>
      <c r="F10" s="138">
        <f>SUM(F7:F9)</f>
        <v>31000000</v>
      </c>
      <c r="G10" s="59">
        <f t="shared" ref="G10:J10" si="0">SUM(G7:G9)</f>
        <v>0</v>
      </c>
      <c r="H10" s="59">
        <f t="shared" si="0"/>
        <v>0</v>
      </c>
      <c r="I10" s="59">
        <f t="shared" si="0"/>
        <v>0</v>
      </c>
      <c r="J10" s="59">
        <f t="shared" si="0"/>
        <v>0</v>
      </c>
      <c r="K10" s="60"/>
    </row>
    <row r="11" spans="1:11" ht="18" customHeight="1" x14ac:dyDescent="0.2">
      <c r="A11" s="261"/>
      <c r="B11" s="239" t="s">
        <v>107</v>
      </c>
      <c r="C11" s="285" t="s">
        <v>32</v>
      </c>
      <c r="D11" s="288" t="s">
        <v>181</v>
      </c>
      <c r="E11" s="259"/>
      <c r="F11" s="139">
        <v>3000000</v>
      </c>
      <c r="G11" s="61">
        <v>0</v>
      </c>
      <c r="H11" s="61">
        <v>0</v>
      </c>
      <c r="I11" s="61">
        <v>0</v>
      </c>
      <c r="J11" s="61">
        <v>0</v>
      </c>
      <c r="K11" s="50"/>
    </row>
    <row r="12" spans="1:11" ht="18" customHeight="1" x14ac:dyDescent="0.2">
      <c r="A12" s="261"/>
      <c r="B12" s="240"/>
      <c r="C12" s="286"/>
      <c r="D12" s="245" t="s">
        <v>26</v>
      </c>
      <c r="E12" s="246"/>
      <c r="F12" s="140">
        <v>500000</v>
      </c>
      <c r="G12" s="62">
        <v>0</v>
      </c>
      <c r="H12" s="62">
        <v>0</v>
      </c>
      <c r="I12" s="62">
        <v>0</v>
      </c>
      <c r="J12" s="62">
        <v>0</v>
      </c>
      <c r="K12" s="50"/>
    </row>
    <row r="13" spans="1:11" ht="18" customHeight="1" x14ac:dyDescent="0.2">
      <c r="A13" s="261"/>
      <c r="B13" s="240"/>
      <c r="C13" s="286"/>
      <c r="D13" s="245" t="s">
        <v>27</v>
      </c>
      <c r="E13" s="246"/>
      <c r="F13" s="140">
        <v>2500000</v>
      </c>
      <c r="G13" s="62">
        <v>0</v>
      </c>
      <c r="H13" s="62">
        <v>0</v>
      </c>
      <c r="I13" s="62">
        <v>0</v>
      </c>
      <c r="J13" s="62">
        <v>0</v>
      </c>
      <c r="K13" s="63"/>
    </row>
    <row r="14" spans="1:11" ht="18" customHeight="1" x14ac:dyDescent="0.2">
      <c r="A14" s="261"/>
      <c r="B14" s="240"/>
      <c r="C14" s="287"/>
      <c r="D14" s="253" t="s">
        <v>99</v>
      </c>
      <c r="E14" s="254"/>
      <c r="F14" s="141">
        <v>500000</v>
      </c>
      <c r="G14" s="64">
        <v>0</v>
      </c>
      <c r="H14" s="64">
        <v>0</v>
      </c>
      <c r="I14" s="64">
        <v>0</v>
      </c>
      <c r="J14" s="64">
        <v>0</v>
      </c>
      <c r="K14" s="50"/>
    </row>
    <row r="15" spans="1:11" ht="18" customHeight="1" x14ac:dyDescent="0.2">
      <c r="A15" s="261"/>
      <c r="B15" s="240"/>
      <c r="C15" s="255" t="s">
        <v>28</v>
      </c>
      <c r="D15" s="258" t="s">
        <v>29</v>
      </c>
      <c r="E15" s="259"/>
      <c r="F15" s="139">
        <v>500000</v>
      </c>
      <c r="G15" s="61">
        <v>0</v>
      </c>
      <c r="H15" s="61">
        <v>0</v>
      </c>
      <c r="I15" s="61">
        <v>0</v>
      </c>
      <c r="J15" s="61">
        <v>0</v>
      </c>
      <c r="K15" s="63"/>
    </row>
    <row r="16" spans="1:11" ht="18" customHeight="1" x14ac:dyDescent="0.2">
      <c r="A16" s="261"/>
      <c r="B16" s="240"/>
      <c r="C16" s="256"/>
      <c r="D16" s="245" t="s">
        <v>30</v>
      </c>
      <c r="E16" s="246"/>
      <c r="F16" s="140">
        <v>100000</v>
      </c>
      <c r="G16" s="62">
        <v>0</v>
      </c>
      <c r="H16" s="62">
        <v>0</v>
      </c>
      <c r="I16" s="62">
        <v>0</v>
      </c>
      <c r="J16" s="62">
        <v>0</v>
      </c>
      <c r="K16" s="63"/>
    </row>
    <row r="17" spans="1:11" ht="18" customHeight="1" x14ac:dyDescent="0.2">
      <c r="A17" s="261"/>
      <c r="B17" s="240"/>
      <c r="C17" s="256"/>
      <c r="D17" s="245" t="s">
        <v>31</v>
      </c>
      <c r="E17" s="246"/>
      <c r="F17" s="140">
        <v>200000</v>
      </c>
      <c r="G17" s="62">
        <v>0</v>
      </c>
      <c r="H17" s="62">
        <v>0</v>
      </c>
      <c r="I17" s="62">
        <v>0</v>
      </c>
      <c r="J17" s="62">
        <v>0</v>
      </c>
      <c r="K17" s="63"/>
    </row>
    <row r="18" spans="1:11" ht="18" customHeight="1" x14ac:dyDescent="0.2">
      <c r="A18" s="261"/>
      <c r="B18" s="240"/>
      <c r="C18" s="257"/>
      <c r="D18" s="273" t="s">
        <v>100</v>
      </c>
      <c r="E18" s="274"/>
      <c r="F18" s="140">
        <v>50000</v>
      </c>
      <c r="G18" s="62">
        <v>0</v>
      </c>
      <c r="H18" s="62">
        <v>0</v>
      </c>
      <c r="I18" s="62">
        <v>0</v>
      </c>
      <c r="J18" s="62">
        <v>0</v>
      </c>
      <c r="K18" s="63"/>
    </row>
    <row r="19" spans="1:11" ht="18" customHeight="1" x14ac:dyDescent="0.2">
      <c r="A19" s="261"/>
      <c r="B19" s="240"/>
      <c r="C19" s="275" t="s">
        <v>98</v>
      </c>
      <c r="D19" s="277" t="s">
        <v>160</v>
      </c>
      <c r="E19" s="278"/>
      <c r="F19" s="139">
        <v>5000000</v>
      </c>
      <c r="G19" s="61">
        <v>0</v>
      </c>
      <c r="H19" s="61">
        <v>0</v>
      </c>
      <c r="I19" s="61">
        <v>0</v>
      </c>
      <c r="J19" s="61">
        <v>0</v>
      </c>
      <c r="K19" s="50"/>
    </row>
    <row r="20" spans="1:11" ht="18" customHeight="1" x14ac:dyDescent="0.2">
      <c r="A20" s="261"/>
      <c r="B20" s="240"/>
      <c r="C20" s="276"/>
      <c r="D20" s="279" t="s">
        <v>182</v>
      </c>
      <c r="E20" s="280"/>
      <c r="F20" s="142">
        <v>1000000</v>
      </c>
      <c r="G20" s="65">
        <v>0</v>
      </c>
      <c r="H20" s="65">
        <v>0</v>
      </c>
      <c r="I20" s="65">
        <v>0</v>
      </c>
      <c r="J20" s="65">
        <v>0</v>
      </c>
      <c r="K20" s="50"/>
    </row>
    <row r="21" spans="1:11" ht="18" customHeight="1" x14ac:dyDescent="0.2">
      <c r="A21" s="261"/>
      <c r="B21" s="241"/>
      <c r="C21" s="281" t="s">
        <v>183</v>
      </c>
      <c r="D21" s="282"/>
      <c r="E21" s="283"/>
      <c r="F21" s="143">
        <f>SUM(F11:F20)</f>
        <v>13350000</v>
      </c>
      <c r="G21" s="66">
        <f t="shared" ref="G21:J21" si="1">SUM(G11:G20)</f>
        <v>0</v>
      </c>
      <c r="H21" s="66">
        <f t="shared" si="1"/>
        <v>0</v>
      </c>
      <c r="I21" s="66">
        <f t="shared" si="1"/>
        <v>0</v>
      </c>
      <c r="J21" s="66">
        <f t="shared" si="1"/>
        <v>0</v>
      </c>
      <c r="K21" s="60"/>
    </row>
    <row r="22" spans="1:11" ht="18" customHeight="1" x14ac:dyDescent="0.2">
      <c r="A22" s="261"/>
      <c r="B22" s="284" t="s">
        <v>184</v>
      </c>
      <c r="C22" s="284"/>
      <c r="D22" s="284"/>
      <c r="E22" s="284"/>
      <c r="F22" s="143">
        <f>F10-F21</f>
        <v>17650000</v>
      </c>
      <c r="G22" s="66">
        <f>G10-G21</f>
        <v>0</v>
      </c>
      <c r="H22" s="66">
        <f>H10-H21</f>
        <v>0</v>
      </c>
      <c r="I22" s="66">
        <f>I10-I21</f>
        <v>0</v>
      </c>
      <c r="J22" s="66">
        <f>J10-J21</f>
        <v>0</v>
      </c>
      <c r="K22" s="60"/>
    </row>
    <row r="23" spans="1:11" ht="18" customHeight="1" x14ac:dyDescent="0.2">
      <c r="A23" s="261"/>
      <c r="B23" s="262" t="s">
        <v>185</v>
      </c>
      <c r="C23" s="263"/>
      <c r="D23" s="263"/>
      <c r="E23" s="264"/>
      <c r="F23" s="144">
        <f>ROUNDDOWN(F20/F21,3)</f>
        <v>7.3999999999999996E-2</v>
      </c>
      <c r="G23" s="67" t="e">
        <f>ROUNDDOWN(G20/G21,3)</f>
        <v>#DIV/0!</v>
      </c>
      <c r="H23" s="67" t="e">
        <f>ROUNDDOWN(H20/H21,3)</f>
        <v>#DIV/0!</v>
      </c>
      <c r="I23" s="67" t="e">
        <f>ROUNDDOWN(I20/I21,3)</f>
        <v>#DIV/0!</v>
      </c>
      <c r="J23" s="67" t="e">
        <f>ROUNDDOWN(J20/J21,3)</f>
        <v>#DIV/0!</v>
      </c>
      <c r="K23" s="68"/>
    </row>
    <row r="24" spans="1:11" ht="27" customHeight="1" x14ac:dyDescent="0.2">
      <c r="A24" s="261"/>
      <c r="B24" s="265" t="s">
        <v>186</v>
      </c>
      <c r="C24" s="265"/>
      <c r="D24" s="265"/>
      <c r="E24" s="265"/>
      <c r="F24" s="145">
        <f>ROUNDDOWN(F22*F23,0)</f>
        <v>1306100</v>
      </c>
      <c r="G24" s="69" t="e">
        <f>ROUNDDOWN(G22*G23,0)</f>
        <v>#DIV/0!</v>
      </c>
      <c r="H24" s="69" t="e">
        <f>ROUNDDOWN(H22*H23,0)</f>
        <v>#DIV/0!</v>
      </c>
      <c r="I24" s="69" t="e">
        <f>ROUNDDOWN(I22*I23,0)</f>
        <v>#DIV/0!</v>
      </c>
      <c r="J24" s="69" t="e">
        <f>ROUNDDOWN(J22*J23,0)</f>
        <v>#DIV/0!</v>
      </c>
      <c r="K24" s="60"/>
    </row>
    <row r="25" spans="1:11" ht="18" customHeight="1" x14ac:dyDescent="0.2">
      <c r="A25" s="261"/>
      <c r="B25" s="266" t="s">
        <v>101</v>
      </c>
      <c r="C25" s="268" t="s">
        <v>102</v>
      </c>
      <c r="D25" s="268"/>
      <c r="E25" s="268"/>
      <c r="F25" s="146">
        <v>100000</v>
      </c>
      <c r="G25" s="70">
        <v>0</v>
      </c>
      <c r="H25" s="70">
        <v>0</v>
      </c>
      <c r="I25" s="70">
        <v>0</v>
      </c>
      <c r="J25" s="70">
        <v>0</v>
      </c>
      <c r="K25" s="50"/>
    </row>
    <row r="26" spans="1:11" ht="18" customHeight="1" x14ac:dyDescent="0.2">
      <c r="A26" s="261"/>
      <c r="B26" s="266"/>
      <c r="C26" s="269" t="s">
        <v>103</v>
      </c>
      <c r="D26" s="269"/>
      <c r="E26" s="269"/>
      <c r="F26" s="147">
        <v>300000</v>
      </c>
      <c r="G26" s="71">
        <v>0</v>
      </c>
      <c r="H26" s="71">
        <v>0</v>
      </c>
      <c r="I26" s="71">
        <v>0</v>
      </c>
      <c r="J26" s="71">
        <v>0</v>
      </c>
      <c r="K26" s="50"/>
    </row>
    <row r="27" spans="1:11" ht="18" customHeight="1" thickBot="1" x14ac:dyDescent="0.25">
      <c r="A27" s="261"/>
      <c r="B27" s="267"/>
      <c r="C27" s="72" t="s">
        <v>187</v>
      </c>
      <c r="D27" s="72"/>
      <c r="E27" s="72"/>
      <c r="F27" s="148">
        <f>SUM(F25:F26)</f>
        <v>400000</v>
      </c>
      <c r="G27" s="73">
        <f t="shared" ref="G27:J27" si="2">SUM(G25:G26)</f>
        <v>0</v>
      </c>
      <c r="H27" s="73">
        <f t="shared" si="2"/>
        <v>0</v>
      </c>
      <c r="I27" s="73">
        <f t="shared" si="2"/>
        <v>0</v>
      </c>
      <c r="J27" s="73">
        <f t="shared" si="2"/>
        <v>0</v>
      </c>
      <c r="K27" s="60"/>
    </row>
    <row r="28" spans="1:11" ht="20.149999999999999" customHeight="1" thickBot="1" x14ac:dyDescent="0.25">
      <c r="A28" s="261"/>
      <c r="B28" s="270" t="s">
        <v>188</v>
      </c>
      <c r="C28" s="271"/>
      <c r="D28" s="271"/>
      <c r="E28" s="272"/>
      <c r="F28" s="149">
        <f>F24-F27</f>
        <v>906100</v>
      </c>
      <c r="G28" s="74" t="e">
        <f t="shared" ref="G28:J28" si="3">G24-G27</f>
        <v>#DIV/0!</v>
      </c>
      <c r="H28" s="74" t="e">
        <f t="shared" si="3"/>
        <v>#DIV/0!</v>
      </c>
      <c r="I28" s="74" t="e">
        <f t="shared" si="3"/>
        <v>#DIV/0!</v>
      </c>
      <c r="J28" s="74" t="e">
        <f t="shared" si="3"/>
        <v>#DIV/0!</v>
      </c>
      <c r="K28" s="60"/>
    </row>
    <row r="29" spans="1:11" x14ac:dyDescent="0.2">
      <c r="A29" s="261"/>
    </row>
    <row r="30" spans="1:11" x14ac:dyDescent="0.2">
      <c r="A30" s="261"/>
      <c r="G30" s="178">
        <v>3</v>
      </c>
    </row>
  </sheetData>
  <mergeCells count="29">
    <mergeCell ref="A1:A30"/>
    <mergeCell ref="B23:E23"/>
    <mergeCell ref="B24:E24"/>
    <mergeCell ref="B25:B27"/>
    <mergeCell ref="C25:E25"/>
    <mergeCell ref="C26:E26"/>
    <mergeCell ref="B28:E28"/>
    <mergeCell ref="D18:E18"/>
    <mergeCell ref="C19:C20"/>
    <mergeCell ref="D19:E19"/>
    <mergeCell ref="D20:E20"/>
    <mergeCell ref="C21:E21"/>
    <mergeCell ref="B22:E22"/>
    <mergeCell ref="B11:B21"/>
    <mergeCell ref="C11:C14"/>
    <mergeCell ref="D11:E11"/>
    <mergeCell ref="B7:B10"/>
    <mergeCell ref="C10:E10"/>
    <mergeCell ref="D17:E17"/>
    <mergeCell ref="F1:H1"/>
    <mergeCell ref="D2:K2"/>
    <mergeCell ref="D3:K3"/>
    <mergeCell ref="C6:E6"/>
    <mergeCell ref="D12:E12"/>
    <mergeCell ref="D13:E13"/>
    <mergeCell ref="D14:E14"/>
    <mergeCell ref="C15:C18"/>
    <mergeCell ref="D15:E15"/>
    <mergeCell ref="D16:E16"/>
  </mergeCells>
  <phoneticPr fontId="5"/>
  <printOptions horizontalCentered="1"/>
  <pageMargins left="0.31496062992125984" right="0.31496062992125984" top="0.55118110236220474" bottom="0.35433070866141736" header="0.31496062992125984" footer="0.31496062992125984"/>
  <pageSetup paperSize="9" scale="9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BreakPreview" zoomScaleNormal="100" zoomScaleSheetLayoutView="100" workbookViewId="0">
      <selection sqref="A1:A24"/>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1:11" ht="20.149999999999999" customHeight="1" x14ac:dyDescent="0.2">
      <c r="A1" s="260"/>
      <c r="B1" s="1" t="s">
        <v>72</v>
      </c>
    </row>
    <row r="2" spans="1:11" ht="20.149999999999999" customHeight="1" x14ac:dyDescent="0.2">
      <c r="A2" s="261"/>
      <c r="B2" s="1" t="s">
        <v>61</v>
      </c>
    </row>
    <row r="3" spans="1:11" ht="20.149999999999999" customHeight="1" x14ac:dyDescent="0.2">
      <c r="A3" s="261"/>
    </row>
    <row r="4" spans="1:11" ht="20.149999999999999" customHeight="1" x14ac:dyDescent="0.2">
      <c r="A4" s="261"/>
      <c r="B4" s="75" t="s">
        <v>51</v>
      </c>
      <c r="C4" s="76"/>
      <c r="D4" s="76"/>
      <c r="E4" s="76"/>
      <c r="F4" s="76"/>
      <c r="G4" s="76"/>
      <c r="H4" s="77"/>
    </row>
    <row r="5" spans="1:11" ht="20.149999999999999" customHeight="1" x14ac:dyDescent="0.2">
      <c r="A5" s="261"/>
      <c r="B5" s="78"/>
      <c r="C5" s="79"/>
      <c r="D5" s="79"/>
      <c r="E5" s="80" t="s">
        <v>49</v>
      </c>
      <c r="F5" s="79"/>
      <c r="G5" s="79"/>
      <c r="H5" s="81"/>
    </row>
    <row r="6" spans="1:11" ht="20.149999999999999" customHeight="1" x14ac:dyDescent="0.2">
      <c r="A6" s="261"/>
    </row>
    <row r="7" spans="1:11" ht="20.149999999999999" customHeight="1" x14ac:dyDescent="0.2">
      <c r="A7" s="261"/>
      <c r="B7" s="82" t="s">
        <v>104</v>
      </c>
      <c r="C7" s="82"/>
      <c r="D7" s="83"/>
      <c r="E7" s="83"/>
      <c r="F7" s="83"/>
      <c r="G7" s="83"/>
      <c r="H7" s="83"/>
    </row>
    <row r="8" spans="1:11" ht="20.149999999999999" customHeight="1" x14ac:dyDescent="0.2">
      <c r="A8" s="261"/>
      <c r="D8" s="83"/>
      <c r="E8" s="83"/>
      <c r="F8" s="83"/>
      <c r="G8" s="83"/>
      <c r="H8" s="44" t="s">
        <v>62</v>
      </c>
    </row>
    <row r="9" spans="1:11" ht="15.75" customHeight="1" x14ac:dyDescent="0.2">
      <c r="A9" s="261"/>
      <c r="B9" s="75"/>
      <c r="C9" s="77"/>
      <c r="D9" s="173" t="s">
        <v>216</v>
      </c>
      <c r="E9" s="173" t="s">
        <v>217</v>
      </c>
      <c r="F9" s="174" t="s">
        <v>218</v>
      </c>
      <c r="G9" s="174" t="s">
        <v>219</v>
      </c>
      <c r="H9" s="174" t="s">
        <v>220</v>
      </c>
    </row>
    <row r="10" spans="1:11" ht="10.5" customHeight="1" x14ac:dyDescent="0.2">
      <c r="A10" s="261"/>
      <c r="B10" s="78"/>
      <c r="C10" s="81"/>
      <c r="D10" s="175" t="s">
        <v>241</v>
      </c>
      <c r="E10" s="176" t="s">
        <v>238</v>
      </c>
      <c r="F10" s="177" t="s">
        <v>238</v>
      </c>
      <c r="G10" s="177" t="s">
        <v>238</v>
      </c>
      <c r="H10" s="177" t="s">
        <v>238</v>
      </c>
    </row>
    <row r="11" spans="1:11" ht="25" customHeight="1" x14ac:dyDescent="0.2">
      <c r="A11" s="261"/>
      <c r="B11" s="85" t="s">
        <v>50</v>
      </c>
      <c r="C11" s="86" t="s">
        <v>52</v>
      </c>
      <c r="D11" s="150">
        <f>'収益額計算書 '!F28</f>
        <v>906100</v>
      </c>
      <c r="E11" s="154" t="e">
        <f>#REF!</f>
        <v>#REF!</v>
      </c>
      <c r="F11" s="154" t="e">
        <f>#REF!</f>
        <v>#REF!</v>
      </c>
      <c r="G11" s="154" t="e">
        <f>#REF!</f>
        <v>#REF!</v>
      </c>
      <c r="H11" s="154" t="e">
        <f>#REF!</f>
        <v>#REF!</v>
      </c>
    </row>
    <row r="12" spans="1:11" ht="25" customHeight="1" x14ac:dyDescent="0.2">
      <c r="A12" s="261"/>
      <c r="B12" s="84" t="s">
        <v>40</v>
      </c>
      <c r="C12" s="87" t="s">
        <v>53</v>
      </c>
      <c r="D12" s="159">
        <f>ROUND($E$23/5,0)</f>
        <v>2320000</v>
      </c>
      <c r="E12" s="159">
        <f t="shared" ref="E12:H12" si="0">ROUND($E$23/5,0)</f>
        <v>2320000</v>
      </c>
      <c r="F12" s="159">
        <f t="shared" si="0"/>
        <v>2320000</v>
      </c>
      <c r="G12" s="159">
        <f t="shared" si="0"/>
        <v>2320000</v>
      </c>
      <c r="H12" s="159">
        <f t="shared" si="0"/>
        <v>2320000</v>
      </c>
      <c r="I12" s="289" t="s">
        <v>228</v>
      </c>
      <c r="J12" s="290"/>
      <c r="K12" s="290"/>
    </row>
    <row r="13" spans="1:11" ht="25" customHeight="1" x14ac:dyDescent="0.2">
      <c r="A13" s="261"/>
      <c r="B13" s="89" t="s">
        <v>41</v>
      </c>
      <c r="C13" s="87" t="s">
        <v>55</v>
      </c>
      <c r="D13" s="88">
        <f>D11-D12</f>
        <v>-1413900</v>
      </c>
      <c r="E13" s="155" t="e">
        <f>E11-E12</f>
        <v>#REF!</v>
      </c>
      <c r="F13" s="155" t="e">
        <f>F11-F12</f>
        <v>#REF!</v>
      </c>
      <c r="G13" s="155" t="e">
        <f>G11-G12</f>
        <v>#REF!</v>
      </c>
      <c r="H13" s="155" t="e">
        <f>H11-H12</f>
        <v>#REF!</v>
      </c>
      <c r="I13" s="1" t="s">
        <v>54</v>
      </c>
    </row>
    <row r="14" spans="1:11" ht="25" customHeight="1" x14ac:dyDescent="0.2">
      <c r="A14" s="261"/>
      <c r="B14" s="90" t="s">
        <v>42</v>
      </c>
      <c r="C14" s="91" t="s">
        <v>56</v>
      </c>
      <c r="D14" s="160">
        <f>ROUNDDOWN($E$22/$E$20,3)</f>
        <v>0.46200000000000002</v>
      </c>
      <c r="E14" s="160">
        <f t="shared" ref="E14:H14" si="1">ROUNDDOWN($E$22/$E$20,3)</f>
        <v>0.46200000000000002</v>
      </c>
      <c r="F14" s="160">
        <f t="shared" si="1"/>
        <v>0.46200000000000002</v>
      </c>
      <c r="G14" s="160">
        <f t="shared" si="1"/>
        <v>0.46200000000000002</v>
      </c>
      <c r="H14" s="160">
        <f t="shared" si="1"/>
        <v>0.46200000000000002</v>
      </c>
      <c r="I14" s="1" t="s">
        <v>82</v>
      </c>
    </row>
    <row r="15" spans="1:11" ht="25" customHeight="1" thickBot="1" x14ac:dyDescent="0.25">
      <c r="A15" s="261"/>
      <c r="B15" s="92" t="s">
        <v>43</v>
      </c>
      <c r="C15" s="93" t="s">
        <v>57</v>
      </c>
      <c r="D15" s="161">
        <f>IF(D13&gt;0,D13*D14,0)</f>
        <v>0</v>
      </c>
      <c r="E15" s="156" t="e">
        <f>IF(E13&gt;0,E13*E14,0)</f>
        <v>#REF!</v>
      </c>
      <c r="F15" s="156" t="e">
        <f>IF(F13&gt;0,F13*F14,0)</f>
        <v>#REF!</v>
      </c>
      <c r="G15" s="156" t="e">
        <f>IF(G13&gt;0,ROUNDDOWN(G13*G14,0),0)</f>
        <v>#REF!</v>
      </c>
      <c r="H15" s="156" t="e">
        <f>IF(H13&gt;0,ROUNDDOWN(H13*H14,0),0)</f>
        <v>#REF!</v>
      </c>
      <c r="I15" s="1" t="s">
        <v>60</v>
      </c>
    </row>
    <row r="16" spans="1:11" ht="25" customHeight="1" thickBot="1" x14ac:dyDescent="0.25">
      <c r="A16" s="261"/>
      <c r="B16" s="94" t="s">
        <v>44</v>
      </c>
      <c r="C16" s="95" t="s">
        <v>58</v>
      </c>
      <c r="D16" s="162">
        <f>IF(D15&gt;0,IF(D15&gt;$E$22,$E$22,D15),0)</f>
        <v>0</v>
      </c>
      <c r="E16" s="157" t="e">
        <f>IF(E15&gt;0,IF((E15+D17)&gt;$E$22,$E$22-D17,E15),0)</f>
        <v>#REF!</v>
      </c>
      <c r="F16" s="157" t="e">
        <f t="shared" ref="F16:H16" si="2">IF(F15&gt;0,IF((F15+E17)&gt;$E$22,$E$22-E17,F15),0)</f>
        <v>#REF!</v>
      </c>
      <c r="G16" s="157" t="e">
        <f t="shared" si="2"/>
        <v>#REF!</v>
      </c>
      <c r="H16" s="157" t="e">
        <f t="shared" si="2"/>
        <v>#REF!</v>
      </c>
      <c r="I16" s="289" t="s">
        <v>45</v>
      </c>
      <c r="J16" s="291"/>
      <c r="K16" s="291"/>
    </row>
    <row r="17" spans="1:9" ht="25" customHeight="1" x14ac:dyDescent="0.2">
      <c r="A17" s="261"/>
      <c r="B17" s="96" t="s">
        <v>46</v>
      </c>
      <c r="C17" s="97" t="s">
        <v>59</v>
      </c>
      <c r="D17" s="163">
        <f>D16</f>
        <v>0</v>
      </c>
      <c r="E17" s="158" t="e">
        <f>D17+E16</f>
        <v>#REF!</v>
      </c>
      <c r="F17" s="158" t="e">
        <f t="shared" ref="F17:H17" si="3">E17+F16</f>
        <v>#REF!</v>
      </c>
      <c r="G17" s="158" t="e">
        <f t="shared" si="3"/>
        <v>#REF!</v>
      </c>
      <c r="H17" s="158" t="e">
        <f t="shared" si="3"/>
        <v>#REF!</v>
      </c>
      <c r="I17" s="1" t="s">
        <v>165</v>
      </c>
    </row>
    <row r="18" spans="1:9" ht="25" customHeight="1" x14ac:dyDescent="0.2">
      <c r="A18" s="261"/>
      <c r="B18" s="98"/>
      <c r="C18" s="99"/>
      <c r="D18" s="100"/>
      <c r="E18" s="100"/>
      <c r="F18" s="100"/>
      <c r="G18" s="44" t="s">
        <v>62</v>
      </c>
      <c r="H18" s="100"/>
    </row>
    <row r="19" spans="1:9" ht="25" customHeight="1" x14ac:dyDescent="0.2">
      <c r="A19" s="261"/>
      <c r="D19" s="101" t="s">
        <v>108</v>
      </c>
      <c r="E19" s="101" t="s">
        <v>109</v>
      </c>
      <c r="F19" s="292" t="s">
        <v>110</v>
      </c>
      <c r="G19" s="293"/>
      <c r="H19" s="83"/>
    </row>
    <row r="20" spans="1:9" ht="25" customHeight="1" x14ac:dyDescent="0.2">
      <c r="A20" s="261"/>
      <c r="D20" s="102" t="s">
        <v>47</v>
      </c>
      <c r="E20" s="151">
        <v>21600000</v>
      </c>
      <c r="F20" s="294"/>
      <c r="G20" s="295"/>
      <c r="H20" s="1" t="s">
        <v>81</v>
      </c>
    </row>
    <row r="21" spans="1:9" ht="25" customHeight="1" x14ac:dyDescent="0.2">
      <c r="A21" s="261"/>
      <c r="D21" s="103" t="s">
        <v>48</v>
      </c>
      <c r="E21" s="151">
        <v>20000000</v>
      </c>
      <c r="F21" s="294"/>
      <c r="G21" s="295"/>
      <c r="H21" s="83"/>
    </row>
    <row r="22" spans="1:9" ht="25" customHeight="1" x14ac:dyDescent="0.2">
      <c r="A22" s="261"/>
      <c r="C22" s="104"/>
      <c r="D22" s="105" t="s">
        <v>9</v>
      </c>
      <c r="E22" s="152">
        <v>10000000</v>
      </c>
      <c r="F22" s="106"/>
      <c r="G22" s="107"/>
      <c r="H22" s="1" t="s">
        <v>83</v>
      </c>
    </row>
    <row r="23" spans="1:9" ht="25" customHeight="1" x14ac:dyDescent="0.2">
      <c r="A23" s="261"/>
      <c r="C23" s="104"/>
      <c r="D23" s="108" t="s">
        <v>105</v>
      </c>
      <c r="E23" s="153">
        <f>E20-E22</f>
        <v>11600000</v>
      </c>
      <c r="F23" s="109"/>
      <c r="G23" s="110"/>
      <c r="H23" s="1" t="s">
        <v>215</v>
      </c>
    </row>
    <row r="24" spans="1:9" ht="20.149999999999999" customHeight="1" x14ac:dyDescent="0.2">
      <c r="A24" s="261"/>
      <c r="D24" s="83"/>
      <c r="E24" s="83"/>
      <c r="F24" s="111"/>
      <c r="G24" s="112"/>
      <c r="H24" s="112"/>
    </row>
    <row r="25" spans="1:9" ht="20.149999999999999" customHeight="1" x14ac:dyDescent="0.2">
      <c r="F25" s="178">
        <v>4</v>
      </c>
    </row>
    <row r="26" spans="1:9" ht="20.149999999999999" customHeight="1" x14ac:dyDescent="0.2"/>
    <row r="27" spans="1:9" ht="20.149999999999999" customHeight="1" x14ac:dyDescent="0.2"/>
    <row r="28" spans="1:9" ht="20.149999999999999" customHeight="1" x14ac:dyDescent="0.2"/>
    <row r="29" spans="1:9" ht="20.149999999999999" customHeight="1" x14ac:dyDescent="0.2"/>
    <row r="30" spans="1:9" ht="20.149999999999999" customHeight="1" x14ac:dyDescent="0.2"/>
    <row r="31" spans="1:9" ht="20.149999999999999" customHeight="1" x14ac:dyDescent="0.2"/>
    <row r="32" spans="1:9" ht="20.149999999999999" customHeight="1" x14ac:dyDescent="0.2"/>
    <row r="33" ht="20.149999999999999" customHeight="1" x14ac:dyDescent="0.2"/>
  </sheetData>
  <mergeCells count="6">
    <mergeCell ref="A1:A24"/>
    <mergeCell ref="I12:K12"/>
    <mergeCell ref="I16:K16"/>
    <mergeCell ref="F19:G19"/>
    <mergeCell ref="F20:G20"/>
    <mergeCell ref="F21:G21"/>
  </mergeCells>
  <phoneticPr fontId="5"/>
  <pageMargins left="0.51181102362204722" right="0.31496062992125984" top="0.74803149606299213" bottom="0.74803149606299213" header="0.31496062992125984" footer="0.31496062992125984"/>
  <pageSetup paperSize="9" scale="94"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view="pageBreakPreview" zoomScale="90" zoomScaleNormal="100" zoomScaleSheetLayoutView="90" workbookViewId="0">
      <selection activeCell="F13" sqref="F13"/>
    </sheetView>
  </sheetViews>
  <sheetFormatPr defaultRowHeight="13" x14ac:dyDescent="0.2"/>
  <cols>
    <col min="1" max="1" width="3.6328125" style="5" customWidth="1"/>
    <col min="2" max="2" width="4.08984375" style="5" customWidth="1"/>
    <col min="3" max="3" width="3.6328125" style="5" customWidth="1"/>
    <col min="4" max="4" width="20" style="5" customWidth="1"/>
    <col min="5" max="5" width="8.90625" style="5" customWidth="1"/>
    <col min="6" max="6" width="11.26953125" style="5" customWidth="1"/>
    <col min="7" max="8" width="12.6328125" style="5" customWidth="1"/>
    <col min="9" max="9" width="17.90625" style="5" customWidth="1"/>
    <col min="10" max="10" width="16.453125" style="5" customWidth="1"/>
    <col min="11" max="11" width="18.08984375" style="5" customWidth="1"/>
    <col min="12" max="12" width="14.26953125" style="5" customWidth="1"/>
    <col min="13" max="257" width="9" style="5"/>
    <col min="258" max="258" width="4.08984375" style="5" customWidth="1"/>
    <col min="259" max="259" width="3.6328125" style="5" customWidth="1"/>
    <col min="260" max="260" width="20" style="5" customWidth="1"/>
    <col min="261" max="261" width="8.90625" style="5" customWidth="1"/>
    <col min="262" max="262" width="11.26953125" style="5" customWidth="1"/>
    <col min="263" max="264" width="12.6328125" style="5" customWidth="1"/>
    <col min="265" max="265" width="17.90625" style="5" customWidth="1"/>
    <col min="266" max="266" width="16.453125" style="5" customWidth="1"/>
    <col min="267" max="267" width="18.08984375" style="5" customWidth="1"/>
    <col min="268" max="268" width="14.26953125" style="5" customWidth="1"/>
    <col min="269" max="513" width="9" style="5"/>
    <col min="514" max="514" width="4.08984375" style="5" customWidth="1"/>
    <col min="515" max="515" width="3.6328125" style="5" customWidth="1"/>
    <col min="516" max="516" width="20" style="5" customWidth="1"/>
    <col min="517" max="517" width="8.90625" style="5" customWidth="1"/>
    <col min="518" max="518" width="11.26953125" style="5" customWidth="1"/>
    <col min="519" max="520" width="12.6328125" style="5" customWidth="1"/>
    <col min="521" max="521" width="17.90625" style="5" customWidth="1"/>
    <col min="522" max="522" width="16.453125" style="5" customWidth="1"/>
    <col min="523" max="523" width="18.08984375" style="5" customWidth="1"/>
    <col min="524" max="524" width="14.26953125" style="5" customWidth="1"/>
    <col min="525" max="769" width="9" style="5"/>
    <col min="770" max="770" width="4.08984375" style="5" customWidth="1"/>
    <col min="771" max="771" width="3.6328125" style="5" customWidth="1"/>
    <col min="772" max="772" width="20" style="5" customWidth="1"/>
    <col min="773" max="773" width="8.90625" style="5" customWidth="1"/>
    <col min="774" max="774" width="11.26953125" style="5" customWidth="1"/>
    <col min="775" max="776" width="12.6328125" style="5" customWidth="1"/>
    <col min="777" max="777" width="17.90625" style="5" customWidth="1"/>
    <col min="778" max="778" width="16.453125" style="5" customWidth="1"/>
    <col min="779" max="779" width="18.08984375" style="5" customWidth="1"/>
    <col min="780" max="780" width="14.26953125" style="5" customWidth="1"/>
    <col min="781" max="1025" width="9" style="5"/>
    <col min="1026" max="1026" width="4.08984375" style="5" customWidth="1"/>
    <col min="1027" max="1027" width="3.6328125" style="5" customWidth="1"/>
    <col min="1028" max="1028" width="20" style="5" customWidth="1"/>
    <col min="1029" max="1029" width="8.90625" style="5" customWidth="1"/>
    <col min="1030" max="1030" width="11.26953125" style="5" customWidth="1"/>
    <col min="1031" max="1032" width="12.6328125" style="5" customWidth="1"/>
    <col min="1033" max="1033" width="17.90625" style="5" customWidth="1"/>
    <col min="1034" max="1034" width="16.453125" style="5" customWidth="1"/>
    <col min="1035" max="1035" width="18.08984375" style="5" customWidth="1"/>
    <col min="1036" max="1036" width="14.26953125" style="5" customWidth="1"/>
    <col min="1037" max="1281" width="9" style="5"/>
    <col min="1282" max="1282" width="4.08984375" style="5" customWidth="1"/>
    <col min="1283" max="1283" width="3.6328125" style="5" customWidth="1"/>
    <col min="1284" max="1284" width="20" style="5" customWidth="1"/>
    <col min="1285" max="1285" width="8.90625" style="5" customWidth="1"/>
    <col min="1286" max="1286" width="11.26953125" style="5" customWidth="1"/>
    <col min="1287" max="1288" width="12.6328125" style="5" customWidth="1"/>
    <col min="1289" max="1289" width="17.90625" style="5" customWidth="1"/>
    <col min="1290" max="1290" width="16.453125" style="5" customWidth="1"/>
    <col min="1291" max="1291" width="18.08984375" style="5" customWidth="1"/>
    <col min="1292" max="1292" width="14.26953125" style="5" customWidth="1"/>
    <col min="1293" max="1537" width="9" style="5"/>
    <col min="1538" max="1538" width="4.08984375" style="5" customWidth="1"/>
    <col min="1539" max="1539" width="3.6328125" style="5" customWidth="1"/>
    <col min="1540" max="1540" width="20" style="5" customWidth="1"/>
    <col min="1541" max="1541" width="8.90625" style="5" customWidth="1"/>
    <col min="1542" max="1542" width="11.26953125" style="5" customWidth="1"/>
    <col min="1543" max="1544" width="12.6328125" style="5" customWidth="1"/>
    <col min="1545" max="1545" width="17.90625" style="5" customWidth="1"/>
    <col min="1546" max="1546" width="16.453125" style="5" customWidth="1"/>
    <col min="1547" max="1547" width="18.08984375" style="5" customWidth="1"/>
    <col min="1548" max="1548" width="14.26953125" style="5" customWidth="1"/>
    <col min="1549" max="1793" width="9" style="5"/>
    <col min="1794" max="1794" width="4.08984375" style="5" customWidth="1"/>
    <col min="1795" max="1795" width="3.6328125" style="5" customWidth="1"/>
    <col min="1796" max="1796" width="20" style="5" customWidth="1"/>
    <col min="1797" max="1797" width="8.90625" style="5" customWidth="1"/>
    <col min="1798" max="1798" width="11.26953125" style="5" customWidth="1"/>
    <col min="1799" max="1800" width="12.6328125" style="5" customWidth="1"/>
    <col min="1801" max="1801" width="17.90625" style="5" customWidth="1"/>
    <col min="1802" max="1802" width="16.453125" style="5" customWidth="1"/>
    <col min="1803" max="1803" width="18.08984375" style="5" customWidth="1"/>
    <col min="1804" max="1804" width="14.26953125" style="5" customWidth="1"/>
    <col min="1805" max="2049" width="9" style="5"/>
    <col min="2050" max="2050" width="4.08984375" style="5" customWidth="1"/>
    <col min="2051" max="2051" width="3.6328125" style="5" customWidth="1"/>
    <col min="2052" max="2052" width="20" style="5" customWidth="1"/>
    <col min="2053" max="2053" width="8.90625" style="5" customWidth="1"/>
    <col min="2054" max="2054" width="11.26953125" style="5" customWidth="1"/>
    <col min="2055" max="2056" width="12.6328125" style="5" customWidth="1"/>
    <col min="2057" max="2057" width="17.90625" style="5" customWidth="1"/>
    <col min="2058" max="2058" width="16.453125" style="5" customWidth="1"/>
    <col min="2059" max="2059" width="18.08984375" style="5" customWidth="1"/>
    <col min="2060" max="2060" width="14.26953125" style="5" customWidth="1"/>
    <col min="2061" max="2305" width="9" style="5"/>
    <col min="2306" max="2306" width="4.08984375" style="5" customWidth="1"/>
    <col min="2307" max="2307" width="3.6328125" style="5" customWidth="1"/>
    <col min="2308" max="2308" width="20" style="5" customWidth="1"/>
    <col min="2309" max="2309" width="8.90625" style="5" customWidth="1"/>
    <col min="2310" max="2310" width="11.26953125" style="5" customWidth="1"/>
    <col min="2311" max="2312" width="12.6328125" style="5" customWidth="1"/>
    <col min="2313" max="2313" width="17.90625" style="5" customWidth="1"/>
    <col min="2314" max="2314" width="16.453125" style="5" customWidth="1"/>
    <col min="2315" max="2315" width="18.08984375" style="5" customWidth="1"/>
    <col min="2316" max="2316" width="14.26953125" style="5" customWidth="1"/>
    <col min="2317" max="2561" width="9" style="5"/>
    <col min="2562" max="2562" width="4.08984375" style="5" customWidth="1"/>
    <col min="2563" max="2563" width="3.6328125" style="5" customWidth="1"/>
    <col min="2564" max="2564" width="20" style="5" customWidth="1"/>
    <col min="2565" max="2565" width="8.90625" style="5" customWidth="1"/>
    <col min="2566" max="2566" width="11.26953125" style="5" customWidth="1"/>
    <col min="2567" max="2568" width="12.6328125" style="5" customWidth="1"/>
    <col min="2569" max="2569" width="17.90625" style="5" customWidth="1"/>
    <col min="2570" max="2570" width="16.453125" style="5" customWidth="1"/>
    <col min="2571" max="2571" width="18.08984375" style="5" customWidth="1"/>
    <col min="2572" max="2572" width="14.26953125" style="5" customWidth="1"/>
    <col min="2573" max="2817" width="9" style="5"/>
    <col min="2818" max="2818" width="4.08984375" style="5" customWidth="1"/>
    <col min="2819" max="2819" width="3.6328125" style="5" customWidth="1"/>
    <col min="2820" max="2820" width="20" style="5" customWidth="1"/>
    <col min="2821" max="2821" width="8.90625" style="5" customWidth="1"/>
    <col min="2822" max="2822" width="11.26953125" style="5" customWidth="1"/>
    <col min="2823" max="2824" width="12.6328125" style="5" customWidth="1"/>
    <col min="2825" max="2825" width="17.90625" style="5" customWidth="1"/>
    <col min="2826" max="2826" width="16.453125" style="5" customWidth="1"/>
    <col min="2827" max="2827" width="18.08984375" style="5" customWidth="1"/>
    <col min="2828" max="2828" width="14.26953125" style="5" customWidth="1"/>
    <col min="2829" max="3073" width="9" style="5"/>
    <col min="3074" max="3074" width="4.08984375" style="5" customWidth="1"/>
    <col min="3075" max="3075" width="3.6328125" style="5" customWidth="1"/>
    <col min="3076" max="3076" width="20" style="5" customWidth="1"/>
    <col min="3077" max="3077" width="8.90625" style="5" customWidth="1"/>
    <col min="3078" max="3078" width="11.26953125" style="5" customWidth="1"/>
    <col min="3079" max="3080" width="12.6328125" style="5" customWidth="1"/>
    <col min="3081" max="3081" width="17.90625" style="5" customWidth="1"/>
    <col min="3082" max="3082" width="16.453125" style="5" customWidth="1"/>
    <col min="3083" max="3083" width="18.08984375" style="5" customWidth="1"/>
    <col min="3084" max="3084" width="14.26953125" style="5" customWidth="1"/>
    <col min="3085" max="3329" width="9" style="5"/>
    <col min="3330" max="3330" width="4.08984375" style="5" customWidth="1"/>
    <col min="3331" max="3331" width="3.6328125" style="5" customWidth="1"/>
    <col min="3332" max="3332" width="20" style="5" customWidth="1"/>
    <col min="3333" max="3333" width="8.90625" style="5" customWidth="1"/>
    <col min="3334" max="3334" width="11.26953125" style="5" customWidth="1"/>
    <col min="3335" max="3336" width="12.6328125" style="5" customWidth="1"/>
    <col min="3337" max="3337" width="17.90625" style="5" customWidth="1"/>
    <col min="3338" max="3338" width="16.453125" style="5" customWidth="1"/>
    <col min="3339" max="3339" width="18.08984375" style="5" customWidth="1"/>
    <col min="3340" max="3340" width="14.26953125" style="5" customWidth="1"/>
    <col min="3341" max="3585" width="9" style="5"/>
    <col min="3586" max="3586" width="4.08984375" style="5" customWidth="1"/>
    <col min="3587" max="3587" width="3.6328125" style="5" customWidth="1"/>
    <col min="3588" max="3588" width="20" style="5" customWidth="1"/>
    <col min="3589" max="3589" width="8.90625" style="5" customWidth="1"/>
    <col min="3590" max="3590" width="11.26953125" style="5" customWidth="1"/>
    <col min="3591" max="3592" width="12.6328125" style="5" customWidth="1"/>
    <col min="3593" max="3593" width="17.90625" style="5" customWidth="1"/>
    <col min="3594" max="3594" width="16.453125" style="5" customWidth="1"/>
    <col min="3595" max="3595" width="18.08984375" style="5" customWidth="1"/>
    <col min="3596" max="3596" width="14.26953125" style="5" customWidth="1"/>
    <col min="3597" max="3841" width="9" style="5"/>
    <col min="3842" max="3842" width="4.08984375" style="5" customWidth="1"/>
    <col min="3843" max="3843" width="3.6328125" style="5" customWidth="1"/>
    <col min="3844" max="3844" width="20" style="5" customWidth="1"/>
    <col min="3845" max="3845" width="8.90625" style="5" customWidth="1"/>
    <col min="3846" max="3846" width="11.26953125" style="5" customWidth="1"/>
    <col min="3847" max="3848" width="12.6328125" style="5" customWidth="1"/>
    <col min="3849" max="3849" width="17.90625" style="5" customWidth="1"/>
    <col min="3850" max="3850" width="16.453125" style="5" customWidth="1"/>
    <col min="3851" max="3851" width="18.08984375" style="5" customWidth="1"/>
    <col min="3852" max="3852" width="14.26953125" style="5" customWidth="1"/>
    <col min="3853" max="4097" width="9" style="5"/>
    <col min="4098" max="4098" width="4.08984375" style="5" customWidth="1"/>
    <col min="4099" max="4099" width="3.6328125" style="5" customWidth="1"/>
    <col min="4100" max="4100" width="20" style="5" customWidth="1"/>
    <col min="4101" max="4101" width="8.90625" style="5" customWidth="1"/>
    <col min="4102" max="4102" width="11.26953125" style="5" customWidth="1"/>
    <col min="4103" max="4104" width="12.6328125" style="5" customWidth="1"/>
    <col min="4105" max="4105" width="17.90625" style="5" customWidth="1"/>
    <col min="4106" max="4106" width="16.453125" style="5" customWidth="1"/>
    <col min="4107" max="4107" width="18.08984375" style="5" customWidth="1"/>
    <col min="4108" max="4108" width="14.26953125" style="5" customWidth="1"/>
    <col min="4109" max="4353" width="9" style="5"/>
    <col min="4354" max="4354" width="4.08984375" style="5" customWidth="1"/>
    <col min="4355" max="4355" width="3.6328125" style="5" customWidth="1"/>
    <col min="4356" max="4356" width="20" style="5" customWidth="1"/>
    <col min="4357" max="4357" width="8.90625" style="5" customWidth="1"/>
    <col min="4358" max="4358" width="11.26953125" style="5" customWidth="1"/>
    <col min="4359" max="4360" width="12.6328125" style="5" customWidth="1"/>
    <col min="4361" max="4361" width="17.90625" style="5" customWidth="1"/>
    <col min="4362" max="4362" width="16.453125" style="5" customWidth="1"/>
    <col min="4363" max="4363" width="18.08984375" style="5" customWidth="1"/>
    <col min="4364" max="4364" width="14.26953125" style="5" customWidth="1"/>
    <col min="4365" max="4609" width="9" style="5"/>
    <col min="4610" max="4610" width="4.08984375" style="5" customWidth="1"/>
    <col min="4611" max="4611" width="3.6328125" style="5" customWidth="1"/>
    <col min="4612" max="4612" width="20" style="5" customWidth="1"/>
    <col min="4613" max="4613" width="8.90625" style="5" customWidth="1"/>
    <col min="4614" max="4614" width="11.26953125" style="5" customWidth="1"/>
    <col min="4615" max="4616" width="12.6328125" style="5" customWidth="1"/>
    <col min="4617" max="4617" width="17.90625" style="5" customWidth="1"/>
    <col min="4618" max="4618" width="16.453125" style="5" customWidth="1"/>
    <col min="4619" max="4619" width="18.08984375" style="5" customWidth="1"/>
    <col min="4620" max="4620" width="14.26953125" style="5" customWidth="1"/>
    <col min="4621" max="4865" width="9" style="5"/>
    <col min="4866" max="4866" width="4.08984375" style="5" customWidth="1"/>
    <col min="4867" max="4867" width="3.6328125" style="5" customWidth="1"/>
    <col min="4868" max="4868" width="20" style="5" customWidth="1"/>
    <col min="4869" max="4869" width="8.90625" style="5" customWidth="1"/>
    <col min="4870" max="4870" width="11.26953125" style="5" customWidth="1"/>
    <col min="4871" max="4872" width="12.6328125" style="5" customWidth="1"/>
    <col min="4873" max="4873" width="17.90625" style="5" customWidth="1"/>
    <col min="4874" max="4874" width="16.453125" style="5" customWidth="1"/>
    <col min="4875" max="4875" width="18.08984375" style="5" customWidth="1"/>
    <col min="4876" max="4876" width="14.26953125" style="5" customWidth="1"/>
    <col min="4877" max="5121" width="9" style="5"/>
    <col min="5122" max="5122" width="4.08984375" style="5" customWidth="1"/>
    <col min="5123" max="5123" width="3.6328125" style="5" customWidth="1"/>
    <col min="5124" max="5124" width="20" style="5" customWidth="1"/>
    <col min="5125" max="5125" width="8.90625" style="5" customWidth="1"/>
    <col min="5126" max="5126" width="11.26953125" style="5" customWidth="1"/>
    <col min="5127" max="5128" width="12.6328125" style="5" customWidth="1"/>
    <col min="5129" max="5129" width="17.90625" style="5" customWidth="1"/>
    <col min="5130" max="5130" width="16.453125" style="5" customWidth="1"/>
    <col min="5131" max="5131" width="18.08984375" style="5" customWidth="1"/>
    <col min="5132" max="5132" width="14.26953125" style="5" customWidth="1"/>
    <col min="5133" max="5377" width="9" style="5"/>
    <col min="5378" max="5378" width="4.08984375" style="5" customWidth="1"/>
    <col min="5379" max="5379" width="3.6328125" style="5" customWidth="1"/>
    <col min="5380" max="5380" width="20" style="5" customWidth="1"/>
    <col min="5381" max="5381" width="8.90625" style="5" customWidth="1"/>
    <col min="5382" max="5382" width="11.26953125" style="5" customWidth="1"/>
    <col min="5383" max="5384" width="12.6328125" style="5" customWidth="1"/>
    <col min="5385" max="5385" width="17.90625" style="5" customWidth="1"/>
    <col min="5386" max="5386" width="16.453125" style="5" customWidth="1"/>
    <col min="5387" max="5387" width="18.08984375" style="5" customWidth="1"/>
    <col min="5388" max="5388" width="14.26953125" style="5" customWidth="1"/>
    <col min="5389" max="5633" width="9" style="5"/>
    <col min="5634" max="5634" width="4.08984375" style="5" customWidth="1"/>
    <col min="5635" max="5635" width="3.6328125" style="5" customWidth="1"/>
    <col min="5636" max="5636" width="20" style="5" customWidth="1"/>
    <col min="5637" max="5637" width="8.90625" style="5" customWidth="1"/>
    <col min="5638" max="5638" width="11.26953125" style="5" customWidth="1"/>
    <col min="5639" max="5640" width="12.6328125" style="5" customWidth="1"/>
    <col min="5641" max="5641" width="17.90625" style="5" customWidth="1"/>
    <col min="5642" max="5642" width="16.453125" style="5" customWidth="1"/>
    <col min="5643" max="5643" width="18.08984375" style="5" customWidth="1"/>
    <col min="5644" max="5644" width="14.26953125" style="5" customWidth="1"/>
    <col min="5645" max="5889" width="9" style="5"/>
    <col min="5890" max="5890" width="4.08984375" style="5" customWidth="1"/>
    <col min="5891" max="5891" width="3.6328125" style="5" customWidth="1"/>
    <col min="5892" max="5892" width="20" style="5" customWidth="1"/>
    <col min="5893" max="5893" width="8.90625" style="5" customWidth="1"/>
    <col min="5894" max="5894" width="11.26953125" style="5" customWidth="1"/>
    <col min="5895" max="5896" width="12.6328125" style="5" customWidth="1"/>
    <col min="5897" max="5897" width="17.90625" style="5" customWidth="1"/>
    <col min="5898" max="5898" width="16.453125" style="5" customWidth="1"/>
    <col min="5899" max="5899" width="18.08984375" style="5" customWidth="1"/>
    <col min="5900" max="5900" width="14.26953125" style="5" customWidth="1"/>
    <col min="5901" max="6145" width="9" style="5"/>
    <col min="6146" max="6146" width="4.08984375" style="5" customWidth="1"/>
    <col min="6147" max="6147" width="3.6328125" style="5" customWidth="1"/>
    <col min="6148" max="6148" width="20" style="5" customWidth="1"/>
    <col min="6149" max="6149" width="8.90625" style="5" customWidth="1"/>
    <col min="6150" max="6150" width="11.26953125" style="5" customWidth="1"/>
    <col min="6151" max="6152" width="12.6328125" style="5" customWidth="1"/>
    <col min="6153" max="6153" width="17.90625" style="5" customWidth="1"/>
    <col min="6154" max="6154" width="16.453125" style="5" customWidth="1"/>
    <col min="6155" max="6155" width="18.08984375" style="5" customWidth="1"/>
    <col min="6156" max="6156" width="14.26953125" style="5" customWidth="1"/>
    <col min="6157" max="6401" width="9" style="5"/>
    <col min="6402" max="6402" width="4.08984375" style="5" customWidth="1"/>
    <col min="6403" max="6403" width="3.6328125" style="5" customWidth="1"/>
    <col min="6404" max="6404" width="20" style="5" customWidth="1"/>
    <col min="6405" max="6405" width="8.90625" style="5" customWidth="1"/>
    <col min="6406" max="6406" width="11.26953125" style="5" customWidth="1"/>
    <col min="6407" max="6408" width="12.6328125" style="5" customWidth="1"/>
    <col min="6409" max="6409" width="17.90625" style="5" customWidth="1"/>
    <col min="6410" max="6410" width="16.453125" style="5" customWidth="1"/>
    <col min="6411" max="6411" width="18.08984375" style="5" customWidth="1"/>
    <col min="6412" max="6412" width="14.26953125" style="5" customWidth="1"/>
    <col min="6413" max="6657" width="9" style="5"/>
    <col min="6658" max="6658" width="4.08984375" style="5" customWidth="1"/>
    <col min="6659" max="6659" width="3.6328125" style="5" customWidth="1"/>
    <col min="6660" max="6660" width="20" style="5" customWidth="1"/>
    <col min="6661" max="6661" width="8.90625" style="5" customWidth="1"/>
    <col min="6662" max="6662" width="11.26953125" style="5" customWidth="1"/>
    <col min="6663" max="6664" width="12.6328125" style="5" customWidth="1"/>
    <col min="6665" max="6665" width="17.90625" style="5" customWidth="1"/>
    <col min="6666" max="6666" width="16.453125" style="5" customWidth="1"/>
    <col min="6667" max="6667" width="18.08984375" style="5" customWidth="1"/>
    <col min="6668" max="6668" width="14.26953125" style="5" customWidth="1"/>
    <col min="6669" max="6913" width="9" style="5"/>
    <col min="6914" max="6914" width="4.08984375" style="5" customWidth="1"/>
    <col min="6915" max="6915" width="3.6328125" style="5" customWidth="1"/>
    <col min="6916" max="6916" width="20" style="5" customWidth="1"/>
    <col min="6917" max="6917" width="8.90625" style="5" customWidth="1"/>
    <col min="6918" max="6918" width="11.26953125" style="5" customWidth="1"/>
    <col min="6919" max="6920" width="12.6328125" style="5" customWidth="1"/>
    <col min="6921" max="6921" width="17.90625" style="5" customWidth="1"/>
    <col min="6922" max="6922" width="16.453125" style="5" customWidth="1"/>
    <col min="6923" max="6923" width="18.08984375" style="5" customWidth="1"/>
    <col min="6924" max="6924" width="14.26953125" style="5" customWidth="1"/>
    <col min="6925" max="7169" width="9" style="5"/>
    <col min="7170" max="7170" width="4.08984375" style="5" customWidth="1"/>
    <col min="7171" max="7171" width="3.6328125" style="5" customWidth="1"/>
    <col min="7172" max="7172" width="20" style="5" customWidth="1"/>
    <col min="7173" max="7173" width="8.90625" style="5" customWidth="1"/>
    <col min="7174" max="7174" width="11.26953125" style="5" customWidth="1"/>
    <col min="7175" max="7176" width="12.6328125" style="5" customWidth="1"/>
    <col min="7177" max="7177" width="17.90625" style="5" customWidth="1"/>
    <col min="7178" max="7178" width="16.453125" style="5" customWidth="1"/>
    <col min="7179" max="7179" width="18.08984375" style="5" customWidth="1"/>
    <col min="7180" max="7180" width="14.26953125" style="5" customWidth="1"/>
    <col min="7181" max="7425" width="9" style="5"/>
    <col min="7426" max="7426" width="4.08984375" style="5" customWidth="1"/>
    <col min="7427" max="7427" width="3.6328125" style="5" customWidth="1"/>
    <col min="7428" max="7428" width="20" style="5" customWidth="1"/>
    <col min="7429" max="7429" width="8.90625" style="5" customWidth="1"/>
    <col min="7430" max="7430" width="11.26953125" style="5" customWidth="1"/>
    <col min="7431" max="7432" width="12.6328125" style="5" customWidth="1"/>
    <col min="7433" max="7433" width="17.90625" style="5" customWidth="1"/>
    <col min="7434" max="7434" width="16.453125" style="5" customWidth="1"/>
    <col min="7435" max="7435" width="18.08984375" style="5" customWidth="1"/>
    <col min="7436" max="7436" width="14.26953125" style="5" customWidth="1"/>
    <col min="7437" max="7681" width="9" style="5"/>
    <col min="7682" max="7682" width="4.08984375" style="5" customWidth="1"/>
    <col min="7683" max="7683" width="3.6328125" style="5" customWidth="1"/>
    <col min="7684" max="7684" width="20" style="5" customWidth="1"/>
    <col min="7685" max="7685" width="8.90625" style="5" customWidth="1"/>
    <col min="7686" max="7686" width="11.26953125" style="5" customWidth="1"/>
    <col min="7687" max="7688" width="12.6328125" style="5" customWidth="1"/>
    <col min="7689" max="7689" width="17.90625" style="5" customWidth="1"/>
    <col min="7690" max="7690" width="16.453125" style="5" customWidth="1"/>
    <col min="7691" max="7691" width="18.08984375" style="5" customWidth="1"/>
    <col min="7692" max="7692" width="14.26953125" style="5" customWidth="1"/>
    <col min="7693" max="7937" width="9" style="5"/>
    <col min="7938" max="7938" width="4.08984375" style="5" customWidth="1"/>
    <col min="7939" max="7939" width="3.6328125" style="5" customWidth="1"/>
    <col min="7940" max="7940" width="20" style="5" customWidth="1"/>
    <col min="7941" max="7941" width="8.90625" style="5" customWidth="1"/>
    <col min="7942" max="7942" width="11.26953125" style="5" customWidth="1"/>
    <col min="7943" max="7944" width="12.6328125" style="5" customWidth="1"/>
    <col min="7945" max="7945" width="17.90625" style="5" customWidth="1"/>
    <col min="7946" max="7946" width="16.453125" style="5" customWidth="1"/>
    <col min="7947" max="7947" width="18.08984375" style="5" customWidth="1"/>
    <col min="7948" max="7948" width="14.26953125" style="5" customWidth="1"/>
    <col min="7949" max="8193" width="9" style="5"/>
    <col min="8194" max="8194" width="4.08984375" style="5" customWidth="1"/>
    <col min="8195" max="8195" width="3.6328125" style="5" customWidth="1"/>
    <col min="8196" max="8196" width="20" style="5" customWidth="1"/>
    <col min="8197" max="8197" width="8.90625" style="5" customWidth="1"/>
    <col min="8198" max="8198" width="11.26953125" style="5" customWidth="1"/>
    <col min="8199" max="8200" width="12.6328125" style="5" customWidth="1"/>
    <col min="8201" max="8201" width="17.90625" style="5" customWidth="1"/>
    <col min="8202" max="8202" width="16.453125" style="5" customWidth="1"/>
    <col min="8203" max="8203" width="18.08984375" style="5" customWidth="1"/>
    <col min="8204" max="8204" width="14.26953125" style="5" customWidth="1"/>
    <col min="8205" max="8449" width="9" style="5"/>
    <col min="8450" max="8450" width="4.08984375" style="5" customWidth="1"/>
    <col min="8451" max="8451" width="3.6328125" style="5" customWidth="1"/>
    <col min="8452" max="8452" width="20" style="5" customWidth="1"/>
    <col min="8453" max="8453" width="8.90625" style="5" customWidth="1"/>
    <col min="8454" max="8454" width="11.26953125" style="5" customWidth="1"/>
    <col min="8455" max="8456" width="12.6328125" style="5" customWidth="1"/>
    <col min="8457" max="8457" width="17.90625" style="5" customWidth="1"/>
    <col min="8458" max="8458" width="16.453125" style="5" customWidth="1"/>
    <col min="8459" max="8459" width="18.08984375" style="5" customWidth="1"/>
    <col min="8460" max="8460" width="14.26953125" style="5" customWidth="1"/>
    <col min="8461" max="8705" width="9" style="5"/>
    <col min="8706" max="8706" width="4.08984375" style="5" customWidth="1"/>
    <col min="8707" max="8707" width="3.6328125" style="5" customWidth="1"/>
    <col min="8708" max="8708" width="20" style="5" customWidth="1"/>
    <col min="8709" max="8709" width="8.90625" style="5" customWidth="1"/>
    <col min="8710" max="8710" width="11.26953125" style="5" customWidth="1"/>
    <col min="8711" max="8712" width="12.6328125" style="5" customWidth="1"/>
    <col min="8713" max="8713" width="17.90625" style="5" customWidth="1"/>
    <col min="8714" max="8714" width="16.453125" style="5" customWidth="1"/>
    <col min="8715" max="8715" width="18.08984375" style="5" customWidth="1"/>
    <col min="8716" max="8716" width="14.26953125" style="5" customWidth="1"/>
    <col min="8717" max="8961" width="9" style="5"/>
    <col min="8962" max="8962" width="4.08984375" style="5" customWidth="1"/>
    <col min="8963" max="8963" width="3.6328125" style="5" customWidth="1"/>
    <col min="8964" max="8964" width="20" style="5" customWidth="1"/>
    <col min="8965" max="8965" width="8.90625" style="5" customWidth="1"/>
    <col min="8966" max="8966" width="11.26953125" style="5" customWidth="1"/>
    <col min="8967" max="8968" width="12.6328125" style="5" customWidth="1"/>
    <col min="8969" max="8969" width="17.90625" style="5" customWidth="1"/>
    <col min="8970" max="8970" width="16.453125" style="5" customWidth="1"/>
    <col min="8971" max="8971" width="18.08984375" style="5" customWidth="1"/>
    <col min="8972" max="8972" width="14.26953125" style="5" customWidth="1"/>
    <col min="8973" max="9217" width="9" style="5"/>
    <col min="9218" max="9218" width="4.08984375" style="5" customWidth="1"/>
    <col min="9219" max="9219" width="3.6328125" style="5" customWidth="1"/>
    <col min="9220" max="9220" width="20" style="5" customWidth="1"/>
    <col min="9221" max="9221" width="8.90625" style="5" customWidth="1"/>
    <col min="9222" max="9222" width="11.26953125" style="5" customWidth="1"/>
    <col min="9223" max="9224" width="12.6328125" style="5" customWidth="1"/>
    <col min="9225" max="9225" width="17.90625" style="5" customWidth="1"/>
    <col min="9226" max="9226" width="16.453125" style="5" customWidth="1"/>
    <col min="9227" max="9227" width="18.08984375" style="5" customWidth="1"/>
    <col min="9228" max="9228" width="14.26953125" style="5" customWidth="1"/>
    <col min="9229" max="9473" width="9" style="5"/>
    <col min="9474" max="9474" width="4.08984375" style="5" customWidth="1"/>
    <col min="9475" max="9475" width="3.6328125" style="5" customWidth="1"/>
    <col min="9476" max="9476" width="20" style="5" customWidth="1"/>
    <col min="9477" max="9477" width="8.90625" style="5" customWidth="1"/>
    <col min="9478" max="9478" width="11.26953125" style="5" customWidth="1"/>
    <col min="9479" max="9480" width="12.6328125" style="5" customWidth="1"/>
    <col min="9481" max="9481" width="17.90625" style="5" customWidth="1"/>
    <col min="9482" max="9482" width="16.453125" style="5" customWidth="1"/>
    <col min="9483" max="9483" width="18.08984375" style="5" customWidth="1"/>
    <col min="9484" max="9484" width="14.26953125" style="5" customWidth="1"/>
    <col min="9485" max="9729" width="9" style="5"/>
    <col min="9730" max="9730" width="4.08984375" style="5" customWidth="1"/>
    <col min="9731" max="9731" width="3.6328125" style="5" customWidth="1"/>
    <col min="9732" max="9732" width="20" style="5" customWidth="1"/>
    <col min="9733" max="9733" width="8.90625" style="5" customWidth="1"/>
    <col min="9734" max="9734" width="11.26953125" style="5" customWidth="1"/>
    <col min="9735" max="9736" width="12.6328125" style="5" customWidth="1"/>
    <col min="9737" max="9737" width="17.90625" style="5" customWidth="1"/>
    <col min="9738" max="9738" width="16.453125" style="5" customWidth="1"/>
    <col min="9739" max="9739" width="18.08984375" style="5" customWidth="1"/>
    <col min="9740" max="9740" width="14.26953125" style="5" customWidth="1"/>
    <col min="9741" max="9985" width="9" style="5"/>
    <col min="9986" max="9986" width="4.08984375" style="5" customWidth="1"/>
    <col min="9987" max="9987" width="3.6328125" style="5" customWidth="1"/>
    <col min="9988" max="9988" width="20" style="5" customWidth="1"/>
    <col min="9989" max="9989" width="8.90625" style="5" customWidth="1"/>
    <col min="9990" max="9990" width="11.26953125" style="5" customWidth="1"/>
    <col min="9991" max="9992" width="12.6328125" style="5" customWidth="1"/>
    <col min="9993" max="9993" width="17.90625" style="5" customWidth="1"/>
    <col min="9994" max="9994" width="16.453125" style="5" customWidth="1"/>
    <col min="9995" max="9995" width="18.08984375" style="5" customWidth="1"/>
    <col min="9996" max="9996" width="14.26953125" style="5" customWidth="1"/>
    <col min="9997" max="10241" width="9" style="5"/>
    <col min="10242" max="10242" width="4.08984375" style="5" customWidth="1"/>
    <col min="10243" max="10243" width="3.6328125" style="5" customWidth="1"/>
    <col min="10244" max="10244" width="20" style="5" customWidth="1"/>
    <col min="10245" max="10245" width="8.90625" style="5" customWidth="1"/>
    <col min="10246" max="10246" width="11.26953125" style="5" customWidth="1"/>
    <col min="10247" max="10248" width="12.6328125" style="5" customWidth="1"/>
    <col min="10249" max="10249" width="17.90625" style="5" customWidth="1"/>
    <col min="10250" max="10250" width="16.453125" style="5" customWidth="1"/>
    <col min="10251" max="10251" width="18.08984375" style="5" customWidth="1"/>
    <col min="10252" max="10252" width="14.26953125" style="5" customWidth="1"/>
    <col min="10253" max="10497" width="9" style="5"/>
    <col min="10498" max="10498" width="4.08984375" style="5" customWidth="1"/>
    <col min="10499" max="10499" width="3.6328125" style="5" customWidth="1"/>
    <col min="10500" max="10500" width="20" style="5" customWidth="1"/>
    <col min="10501" max="10501" width="8.90625" style="5" customWidth="1"/>
    <col min="10502" max="10502" width="11.26953125" style="5" customWidth="1"/>
    <col min="10503" max="10504" width="12.6328125" style="5" customWidth="1"/>
    <col min="10505" max="10505" width="17.90625" style="5" customWidth="1"/>
    <col min="10506" max="10506" width="16.453125" style="5" customWidth="1"/>
    <col min="10507" max="10507" width="18.08984375" style="5" customWidth="1"/>
    <col min="10508" max="10508" width="14.26953125" style="5" customWidth="1"/>
    <col min="10509" max="10753" width="9" style="5"/>
    <col min="10754" max="10754" width="4.08984375" style="5" customWidth="1"/>
    <col min="10755" max="10755" width="3.6328125" style="5" customWidth="1"/>
    <col min="10756" max="10756" width="20" style="5" customWidth="1"/>
    <col min="10757" max="10757" width="8.90625" style="5" customWidth="1"/>
    <col min="10758" max="10758" width="11.26953125" style="5" customWidth="1"/>
    <col min="10759" max="10760" width="12.6328125" style="5" customWidth="1"/>
    <col min="10761" max="10761" width="17.90625" style="5" customWidth="1"/>
    <col min="10762" max="10762" width="16.453125" style="5" customWidth="1"/>
    <col min="10763" max="10763" width="18.08984375" style="5" customWidth="1"/>
    <col min="10764" max="10764" width="14.26953125" style="5" customWidth="1"/>
    <col min="10765" max="11009" width="9" style="5"/>
    <col min="11010" max="11010" width="4.08984375" style="5" customWidth="1"/>
    <col min="11011" max="11011" width="3.6328125" style="5" customWidth="1"/>
    <col min="11012" max="11012" width="20" style="5" customWidth="1"/>
    <col min="11013" max="11013" width="8.90625" style="5" customWidth="1"/>
    <col min="11014" max="11014" width="11.26953125" style="5" customWidth="1"/>
    <col min="11015" max="11016" width="12.6328125" style="5" customWidth="1"/>
    <col min="11017" max="11017" width="17.90625" style="5" customWidth="1"/>
    <col min="11018" max="11018" width="16.453125" style="5" customWidth="1"/>
    <col min="11019" max="11019" width="18.08984375" style="5" customWidth="1"/>
    <col min="11020" max="11020" width="14.26953125" style="5" customWidth="1"/>
    <col min="11021" max="11265" width="9" style="5"/>
    <col min="11266" max="11266" width="4.08984375" style="5" customWidth="1"/>
    <col min="11267" max="11267" width="3.6328125" style="5" customWidth="1"/>
    <col min="11268" max="11268" width="20" style="5" customWidth="1"/>
    <col min="11269" max="11269" width="8.90625" style="5" customWidth="1"/>
    <col min="11270" max="11270" width="11.26953125" style="5" customWidth="1"/>
    <col min="11271" max="11272" width="12.6328125" style="5" customWidth="1"/>
    <col min="11273" max="11273" width="17.90625" style="5" customWidth="1"/>
    <col min="11274" max="11274" width="16.453125" style="5" customWidth="1"/>
    <col min="11275" max="11275" width="18.08984375" style="5" customWidth="1"/>
    <col min="11276" max="11276" width="14.26953125" style="5" customWidth="1"/>
    <col min="11277" max="11521" width="9" style="5"/>
    <col min="11522" max="11522" width="4.08984375" style="5" customWidth="1"/>
    <col min="11523" max="11523" width="3.6328125" style="5" customWidth="1"/>
    <col min="11524" max="11524" width="20" style="5" customWidth="1"/>
    <col min="11525" max="11525" width="8.90625" style="5" customWidth="1"/>
    <col min="11526" max="11526" width="11.26953125" style="5" customWidth="1"/>
    <col min="11527" max="11528" width="12.6328125" style="5" customWidth="1"/>
    <col min="11529" max="11529" width="17.90625" style="5" customWidth="1"/>
    <col min="11530" max="11530" width="16.453125" style="5" customWidth="1"/>
    <col min="11531" max="11531" width="18.08984375" style="5" customWidth="1"/>
    <col min="11532" max="11532" width="14.26953125" style="5" customWidth="1"/>
    <col min="11533" max="11777" width="9" style="5"/>
    <col min="11778" max="11778" width="4.08984375" style="5" customWidth="1"/>
    <col min="11779" max="11779" width="3.6328125" style="5" customWidth="1"/>
    <col min="11780" max="11780" width="20" style="5" customWidth="1"/>
    <col min="11781" max="11781" width="8.90625" style="5" customWidth="1"/>
    <col min="11782" max="11782" width="11.26953125" style="5" customWidth="1"/>
    <col min="11783" max="11784" width="12.6328125" style="5" customWidth="1"/>
    <col min="11785" max="11785" width="17.90625" style="5" customWidth="1"/>
    <col min="11786" max="11786" width="16.453125" style="5" customWidth="1"/>
    <col min="11787" max="11787" width="18.08984375" style="5" customWidth="1"/>
    <col min="11788" max="11788" width="14.26953125" style="5" customWidth="1"/>
    <col min="11789" max="12033" width="9" style="5"/>
    <col min="12034" max="12034" width="4.08984375" style="5" customWidth="1"/>
    <col min="12035" max="12035" width="3.6328125" style="5" customWidth="1"/>
    <col min="12036" max="12036" width="20" style="5" customWidth="1"/>
    <col min="12037" max="12037" width="8.90625" style="5" customWidth="1"/>
    <col min="12038" max="12038" width="11.26953125" style="5" customWidth="1"/>
    <col min="12039" max="12040" width="12.6328125" style="5" customWidth="1"/>
    <col min="12041" max="12041" width="17.90625" style="5" customWidth="1"/>
    <col min="12042" max="12042" width="16.453125" style="5" customWidth="1"/>
    <col min="12043" max="12043" width="18.08984375" style="5" customWidth="1"/>
    <col min="12044" max="12044" width="14.26953125" style="5" customWidth="1"/>
    <col min="12045" max="12289" width="9" style="5"/>
    <col min="12290" max="12290" width="4.08984375" style="5" customWidth="1"/>
    <col min="12291" max="12291" width="3.6328125" style="5" customWidth="1"/>
    <col min="12292" max="12292" width="20" style="5" customWidth="1"/>
    <col min="12293" max="12293" width="8.90625" style="5" customWidth="1"/>
    <col min="12294" max="12294" width="11.26953125" style="5" customWidth="1"/>
    <col min="12295" max="12296" width="12.6328125" style="5" customWidth="1"/>
    <col min="12297" max="12297" width="17.90625" style="5" customWidth="1"/>
    <col min="12298" max="12298" width="16.453125" style="5" customWidth="1"/>
    <col min="12299" max="12299" width="18.08984375" style="5" customWidth="1"/>
    <col min="12300" max="12300" width="14.26953125" style="5" customWidth="1"/>
    <col min="12301" max="12545" width="9" style="5"/>
    <col min="12546" max="12546" width="4.08984375" style="5" customWidth="1"/>
    <col min="12547" max="12547" width="3.6328125" style="5" customWidth="1"/>
    <col min="12548" max="12548" width="20" style="5" customWidth="1"/>
    <col min="12549" max="12549" width="8.90625" style="5" customWidth="1"/>
    <col min="12550" max="12550" width="11.26953125" style="5" customWidth="1"/>
    <col min="12551" max="12552" width="12.6328125" style="5" customWidth="1"/>
    <col min="12553" max="12553" width="17.90625" style="5" customWidth="1"/>
    <col min="12554" max="12554" width="16.453125" style="5" customWidth="1"/>
    <col min="12555" max="12555" width="18.08984375" style="5" customWidth="1"/>
    <col min="12556" max="12556" width="14.26953125" style="5" customWidth="1"/>
    <col min="12557" max="12801" width="9" style="5"/>
    <col min="12802" max="12802" width="4.08984375" style="5" customWidth="1"/>
    <col min="12803" max="12803" width="3.6328125" style="5" customWidth="1"/>
    <col min="12804" max="12804" width="20" style="5" customWidth="1"/>
    <col min="12805" max="12805" width="8.90625" style="5" customWidth="1"/>
    <col min="12806" max="12806" width="11.26953125" style="5" customWidth="1"/>
    <col min="12807" max="12808" width="12.6328125" style="5" customWidth="1"/>
    <col min="12809" max="12809" width="17.90625" style="5" customWidth="1"/>
    <col min="12810" max="12810" width="16.453125" style="5" customWidth="1"/>
    <col min="12811" max="12811" width="18.08984375" style="5" customWidth="1"/>
    <col min="12812" max="12812" width="14.26953125" style="5" customWidth="1"/>
    <col min="12813" max="13057" width="9" style="5"/>
    <col min="13058" max="13058" width="4.08984375" style="5" customWidth="1"/>
    <col min="13059" max="13059" width="3.6328125" style="5" customWidth="1"/>
    <col min="13060" max="13060" width="20" style="5" customWidth="1"/>
    <col min="13061" max="13061" width="8.90625" style="5" customWidth="1"/>
    <col min="13062" max="13062" width="11.26953125" style="5" customWidth="1"/>
    <col min="13063" max="13064" width="12.6328125" style="5" customWidth="1"/>
    <col min="13065" max="13065" width="17.90625" style="5" customWidth="1"/>
    <col min="13066" max="13066" width="16.453125" style="5" customWidth="1"/>
    <col min="13067" max="13067" width="18.08984375" style="5" customWidth="1"/>
    <col min="13068" max="13068" width="14.26953125" style="5" customWidth="1"/>
    <col min="13069" max="13313" width="9" style="5"/>
    <col min="13314" max="13314" width="4.08984375" style="5" customWidth="1"/>
    <col min="13315" max="13315" width="3.6328125" style="5" customWidth="1"/>
    <col min="13316" max="13316" width="20" style="5" customWidth="1"/>
    <col min="13317" max="13317" width="8.90625" style="5" customWidth="1"/>
    <col min="13318" max="13318" width="11.26953125" style="5" customWidth="1"/>
    <col min="13319" max="13320" width="12.6328125" style="5" customWidth="1"/>
    <col min="13321" max="13321" width="17.90625" style="5" customWidth="1"/>
    <col min="13322" max="13322" width="16.453125" style="5" customWidth="1"/>
    <col min="13323" max="13323" width="18.08984375" style="5" customWidth="1"/>
    <col min="13324" max="13324" width="14.26953125" style="5" customWidth="1"/>
    <col min="13325" max="13569" width="9" style="5"/>
    <col min="13570" max="13570" width="4.08984375" style="5" customWidth="1"/>
    <col min="13571" max="13571" width="3.6328125" style="5" customWidth="1"/>
    <col min="13572" max="13572" width="20" style="5" customWidth="1"/>
    <col min="13573" max="13573" width="8.90625" style="5" customWidth="1"/>
    <col min="13574" max="13574" width="11.26953125" style="5" customWidth="1"/>
    <col min="13575" max="13576" width="12.6328125" style="5" customWidth="1"/>
    <col min="13577" max="13577" width="17.90625" style="5" customWidth="1"/>
    <col min="13578" max="13578" width="16.453125" style="5" customWidth="1"/>
    <col min="13579" max="13579" width="18.08984375" style="5" customWidth="1"/>
    <col min="13580" max="13580" width="14.26953125" style="5" customWidth="1"/>
    <col min="13581" max="13825" width="9" style="5"/>
    <col min="13826" max="13826" width="4.08984375" style="5" customWidth="1"/>
    <col min="13827" max="13827" width="3.6328125" style="5" customWidth="1"/>
    <col min="13828" max="13828" width="20" style="5" customWidth="1"/>
    <col min="13829" max="13829" width="8.90625" style="5" customWidth="1"/>
    <col min="13830" max="13830" width="11.26953125" style="5" customWidth="1"/>
    <col min="13831" max="13832" width="12.6328125" style="5" customWidth="1"/>
    <col min="13833" max="13833" width="17.90625" style="5" customWidth="1"/>
    <col min="13834" max="13834" width="16.453125" style="5" customWidth="1"/>
    <col min="13835" max="13835" width="18.08984375" style="5" customWidth="1"/>
    <col min="13836" max="13836" width="14.26953125" style="5" customWidth="1"/>
    <col min="13837" max="14081" width="9" style="5"/>
    <col min="14082" max="14082" width="4.08984375" style="5" customWidth="1"/>
    <col min="14083" max="14083" width="3.6328125" style="5" customWidth="1"/>
    <col min="14084" max="14084" width="20" style="5" customWidth="1"/>
    <col min="14085" max="14085" width="8.90625" style="5" customWidth="1"/>
    <col min="14086" max="14086" width="11.26953125" style="5" customWidth="1"/>
    <col min="14087" max="14088" width="12.6328125" style="5" customWidth="1"/>
    <col min="14089" max="14089" width="17.90625" style="5" customWidth="1"/>
    <col min="14090" max="14090" width="16.453125" style="5" customWidth="1"/>
    <col min="14091" max="14091" width="18.08984375" style="5" customWidth="1"/>
    <col min="14092" max="14092" width="14.26953125" style="5" customWidth="1"/>
    <col min="14093" max="14337" width="9" style="5"/>
    <col min="14338" max="14338" width="4.08984375" style="5" customWidth="1"/>
    <col min="14339" max="14339" width="3.6328125" style="5" customWidth="1"/>
    <col min="14340" max="14340" width="20" style="5" customWidth="1"/>
    <col min="14341" max="14341" width="8.90625" style="5" customWidth="1"/>
    <col min="14342" max="14342" width="11.26953125" style="5" customWidth="1"/>
    <col min="14343" max="14344" width="12.6328125" style="5" customWidth="1"/>
    <col min="14345" max="14345" width="17.90625" style="5" customWidth="1"/>
    <col min="14346" max="14346" width="16.453125" style="5" customWidth="1"/>
    <col min="14347" max="14347" width="18.08984375" style="5" customWidth="1"/>
    <col min="14348" max="14348" width="14.26953125" style="5" customWidth="1"/>
    <col min="14349" max="14593" width="9" style="5"/>
    <col min="14594" max="14594" width="4.08984375" style="5" customWidth="1"/>
    <col min="14595" max="14595" width="3.6328125" style="5" customWidth="1"/>
    <col min="14596" max="14596" width="20" style="5" customWidth="1"/>
    <col min="14597" max="14597" width="8.90625" style="5" customWidth="1"/>
    <col min="14598" max="14598" width="11.26953125" style="5" customWidth="1"/>
    <col min="14599" max="14600" width="12.6328125" style="5" customWidth="1"/>
    <col min="14601" max="14601" width="17.90625" style="5" customWidth="1"/>
    <col min="14602" max="14602" width="16.453125" style="5" customWidth="1"/>
    <col min="14603" max="14603" width="18.08984375" style="5" customWidth="1"/>
    <col min="14604" max="14604" width="14.26953125" style="5" customWidth="1"/>
    <col min="14605" max="14849" width="9" style="5"/>
    <col min="14850" max="14850" width="4.08984375" style="5" customWidth="1"/>
    <col min="14851" max="14851" width="3.6328125" style="5" customWidth="1"/>
    <col min="14852" max="14852" width="20" style="5" customWidth="1"/>
    <col min="14853" max="14853" width="8.90625" style="5" customWidth="1"/>
    <col min="14854" max="14854" width="11.26953125" style="5" customWidth="1"/>
    <col min="14855" max="14856" width="12.6328125" style="5" customWidth="1"/>
    <col min="14857" max="14857" width="17.90625" style="5" customWidth="1"/>
    <col min="14858" max="14858" width="16.453125" style="5" customWidth="1"/>
    <col min="14859" max="14859" width="18.08984375" style="5" customWidth="1"/>
    <col min="14860" max="14860" width="14.26953125" style="5" customWidth="1"/>
    <col min="14861" max="15105" width="9" style="5"/>
    <col min="15106" max="15106" width="4.08984375" style="5" customWidth="1"/>
    <col min="15107" max="15107" width="3.6328125" style="5" customWidth="1"/>
    <col min="15108" max="15108" width="20" style="5" customWidth="1"/>
    <col min="15109" max="15109" width="8.90625" style="5" customWidth="1"/>
    <col min="15110" max="15110" width="11.26953125" style="5" customWidth="1"/>
    <col min="15111" max="15112" width="12.6328125" style="5" customWidth="1"/>
    <col min="15113" max="15113" width="17.90625" style="5" customWidth="1"/>
    <col min="15114" max="15114" width="16.453125" style="5" customWidth="1"/>
    <col min="15115" max="15115" width="18.08984375" style="5" customWidth="1"/>
    <col min="15116" max="15116" width="14.26953125" style="5" customWidth="1"/>
    <col min="15117" max="15361" width="9" style="5"/>
    <col min="15362" max="15362" width="4.08984375" style="5" customWidth="1"/>
    <col min="15363" max="15363" width="3.6328125" style="5" customWidth="1"/>
    <col min="15364" max="15364" width="20" style="5" customWidth="1"/>
    <col min="15365" max="15365" width="8.90625" style="5" customWidth="1"/>
    <col min="15366" max="15366" width="11.26953125" style="5" customWidth="1"/>
    <col min="15367" max="15368" width="12.6328125" style="5" customWidth="1"/>
    <col min="15369" max="15369" width="17.90625" style="5" customWidth="1"/>
    <col min="15370" max="15370" width="16.453125" style="5" customWidth="1"/>
    <col min="15371" max="15371" width="18.08984375" style="5" customWidth="1"/>
    <col min="15372" max="15372" width="14.26953125" style="5" customWidth="1"/>
    <col min="15373" max="15617" width="9" style="5"/>
    <col min="15618" max="15618" width="4.08984375" style="5" customWidth="1"/>
    <col min="15619" max="15619" width="3.6328125" style="5" customWidth="1"/>
    <col min="15620" max="15620" width="20" style="5" customWidth="1"/>
    <col min="15621" max="15621" width="8.90625" style="5" customWidth="1"/>
    <col min="15622" max="15622" width="11.26953125" style="5" customWidth="1"/>
    <col min="15623" max="15624" width="12.6328125" style="5" customWidth="1"/>
    <col min="15625" max="15625" width="17.90625" style="5" customWidth="1"/>
    <col min="15626" max="15626" width="16.453125" style="5" customWidth="1"/>
    <col min="15627" max="15627" width="18.08984375" style="5" customWidth="1"/>
    <col min="15628" max="15628" width="14.26953125" style="5" customWidth="1"/>
    <col min="15629" max="15873" width="9" style="5"/>
    <col min="15874" max="15874" width="4.08984375" style="5" customWidth="1"/>
    <col min="15875" max="15875" width="3.6328125" style="5" customWidth="1"/>
    <col min="15876" max="15876" width="20" style="5" customWidth="1"/>
    <col min="15877" max="15877" width="8.90625" style="5" customWidth="1"/>
    <col min="15878" max="15878" width="11.26953125" style="5" customWidth="1"/>
    <col min="15879" max="15880" width="12.6328125" style="5" customWidth="1"/>
    <col min="15881" max="15881" width="17.90625" style="5" customWidth="1"/>
    <col min="15882" max="15882" width="16.453125" style="5" customWidth="1"/>
    <col min="15883" max="15883" width="18.08984375" style="5" customWidth="1"/>
    <col min="15884" max="15884" width="14.26953125" style="5" customWidth="1"/>
    <col min="15885" max="16129" width="9" style="5"/>
    <col min="16130" max="16130" width="4.08984375" style="5" customWidth="1"/>
    <col min="16131" max="16131" width="3.6328125" style="5" customWidth="1"/>
    <col min="16132" max="16132" width="20" style="5" customWidth="1"/>
    <col min="16133" max="16133" width="8.90625" style="5" customWidth="1"/>
    <col min="16134" max="16134" width="11.26953125" style="5" customWidth="1"/>
    <col min="16135" max="16136" width="12.6328125" style="5" customWidth="1"/>
    <col min="16137" max="16137" width="17.90625" style="5" customWidth="1"/>
    <col min="16138" max="16138" width="16.453125" style="5" customWidth="1"/>
    <col min="16139" max="16139" width="18.08984375" style="5" customWidth="1"/>
    <col min="16140" max="16140" width="14.26953125" style="5" customWidth="1"/>
    <col min="16141" max="16384" width="9" style="5"/>
  </cols>
  <sheetData>
    <row r="1" spans="1:12" ht="31.5" customHeight="1" x14ac:dyDescent="0.2">
      <c r="A1" s="314"/>
      <c r="B1" s="4" t="s">
        <v>111</v>
      </c>
      <c r="K1" s="315" t="s">
        <v>112</v>
      </c>
      <c r="L1" s="315"/>
    </row>
    <row r="2" spans="1:12" s="6" customFormat="1" ht="16.5" x14ac:dyDescent="0.2">
      <c r="A2" s="261"/>
      <c r="B2" s="4"/>
      <c r="F2" s="316" t="s">
        <v>113</v>
      </c>
      <c r="G2" s="316"/>
      <c r="H2" s="316"/>
      <c r="I2" s="316"/>
      <c r="K2" s="317" t="s">
        <v>239</v>
      </c>
      <c r="L2" s="318"/>
    </row>
    <row r="3" spans="1:12" s="6" customFormat="1" ht="6.75" customHeight="1" x14ac:dyDescent="0.2">
      <c r="A3" s="261"/>
      <c r="K3" s="7"/>
      <c r="L3" s="8"/>
    </row>
    <row r="4" spans="1:12" s="4" customFormat="1" ht="13.5" customHeight="1" x14ac:dyDescent="0.2">
      <c r="A4" s="261"/>
      <c r="B4" s="319" t="s">
        <v>114</v>
      </c>
      <c r="C4" s="320"/>
      <c r="D4" s="321"/>
      <c r="E4" s="325" t="s">
        <v>115</v>
      </c>
      <c r="F4" s="325" t="s">
        <v>116</v>
      </c>
      <c r="G4" s="327" t="s">
        <v>117</v>
      </c>
      <c r="H4" s="328"/>
      <c r="I4" s="325" t="s">
        <v>118</v>
      </c>
      <c r="J4" s="329" t="s">
        <v>119</v>
      </c>
      <c r="K4" s="325" t="s">
        <v>120</v>
      </c>
      <c r="L4" s="325" t="s">
        <v>121</v>
      </c>
    </row>
    <row r="5" spans="1:12" s="4" customFormat="1" ht="26" x14ac:dyDescent="0.2">
      <c r="A5" s="261"/>
      <c r="B5" s="322"/>
      <c r="C5" s="323"/>
      <c r="D5" s="324"/>
      <c r="E5" s="326"/>
      <c r="F5" s="326"/>
      <c r="G5" s="9" t="s">
        <v>122</v>
      </c>
      <c r="H5" s="9" t="s">
        <v>123</v>
      </c>
      <c r="I5" s="326"/>
      <c r="J5" s="330"/>
      <c r="K5" s="326"/>
      <c r="L5" s="326"/>
    </row>
    <row r="6" spans="1:12" s="4" customFormat="1" ht="30" customHeight="1" x14ac:dyDescent="0.2">
      <c r="A6" s="261"/>
      <c r="B6" s="10" t="s">
        <v>124</v>
      </c>
      <c r="C6" s="331" t="s">
        <v>244</v>
      </c>
      <c r="D6" s="332"/>
      <c r="E6" s="169" t="s">
        <v>246</v>
      </c>
      <c r="F6" s="167">
        <v>20000000</v>
      </c>
      <c r="G6" s="9" t="s">
        <v>213</v>
      </c>
      <c r="H6" s="168" t="s">
        <v>211</v>
      </c>
      <c r="I6" s="167">
        <v>2000000</v>
      </c>
      <c r="J6" s="167">
        <v>18000000</v>
      </c>
      <c r="K6" s="169" t="s">
        <v>210</v>
      </c>
      <c r="L6" s="11"/>
    </row>
    <row r="7" spans="1:12" s="4" customFormat="1" ht="30" customHeight="1" x14ac:dyDescent="0.2">
      <c r="A7" s="261"/>
      <c r="B7" s="333" t="s">
        <v>126</v>
      </c>
      <c r="C7" s="335"/>
      <c r="D7" s="336"/>
      <c r="E7" s="11"/>
      <c r="F7" s="11"/>
      <c r="G7" s="12" t="s">
        <v>125</v>
      </c>
      <c r="H7" s="12" t="s">
        <v>125</v>
      </c>
      <c r="I7" s="11"/>
      <c r="J7" s="11"/>
      <c r="K7" s="11"/>
      <c r="L7" s="11"/>
    </row>
    <row r="8" spans="1:12" s="4" customFormat="1" ht="30" customHeight="1" x14ac:dyDescent="0.2">
      <c r="A8" s="261"/>
      <c r="B8" s="333"/>
      <c r="C8" s="335"/>
      <c r="D8" s="336"/>
      <c r="E8" s="11"/>
      <c r="F8" s="11"/>
      <c r="G8" s="12" t="s">
        <v>125</v>
      </c>
      <c r="H8" s="12" t="s">
        <v>125</v>
      </c>
      <c r="I8" s="11"/>
      <c r="J8" s="11"/>
      <c r="K8" s="11"/>
      <c r="L8" s="11"/>
    </row>
    <row r="9" spans="1:12" s="4" customFormat="1" ht="30" customHeight="1" thickBot="1" x14ac:dyDescent="0.25">
      <c r="A9" s="261"/>
      <c r="B9" s="334"/>
      <c r="C9" s="296"/>
      <c r="D9" s="297"/>
      <c r="E9" s="13"/>
      <c r="F9" s="13"/>
      <c r="G9" s="14" t="s">
        <v>127</v>
      </c>
      <c r="H9" s="14" t="s">
        <v>125</v>
      </c>
      <c r="I9" s="13"/>
      <c r="J9" s="13"/>
      <c r="K9" s="13"/>
      <c r="L9" s="13"/>
    </row>
    <row r="10" spans="1:12" s="4" customFormat="1" ht="30" customHeight="1" thickTop="1" x14ac:dyDescent="0.2">
      <c r="A10" s="261"/>
      <c r="B10" s="15" t="s">
        <v>128</v>
      </c>
      <c r="C10" s="304" t="s">
        <v>129</v>
      </c>
      <c r="D10" s="305"/>
      <c r="E10" s="16"/>
      <c r="F10" s="16"/>
      <c r="G10" s="17" t="s">
        <v>130</v>
      </c>
      <c r="H10" s="18" t="s">
        <v>131</v>
      </c>
      <c r="I10" s="16"/>
      <c r="J10" s="16"/>
      <c r="K10" s="16"/>
      <c r="L10" s="16"/>
    </row>
    <row r="11" spans="1:12" s="4" customFormat="1" ht="30" customHeight="1" x14ac:dyDescent="0.2">
      <c r="A11" s="261"/>
      <c r="B11" s="306" t="s">
        <v>132</v>
      </c>
      <c r="C11" s="300" t="s">
        <v>133</v>
      </c>
      <c r="D11" s="301"/>
      <c r="E11" s="11"/>
      <c r="F11" s="11"/>
      <c r="G11" s="17" t="s">
        <v>134</v>
      </c>
      <c r="H11" s="18" t="s">
        <v>135</v>
      </c>
      <c r="I11" s="11"/>
      <c r="J11" s="11"/>
      <c r="K11" s="11"/>
      <c r="L11" s="11"/>
    </row>
    <row r="12" spans="1:12" s="4" customFormat="1" ht="30" customHeight="1" x14ac:dyDescent="0.2">
      <c r="A12" s="261"/>
      <c r="B12" s="306"/>
      <c r="C12" s="300" t="s">
        <v>136</v>
      </c>
      <c r="D12" s="301"/>
      <c r="E12" s="11"/>
      <c r="F12" s="11"/>
      <c r="G12" s="17" t="s">
        <v>137</v>
      </c>
      <c r="H12" s="18" t="s">
        <v>138</v>
      </c>
      <c r="I12" s="11"/>
      <c r="J12" s="11"/>
      <c r="K12" s="11"/>
      <c r="L12" s="11"/>
    </row>
    <row r="13" spans="1:12" s="4" customFormat="1" ht="30" customHeight="1" x14ac:dyDescent="0.2">
      <c r="A13" s="261"/>
      <c r="B13" s="306"/>
      <c r="C13" s="300" t="s">
        <v>139</v>
      </c>
      <c r="D13" s="301"/>
      <c r="E13" s="11"/>
      <c r="F13" s="11"/>
      <c r="G13" s="19" t="s">
        <v>140</v>
      </c>
      <c r="H13" s="20" t="s">
        <v>141</v>
      </c>
      <c r="I13" s="21"/>
      <c r="J13" s="21"/>
      <c r="K13" s="21"/>
      <c r="L13" s="21"/>
    </row>
    <row r="14" spans="1:12" s="4" customFormat="1" ht="30" customHeight="1" thickBot="1" x14ac:dyDescent="0.25">
      <c r="A14" s="261"/>
      <c r="B14" s="22"/>
      <c r="C14" s="302" t="s">
        <v>142</v>
      </c>
      <c r="D14" s="303"/>
      <c r="E14" s="23"/>
      <c r="F14" s="23"/>
      <c r="G14" s="14" t="s">
        <v>125</v>
      </c>
      <c r="H14" s="14" t="s">
        <v>125</v>
      </c>
      <c r="I14" s="13"/>
      <c r="J14" s="13"/>
      <c r="K14" s="13"/>
      <c r="L14" s="13"/>
    </row>
    <row r="15" spans="1:12" s="4" customFormat="1" ht="19.5" customHeight="1" thickTop="1" x14ac:dyDescent="0.2">
      <c r="A15" s="261"/>
      <c r="B15" s="15" t="s">
        <v>143</v>
      </c>
      <c r="C15" s="307" t="s">
        <v>144</v>
      </c>
      <c r="D15" s="308"/>
      <c r="E15" s="24"/>
      <c r="F15" s="24"/>
      <c r="G15" s="25"/>
      <c r="H15" s="26"/>
      <c r="I15" s="24"/>
      <c r="J15" s="24"/>
      <c r="K15" s="24"/>
      <c r="L15" s="24"/>
    </row>
    <row r="16" spans="1:12" s="4" customFormat="1" ht="22" customHeight="1" x14ac:dyDescent="0.2">
      <c r="A16" s="261"/>
      <c r="B16" s="309" t="s">
        <v>145</v>
      </c>
      <c r="C16" s="300" t="s">
        <v>146</v>
      </c>
      <c r="D16" s="311"/>
      <c r="E16" s="11"/>
      <c r="F16" s="11"/>
      <c r="G16" s="19"/>
      <c r="H16" s="20"/>
      <c r="I16" s="11"/>
      <c r="J16" s="11"/>
      <c r="K16" s="11"/>
      <c r="L16" s="11"/>
    </row>
    <row r="17" spans="1:12" s="4" customFormat="1" ht="22" customHeight="1" thickBot="1" x14ac:dyDescent="0.25">
      <c r="A17" s="261"/>
      <c r="B17" s="310"/>
      <c r="C17" s="312" t="s">
        <v>147</v>
      </c>
      <c r="D17" s="313"/>
      <c r="E17" s="13"/>
      <c r="F17" s="13"/>
      <c r="G17" s="27"/>
      <c r="H17" s="28"/>
      <c r="I17" s="13"/>
      <c r="J17" s="13"/>
      <c r="K17" s="13"/>
      <c r="L17" s="13"/>
    </row>
    <row r="18" spans="1:12" s="4" customFormat="1" ht="30" customHeight="1" thickTop="1" x14ac:dyDescent="0.2">
      <c r="A18" s="261"/>
      <c r="B18" s="113" t="s">
        <v>148</v>
      </c>
      <c r="C18" s="304"/>
      <c r="D18" s="305"/>
      <c r="E18" s="16"/>
      <c r="F18" s="16"/>
      <c r="G18" s="17"/>
      <c r="H18" s="18"/>
      <c r="I18" s="16"/>
      <c r="J18" s="16"/>
      <c r="K18" s="16"/>
      <c r="L18" s="16"/>
    </row>
    <row r="19" spans="1:12" s="4" customFormat="1" ht="30" customHeight="1" x14ac:dyDescent="0.2">
      <c r="A19" s="261"/>
      <c r="B19" s="298" t="s">
        <v>149</v>
      </c>
      <c r="C19" s="300"/>
      <c r="D19" s="301"/>
      <c r="E19" s="11"/>
      <c r="F19" s="11"/>
      <c r="G19" s="17"/>
      <c r="H19" s="18"/>
      <c r="I19" s="11"/>
      <c r="J19" s="11"/>
      <c r="K19" s="11"/>
      <c r="L19" s="11"/>
    </row>
    <row r="20" spans="1:12" s="4" customFormat="1" ht="30" customHeight="1" x14ac:dyDescent="0.2">
      <c r="A20" s="261"/>
      <c r="B20" s="298"/>
      <c r="C20" s="300"/>
      <c r="D20" s="301"/>
      <c r="E20" s="11"/>
      <c r="F20" s="11"/>
      <c r="G20" s="17"/>
      <c r="H20" s="18"/>
      <c r="I20" s="11"/>
      <c r="J20" s="11"/>
      <c r="K20" s="11"/>
      <c r="L20" s="11"/>
    </row>
    <row r="21" spans="1:12" s="4" customFormat="1" ht="30" customHeight="1" thickBot="1" x14ac:dyDescent="0.25">
      <c r="A21" s="261"/>
      <c r="B21" s="299"/>
      <c r="C21" s="302" t="s">
        <v>142</v>
      </c>
      <c r="D21" s="303"/>
      <c r="E21" s="23"/>
      <c r="F21" s="23"/>
      <c r="G21" s="14"/>
      <c r="H21" s="14"/>
      <c r="I21" s="13"/>
      <c r="J21" s="13"/>
      <c r="K21" s="13"/>
      <c r="L21" s="13"/>
    </row>
    <row r="22" spans="1:12" ht="9" customHeight="1" thickTop="1" x14ac:dyDescent="0.2">
      <c r="A22" s="261"/>
    </row>
    <row r="23" spans="1:12" x14ac:dyDescent="0.2">
      <c r="A23" s="261"/>
      <c r="B23" s="5" t="s">
        <v>150</v>
      </c>
      <c r="C23" s="29" t="s">
        <v>151</v>
      </c>
      <c r="D23" s="5" t="s">
        <v>243</v>
      </c>
    </row>
    <row r="24" spans="1:12" x14ac:dyDescent="0.2">
      <c r="A24" s="261"/>
      <c r="C24" s="29"/>
      <c r="D24" s="5" t="s">
        <v>152</v>
      </c>
    </row>
    <row r="25" spans="1:12" x14ac:dyDescent="0.2">
      <c r="A25" s="261"/>
      <c r="C25" s="29"/>
      <c r="D25" s="5" t="s">
        <v>153</v>
      </c>
    </row>
    <row r="26" spans="1:12" x14ac:dyDescent="0.2">
      <c r="A26" s="261"/>
      <c r="C26" s="29"/>
      <c r="D26" s="5" t="s">
        <v>154</v>
      </c>
      <c r="K26" s="5" t="s">
        <v>142</v>
      </c>
    </row>
    <row r="27" spans="1:12" x14ac:dyDescent="0.2">
      <c r="A27" s="261"/>
      <c r="C27" s="29"/>
      <c r="D27" s="5" t="s">
        <v>155</v>
      </c>
    </row>
    <row r="28" spans="1:12" x14ac:dyDescent="0.2">
      <c r="A28" s="261"/>
      <c r="C28" s="29" t="s">
        <v>156</v>
      </c>
      <c r="D28" s="5" t="s">
        <v>157</v>
      </c>
    </row>
    <row r="29" spans="1:12" x14ac:dyDescent="0.2">
      <c r="A29" s="261"/>
      <c r="C29" s="29" t="s">
        <v>158</v>
      </c>
      <c r="D29" s="5" t="s">
        <v>159</v>
      </c>
    </row>
    <row r="30" spans="1:12" x14ac:dyDescent="0.2">
      <c r="C30" s="29"/>
    </row>
    <row r="31" spans="1:12" x14ac:dyDescent="0.2">
      <c r="H31" s="179">
        <v>5</v>
      </c>
    </row>
  </sheetData>
  <mergeCells count="32">
    <mergeCell ref="A1:A29"/>
    <mergeCell ref="K1:L1"/>
    <mergeCell ref="F2:I2"/>
    <mergeCell ref="K2:L2"/>
    <mergeCell ref="B4:D5"/>
    <mergeCell ref="E4:E5"/>
    <mergeCell ref="F4:F5"/>
    <mergeCell ref="G4:H4"/>
    <mergeCell ref="I4:I5"/>
    <mergeCell ref="J4:J5"/>
    <mergeCell ref="K4:K5"/>
    <mergeCell ref="L4:L5"/>
    <mergeCell ref="C6:D6"/>
    <mergeCell ref="B7:B9"/>
    <mergeCell ref="C7:D7"/>
    <mergeCell ref="C8:D8"/>
    <mergeCell ref="C9:D9"/>
    <mergeCell ref="B19:B21"/>
    <mergeCell ref="C19:D19"/>
    <mergeCell ref="C20:D20"/>
    <mergeCell ref="C21:D21"/>
    <mergeCell ref="C10:D10"/>
    <mergeCell ref="B11:B13"/>
    <mergeCell ref="C11:D11"/>
    <mergeCell ref="C12:D12"/>
    <mergeCell ref="C13:D13"/>
    <mergeCell ref="C14:D14"/>
    <mergeCell ref="C15:D15"/>
    <mergeCell ref="B16:B17"/>
    <mergeCell ref="C16:D16"/>
    <mergeCell ref="C17:D17"/>
    <mergeCell ref="C18:D18"/>
  </mergeCells>
  <phoneticPr fontId="5"/>
  <pageMargins left="0.5" right="0.21" top="0.37" bottom="0.28999999999999998" header="0.2" footer="0.2"/>
  <pageSetup paperSize="9" scale="8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8"/>
  <sheetViews>
    <sheetView view="pageBreakPreview" zoomScaleNormal="100" zoomScaleSheetLayoutView="100" workbookViewId="0">
      <selection activeCell="R30" sqref="R30"/>
    </sheetView>
  </sheetViews>
  <sheetFormatPr defaultColWidth="9" defaultRowHeight="13" x14ac:dyDescent="0.2"/>
  <cols>
    <col min="1" max="16384" width="9" style="194"/>
  </cols>
  <sheetData>
    <row r="1" spans="1:7" ht="25.5" x14ac:dyDescent="0.2">
      <c r="A1" s="166" t="s">
        <v>280</v>
      </c>
      <c r="B1" s="121"/>
      <c r="C1" s="121"/>
      <c r="D1" s="121"/>
      <c r="E1" s="121"/>
      <c r="F1" s="121"/>
      <c r="G1" s="121"/>
    </row>
    <row r="2" spans="1:7" ht="16.5" x14ac:dyDescent="0.2">
      <c r="A2" s="121"/>
      <c r="B2" s="121"/>
      <c r="C2" s="121"/>
      <c r="D2" s="121"/>
      <c r="E2" s="121"/>
      <c r="F2" s="121"/>
      <c r="G2" s="121"/>
    </row>
    <row r="3" spans="1:7" ht="16.5" x14ac:dyDescent="0.2">
      <c r="A3" s="124" t="s">
        <v>226</v>
      </c>
      <c r="B3" s="122"/>
      <c r="C3" s="121"/>
      <c r="D3" s="121"/>
      <c r="E3" s="121"/>
      <c r="F3" s="121"/>
      <c r="G3" s="121"/>
    </row>
    <row r="4" spans="1:7" ht="16.5" x14ac:dyDescent="0.2">
      <c r="A4" s="123" t="s">
        <v>279</v>
      </c>
      <c r="B4" s="120"/>
      <c r="C4" s="121"/>
      <c r="D4" s="121"/>
      <c r="E4" s="121"/>
      <c r="F4" s="121"/>
      <c r="G4" s="121"/>
    </row>
    <row r="5" spans="1:7" ht="16.5" x14ac:dyDescent="0.2">
      <c r="A5" s="123" t="s">
        <v>278</v>
      </c>
      <c r="B5" s="120"/>
      <c r="C5" s="121"/>
      <c r="D5" s="121"/>
      <c r="E5" s="121"/>
      <c r="F5" s="121"/>
      <c r="G5" s="121"/>
    </row>
    <row r="6" spans="1:7" ht="16.5" x14ac:dyDescent="0.2">
      <c r="A6" s="123"/>
      <c r="B6" s="120"/>
      <c r="C6" s="121"/>
      <c r="D6" s="124"/>
      <c r="E6" s="121"/>
      <c r="F6" s="120"/>
      <c r="G6" s="121"/>
    </row>
    <row r="7" spans="1:7" ht="16.5" x14ac:dyDescent="0.2">
      <c r="A7" s="123" t="s">
        <v>277</v>
      </c>
      <c r="B7" s="120"/>
      <c r="C7" s="121"/>
      <c r="D7" s="124"/>
      <c r="E7" s="121"/>
      <c r="F7" s="120"/>
      <c r="G7" s="121"/>
    </row>
    <row r="8" spans="1:7" ht="16.5" x14ac:dyDescent="0.2">
      <c r="A8" s="123"/>
      <c r="B8" s="120"/>
      <c r="C8" s="121"/>
      <c r="D8" s="124"/>
      <c r="E8" s="121"/>
      <c r="F8" s="120"/>
      <c r="G8" s="121"/>
    </row>
    <row r="9" spans="1:7" ht="16.5" x14ac:dyDescent="0.2">
      <c r="A9" s="123"/>
      <c r="B9" s="120"/>
      <c r="C9" s="121"/>
      <c r="D9" s="124"/>
      <c r="E9" s="121"/>
      <c r="F9" s="120"/>
      <c r="G9" s="121"/>
    </row>
    <row r="10" spans="1:7" ht="16.5" x14ac:dyDescent="0.2">
      <c r="A10" s="123"/>
      <c r="B10" s="120"/>
      <c r="C10" s="121"/>
      <c r="D10" s="124"/>
      <c r="E10" s="121"/>
      <c r="F10" s="120"/>
      <c r="G10" s="121"/>
    </row>
    <row r="11" spans="1:7" ht="16.5" x14ac:dyDescent="0.2">
      <c r="A11" s="123"/>
      <c r="B11" s="120"/>
      <c r="C11" s="121"/>
      <c r="D11" s="124"/>
      <c r="E11" s="121"/>
      <c r="F11" s="120"/>
      <c r="G11" s="121"/>
    </row>
    <row r="12" spans="1:7" ht="16.5" x14ac:dyDescent="0.2">
      <c r="A12" s="123"/>
      <c r="B12" s="120"/>
      <c r="C12" s="121"/>
      <c r="D12" s="124"/>
      <c r="E12" s="121"/>
      <c r="F12" s="120"/>
      <c r="G12" s="121"/>
    </row>
    <row r="13" spans="1:7" ht="16.5" x14ac:dyDescent="0.2">
      <c r="A13" s="121"/>
      <c r="B13" s="120"/>
      <c r="C13" s="121"/>
      <c r="D13" s="124"/>
      <c r="E13" s="121"/>
      <c r="F13" s="120"/>
      <c r="G13" s="121"/>
    </row>
    <row r="14" spans="1:7" ht="16.5" x14ac:dyDescent="0.2">
      <c r="A14" s="121"/>
      <c r="B14" s="120"/>
      <c r="C14" s="121"/>
      <c r="D14" s="124"/>
      <c r="E14" s="121"/>
      <c r="F14" s="120"/>
      <c r="G14" s="121"/>
    </row>
    <row r="15" spans="1:7" ht="16.5" x14ac:dyDescent="0.2">
      <c r="A15" s="121"/>
      <c r="B15" s="120"/>
      <c r="C15" s="121"/>
      <c r="D15" s="124"/>
      <c r="E15" s="121"/>
      <c r="F15" s="120"/>
      <c r="G15" s="121"/>
    </row>
    <row r="16" spans="1:7" ht="16.5" x14ac:dyDescent="0.2">
      <c r="A16" s="121"/>
      <c r="B16" s="120"/>
      <c r="C16" s="121"/>
      <c r="D16" s="124"/>
      <c r="E16" s="121"/>
      <c r="F16" s="120"/>
      <c r="G16" s="121"/>
    </row>
    <row r="17" spans="1:7" ht="16.5" x14ac:dyDescent="0.2">
      <c r="A17" s="121"/>
      <c r="B17" s="120"/>
      <c r="C17" s="121"/>
      <c r="D17" s="124"/>
      <c r="E17" s="121"/>
      <c r="F17" s="120"/>
      <c r="G17" s="121"/>
    </row>
    <row r="18" spans="1:7" ht="16.5" x14ac:dyDescent="0.2">
      <c r="B18" s="120"/>
      <c r="C18" s="121"/>
      <c r="D18" s="121"/>
      <c r="E18" s="121"/>
      <c r="F18" s="121"/>
      <c r="G18" s="121"/>
    </row>
    <row r="19" spans="1:7" ht="16.5" x14ac:dyDescent="0.2">
      <c r="A19" s="123"/>
      <c r="B19" s="120"/>
      <c r="C19" s="121"/>
      <c r="D19" s="121"/>
      <c r="E19" s="121"/>
      <c r="F19" s="121"/>
      <c r="G19" s="121"/>
    </row>
    <row r="20" spans="1:7" ht="16.5" x14ac:dyDescent="0.2">
      <c r="A20" s="123"/>
      <c r="B20" s="120"/>
      <c r="C20" s="121"/>
      <c r="D20" s="124"/>
      <c r="E20" s="121"/>
      <c r="F20" s="120"/>
      <c r="G20" s="121"/>
    </row>
    <row r="21" spans="1:7" ht="16.5" x14ac:dyDescent="0.2">
      <c r="A21" s="121"/>
      <c r="B21" s="120"/>
      <c r="C21" s="121"/>
      <c r="D21" s="124"/>
      <c r="E21" s="121"/>
      <c r="F21" s="120"/>
      <c r="G21" s="121"/>
    </row>
    <row r="22" spans="1:7" ht="16.5" x14ac:dyDescent="0.2">
      <c r="A22" s="121"/>
      <c r="B22" s="120"/>
      <c r="C22" s="121"/>
      <c r="D22" s="124"/>
      <c r="E22" s="121"/>
      <c r="F22" s="120"/>
      <c r="G22" s="121"/>
    </row>
    <row r="23" spans="1:7" ht="16.5" x14ac:dyDescent="0.2">
      <c r="A23" s="121"/>
      <c r="B23" s="120"/>
      <c r="C23" s="121"/>
      <c r="D23" s="124"/>
      <c r="E23" s="121"/>
      <c r="F23" s="120"/>
      <c r="G23" s="121"/>
    </row>
    <row r="24" spans="1:7" ht="16.5" x14ac:dyDescent="0.2">
      <c r="A24" s="121"/>
      <c r="B24" s="120"/>
      <c r="C24" s="121"/>
      <c r="D24" s="124"/>
      <c r="E24" s="121"/>
      <c r="F24" s="120"/>
      <c r="G24" s="121"/>
    </row>
    <row r="25" spans="1:7" ht="16.5" x14ac:dyDescent="0.2">
      <c r="A25" s="121"/>
      <c r="B25" s="120"/>
      <c r="C25" s="121"/>
      <c r="D25" s="124"/>
      <c r="E25" s="121"/>
      <c r="F25" s="120"/>
      <c r="G25" s="121"/>
    </row>
    <row r="26" spans="1:7" ht="16.5" x14ac:dyDescent="0.2">
      <c r="A26" s="121"/>
      <c r="B26" s="120"/>
      <c r="C26" s="121"/>
      <c r="D26" s="124"/>
      <c r="E26" s="121"/>
      <c r="F26" s="120"/>
      <c r="G26" s="121"/>
    </row>
    <row r="27" spans="1:7" ht="16.5" x14ac:dyDescent="0.2">
      <c r="A27" s="121"/>
      <c r="B27" s="120"/>
      <c r="C27" s="121"/>
      <c r="D27" s="124"/>
      <c r="E27" s="121"/>
      <c r="F27" s="120"/>
      <c r="G27" s="121"/>
    </row>
    <row r="28" spans="1:7" ht="16.5" x14ac:dyDescent="0.2">
      <c r="A28" s="121"/>
      <c r="B28" s="120"/>
      <c r="C28" s="121"/>
      <c r="D28" s="124"/>
      <c r="E28" s="121"/>
      <c r="F28" s="120"/>
      <c r="G28" s="121"/>
    </row>
    <row r="29" spans="1:7" ht="16.5" x14ac:dyDescent="0.2">
      <c r="A29" s="121"/>
      <c r="B29" s="120"/>
      <c r="C29" s="121"/>
      <c r="D29" s="124"/>
      <c r="E29" s="121"/>
      <c r="F29" s="120"/>
      <c r="G29" s="121"/>
    </row>
    <row r="30" spans="1:7" ht="16.5" x14ac:dyDescent="0.2">
      <c r="A30" s="121"/>
      <c r="B30" s="120"/>
      <c r="C30" s="121"/>
      <c r="D30" s="124"/>
      <c r="E30" s="121"/>
      <c r="F30" s="120"/>
      <c r="G30" s="121"/>
    </row>
    <row r="31" spans="1:7" ht="16.5" x14ac:dyDescent="0.2">
      <c r="A31" s="121"/>
      <c r="B31" s="120"/>
      <c r="C31" s="121"/>
      <c r="D31" s="124"/>
      <c r="E31" s="121"/>
      <c r="F31" s="120"/>
      <c r="G31" s="121"/>
    </row>
    <row r="32" spans="1:7" ht="16.5" x14ac:dyDescent="0.2">
      <c r="A32" s="121"/>
      <c r="B32" s="120"/>
      <c r="C32" s="121"/>
      <c r="D32" s="124"/>
      <c r="E32" s="121"/>
      <c r="F32" s="120"/>
      <c r="G32" s="121"/>
    </row>
    <row r="33" spans="1:8" ht="16.5" x14ac:dyDescent="0.2">
      <c r="A33" s="121"/>
      <c r="B33" s="120"/>
      <c r="C33" s="121"/>
      <c r="D33" s="124"/>
      <c r="E33" s="121"/>
      <c r="F33" s="120"/>
      <c r="G33" s="121"/>
    </row>
    <row r="34" spans="1:8" ht="16.5" x14ac:dyDescent="0.2">
      <c r="A34" s="123"/>
      <c r="B34" s="120"/>
      <c r="C34" s="121"/>
      <c r="D34" s="124"/>
      <c r="E34" s="121"/>
      <c r="F34" s="120"/>
      <c r="G34" s="121"/>
    </row>
    <row r="35" spans="1:8" ht="16.5" x14ac:dyDescent="0.2">
      <c r="A35" s="123"/>
      <c r="B35" s="120"/>
      <c r="C35" s="121"/>
      <c r="D35" s="124"/>
      <c r="E35" s="121"/>
      <c r="F35" s="120"/>
      <c r="G35" s="121"/>
    </row>
    <row r="36" spans="1:8" ht="16.5" x14ac:dyDescent="0.2">
      <c r="A36" s="123"/>
      <c r="B36" s="120"/>
      <c r="C36" s="121"/>
      <c r="D36" s="124"/>
      <c r="E36" s="121"/>
      <c r="F36" s="120"/>
      <c r="G36" s="121"/>
    </row>
    <row r="37" spans="1:8" ht="16.5" x14ac:dyDescent="0.2">
      <c r="A37" s="203"/>
      <c r="D37" s="124"/>
      <c r="E37" s="121"/>
      <c r="F37" s="120"/>
      <c r="G37" s="121"/>
    </row>
    <row r="38" spans="1:8" ht="16.5" x14ac:dyDescent="0.2">
      <c r="A38" s="203"/>
      <c r="B38" s="200"/>
      <c r="C38" s="200"/>
      <c r="D38" s="200"/>
      <c r="E38" s="198"/>
      <c r="F38" s="198"/>
      <c r="G38" s="121"/>
    </row>
    <row r="39" spans="1:8" ht="16.5" x14ac:dyDescent="0.2">
      <c r="A39" s="204"/>
      <c r="B39" s="200"/>
      <c r="C39" s="200"/>
      <c r="D39" s="200"/>
      <c r="E39" s="198"/>
      <c r="F39" s="198"/>
      <c r="G39" s="121"/>
    </row>
    <row r="40" spans="1:8" ht="16.5" x14ac:dyDescent="0.2">
      <c r="A40" s="203"/>
      <c r="B40" s="200"/>
      <c r="C40" s="200"/>
      <c r="D40" s="200"/>
      <c r="E40" s="198"/>
      <c r="F40" s="198"/>
      <c r="G40" s="121"/>
    </row>
    <row r="41" spans="1:8" ht="16.5" x14ac:dyDescent="0.2">
      <c r="A41" s="202"/>
      <c r="B41" s="198"/>
      <c r="C41" s="198"/>
      <c r="D41" s="198"/>
      <c r="E41" s="198"/>
      <c r="F41" s="198"/>
      <c r="G41" s="121"/>
    </row>
    <row r="42" spans="1:8" ht="16.5" x14ac:dyDescent="0.2">
      <c r="A42" s="202"/>
      <c r="B42" s="198"/>
      <c r="C42" s="198"/>
      <c r="D42" s="198"/>
      <c r="E42" s="198"/>
      <c r="F42" s="198"/>
      <c r="G42" s="121"/>
    </row>
    <row r="43" spans="1:8" ht="16.5" x14ac:dyDescent="0.2">
      <c r="A43" s="201"/>
      <c r="B43" s="198"/>
      <c r="C43" s="198"/>
      <c r="D43" s="198"/>
      <c r="E43" s="198"/>
      <c r="F43" s="198"/>
      <c r="G43" s="121"/>
    </row>
    <row r="44" spans="1:8" ht="16.5" x14ac:dyDescent="0.2">
      <c r="A44" s="123"/>
      <c r="B44" s="120"/>
      <c r="C44" s="121"/>
      <c r="D44" s="200"/>
      <c r="E44" s="200"/>
      <c r="F44" s="200"/>
    </row>
    <row r="45" spans="1:8" ht="16.5" x14ac:dyDescent="0.2">
      <c r="A45" s="123"/>
      <c r="B45" s="120"/>
      <c r="C45" s="121"/>
      <c r="D45" s="200"/>
      <c r="E45" s="200"/>
      <c r="F45" s="200"/>
    </row>
    <row r="46" spans="1:8" ht="16.5" x14ac:dyDescent="0.2">
      <c r="A46" s="123"/>
      <c r="B46" s="121"/>
      <c r="C46" s="121"/>
      <c r="D46" s="200"/>
      <c r="E46" s="200"/>
      <c r="F46" s="200"/>
    </row>
    <row r="47" spans="1:8" ht="16.5" x14ac:dyDescent="0.2">
      <c r="A47" s="188"/>
      <c r="B47" s="189"/>
      <c r="C47" s="189"/>
      <c r="D47" s="199"/>
      <c r="E47" s="199"/>
      <c r="F47" s="198"/>
      <c r="G47" s="198"/>
      <c r="H47" s="198"/>
    </row>
    <row r="48" spans="1:8" x14ac:dyDescent="0.2">
      <c r="G48" s="198"/>
      <c r="H48" s="198"/>
    </row>
    <row r="49" spans="1:8" x14ac:dyDescent="0.2">
      <c r="G49" s="198"/>
      <c r="H49" s="198"/>
    </row>
    <row r="50" spans="1:8" x14ac:dyDescent="0.2">
      <c r="G50" s="198"/>
      <c r="H50" s="198"/>
    </row>
    <row r="51" spans="1:8" x14ac:dyDescent="0.2">
      <c r="G51" s="198"/>
      <c r="H51" s="198"/>
    </row>
    <row r="52" spans="1:8" x14ac:dyDescent="0.2">
      <c r="G52" s="198"/>
      <c r="H52" s="198"/>
    </row>
    <row r="53" spans="1:8" x14ac:dyDescent="0.2">
      <c r="G53" s="198"/>
      <c r="H53" s="198"/>
    </row>
    <row r="54" spans="1:8" x14ac:dyDescent="0.2">
      <c r="G54" s="198"/>
      <c r="H54" s="198"/>
    </row>
    <row r="55" spans="1:8" x14ac:dyDescent="0.2">
      <c r="G55" s="198"/>
      <c r="H55" s="198"/>
    </row>
    <row r="56" spans="1:8" x14ac:dyDescent="0.2">
      <c r="G56" s="198"/>
      <c r="H56" s="198"/>
    </row>
    <row r="57" spans="1:8" ht="14" x14ac:dyDescent="0.2">
      <c r="A57" s="197"/>
    </row>
    <row r="58" spans="1:8" ht="14" x14ac:dyDescent="0.2">
      <c r="A58" s="197"/>
    </row>
    <row r="59" spans="1:8" ht="14" x14ac:dyDescent="0.2">
      <c r="A59" s="197"/>
    </row>
    <row r="60" spans="1:8" ht="14" x14ac:dyDescent="0.2">
      <c r="A60" s="197"/>
    </row>
    <row r="61" spans="1:8" ht="14" x14ac:dyDescent="0.2">
      <c r="A61" s="197"/>
    </row>
    <row r="62" spans="1:8" ht="14" x14ac:dyDescent="0.2">
      <c r="A62" s="197"/>
    </row>
    <row r="73" spans="13:14" x14ac:dyDescent="0.2">
      <c r="N73" s="196"/>
    </row>
    <row r="74" spans="13:14" x14ac:dyDescent="0.2">
      <c r="M74" s="195"/>
    </row>
    <row r="88" spans="9:9" x14ac:dyDescent="0.2">
      <c r="I88" s="114"/>
    </row>
  </sheetData>
  <phoneticPr fontId="5"/>
  <pageMargins left="0.51181102362204722" right="0.51181102362204722"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vt:i4>
      </vt:variant>
    </vt:vector>
  </HeadingPairs>
  <TitlesOfParts>
    <vt:vector size="12" baseType="lpstr">
      <vt:lpstr>始めに確認をお願いいたします</vt:lpstr>
      <vt:lpstr>トップシート</vt:lpstr>
      <vt:lpstr>DL案内</vt:lpstr>
      <vt:lpstr>企業化状況報告書</vt:lpstr>
      <vt:lpstr>企業化状況表</vt:lpstr>
      <vt:lpstr>収益額計算書 </vt:lpstr>
      <vt:lpstr>納付額の算出</vt:lpstr>
      <vt:lpstr>助成対象資産表</vt:lpstr>
      <vt:lpstr>成果調査票（Googleフォーム）回答案内</vt:lpstr>
      <vt:lpstr>DL案内!Print_Area</vt:lpstr>
      <vt:lpstr>助成対象資産表!Print_Area</vt:lpstr>
      <vt:lpstr>納付額の算出!Print_Area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埋金 博行</dc:creator>
  <cp:lastModifiedBy>萩原 友香理</cp:lastModifiedBy>
  <cp:lastPrinted>2024-07-22T06:28:59Z</cp:lastPrinted>
  <dcterms:created xsi:type="dcterms:W3CDTF">2016-07-11T04:04:13Z</dcterms:created>
  <dcterms:modified xsi:type="dcterms:W3CDTF">2024-07-22T06:29:03Z</dcterms:modified>
</cp:coreProperties>
</file>