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7年度\新型コロナウイルス感染症緊急対策設備投資支援事業\"/>
    </mc:Choice>
  </mc:AlternateContent>
  <bookViews>
    <workbookView xWindow="0" yWindow="0" windowWidth="19200" windowHeight="6970" tabRatio="906"/>
  </bookViews>
  <sheets>
    <sheet name="事業化状況報告書" sheetId="1" r:id="rId1"/>
    <sheet name="事業化状況表" sheetId="2" r:id="rId2"/>
    <sheet name="収益額計算書 " sheetId="4" r:id="rId3"/>
    <sheet name="納付額の算出" sheetId="5" r:id="rId4"/>
    <sheet name="助成対象資産表" sheetId="7" r:id="rId5"/>
  </sheets>
  <calcPr calcId="162913"/>
  <customWorkbookViews>
    <customWorkbookView name="伊藤 真生 - 個人用ビュー" guid="{95C22ECB-48C6-4BA8-9A59-A6B3FB5AE192}" mergeInterval="0" personalView="1" maximized="1" windowWidth="1276" windowHeight="794" tabRatio="669" activeSheetId="1" showComments="commIndAndComment"/>
  </customWorkbookViews>
</workbook>
</file>

<file path=xl/calcChain.xml><?xml version="1.0" encoding="utf-8"?>
<calcChain xmlns="http://schemas.openxmlformats.org/spreadsheetml/2006/main">
  <c r="H9" i="5" l="1"/>
  <c r="G9" i="5"/>
  <c r="F9" i="5"/>
  <c r="E9" i="5"/>
  <c r="D9" i="5"/>
  <c r="E22" i="5" l="1"/>
  <c r="I27" i="4" l="1"/>
  <c r="H27" i="4"/>
  <c r="G27" i="4"/>
  <c r="F27" i="4"/>
  <c r="E27" i="4"/>
  <c r="I22" i="4"/>
  <c r="G22" i="4"/>
  <c r="I21" i="4"/>
  <c r="I23" i="4" s="1"/>
  <c r="H21" i="4"/>
  <c r="H23" i="4" s="1"/>
  <c r="G21" i="4"/>
  <c r="G23" i="4" s="1"/>
  <c r="F21" i="4"/>
  <c r="F23" i="4" s="1"/>
  <c r="E21" i="4"/>
  <c r="E23" i="4" s="1"/>
  <c r="E10" i="4"/>
  <c r="E22" i="4" s="1"/>
  <c r="E24" i="4" s="1"/>
  <c r="E28" i="4" s="1"/>
  <c r="I10" i="4"/>
  <c r="H10" i="4"/>
  <c r="H22" i="4" s="1"/>
  <c r="H24" i="4" s="1"/>
  <c r="H28" i="4" s="1"/>
  <c r="G10" i="4"/>
  <c r="F10" i="4"/>
  <c r="F22" i="4" s="1"/>
  <c r="F24" i="4" s="1"/>
  <c r="F28" i="4" s="1"/>
  <c r="I24" i="4" l="1"/>
  <c r="I28" i="4" s="1"/>
  <c r="D10" i="5"/>
  <c r="G24" i="4"/>
  <c r="G28" i="4" s="1"/>
  <c r="H10" i="5"/>
  <c r="G10" i="5"/>
  <c r="F10" i="5"/>
  <c r="E10" i="5"/>
  <c r="E13" i="5" l="1"/>
  <c r="F13" i="5"/>
  <c r="G13" i="5"/>
  <c r="H13" i="5"/>
  <c r="D13" i="5" l="1"/>
  <c r="E11" i="5" l="1"/>
  <c r="E12" i="5" s="1"/>
  <c r="E14" i="5" s="1"/>
  <c r="E15" i="5" s="1"/>
  <c r="D11" i="5"/>
  <c r="D12" i="5" s="1"/>
  <c r="D14" i="5" s="1"/>
  <c r="H11" i="5"/>
  <c r="G11" i="5"/>
  <c r="G12" i="5" s="1"/>
  <c r="G14" i="5" s="1"/>
  <c r="F11" i="5"/>
  <c r="F12" i="5" l="1"/>
  <c r="F14" i="5" s="1"/>
  <c r="H12" i="5"/>
  <c r="H14" i="5" s="1"/>
  <c r="D15" i="5"/>
  <c r="D16" i="5" s="1"/>
  <c r="E16" i="5" l="1"/>
  <c r="F15" i="5" s="1"/>
  <c r="F16" i="5" s="1"/>
  <c r="G15" i="5" s="1"/>
  <c r="G16" i="5" l="1"/>
  <c r="H15" i="5" s="1"/>
  <c r="H16" i="5" l="1"/>
</calcChain>
</file>

<file path=xl/sharedStrings.xml><?xml version="1.0" encoding="utf-8"?>
<sst xmlns="http://schemas.openxmlformats.org/spreadsheetml/2006/main" count="220" uniqueCount="207">
  <si>
    <t>助成年度</t>
    <rPh sb="0" eb="2">
      <t>ジョセイ</t>
    </rPh>
    <rPh sb="2" eb="4">
      <t>ネンド</t>
    </rPh>
    <phoneticPr fontId="2"/>
  </si>
  <si>
    <t>事業区分</t>
    <rPh sb="0" eb="2">
      <t>ジギョウ</t>
    </rPh>
    <rPh sb="2" eb="4">
      <t>クブン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</si>
  <si>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</si>
  <si>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</si>
  <si>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</si>
  <si>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</si>
  <si>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</si>
  <si>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</si>
  <si>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</si>
  <si>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</si>
  <si>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</si>
  <si>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</si>
  <si>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</si>
  <si>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</si>
  <si>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</si>
  <si>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</si>
  <si>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</si>
  <si>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</si>
  <si>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</si>
  <si>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</si>
  <si>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</si>
  <si>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</si>
  <si>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</si>
  <si>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</si>
  <si>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</si>
  <si>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</si>
  <si>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</si>
  <si>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</si>
  <si>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</si>
  <si>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</si>
  <si>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</si>
  <si>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</si>
  <si>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</si>
  <si>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</si>
  <si>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</si>
  <si>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</si>
  <si>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</si>
  <si>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</si>
  <si>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</si>
  <si>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</si>
  <si>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</si>
  <si>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</si>
  <si>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</si>
  <si>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</si>
  <si>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</si>
  <si>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</si>
  <si>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</si>
  <si>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</si>
  <si>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</si>
  <si>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</si>
  <si>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</si>
  <si>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</si>
  <si>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</si>
  <si>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</si>
  <si>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</si>
  <si>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</si>
  <si>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</si>
  <si>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</si>
  <si>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</si>
  <si>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</si>
  <si>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</si>
  <si>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</si>
  <si>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</si>
  <si>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</si>
  <si>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</si>
  <si>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</si>
  <si>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</si>
  <si>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</si>
  <si>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</si>
  <si>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</si>
  <si>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</si>
  <si>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</si>
  <si>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</si>
  <si>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</si>
  <si>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</si>
  <si>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</si>
  <si>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</si>
  <si>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</si>
  <si>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</si>
  <si>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</si>
  <si>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</si>
  <si>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</si>
  <si>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</si>
  <si>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</si>
  <si>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</si>
  <si>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</si>
  <si>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</si>
  <si>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</si>
  <si>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</si>
  <si>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</si>
  <si>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</si>
  <si>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</si>
  <si>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</si>
  <si>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</si>
  <si>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</si>
  <si>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</si>
  <si>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</si>
  <si>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</si>
  <si>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</si>
  <si>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</si>
  <si>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</si>
  <si>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</si>
  <si>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</si>
  <si>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</si>
  <si>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</si>
  <si>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</si>
  <si>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</si>
  <si>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</si>
  <si>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</si>
  <si>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</si>
  <si>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</si>
  <si>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</si>
  <si>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</si>
  <si>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</si>
  <si>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</si>
  <si>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</si>
  <si>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</si>
  <si>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</si>
  <si>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</si>
  <si>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</si>
  <si>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</si>
  <si>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</si>
  <si>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</si>
  <si>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</si>
  <si>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</si>
  <si>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　　年　　月　　日</t>
    <rPh sb="2" eb="3">
      <t>ネン</t>
    </rPh>
    <rPh sb="5" eb="6">
      <t>ガツ</t>
    </rPh>
    <rPh sb="8" eb="9">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</si>
  <si>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</si>
  <si>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</si>
  <si>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</si>
  <si>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</si>
  <si>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</si>
  <si>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様式第１０号 別紙２</t>
    <rPh sb="0" eb="2">
      <t>ヨウシキ</t>
    </rPh>
    <rPh sb="2" eb="3">
      <t>ダイ</t>
    </rPh>
    <rPh sb="5" eb="6">
      <t>ゴウ</t>
    </rPh>
    <rPh sb="7" eb="9">
      <t>ベッシ</t>
    </rPh>
    <phoneticPr fontId="9"/>
  </si>
  <si>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</si>
  <si>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</si>
  <si>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</si>
  <si>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</si>
  <si>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</si>
  <si>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</si>
  <si>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</si>
  <si>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</si>
  <si>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</si>
  <si>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</si>
  <si>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</si>
  <si>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</si>
  <si>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</si>
  <si>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</si>
  <si>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</si>
  <si>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</si>
  <si>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</si>
  <si>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</si>
  <si>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</si>
  <si>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</si>
  <si>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</si>
  <si>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</si>
  <si>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</si>
  <si>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</si>
  <si>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</si>
  <si>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</si>
  <si>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</si>
  <si>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</si>
  <si>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</si>
  <si>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</si>
  <si>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</si>
  <si>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</si>
  <si>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</si>
  <si>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</si>
  <si>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</si>
  <si>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</si>
  <si>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</si>
  <si>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</si>
  <si>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</si>
  <si>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</si>
  <si>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</si>
  <si>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</si>
  <si>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</si>
  <si>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</si>
  <si>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</si>
  <si>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</si>
  <si>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</si>
  <si>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</si>
  <si>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</si>
  <si>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</si>
  <si>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</si>
  <si>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</si>
  <si>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</si>
  <si>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</si>
  <si>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</si>
  <si>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</si>
  <si>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</si>
  <si>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</si>
  <si>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t>新型コロナウイルス感染症緊急対策設備投資支援事業</t>
    <rPh sb="0" eb="2">
      <t>シンガタ</t>
    </rPh>
    <rPh sb="9" eb="16">
      <t>カンセンショウキンキュウタイサク</t>
    </rPh>
    <phoneticPr fontId="2"/>
  </si>
  <si>
    <t>１．助成年度・・・・・・・・令和２年度</t>
    <rPh sb="2" eb="4">
      <t>ジョセイ</t>
    </rPh>
    <rPh sb="4" eb="6">
      <t>ネンド</t>
    </rPh>
    <rPh sb="14" eb="16">
      <t>レイワ</t>
    </rPh>
    <rPh sb="17" eb="19">
      <t>ネンド</t>
    </rPh>
    <phoneticPr fontId="2"/>
  </si>
  <si>
    <t>新型コロナウイルス感染症緊急対策設備投資支援事業</t>
    <rPh sb="0" eb="2">
      <t>シンガタ</t>
    </rPh>
    <rPh sb="9" eb="16">
      <t>カンセンショウキンキュウタイサク</t>
    </rPh>
    <phoneticPr fontId="2"/>
  </si>
  <si>
    <t>新型コロナウイルス感染症緊急対策設備投資支援事業</t>
    <phoneticPr fontId="2"/>
  </si>
  <si>
    <t>令和２年度</t>
    <rPh sb="0" eb="2">
      <t>レイワ</t>
    </rPh>
    <rPh sb="3" eb="5">
      <t>ネンド</t>
    </rPh>
    <phoneticPr fontId="2"/>
  </si>
  <si>
    <t>（助成率４／５）</t>
    <rPh sb="1" eb="3">
      <t>ジョセイ</t>
    </rPh>
    <rPh sb="3" eb="4">
      <t>リツ</t>
    </rPh>
    <phoneticPr fontId="2"/>
  </si>
  <si>
    <t>(助成率４／５)</t>
    <rPh sb="1" eb="3">
      <t>ジョセイ</t>
    </rPh>
    <rPh sb="3" eb="4">
      <t>リツ</t>
    </rPh>
    <phoneticPr fontId="2"/>
  </si>
  <si>
    <t>（助成率　４/５）</t>
    <rPh sb="1" eb="3">
      <t>ジョセイ</t>
    </rPh>
    <rPh sb="3" eb="4">
      <t>リツ</t>
    </rPh>
    <phoneticPr fontId="2"/>
  </si>
  <si>
    <t>新型コロナウイルス感染症緊急対策設備投資支援事業</t>
    <rPh sb="0" eb="2">
      <t>シンガタ</t>
    </rPh>
    <rPh sb="9" eb="16">
      <t>カンセンショウキンキュウタイサク</t>
    </rPh>
    <rPh sb="16" eb="18">
      <t>セツビ</t>
    </rPh>
    <rPh sb="18" eb="20">
      <t>トウシ</t>
    </rPh>
    <rPh sb="20" eb="22">
      <t>シエン</t>
    </rPh>
    <rPh sb="22" eb="24">
      <t>ジギョウ</t>
    </rPh>
    <phoneticPr fontId="9"/>
  </si>
  <si>
    <t>無形固定資産（定額法）の計算方法　　　減価償却累計額　＝　（取得価格×償却率）×経過年数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8">
      <t>ショウキャクリツ</t>
    </rPh>
    <rPh sb="40" eb="44">
      <t>ケイカネンスウ</t>
    </rPh>
    <phoneticPr fontId="9"/>
  </si>
  <si>
    <t>２．報告対象年度・・・・・・令和６年度（貴社決算日：　　年　　月　　日）</t>
    <rPh sb="2" eb="4">
      <t>ホウコク</t>
    </rPh>
    <rPh sb="4" eb="6">
      <t>タイショウ</t>
    </rPh>
    <rPh sb="6" eb="8">
      <t>ネンド</t>
    </rPh>
    <rPh sb="14" eb="16">
      <t>レイワ</t>
    </rPh>
    <rPh sb="17" eb="19">
      <t>ネンド</t>
    </rPh>
    <rPh sb="18" eb="19">
      <t>ド</t>
    </rPh>
    <rPh sb="20" eb="22">
      <t>キシャ</t>
    </rPh>
    <phoneticPr fontId="2"/>
  </si>
  <si>
    <r>
      <t>　　　　　　　　　　</t>
    </r>
    <r>
      <rPr>
        <sz val="11"/>
        <rFont val="ＭＳ 明朝"/>
        <family val="1"/>
        <charset val="128"/>
      </rPr>
      <t>製造原価報告書、株主資本変動計算書、勘定科目内訳書、</t>
    </r>
    <rPh sb="10" eb="12">
      <t>セイゾウ</t>
    </rPh>
    <rPh sb="12" eb="14">
      <t>ゲンカ</t>
    </rPh>
    <rPh sb="14" eb="17">
      <t>ホウコクショ</t>
    </rPh>
    <rPh sb="18" eb="20">
      <t>カブヌシ</t>
    </rPh>
    <rPh sb="20" eb="22">
      <t>シホン</t>
    </rPh>
    <rPh sb="22" eb="24">
      <t>ヘンドウ</t>
    </rPh>
    <rPh sb="24" eb="27">
      <t>ケイサンショ</t>
    </rPh>
    <rPh sb="28" eb="30">
      <t>カンジョウ</t>
    </rPh>
    <rPh sb="30" eb="32">
      <t>カモク</t>
    </rPh>
    <rPh sb="32" eb="35">
      <t>ウチワケショ</t>
    </rPh>
    <phoneticPr fontId="2"/>
  </si>
  <si>
    <t>　新型コロナウイルス感染症緊急対策設備投資支援事業　事業化状況報告書（令和６年度実績）　</t>
    <rPh sb="1" eb="3">
      <t>シンガタ</t>
    </rPh>
    <rPh sb="10" eb="17">
      <t>カンセンショウキンキュウタイサク</t>
    </rPh>
    <rPh sb="17" eb="19">
      <t>セツビ</t>
    </rPh>
    <rPh sb="19" eb="21">
      <t>トウシ</t>
    </rPh>
    <rPh sb="21" eb="23">
      <t>シエン</t>
    </rPh>
    <rPh sb="23" eb="25">
      <t>ジギョウ</t>
    </rPh>
    <rPh sb="29" eb="31">
      <t>ジョウキョウ</t>
    </rPh>
    <rPh sb="31" eb="34">
      <t>ホウコクショ</t>
    </rPh>
    <rPh sb="35" eb="37">
      <t>レイワ</t>
    </rPh>
    <rPh sb="38" eb="40">
      <t>ネンド</t>
    </rPh>
    <rPh sb="40" eb="42">
      <t>ジッセキ</t>
    </rPh>
    <phoneticPr fontId="2"/>
  </si>
  <si>
    <t xml:space="preserve">１年目：決算日　　　 年　月　日 </t>
    <rPh sb="1" eb="3">
      <t>ネンメ</t>
    </rPh>
    <rPh sb="4" eb="7">
      <t>ケッサンビ</t>
    </rPh>
    <rPh sb="11" eb="12">
      <t>ネン</t>
    </rPh>
    <rPh sb="13" eb="14">
      <t>ツキ</t>
    </rPh>
    <rPh sb="15" eb="16">
      <t>ヒ</t>
    </rPh>
    <phoneticPr fontId="2"/>
  </si>
  <si>
    <t>色がついた箇所に入力してください。</t>
    <rPh sb="0" eb="1">
      <t>イロ</t>
    </rPh>
    <rPh sb="5" eb="7">
      <t>カショ</t>
    </rPh>
    <rPh sb="8" eb="10">
      <t>ニュウリョク</t>
    </rPh>
    <phoneticPr fontId="2"/>
  </si>
  <si>
    <t>法人：圧縮記帳を行った決算期の確定申告書別表十三（一）</t>
    <rPh sb="0" eb="2">
      <t>ホウジン</t>
    </rPh>
    <rPh sb="3" eb="5">
      <t>アッシュク</t>
    </rPh>
    <rPh sb="5" eb="7">
      <t>キチョウ</t>
    </rPh>
    <rPh sb="8" eb="9">
      <t>オコナ</t>
    </rPh>
    <rPh sb="11" eb="14">
      <t>ケッサンキ</t>
    </rPh>
    <rPh sb="15" eb="17">
      <t>カクテイ</t>
    </rPh>
    <rPh sb="17" eb="19">
      <t>シンコク</t>
    </rPh>
    <rPh sb="19" eb="20">
      <t>ショ</t>
    </rPh>
    <rPh sb="20" eb="22">
      <t>ベッピョウ</t>
    </rPh>
    <rPh sb="22" eb="24">
      <t>ジュウサン</t>
    </rPh>
    <rPh sb="25" eb="26">
      <t>イチ</t>
    </rPh>
    <phoneticPr fontId="2"/>
  </si>
  <si>
    <t>個人：国庫補助金等の総収入金額不算入に関する明細書</t>
    <rPh sb="0" eb="2">
      <t>コジン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</si>
</sst>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2"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6"/>
      <name val="ＭＳ Ｐ明朝"/>
      <family val="1"/>
      <charset val="128"/>
    </font>
  </fonts>
  <fills count="3">
    <fill>
      <patternFill patternType="none"/>
    </fill>
    <fill>
      <patternFill patternType="gray125"/>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4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0" fontId="3" fillId="0" borderId="5" xfId="0" applyFont="1" applyBorder="1">
      <alignment vertical="center"/>
    </xf>
    <xf numFmtId="0" fontId="3" fillId="0" borderId="28" xfId="0" applyFont="1" applyBorder="1" applyAlignment="1">
      <alignment horizontal="center"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15" fillId="0" borderId="0" xfId="0" applyFont="1">
      <alignment vertical="center"/>
    </xf>
    <xf numFmtId="0" fontId="15" fillId="0" borderId="0" xfId="0" applyFont="1" applyBorder="1" applyAlignment="1">
      <alignment horizontal="center" vertical="top" wrapText="1"/>
    </xf>
    <xf numFmtId="0" fontId="4" fillId="0" borderId="0" xfId="0" applyFont="1" applyBorder="1">
      <alignment vertical="center"/>
    </xf>
    <xf numFmtId="177" fontId="3" fillId="0" borderId="1" xfId="1" applyNumberFormat="1" applyFont="1" applyBorder="1" applyProtection="1">
      <alignment vertical="center"/>
    </xf>
    <xf numFmtId="178" fontId="6" fillId="0" borderId="1" xfId="1" applyNumberFormat="1" applyFont="1" applyFill="1" applyBorder="1" applyProtection="1">
      <alignment vertical="center"/>
    </xf>
    <xf numFmtId="177" fontId="3" fillId="0" borderId="18" xfId="1" applyNumberFormat="1" applyFont="1" applyBorder="1" applyProtection="1">
      <alignment vertical="center"/>
    </xf>
    <xf numFmtId="177" fontId="14" fillId="0" borderId="30" xfId="1" applyNumberFormat="1" applyFont="1" applyFill="1" applyBorder="1" applyProtection="1">
      <alignment vertical="center"/>
    </xf>
    <xf numFmtId="177" fontId="3" fillId="0" borderId="19" xfId="1" applyNumberFormat="1" applyFont="1" applyFill="1" applyBorder="1" applyProtection="1">
      <alignment vertical="center"/>
    </xf>
    <xf numFmtId="177" fontId="3" fillId="0" borderId="16" xfId="1" applyNumberFormat="1" applyFont="1" applyBorder="1" applyProtection="1">
      <alignment vertical="center"/>
    </xf>
    <xf numFmtId="41" fontId="20" fillId="0" borderId="1" xfId="0" applyNumberFormat="1" applyFont="1" applyBorder="1" applyAlignment="1" applyProtection="1">
      <alignment horizontal="center" vertical="center" wrapText="1"/>
    </xf>
    <xf numFmtId="41" fontId="18" fillId="0" borderId="1" xfId="0" applyNumberFormat="1" applyFont="1" applyBorder="1" applyAlignment="1" applyProtection="1">
      <alignment horizontal="center" vertical="center" wrapText="1"/>
    </xf>
    <xf numFmtId="0" fontId="3" fillId="2" borderId="0" xfId="0" applyFont="1" applyFill="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21" fillId="0" borderId="0" xfId="2" applyFont="1" applyAlignment="1">
      <alignment horizontal="center" vertical="center"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cellStyles>
  <dxfs count="3">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abSelected="1" workbookViewId="0">
      <selection activeCell="I12" sqref="I12"/>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row r="2" spans="1:9" ht="18" customHeight="1" x14ac:dyDescent="0.2">
      <c r="I2" s="24" t="s">
        <v>190</v>
      </c>
    </row>
    <row r="3" spans="1:9" ht="24" customHeight="1" x14ac:dyDescent="0.2">
      <c r="H3" s="124"/>
      <c r="I3" s="125"/>
    </row>
    <row r="4" spans="1:9" ht="18" customHeight="1" x14ac:dyDescent="0.2"/>
    <row r="5" spans="1:9" ht="18" customHeight="1" x14ac:dyDescent="0.2">
      <c r="H5" s="3"/>
      <c r="I5" s="25" t="s">
        <v>125</v>
      </c>
    </row>
    <row r="6" spans="1:9" ht="18" customHeight="1" x14ac:dyDescent="0.2">
      <c r="A6" s="1" t="s">
        <v>2</v>
      </c>
      <c r="H6" s="26"/>
    </row>
    <row r="7" spans="1:9" ht="18" customHeight="1" x14ac:dyDescent="0.2">
      <c r="C7" s="27" t="s">
        <v>3</v>
      </c>
    </row>
    <row r="8" spans="1:9" ht="18" customHeight="1" x14ac:dyDescent="0.2">
      <c r="C8" s="27"/>
      <c r="F8" s="1" t="s">
        <v>56</v>
      </c>
    </row>
    <row r="9" spans="1:9" ht="20.149999999999999" customHeight="1" x14ac:dyDescent="0.2">
      <c r="F9" s="1" t="s">
        <v>189</v>
      </c>
      <c r="G9" s="25"/>
    </row>
    <row r="10" spans="1:9" ht="20.149999999999999" customHeight="1" x14ac:dyDescent="0.2"/>
    <row r="11" spans="1:9" ht="18.75" customHeight="1" x14ac:dyDescent="0.2">
      <c r="F11" s="1" t="s">
        <v>57</v>
      </c>
    </row>
    <row r="12" spans="1:9" ht="20.149999999999999" customHeight="1" x14ac:dyDescent="0.2">
      <c r="F12" s="1" t="s">
        <v>58</v>
      </c>
      <c r="I12" s="24"/>
    </row>
    <row r="13" spans="1:9" ht="20.149999999999999" customHeight="1" x14ac:dyDescent="0.2">
      <c r="F13" s="1" t="s">
        <v>59</v>
      </c>
    </row>
    <row r="14" spans="1:9" ht="20.149999999999999" customHeight="1" x14ac:dyDescent="0.2">
      <c r="F14" s="1" t="s">
        <v>104</v>
      </c>
    </row>
    <row r="15" spans="1:9" ht="18" customHeight="1" x14ac:dyDescent="0.2"/>
    <row r="16" spans="1:9" ht="18" customHeight="1" x14ac:dyDescent="0.2">
      <c r="A16" s="136" t="s">
        <v>202</v>
      </c>
      <c r="B16" s="137"/>
      <c r="C16" s="137"/>
      <c r="D16" s="137"/>
      <c r="E16" s="137"/>
      <c r="F16" s="137"/>
      <c r="G16" s="137"/>
      <c r="H16" s="137"/>
      <c r="I16" s="137"/>
    </row>
    <row r="17" spans="2:8" ht="18" customHeight="1" x14ac:dyDescent="0.2"/>
    <row r="18" spans="2:8" ht="18" customHeight="1" x14ac:dyDescent="0.2">
      <c r="B18" s="138" t="s">
        <v>123</v>
      </c>
      <c r="C18" s="138"/>
      <c r="D18" s="138"/>
      <c r="E18" s="138"/>
      <c r="F18" s="138"/>
      <c r="G18" s="138"/>
      <c r="H18" s="138"/>
    </row>
    <row r="19" spans="2:8" ht="18" customHeight="1" x14ac:dyDescent="0.2"/>
    <row r="20" spans="2:8" ht="18" customHeight="1" x14ac:dyDescent="0.2">
      <c r="B20" s="135" t="s">
        <v>4</v>
      </c>
      <c r="C20" s="135"/>
      <c r="D20" s="135"/>
      <c r="E20" s="135"/>
      <c r="F20" s="135"/>
      <c r="G20" s="135"/>
      <c r="H20" s="135"/>
    </row>
    <row r="21" spans="2:8" ht="18" customHeight="1" x14ac:dyDescent="0.2"/>
    <row r="22" spans="2:8" ht="18" customHeight="1" x14ac:dyDescent="0.2">
      <c r="B22" s="1" t="s">
        <v>191</v>
      </c>
    </row>
    <row r="23" spans="2:8" ht="18" customHeight="1" x14ac:dyDescent="0.2"/>
    <row r="24" spans="2:8" ht="18" customHeight="1" x14ac:dyDescent="0.2">
      <c r="B24" s="3" t="s">
        <v>200</v>
      </c>
    </row>
    <row r="25" spans="2:8" ht="18" customHeight="1" x14ac:dyDescent="0.2"/>
    <row r="26" spans="2:8" ht="18" customHeight="1" x14ac:dyDescent="0.2">
      <c r="B26" s="1" t="s">
        <v>65</v>
      </c>
      <c r="F26" s="3"/>
    </row>
    <row r="27" spans="2:8" ht="18" customHeight="1" x14ac:dyDescent="0.2"/>
    <row r="28" spans="2:8" ht="18" customHeight="1" x14ac:dyDescent="0.2">
      <c r="B28" s="1" t="s">
        <v>124</v>
      </c>
      <c r="D28" s="27"/>
    </row>
    <row r="29" spans="2:8" ht="18" customHeight="1" x14ac:dyDescent="0.2"/>
    <row r="30" spans="2:8" ht="18" customHeight="1" x14ac:dyDescent="0.2">
      <c r="B30" s="1" t="s">
        <v>60</v>
      </c>
    </row>
    <row r="31" spans="2:8" ht="18" customHeight="1" x14ac:dyDescent="0.2"/>
    <row r="32" spans="2:8" ht="18" customHeight="1" x14ac:dyDescent="0.2">
      <c r="B32" s="1" t="s">
        <v>105</v>
      </c>
    </row>
    <row r="33" spans="2:3" ht="18" customHeight="1" x14ac:dyDescent="0.2">
      <c r="B33" s="25" t="s">
        <v>40</v>
      </c>
      <c r="C33" s="3" t="s">
        <v>48</v>
      </c>
    </row>
    <row r="34" spans="2:3" ht="18" customHeight="1" x14ac:dyDescent="0.2">
      <c r="C34" s="1" t="s">
        <v>106</v>
      </c>
    </row>
    <row r="35" spans="2:3" ht="18" customHeight="1" x14ac:dyDescent="0.2">
      <c r="C35" s="1" t="s">
        <v>107</v>
      </c>
    </row>
    <row r="36" spans="2:3" ht="18" customHeight="1" x14ac:dyDescent="0.2">
      <c r="C36" s="1" t="s">
        <v>201</v>
      </c>
    </row>
    <row r="37" spans="2:3" ht="18" customHeight="1" x14ac:dyDescent="0.2">
      <c r="C37" s="1" t="s">
        <v>182</v>
      </c>
    </row>
    <row r="38" spans="2:3" ht="18" customHeight="1" x14ac:dyDescent="0.2">
      <c r="C38" s="1" t="s">
        <v>108</v>
      </c>
    </row>
    <row r="39" spans="2:3" ht="18" customHeight="1" x14ac:dyDescent="0.2">
      <c r="C39" s="3" t="s">
        <v>51</v>
      </c>
    </row>
    <row r="40" spans="2:3" ht="18" customHeight="1" x14ac:dyDescent="0.2">
      <c r="C40" s="3" t="s">
        <v>49</v>
      </c>
    </row>
    <row r="41" spans="2:3" ht="18" customHeight="1" x14ac:dyDescent="0.2">
      <c r="B41" s="25" t="s">
        <v>41</v>
      </c>
      <c r="C41" s="3" t="s">
        <v>42</v>
      </c>
    </row>
    <row r="42" spans="2:3" ht="18" customHeight="1" x14ac:dyDescent="0.2">
      <c r="B42" s="25"/>
      <c r="C42" s="3" t="s">
        <v>205</v>
      </c>
    </row>
    <row r="43" spans="2:3" ht="18" customHeight="1" x14ac:dyDescent="0.2">
      <c r="B43" s="3"/>
      <c r="C43" s="3" t="s">
        <v>206</v>
      </c>
    </row>
    <row r="44" spans="2:3" ht="18" customHeight="1" x14ac:dyDescent="0.2">
      <c r="B44" s="25" t="s">
        <v>45</v>
      </c>
      <c r="C44" s="3" t="s">
        <v>50</v>
      </c>
    </row>
    <row r="45" spans="2:3" ht="18" customHeight="1" x14ac:dyDescent="0.2">
      <c r="B45" s="3"/>
      <c r="C45" s="3" t="s">
        <v>46</v>
      </c>
    </row>
    <row r="46" spans="2:3" ht="18" customHeight="1" x14ac:dyDescent="0.2">
      <c r="B46" s="25"/>
    </row>
    <row r="47" spans="2:3" ht="18" customHeight="1" x14ac:dyDescent="0.2"/>
    <row r="48" spans="2:3" ht="18" customHeight="1" x14ac:dyDescent="0.2">
      <c r="B48" s="3" t="s">
        <v>43</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0"/>
  <sheetViews>
    <sheetView workbookViewId="0">
      <selection activeCell="B1" sqref="B1"/>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G1" s="123" t="s">
        <v>192</v>
      </c>
      <c r="H1" s="28"/>
    </row>
    <row r="2" spans="2:9" ht="20.149999999999999" customHeight="1" x14ac:dyDescent="0.2">
      <c r="B2" s="148" t="s">
        <v>130</v>
      </c>
      <c r="C2" s="148"/>
      <c r="D2" s="148"/>
      <c r="E2" s="148"/>
      <c r="F2" s="148"/>
      <c r="G2" s="148"/>
      <c r="H2" s="148"/>
      <c r="I2" s="148"/>
    </row>
    <row r="3" spans="2:9" ht="30" customHeight="1" x14ac:dyDescent="0.2">
      <c r="B3" s="139" t="s">
        <v>0</v>
      </c>
      <c r="C3" s="140"/>
      <c r="D3" s="139" t="s">
        <v>1</v>
      </c>
      <c r="E3" s="141"/>
      <c r="F3" s="140"/>
      <c r="G3" s="29" t="s">
        <v>109</v>
      </c>
    </row>
    <row r="4" spans="2:9" ht="35.15" customHeight="1" x14ac:dyDescent="0.2">
      <c r="B4" s="142" t="s">
        <v>194</v>
      </c>
      <c r="C4" s="143"/>
      <c r="D4" s="149" t="s">
        <v>193</v>
      </c>
      <c r="E4" s="150"/>
      <c r="F4" s="151"/>
      <c r="G4" s="30"/>
      <c r="H4" s="1" t="s">
        <v>14</v>
      </c>
    </row>
    <row r="5" spans="2:9" ht="20.149999999999999" customHeight="1" x14ac:dyDescent="0.2">
      <c r="B5" s="1" t="s">
        <v>66</v>
      </c>
      <c r="H5" s="1" t="s">
        <v>195</v>
      </c>
    </row>
    <row r="6" spans="2:9" ht="12" customHeight="1" x14ac:dyDescent="0.2"/>
    <row r="7" spans="2:9" ht="20.149999999999999" customHeight="1" x14ac:dyDescent="0.2">
      <c r="B7" s="1" t="s">
        <v>52</v>
      </c>
    </row>
    <row r="8" spans="2:9" ht="20.149999999999999" customHeight="1" x14ac:dyDescent="0.2">
      <c r="B8" s="31" t="s">
        <v>100</v>
      </c>
    </row>
    <row r="9" spans="2:9" ht="34.5" customHeight="1" x14ac:dyDescent="0.2">
      <c r="B9" s="152" t="s">
        <v>110</v>
      </c>
      <c r="C9" s="153"/>
      <c r="D9" s="153"/>
      <c r="E9" s="153"/>
      <c r="F9" s="154"/>
      <c r="G9" s="32" t="s">
        <v>111</v>
      </c>
    </row>
    <row r="10" spans="2:9" ht="19.5" customHeight="1" x14ac:dyDescent="0.2">
      <c r="B10" s="152"/>
      <c r="C10" s="156"/>
      <c r="D10" s="156"/>
      <c r="E10" s="156"/>
      <c r="F10" s="157"/>
      <c r="G10" s="30"/>
    </row>
    <row r="11" spans="2:9" ht="19.5" customHeight="1" x14ac:dyDescent="0.2">
      <c r="B11" s="158"/>
      <c r="C11" s="159"/>
      <c r="D11" s="159"/>
      <c r="E11" s="159"/>
      <c r="F11" s="159"/>
      <c r="G11" s="33"/>
    </row>
    <row r="12" spans="2:9" ht="19.5" customHeight="1" x14ac:dyDescent="0.2">
      <c r="B12" s="158"/>
      <c r="C12" s="159"/>
      <c r="D12" s="159"/>
      <c r="E12" s="159"/>
      <c r="F12" s="159"/>
      <c r="G12" s="33"/>
    </row>
    <row r="13" spans="2:9" ht="19.5" customHeight="1" x14ac:dyDescent="0.2">
      <c r="B13" s="158" t="s">
        <v>101</v>
      </c>
      <c r="C13" s="159"/>
      <c r="D13" s="159"/>
      <c r="E13" s="159"/>
      <c r="F13" s="159"/>
      <c r="G13" s="30"/>
      <c r="H13" s="1" t="s">
        <v>47</v>
      </c>
    </row>
    <row r="14" spans="2:9" ht="20.149999999999999" customHeight="1" x14ac:dyDescent="0.2">
      <c r="B14" s="31" t="s">
        <v>44</v>
      </c>
    </row>
    <row r="15" spans="2:9" ht="20.149999999999999" customHeight="1" x14ac:dyDescent="0.2">
      <c r="B15" s="155" t="s">
        <v>112</v>
      </c>
      <c r="C15" s="155"/>
      <c r="D15" s="155"/>
      <c r="E15" s="155"/>
      <c r="F15" s="155"/>
      <c r="G15" s="155"/>
      <c r="H15" s="155"/>
      <c r="I15" s="155"/>
    </row>
    <row r="16" spans="2:9" ht="20.149999999999999" customHeight="1" x14ac:dyDescent="0.2">
      <c r="B16" s="155"/>
      <c r="C16" s="155"/>
      <c r="D16" s="155"/>
      <c r="E16" s="155"/>
      <c r="F16" s="155"/>
      <c r="G16" s="155"/>
      <c r="H16" s="155"/>
      <c r="I16" s="155"/>
    </row>
    <row r="17" spans="2:10" ht="20.149999999999999" customHeight="1" x14ac:dyDescent="0.2">
      <c r="B17" s="155"/>
      <c r="C17" s="155"/>
      <c r="D17" s="155"/>
      <c r="E17" s="155"/>
      <c r="F17" s="155"/>
      <c r="G17" s="155"/>
      <c r="H17" s="155"/>
      <c r="I17" s="155"/>
    </row>
    <row r="18" spans="2:10" ht="20.149999999999999" customHeight="1" x14ac:dyDescent="0.2">
      <c r="B18" s="155"/>
      <c r="C18" s="155"/>
      <c r="D18" s="155"/>
      <c r="E18" s="155"/>
      <c r="F18" s="155"/>
      <c r="G18" s="155"/>
      <c r="H18" s="155"/>
      <c r="I18" s="155"/>
    </row>
    <row r="19" spans="2:10" ht="20.149999999999999" customHeight="1" x14ac:dyDescent="0.2">
      <c r="B19" s="155"/>
      <c r="C19" s="155"/>
      <c r="D19" s="155"/>
      <c r="E19" s="155"/>
      <c r="F19" s="155"/>
      <c r="G19" s="155"/>
      <c r="H19" s="155"/>
      <c r="I19" s="155"/>
    </row>
    <row r="20" spans="2:10" ht="20.149999999999999" customHeight="1" x14ac:dyDescent="0.2">
      <c r="B20" s="155"/>
      <c r="C20" s="155"/>
      <c r="D20" s="155"/>
      <c r="E20" s="155"/>
      <c r="F20" s="155"/>
      <c r="G20" s="155"/>
      <c r="H20" s="155"/>
      <c r="I20" s="155"/>
    </row>
    <row r="21" spans="2:10" ht="20.149999999999999" customHeight="1" x14ac:dyDescent="0.2">
      <c r="B21" s="155"/>
      <c r="C21" s="155"/>
      <c r="D21" s="155"/>
      <c r="E21" s="155"/>
      <c r="F21" s="155"/>
      <c r="G21" s="155"/>
      <c r="H21" s="155"/>
      <c r="I21" s="155"/>
    </row>
    <row r="22" spans="2:10" ht="12" customHeight="1" x14ac:dyDescent="0.2"/>
    <row r="23" spans="2:10" s="3" customFormat="1" ht="20.149999999999999" customHeight="1" x14ac:dyDescent="0.2">
      <c r="B23" s="1" t="s">
        <v>133</v>
      </c>
      <c r="C23" s="1"/>
      <c r="D23" s="1"/>
      <c r="E23" s="1"/>
      <c r="F23" s="1"/>
      <c r="G23" s="1"/>
      <c r="H23" s="1"/>
      <c r="I23" s="1"/>
      <c r="J23" s="1"/>
    </row>
    <row r="24" spans="2:10" s="3" customFormat="1" ht="20.149999999999999" customHeight="1" x14ac:dyDescent="0.2">
      <c r="B24" s="1"/>
      <c r="C24" s="31" t="s">
        <v>134</v>
      </c>
      <c r="D24" s="1"/>
      <c r="E24" s="1"/>
      <c r="F24" s="1"/>
      <c r="G24" s="1"/>
      <c r="H24" s="1"/>
      <c r="I24" s="1"/>
      <c r="J24" s="1"/>
    </row>
    <row r="25" spans="2:10" s="3" customFormat="1" ht="20.149999999999999" customHeight="1" x14ac:dyDescent="0.2">
      <c r="B25" s="25" t="s">
        <v>135</v>
      </c>
      <c r="C25" s="1" t="s">
        <v>136</v>
      </c>
      <c r="D25" s="1"/>
      <c r="E25" s="94"/>
      <c r="F25" s="94"/>
      <c r="G25" s="94"/>
      <c r="H25" s="1"/>
      <c r="I25" s="1"/>
      <c r="J25" s="1"/>
    </row>
    <row r="26" spans="2:10" s="3" customFormat="1" ht="20.149999999999999" customHeight="1" x14ac:dyDescent="0.2">
      <c r="B26" s="25" t="s">
        <v>137</v>
      </c>
      <c r="C26" s="1" t="s">
        <v>138</v>
      </c>
      <c r="D26" s="1"/>
      <c r="E26" s="95"/>
      <c r="F26" s="95"/>
      <c r="G26" s="95"/>
      <c r="H26" s="1"/>
      <c r="I26" s="1"/>
      <c r="J26" s="1"/>
    </row>
    <row r="27" spans="2:10" s="3" customFormat="1" ht="20.149999999999999" customHeight="1" x14ac:dyDescent="0.2">
      <c r="B27" s="25" t="s">
        <v>139</v>
      </c>
      <c r="C27" s="1" t="s">
        <v>140</v>
      </c>
      <c r="D27" s="1"/>
      <c r="E27" s="3" t="s">
        <v>186</v>
      </c>
      <c r="F27" s="1"/>
      <c r="G27" s="1"/>
      <c r="H27" s="91"/>
      <c r="I27" s="91"/>
      <c r="J27" s="1"/>
    </row>
    <row r="28" spans="2:10" s="3" customFormat="1" ht="20.149999999999999" customHeight="1" x14ac:dyDescent="0.2">
      <c r="B28" s="25" t="s">
        <v>141</v>
      </c>
      <c r="C28" s="1" t="s">
        <v>142</v>
      </c>
      <c r="D28" s="1"/>
      <c r="E28" s="91" t="s">
        <v>143</v>
      </c>
      <c r="F28" s="1"/>
      <c r="G28" s="1"/>
      <c r="H28" s="1"/>
      <c r="I28" s="91"/>
      <c r="J28" s="1"/>
    </row>
    <row r="29" spans="2:10" s="3" customFormat="1" ht="20.149999999999999" customHeight="1" x14ac:dyDescent="0.2">
      <c r="B29" s="1"/>
      <c r="C29" s="1" t="s">
        <v>144</v>
      </c>
      <c r="D29" s="1"/>
      <c r="E29" s="1"/>
      <c r="F29" s="1"/>
      <c r="G29" s="1"/>
      <c r="H29" s="1"/>
      <c r="I29" s="1"/>
      <c r="J29" s="1"/>
    </row>
    <row r="30" spans="2:10" s="3" customFormat="1" ht="20.149999999999999" customHeight="1" x14ac:dyDescent="0.2">
      <c r="B30" s="139" t="s">
        <v>145</v>
      </c>
      <c r="C30" s="140"/>
      <c r="D30" s="139" t="s">
        <v>146</v>
      </c>
      <c r="E30" s="141"/>
      <c r="F30" s="140"/>
      <c r="G30" s="96" t="s">
        <v>183</v>
      </c>
      <c r="H30" s="1"/>
      <c r="I30" s="1"/>
      <c r="J30" s="1"/>
    </row>
    <row r="31" spans="2:10" s="3" customFormat="1" ht="20.149999999999999" customHeight="1" x14ac:dyDescent="0.2">
      <c r="B31" s="142"/>
      <c r="C31" s="143"/>
      <c r="D31" s="144"/>
      <c r="E31" s="145"/>
      <c r="F31" s="146"/>
      <c r="G31" s="30"/>
      <c r="H31" s="1" t="s">
        <v>147</v>
      </c>
      <c r="I31" s="1"/>
      <c r="J31" s="1"/>
    </row>
    <row r="32" spans="2:10" s="3" customFormat="1" ht="20.149999999999999" customHeight="1" x14ac:dyDescent="0.2">
      <c r="B32" s="31" t="s">
        <v>148</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149</v>
      </c>
      <c r="C34" s="1"/>
      <c r="D34" s="1"/>
      <c r="E34" s="1"/>
      <c r="F34" s="1"/>
      <c r="G34" s="1"/>
      <c r="H34" s="1"/>
      <c r="I34" s="1"/>
      <c r="J34" s="1"/>
    </row>
    <row r="35" spans="2:10" s="3" customFormat="1" ht="33" customHeight="1" x14ac:dyDescent="0.2">
      <c r="B35" s="1"/>
      <c r="C35" s="147" t="s">
        <v>150</v>
      </c>
      <c r="D35" s="147"/>
      <c r="E35" s="147"/>
      <c r="F35" s="147"/>
      <c r="G35" s="147"/>
      <c r="H35" s="147"/>
      <c r="I35" s="147"/>
      <c r="J35" s="147"/>
    </row>
    <row r="36" spans="2:10" s="3" customFormat="1" ht="20.149999999999999" customHeight="1" x14ac:dyDescent="0.2">
      <c r="B36" s="139" t="s">
        <v>145</v>
      </c>
      <c r="C36" s="140"/>
      <c r="D36" s="139" t="s">
        <v>146</v>
      </c>
      <c r="E36" s="141"/>
      <c r="F36" s="140"/>
      <c r="G36" s="96" t="s">
        <v>183</v>
      </c>
      <c r="H36" s="1"/>
      <c r="I36" s="1"/>
      <c r="J36" s="1"/>
    </row>
    <row r="37" spans="2:10" s="3" customFormat="1" ht="20.149999999999999" customHeight="1" x14ac:dyDescent="0.2">
      <c r="B37" s="142"/>
      <c r="C37" s="143"/>
      <c r="D37" s="144"/>
      <c r="E37" s="145"/>
      <c r="F37" s="146"/>
      <c r="G37" s="30"/>
      <c r="H37" s="1" t="s">
        <v>151</v>
      </c>
      <c r="I37" s="1"/>
      <c r="J37" s="1"/>
    </row>
    <row r="38" spans="2:10" s="3" customFormat="1" ht="20.149999999999999" customHeight="1" x14ac:dyDescent="0.2">
      <c r="B38" s="31" t="s">
        <v>152</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90" zoomScaleNormal="90" workbookViewId="0">
      <selection activeCell="E6" sqref="E6"/>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184</v>
      </c>
      <c r="E1" s="165"/>
      <c r="F1" s="165"/>
      <c r="G1" s="165"/>
    </row>
    <row r="2" spans="1:10" ht="30" customHeight="1" x14ac:dyDescent="0.2">
      <c r="B2" s="34" t="s">
        <v>61</v>
      </c>
      <c r="C2" s="166" t="s">
        <v>113</v>
      </c>
      <c r="D2" s="166"/>
      <c r="E2" s="166"/>
      <c r="F2" s="166"/>
      <c r="G2" s="166"/>
      <c r="H2" s="166"/>
      <c r="I2" s="166"/>
      <c r="J2" s="166"/>
    </row>
    <row r="3" spans="1:10" ht="30" customHeight="1" x14ac:dyDescent="0.2">
      <c r="B3" s="34" t="s">
        <v>62</v>
      </c>
      <c r="C3" s="167" t="s">
        <v>114</v>
      </c>
      <c r="D3" s="167"/>
      <c r="E3" s="167"/>
      <c r="F3" s="167"/>
      <c r="G3" s="167"/>
      <c r="H3" s="167"/>
      <c r="I3" s="167"/>
      <c r="J3" s="167"/>
    </row>
    <row r="4" spans="1:10" ht="18" customHeight="1" x14ac:dyDescent="0.2">
      <c r="B4" s="2" t="s">
        <v>63</v>
      </c>
      <c r="C4" s="1" t="s">
        <v>115</v>
      </c>
    </row>
    <row r="5" spans="1:10" ht="18" customHeight="1" x14ac:dyDescent="0.2">
      <c r="B5" s="2" t="s">
        <v>64</v>
      </c>
      <c r="C5" s="1" t="s">
        <v>6</v>
      </c>
      <c r="I5" s="35" t="s">
        <v>39</v>
      </c>
    </row>
    <row r="6" spans="1:10" ht="22" x14ac:dyDescent="0.2">
      <c r="A6" s="121"/>
      <c r="B6" s="168" t="s">
        <v>16</v>
      </c>
      <c r="C6" s="169"/>
      <c r="D6" s="170"/>
      <c r="E6" s="119" t="s">
        <v>203</v>
      </c>
      <c r="F6" s="119" t="s">
        <v>126</v>
      </c>
      <c r="G6" s="120" t="s">
        <v>127</v>
      </c>
      <c r="H6" s="120" t="s">
        <v>128</v>
      </c>
      <c r="I6" s="120" t="s">
        <v>129</v>
      </c>
    </row>
    <row r="7" spans="1:10" ht="20.149999999999999" customHeight="1" x14ac:dyDescent="0.2">
      <c r="A7" s="171" t="s">
        <v>74</v>
      </c>
      <c r="B7" s="36" t="s">
        <v>15</v>
      </c>
      <c r="C7" s="37"/>
      <c r="D7" s="38"/>
      <c r="E7" s="39">
        <v>0</v>
      </c>
      <c r="F7" s="39">
        <v>0</v>
      </c>
      <c r="G7" s="39">
        <v>0</v>
      </c>
      <c r="H7" s="39">
        <v>0</v>
      </c>
      <c r="I7" s="39">
        <v>0</v>
      </c>
      <c r="J7" s="40"/>
    </row>
    <row r="8" spans="1:10" s="3" customFormat="1" ht="20.149999999999999" customHeight="1" x14ac:dyDescent="0.2">
      <c r="A8" s="172"/>
      <c r="B8" s="97" t="s">
        <v>153</v>
      </c>
      <c r="C8" s="98"/>
      <c r="D8" s="99"/>
      <c r="E8" s="100">
        <v>0</v>
      </c>
      <c r="F8" s="100">
        <v>0</v>
      </c>
      <c r="G8" s="100">
        <v>0</v>
      </c>
      <c r="H8" s="100">
        <v>0</v>
      </c>
      <c r="I8" s="100">
        <v>0</v>
      </c>
      <c r="J8" s="101"/>
    </row>
    <row r="9" spans="1:10" s="3" customFormat="1" ht="18" customHeight="1" x14ac:dyDescent="0.2">
      <c r="A9" s="172"/>
      <c r="B9" s="102" t="s">
        <v>154</v>
      </c>
      <c r="C9" s="103"/>
      <c r="D9" s="104"/>
      <c r="E9" s="105">
        <v>0</v>
      </c>
      <c r="F9" s="105">
        <v>0</v>
      </c>
      <c r="G9" s="105">
        <v>0</v>
      </c>
      <c r="H9" s="105">
        <v>0</v>
      </c>
      <c r="I9" s="105">
        <v>0</v>
      </c>
      <c r="J9" s="101"/>
    </row>
    <row r="10" spans="1:10" s="3" customFormat="1" ht="18" customHeight="1" x14ac:dyDescent="0.2">
      <c r="A10" s="173"/>
      <c r="B10" s="174" t="s">
        <v>155</v>
      </c>
      <c r="C10" s="175"/>
      <c r="D10" s="176"/>
      <c r="E10" s="112">
        <f>SUM(E7:E9)</f>
        <v>0</v>
      </c>
      <c r="F10" s="112">
        <f>SUM(F7:F9)</f>
        <v>0</v>
      </c>
      <c r="G10" s="112">
        <f>SUM(G7:G9)</f>
        <v>0</v>
      </c>
      <c r="H10" s="112">
        <f>SUM(H7:H9)</f>
        <v>0</v>
      </c>
      <c r="I10" s="112">
        <f>SUM(I7:I9)</f>
        <v>0</v>
      </c>
      <c r="J10" s="41"/>
    </row>
    <row r="11" spans="1:10" ht="18" customHeight="1" x14ac:dyDescent="0.2">
      <c r="A11" s="171" t="s">
        <v>75</v>
      </c>
      <c r="B11" s="177" t="s">
        <v>13</v>
      </c>
      <c r="C11" s="192" t="s">
        <v>116</v>
      </c>
      <c r="D11" s="164"/>
      <c r="E11" s="42">
        <v>0</v>
      </c>
      <c r="F11" s="42">
        <v>0</v>
      </c>
      <c r="G11" s="42">
        <v>0</v>
      </c>
      <c r="H11" s="42">
        <v>0</v>
      </c>
      <c r="I11" s="42">
        <v>0</v>
      </c>
      <c r="J11" s="40"/>
    </row>
    <row r="12" spans="1:10" ht="18" customHeight="1" x14ac:dyDescent="0.2">
      <c r="A12" s="172"/>
      <c r="B12" s="178"/>
      <c r="C12" s="193" t="s">
        <v>7</v>
      </c>
      <c r="D12" s="194"/>
      <c r="E12" s="43">
        <v>0</v>
      </c>
      <c r="F12" s="43">
        <v>0</v>
      </c>
      <c r="G12" s="43">
        <v>0</v>
      </c>
      <c r="H12" s="43">
        <v>0</v>
      </c>
      <c r="I12" s="43">
        <v>0</v>
      </c>
      <c r="J12" s="40"/>
    </row>
    <row r="13" spans="1:10" ht="18" customHeight="1" x14ac:dyDescent="0.2">
      <c r="A13" s="172"/>
      <c r="B13" s="178"/>
      <c r="C13" s="193" t="s">
        <v>8</v>
      </c>
      <c r="D13" s="194"/>
      <c r="E13" s="43">
        <v>0</v>
      </c>
      <c r="F13" s="43">
        <v>0</v>
      </c>
      <c r="G13" s="43">
        <v>0</v>
      </c>
      <c r="H13" s="43">
        <v>0</v>
      </c>
      <c r="I13" s="43">
        <v>0</v>
      </c>
      <c r="J13" s="44"/>
    </row>
    <row r="14" spans="1:10" ht="18" customHeight="1" x14ac:dyDescent="0.2">
      <c r="A14" s="172"/>
      <c r="B14" s="179"/>
      <c r="C14" s="195" t="s">
        <v>68</v>
      </c>
      <c r="D14" s="196"/>
      <c r="E14" s="45">
        <v>0</v>
      </c>
      <c r="F14" s="45">
        <v>0</v>
      </c>
      <c r="G14" s="45">
        <v>0</v>
      </c>
      <c r="H14" s="45">
        <v>0</v>
      </c>
      <c r="I14" s="45">
        <v>0</v>
      </c>
      <c r="J14" s="40"/>
    </row>
    <row r="15" spans="1:10" ht="18" customHeight="1" x14ac:dyDescent="0.2">
      <c r="A15" s="172"/>
      <c r="B15" s="180" t="s">
        <v>9</v>
      </c>
      <c r="C15" s="163" t="s">
        <v>10</v>
      </c>
      <c r="D15" s="164"/>
      <c r="E15" s="42">
        <v>0</v>
      </c>
      <c r="F15" s="42">
        <v>0</v>
      </c>
      <c r="G15" s="42">
        <v>0</v>
      </c>
      <c r="H15" s="42">
        <v>0</v>
      </c>
      <c r="I15" s="42">
        <v>0</v>
      </c>
      <c r="J15" s="44"/>
    </row>
    <row r="16" spans="1:10" ht="18" customHeight="1" x14ac:dyDescent="0.2">
      <c r="A16" s="172"/>
      <c r="B16" s="181"/>
      <c r="C16" s="193" t="s">
        <v>11</v>
      </c>
      <c r="D16" s="194"/>
      <c r="E16" s="43">
        <v>0</v>
      </c>
      <c r="F16" s="43">
        <v>0</v>
      </c>
      <c r="G16" s="43">
        <v>0</v>
      </c>
      <c r="H16" s="43">
        <v>0</v>
      </c>
      <c r="I16" s="43">
        <v>0</v>
      </c>
      <c r="J16" s="44"/>
    </row>
    <row r="17" spans="1:10" ht="18" customHeight="1" x14ac:dyDescent="0.2">
      <c r="A17" s="172"/>
      <c r="B17" s="181"/>
      <c r="C17" s="193" t="s">
        <v>12</v>
      </c>
      <c r="D17" s="194"/>
      <c r="E17" s="43">
        <v>0</v>
      </c>
      <c r="F17" s="43">
        <v>0</v>
      </c>
      <c r="G17" s="43">
        <v>0</v>
      </c>
      <c r="H17" s="43">
        <v>0</v>
      </c>
      <c r="I17" s="43">
        <v>0</v>
      </c>
      <c r="J17" s="44"/>
    </row>
    <row r="18" spans="1:10" ht="18" customHeight="1" x14ac:dyDescent="0.2">
      <c r="A18" s="172"/>
      <c r="B18" s="182"/>
      <c r="C18" s="197" t="s">
        <v>69</v>
      </c>
      <c r="D18" s="198"/>
      <c r="E18" s="43">
        <v>0</v>
      </c>
      <c r="F18" s="43">
        <v>0</v>
      </c>
      <c r="G18" s="43">
        <v>0</v>
      </c>
      <c r="H18" s="43">
        <v>0</v>
      </c>
      <c r="I18" s="43">
        <v>0</v>
      </c>
      <c r="J18" s="44"/>
    </row>
    <row r="19" spans="1:10" ht="18" customHeight="1" x14ac:dyDescent="0.2">
      <c r="A19" s="172"/>
      <c r="B19" s="183" t="s">
        <v>67</v>
      </c>
      <c r="C19" s="185" t="s">
        <v>99</v>
      </c>
      <c r="D19" s="186"/>
      <c r="E19" s="42">
        <v>0</v>
      </c>
      <c r="F19" s="42">
        <v>0</v>
      </c>
      <c r="G19" s="42">
        <v>0</v>
      </c>
      <c r="H19" s="42">
        <v>0</v>
      </c>
      <c r="I19" s="42">
        <v>0</v>
      </c>
      <c r="J19" s="40"/>
    </row>
    <row r="20" spans="1:10" ht="18" customHeight="1" x14ac:dyDescent="0.2">
      <c r="A20" s="172"/>
      <c r="B20" s="184"/>
      <c r="C20" s="187" t="s">
        <v>117</v>
      </c>
      <c r="D20" s="188"/>
      <c r="E20" s="46">
        <v>0</v>
      </c>
      <c r="F20" s="46">
        <v>0</v>
      </c>
      <c r="G20" s="46">
        <v>0</v>
      </c>
      <c r="H20" s="46">
        <v>0</v>
      </c>
      <c r="I20" s="46">
        <v>0</v>
      </c>
      <c r="J20" s="40"/>
    </row>
    <row r="21" spans="1:10" ht="18" customHeight="1" x14ac:dyDescent="0.2">
      <c r="A21" s="173"/>
      <c r="B21" s="189" t="s">
        <v>118</v>
      </c>
      <c r="C21" s="190"/>
      <c r="D21" s="191"/>
      <c r="E21" s="47">
        <f>SUM(E11:E20)</f>
        <v>0</v>
      </c>
      <c r="F21" s="47">
        <f>SUM(F11:F20)</f>
        <v>0</v>
      </c>
      <c r="G21" s="47">
        <f>SUM(G11:G20)</f>
        <v>0</v>
      </c>
      <c r="H21" s="47">
        <f>SUM(H11:H20)</f>
        <v>0</v>
      </c>
      <c r="I21" s="47">
        <f>SUM(I11:I20)</f>
        <v>0</v>
      </c>
      <c r="J21" s="41"/>
    </row>
    <row r="22" spans="1:10" ht="27" customHeight="1" x14ac:dyDescent="0.2">
      <c r="A22" s="199" t="s">
        <v>156</v>
      </c>
      <c r="B22" s="199"/>
      <c r="C22" s="199"/>
      <c r="D22" s="199"/>
      <c r="E22" s="47">
        <f>E10-E21</f>
        <v>0</v>
      </c>
      <c r="F22" s="47">
        <f>F10-F21</f>
        <v>0</v>
      </c>
      <c r="G22" s="47">
        <f>G10-G21</f>
        <v>0</v>
      </c>
      <c r="H22" s="47">
        <f>H10-H21</f>
        <v>0</v>
      </c>
      <c r="I22" s="47">
        <f>I10-I21</f>
        <v>0</v>
      </c>
      <c r="J22" s="41"/>
    </row>
    <row r="23" spans="1:10" ht="18" customHeight="1" x14ac:dyDescent="0.2">
      <c r="A23" s="200" t="s">
        <v>119</v>
      </c>
      <c r="B23" s="201"/>
      <c r="C23" s="201"/>
      <c r="D23" s="202"/>
      <c r="E23" s="48" t="e">
        <f>ROUNDDOWN(E20/E21,3)</f>
        <v>#DIV/0!</v>
      </c>
      <c r="F23" s="48" t="e">
        <f>ROUNDDOWN(F20/F21,3)</f>
        <v>#DIV/0!</v>
      </c>
      <c r="G23" s="48" t="e">
        <f>ROUNDDOWN(G20/G21,3)</f>
        <v>#DIV/0!</v>
      </c>
      <c r="H23" s="48" t="e">
        <f>ROUNDDOWN(H20/H21,3)</f>
        <v>#DIV/0!</v>
      </c>
      <c r="I23" s="48" t="e">
        <f>ROUNDDOWN(I20/I21,3)</f>
        <v>#DIV/0!</v>
      </c>
      <c r="J23" s="49"/>
    </row>
    <row r="24" spans="1:10" ht="30" customHeight="1" x14ac:dyDescent="0.2">
      <c r="A24" s="203" t="s">
        <v>120</v>
      </c>
      <c r="B24" s="203"/>
      <c r="C24" s="203"/>
      <c r="D24" s="203"/>
      <c r="E24" s="50" t="e">
        <f>ROUNDDOWN(E22*E23,0)</f>
        <v>#DIV/0!</v>
      </c>
      <c r="F24" s="50" t="e">
        <f>ROUNDDOWN(F22*F23,0)</f>
        <v>#DIV/0!</v>
      </c>
      <c r="G24" s="50" t="e">
        <f>ROUNDDOWN(G22*G23,0)</f>
        <v>#DIV/0!</v>
      </c>
      <c r="H24" s="50" t="e">
        <f>ROUNDDOWN(H22*H23,0)</f>
        <v>#DIV/0!</v>
      </c>
      <c r="I24" s="50" t="e">
        <f>ROUNDDOWN(I22*I23,0)</f>
        <v>#DIV/0!</v>
      </c>
      <c r="J24" s="41"/>
    </row>
    <row r="25" spans="1:10" ht="20.149999999999999" customHeight="1" x14ac:dyDescent="0.2">
      <c r="A25" s="204" t="s">
        <v>70</v>
      </c>
      <c r="B25" s="206" t="s">
        <v>71</v>
      </c>
      <c r="C25" s="206"/>
      <c r="D25" s="206"/>
      <c r="E25" s="51">
        <v>0</v>
      </c>
      <c r="F25" s="52">
        <v>0</v>
      </c>
      <c r="G25" s="52">
        <v>0</v>
      </c>
      <c r="H25" s="52">
        <v>0</v>
      </c>
      <c r="I25" s="52">
        <v>0</v>
      </c>
      <c r="J25" s="40"/>
    </row>
    <row r="26" spans="1:10" x14ac:dyDescent="0.2">
      <c r="A26" s="204"/>
      <c r="B26" s="207" t="s">
        <v>157</v>
      </c>
      <c r="C26" s="207"/>
      <c r="D26" s="207"/>
      <c r="E26" s="92">
        <v>0</v>
      </c>
      <c r="F26" s="93">
        <v>0</v>
      </c>
      <c r="G26" s="93">
        <v>0</v>
      </c>
      <c r="H26" s="93">
        <v>0</v>
      </c>
      <c r="I26" s="93">
        <v>0</v>
      </c>
      <c r="J26" s="40"/>
    </row>
    <row r="27" spans="1:10" ht="13.5" thickBot="1" x14ac:dyDescent="0.25">
      <c r="A27" s="205"/>
      <c r="B27" s="122" t="s">
        <v>121</v>
      </c>
      <c r="C27" s="122"/>
      <c r="D27" s="122"/>
      <c r="E27" s="113">
        <f>SUM(E25:E26)</f>
        <v>0</v>
      </c>
      <c r="F27" s="114">
        <f>SUM(F25:F26)</f>
        <v>0</v>
      </c>
      <c r="G27" s="114">
        <f>SUM(G25:G26)</f>
        <v>0</v>
      </c>
      <c r="H27" s="114">
        <f>SUM(H25:H26)</f>
        <v>0</v>
      </c>
      <c r="I27" s="114">
        <f>SUM(I25:I26)</f>
        <v>0</v>
      </c>
      <c r="J27" s="41"/>
    </row>
    <row r="28" spans="1:10" ht="13.5" thickBot="1" x14ac:dyDescent="0.25">
      <c r="A28" s="160" t="s">
        <v>122</v>
      </c>
      <c r="B28" s="161"/>
      <c r="C28" s="161"/>
      <c r="D28" s="162"/>
      <c r="E28" s="53" t="e">
        <f>E24-E27</f>
        <v>#DIV/0!</v>
      </c>
      <c r="F28" s="53" t="e">
        <f>F24-F27</f>
        <v>#DIV/0!</v>
      </c>
      <c r="G28" s="53" t="e">
        <f>G24-G27</f>
        <v>#DIV/0!</v>
      </c>
      <c r="H28" s="53" t="e">
        <f>H24-H27</f>
        <v>#DIV/0!</v>
      </c>
      <c r="I28" s="53" t="e">
        <f>I24-I27</f>
        <v>#DIV/0!</v>
      </c>
      <c r="J28" s="41"/>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workbookViewId="0">
      <selection activeCell="E24" sqref="E24:F24"/>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185</v>
      </c>
    </row>
    <row r="2" spans="2:11" ht="20.149999999999999" customHeight="1" x14ac:dyDescent="0.2">
      <c r="B2" s="1" t="s">
        <v>38</v>
      </c>
    </row>
    <row r="3" spans="2:11" ht="20.149999999999999" customHeight="1" x14ac:dyDescent="0.2"/>
    <row r="4" spans="2:11" ht="20.149999999999999" customHeight="1" x14ac:dyDescent="0.2">
      <c r="B4" s="54" t="s">
        <v>28</v>
      </c>
      <c r="C4" s="55"/>
      <c r="D4" s="55"/>
      <c r="E4" s="55"/>
      <c r="F4" s="55"/>
      <c r="G4" s="55"/>
      <c r="H4" s="56"/>
    </row>
    <row r="5" spans="2:11" ht="20.149999999999999" customHeight="1" x14ac:dyDescent="0.2">
      <c r="B5" s="57"/>
      <c r="C5" s="58"/>
      <c r="D5" s="58"/>
      <c r="E5" s="59" t="s">
        <v>26</v>
      </c>
      <c r="F5" s="58"/>
      <c r="G5" s="58"/>
      <c r="H5" s="60"/>
    </row>
    <row r="6" spans="2:11" ht="20.149999999999999" customHeight="1" x14ac:dyDescent="0.2"/>
    <row r="7" spans="2:11" ht="20.149999999999999" customHeight="1" x14ac:dyDescent="0.2">
      <c r="B7" s="61" t="s">
        <v>72</v>
      </c>
      <c r="C7" s="61" t="s">
        <v>196</v>
      </c>
      <c r="D7" s="62"/>
      <c r="E7" s="62"/>
      <c r="F7" s="62"/>
      <c r="G7" s="62"/>
      <c r="H7" s="62"/>
    </row>
    <row r="8" spans="2:11" ht="20.149999999999999" customHeight="1" x14ac:dyDescent="0.2">
      <c r="D8" s="62"/>
      <c r="E8" s="62"/>
      <c r="F8" s="62"/>
      <c r="G8" s="62"/>
      <c r="H8" s="35" t="s">
        <v>39</v>
      </c>
    </row>
    <row r="9" spans="2:11" ht="25" customHeight="1" x14ac:dyDescent="0.2">
      <c r="B9" s="63"/>
      <c r="C9" s="64"/>
      <c r="D9" s="132" t="str">
        <f>'収益額計算書 '!E6</f>
        <v xml:space="preserve">１年目：決算日　　　 年　月　日 </v>
      </c>
      <c r="E9" s="132" t="str">
        <f>'収益額計算書 '!F6</f>
        <v xml:space="preserve">２年目：決算日　　　  年　月　日 </v>
      </c>
      <c r="F9" s="133" t="str">
        <f>'収益額計算書 '!G6</f>
        <v xml:space="preserve">３年目：決算日　　　  年　月　日 </v>
      </c>
      <c r="G9" s="133" t="str">
        <f>'収益額計算書 '!H6</f>
        <v xml:space="preserve">４年目：決算日　　　  年　月　日 </v>
      </c>
      <c r="H9" s="133" t="str">
        <f>'収益額計算書 '!I6</f>
        <v xml:space="preserve">５年目：決算日　　　  年　月　日 </v>
      </c>
    </row>
    <row r="10" spans="2:11" ht="25" customHeight="1" x14ac:dyDescent="0.2">
      <c r="B10" s="65" t="s">
        <v>27</v>
      </c>
      <c r="C10" s="66" t="s">
        <v>29</v>
      </c>
      <c r="D10" s="131" t="e">
        <f>'収益額計算書 '!E28</f>
        <v>#DIV/0!</v>
      </c>
      <c r="E10" s="131" t="e">
        <f>'収益額計算書 '!F28</f>
        <v>#DIV/0!</v>
      </c>
      <c r="F10" s="131" t="e">
        <f>'収益額計算書 '!G28</f>
        <v>#DIV/0!</v>
      </c>
      <c r="G10" s="131" t="e">
        <f>'収益額計算書 '!H28</f>
        <v>#DIV/0!</v>
      </c>
      <c r="H10" s="131" t="e">
        <f>'収益額計算書 '!I28</f>
        <v>#DIV/0!</v>
      </c>
    </row>
    <row r="11" spans="2:11" ht="25" customHeight="1" x14ac:dyDescent="0.2">
      <c r="B11" s="63" t="s">
        <v>17</v>
      </c>
      <c r="C11" s="67" t="s">
        <v>30</v>
      </c>
      <c r="D11" s="126">
        <f>ROUND($E$22/5,0)</f>
        <v>0</v>
      </c>
      <c r="E11" s="126">
        <f t="shared" ref="E11:H11" si="0">ROUND($E$22/5,0)</f>
        <v>0</v>
      </c>
      <c r="F11" s="126">
        <f t="shared" si="0"/>
        <v>0</v>
      </c>
      <c r="G11" s="126">
        <f t="shared" si="0"/>
        <v>0</v>
      </c>
      <c r="H11" s="126">
        <f t="shared" si="0"/>
        <v>0</v>
      </c>
      <c r="I11" s="208" t="s">
        <v>103</v>
      </c>
      <c r="J11" s="209"/>
      <c r="K11" s="209"/>
    </row>
    <row r="12" spans="2:11" ht="25" customHeight="1" x14ac:dyDescent="0.2">
      <c r="B12" s="68" t="s">
        <v>18</v>
      </c>
      <c r="C12" s="67" t="s">
        <v>32</v>
      </c>
      <c r="D12" s="126" t="e">
        <f>D10-D11</f>
        <v>#DIV/0!</v>
      </c>
      <c r="E12" s="126" t="e">
        <f>E10-E11</f>
        <v>#DIV/0!</v>
      </c>
      <c r="F12" s="126" t="e">
        <f>F10-F11</f>
        <v>#DIV/0!</v>
      </c>
      <c r="G12" s="126" t="e">
        <f>G10-G11</f>
        <v>#DIV/0!</v>
      </c>
      <c r="H12" s="126" t="e">
        <f>H10-H11</f>
        <v>#DIV/0!</v>
      </c>
      <c r="I12" s="1" t="s">
        <v>31</v>
      </c>
    </row>
    <row r="13" spans="2:11" ht="25" customHeight="1" x14ac:dyDescent="0.2">
      <c r="B13" s="69" t="s">
        <v>19</v>
      </c>
      <c r="C13" s="70" t="s">
        <v>33</v>
      </c>
      <c r="D13" s="127" t="e">
        <f>ROUNDDOWN($E$21/$E$19,3)</f>
        <v>#DIV/0!</v>
      </c>
      <c r="E13" s="127" t="e">
        <f t="shared" ref="E13:H13" si="1">ROUNDDOWN($E$21/$E$19,3)</f>
        <v>#DIV/0!</v>
      </c>
      <c r="F13" s="127" t="e">
        <f t="shared" si="1"/>
        <v>#DIV/0!</v>
      </c>
      <c r="G13" s="127" t="e">
        <f t="shared" si="1"/>
        <v>#DIV/0!</v>
      </c>
      <c r="H13" s="127" t="e">
        <f t="shared" si="1"/>
        <v>#DIV/0!</v>
      </c>
      <c r="I13" s="1" t="s">
        <v>54</v>
      </c>
    </row>
    <row r="14" spans="2:11" ht="25" customHeight="1" thickBot="1" x14ac:dyDescent="0.25">
      <c r="B14" s="71" t="s">
        <v>20</v>
      </c>
      <c r="C14" s="72" t="s">
        <v>34</v>
      </c>
      <c r="D14" s="128" t="e">
        <f>IF(D12&gt;0,ROUNDDOWN(D12*D13,0),0)</f>
        <v>#DIV/0!</v>
      </c>
      <c r="E14" s="128" t="e">
        <f t="shared" ref="E14:G14" si="2">IF(E12&gt;0,ROUNDDOWN(E12*E13,0),0)</f>
        <v>#DIV/0!</v>
      </c>
      <c r="F14" s="128" t="e">
        <f t="shared" si="2"/>
        <v>#DIV/0!</v>
      </c>
      <c r="G14" s="128" t="e">
        <f t="shared" si="2"/>
        <v>#DIV/0!</v>
      </c>
      <c r="H14" s="128" t="e">
        <f>IF(H12&gt;0,ROUNDDOWN(H12*H13,0),0)</f>
        <v>#DIV/0!</v>
      </c>
      <c r="I14" s="1" t="s">
        <v>37</v>
      </c>
    </row>
    <row r="15" spans="2:11" ht="25" customHeight="1" thickBot="1" x14ac:dyDescent="0.25">
      <c r="B15" s="73" t="s">
        <v>21</v>
      </c>
      <c r="C15" s="74" t="s">
        <v>35</v>
      </c>
      <c r="D15" s="129" t="e">
        <f>IF(D14&gt;0,IF(D14&gt;$E$21,$E$21,D14),0)</f>
        <v>#DIV/0!</v>
      </c>
      <c r="E15" s="129" t="e">
        <f>IF(E14&gt;0,IF((E14+D16)&gt;$E$21,$E$21-D16,E14),0)</f>
        <v>#DIV/0!</v>
      </c>
      <c r="F15" s="129" t="e">
        <f t="shared" ref="F15:H15" si="3">IF(F14&gt;0,IF((F14+E16)&gt;$E$21,$E$21-E16,F14),0)</f>
        <v>#DIV/0!</v>
      </c>
      <c r="G15" s="129" t="e">
        <f t="shared" si="3"/>
        <v>#DIV/0!</v>
      </c>
      <c r="H15" s="129" t="e">
        <f t="shared" si="3"/>
        <v>#DIV/0!</v>
      </c>
      <c r="I15" s="208" t="s">
        <v>22</v>
      </c>
      <c r="J15" s="210"/>
      <c r="K15" s="210"/>
    </row>
    <row r="16" spans="2:11" ht="25" customHeight="1" x14ac:dyDescent="0.2">
      <c r="B16" s="75" t="s">
        <v>23</v>
      </c>
      <c r="C16" s="76" t="s">
        <v>36</v>
      </c>
      <c r="D16" s="130" t="e">
        <f>D15</f>
        <v>#DIV/0!</v>
      </c>
      <c r="E16" s="130" t="e">
        <f>D16+E15</f>
        <v>#DIV/0!</v>
      </c>
      <c r="F16" s="130" t="e">
        <f t="shared" ref="F16:H16" si="4">E16+F15</f>
        <v>#DIV/0!</v>
      </c>
      <c r="G16" s="130" t="e">
        <f t="shared" si="4"/>
        <v>#DIV/0!</v>
      </c>
      <c r="H16" s="130" t="e">
        <f t="shared" si="4"/>
        <v>#DIV/0!</v>
      </c>
      <c r="I16" s="1" t="s">
        <v>102</v>
      </c>
    </row>
    <row r="17" spans="2:8" ht="25" customHeight="1" x14ac:dyDescent="0.2">
      <c r="B17" s="77"/>
      <c r="C17" s="78"/>
      <c r="D17" s="79"/>
      <c r="E17" s="79"/>
      <c r="F17" s="79"/>
      <c r="G17" s="35" t="s">
        <v>39</v>
      </c>
      <c r="H17" s="79"/>
    </row>
    <row r="18" spans="2:8" ht="25" customHeight="1" x14ac:dyDescent="0.2">
      <c r="D18" s="80" t="s">
        <v>76</v>
      </c>
      <c r="E18" s="80" t="s">
        <v>77</v>
      </c>
      <c r="F18" s="211" t="s">
        <v>78</v>
      </c>
      <c r="G18" s="212"/>
      <c r="H18" s="62"/>
    </row>
    <row r="19" spans="2:8" ht="25" customHeight="1" x14ac:dyDescent="0.2">
      <c r="D19" s="81" t="s">
        <v>24</v>
      </c>
      <c r="E19" s="115"/>
      <c r="F19" s="213"/>
      <c r="G19" s="214"/>
      <c r="H19" s="1" t="s">
        <v>53</v>
      </c>
    </row>
    <row r="20" spans="2:8" ht="25" customHeight="1" x14ac:dyDescent="0.2">
      <c r="D20" s="82" t="s">
        <v>25</v>
      </c>
      <c r="E20" s="115"/>
      <c r="F20" s="213"/>
      <c r="G20" s="214"/>
      <c r="H20" s="62"/>
    </row>
    <row r="21" spans="2:8" ht="25" customHeight="1" x14ac:dyDescent="0.2">
      <c r="C21" s="83"/>
      <c r="D21" s="84" t="s">
        <v>5</v>
      </c>
      <c r="E21" s="116"/>
      <c r="F21" s="117" t="s">
        <v>197</v>
      </c>
      <c r="G21" s="118"/>
      <c r="H21" s="1" t="s">
        <v>55</v>
      </c>
    </row>
    <row r="22" spans="2:8" ht="25" customHeight="1" x14ac:dyDescent="0.2">
      <c r="C22" s="83"/>
      <c r="D22" s="85" t="s">
        <v>73</v>
      </c>
      <c r="E22" s="86">
        <f>E19-E21</f>
        <v>0</v>
      </c>
      <c r="F22" s="87"/>
      <c r="G22" s="88"/>
      <c r="H22" s="1" t="s">
        <v>132</v>
      </c>
    </row>
    <row r="23" spans="2:8" ht="20.149999999999999" customHeight="1" x14ac:dyDescent="0.2">
      <c r="D23" s="62"/>
      <c r="E23" s="62"/>
      <c r="F23" s="89"/>
      <c r="G23" s="90"/>
      <c r="H23" s="90"/>
    </row>
    <row r="24" spans="2:8" ht="20.149999999999999" customHeight="1" x14ac:dyDescent="0.2">
      <c r="E24" s="134"/>
      <c r="F24" s="1" t="s">
        <v>204</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sheet="1" objects="1" scenarios="1"/>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conditionalFormatting sqref="E19:E21">
    <cfRule type="expression" priority="4">
      <formula>C2=""</formula>
    </cfRule>
  </conditionalFormatting>
  <conditionalFormatting sqref="E19">
    <cfRule type="expression" dxfId="2" priority="3">
      <formula>$E$19=""</formula>
    </cfRule>
  </conditionalFormatting>
  <conditionalFormatting sqref="E20">
    <cfRule type="expression" dxfId="1" priority="2">
      <formula>$E$20=""</formula>
    </cfRule>
  </conditionalFormatting>
  <conditionalFormatting sqref="E21">
    <cfRule type="expression" dxfId="0"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Normal="100" zoomScaleSheetLayoutView="100" workbookViewId="0">
      <selection activeCell="C26" sqref="C26"/>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131</v>
      </c>
      <c r="J1" s="230" t="s">
        <v>198</v>
      </c>
      <c r="K1" s="230"/>
    </row>
    <row r="2" spans="1:11" s="6" customFormat="1" ht="16.5" x14ac:dyDescent="0.2">
      <c r="A2" s="4"/>
      <c r="E2" s="231" t="s">
        <v>79</v>
      </c>
      <c r="F2" s="231"/>
      <c r="G2" s="231"/>
      <c r="H2" s="231"/>
      <c r="J2" s="232" t="s">
        <v>187</v>
      </c>
      <c r="K2" s="233"/>
    </row>
    <row r="3" spans="1:11" s="6" customFormat="1" ht="6.75" customHeight="1" x14ac:dyDescent="0.2">
      <c r="J3" s="7"/>
      <c r="K3" s="8"/>
    </row>
    <row r="4" spans="1:11" s="4" customFormat="1" ht="13.5" customHeight="1" x14ac:dyDescent="0.2">
      <c r="A4" s="234" t="s">
        <v>80</v>
      </c>
      <c r="B4" s="235"/>
      <c r="C4" s="236"/>
      <c r="D4" s="240" t="s">
        <v>81</v>
      </c>
      <c r="E4" s="240" t="s">
        <v>82</v>
      </c>
      <c r="F4" s="242" t="s">
        <v>83</v>
      </c>
      <c r="G4" s="243"/>
      <c r="H4" s="240" t="s">
        <v>84</v>
      </c>
      <c r="I4" s="244" t="s">
        <v>85</v>
      </c>
      <c r="J4" s="240" t="s">
        <v>86</v>
      </c>
      <c r="K4" s="240" t="s">
        <v>87</v>
      </c>
    </row>
    <row r="5" spans="1:11" s="4" customFormat="1" ht="26" x14ac:dyDescent="0.2">
      <c r="A5" s="237"/>
      <c r="B5" s="238"/>
      <c r="C5" s="239"/>
      <c r="D5" s="241"/>
      <c r="E5" s="241"/>
      <c r="F5" s="9" t="s">
        <v>88</v>
      </c>
      <c r="G5" s="9" t="s">
        <v>89</v>
      </c>
      <c r="H5" s="241"/>
      <c r="I5" s="245"/>
      <c r="J5" s="241"/>
      <c r="K5" s="241"/>
    </row>
    <row r="6" spans="1:11" s="4" customFormat="1" ht="30" customHeight="1" x14ac:dyDescent="0.2">
      <c r="A6" s="10" t="s">
        <v>158</v>
      </c>
      <c r="B6" s="225"/>
      <c r="C6" s="226"/>
      <c r="D6" s="11"/>
      <c r="E6" s="11"/>
      <c r="F6" s="12" t="s">
        <v>90</v>
      </c>
      <c r="G6" s="12" t="s">
        <v>90</v>
      </c>
      <c r="H6" s="11"/>
      <c r="I6" s="11"/>
      <c r="J6" s="11"/>
      <c r="K6" s="11"/>
    </row>
    <row r="7" spans="1:11" s="4" customFormat="1" ht="30" customHeight="1" x14ac:dyDescent="0.2">
      <c r="A7" s="227" t="s">
        <v>91</v>
      </c>
      <c r="B7" s="225"/>
      <c r="C7" s="226"/>
      <c r="D7" s="11"/>
      <c r="E7" s="11"/>
      <c r="F7" s="12" t="s">
        <v>90</v>
      </c>
      <c r="G7" s="12" t="s">
        <v>90</v>
      </c>
      <c r="H7" s="11"/>
      <c r="I7" s="11"/>
      <c r="J7" s="11"/>
      <c r="K7" s="11"/>
    </row>
    <row r="8" spans="1:11" s="4" customFormat="1" ht="30" customHeight="1" x14ac:dyDescent="0.2">
      <c r="A8" s="227"/>
      <c r="B8" s="225"/>
      <c r="C8" s="226"/>
      <c r="D8" s="11"/>
      <c r="E8" s="11"/>
      <c r="F8" s="12" t="s">
        <v>90</v>
      </c>
      <c r="G8" s="12" t="s">
        <v>90</v>
      </c>
      <c r="H8" s="11"/>
      <c r="I8" s="11"/>
      <c r="J8" s="11"/>
      <c r="K8" s="11"/>
    </row>
    <row r="9" spans="1:11" s="4" customFormat="1" ht="30" customHeight="1" thickBot="1" x14ac:dyDescent="0.25">
      <c r="A9" s="228"/>
      <c r="B9" s="215"/>
      <c r="C9" s="216"/>
      <c r="D9" s="13"/>
      <c r="E9" s="13"/>
      <c r="F9" s="14" t="s">
        <v>159</v>
      </c>
      <c r="G9" s="14" t="s">
        <v>90</v>
      </c>
      <c r="H9" s="13"/>
      <c r="I9" s="13"/>
      <c r="J9" s="13"/>
      <c r="K9" s="13"/>
    </row>
    <row r="10" spans="1:11" s="4" customFormat="1" ht="30" customHeight="1" thickTop="1" x14ac:dyDescent="0.2">
      <c r="A10" s="15" t="s">
        <v>160</v>
      </c>
      <c r="B10" s="225" t="s">
        <v>161</v>
      </c>
      <c r="C10" s="226"/>
      <c r="D10" s="106"/>
      <c r="E10" s="106"/>
      <c r="F10" s="107" t="s">
        <v>162</v>
      </c>
      <c r="G10" s="108" t="s">
        <v>163</v>
      </c>
      <c r="H10" s="106"/>
      <c r="I10" s="106"/>
      <c r="J10" s="106"/>
      <c r="K10" s="106"/>
    </row>
    <row r="11" spans="1:11" s="4" customFormat="1" ht="30" customHeight="1" x14ac:dyDescent="0.2">
      <c r="A11" s="229" t="s">
        <v>164</v>
      </c>
      <c r="B11" s="221" t="s">
        <v>165</v>
      </c>
      <c r="C11" s="246"/>
      <c r="D11" s="11"/>
      <c r="E11" s="11"/>
      <c r="F11" s="107" t="s">
        <v>166</v>
      </c>
      <c r="G11" s="108" t="s">
        <v>167</v>
      </c>
      <c r="H11" s="11"/>
      <c r="I11" s="11"/>
      <c r="J11" s="11"/>
      <c r="K11" s="11"/>
    </row>
    <row r="12" spans="1:11" s="4" customFormat="1" ht="30" customHeight="1" x14ac:dyDescent="0.2">
      <c r="A12" s="229"/>
      <c r="B12" s="221" t="s">
        <v>168</v>
      </c>
      <c r="C12" s="246"/>
      <c r="D12" s="11"/>
      <c r="E12" s="11"/>
      <c r="F12" s="107" t="s">
        <v>169</v>
      </c>
      <c r="G12" s="108" t="s">
        <v>170</v>
      </c>
      <c r="H12" s="11"/>
      <c r="I12" s="11"/>
      <c r="J12" s="11"/>
      <c r="K12" s="11"/>
    </row>
    <row r="13" spans="1:11" s="4" customFormat="1" ht="30" customHeight="1" x14ac:dyDescent="0.2">
      <c r="A13" s="229"/>
      <c r="B13" s="221" t="s">
        <v>171</v>
      </c>
      <c r="C13" s="246"/>
      <c r="D13" s="11"/>
      <c r="E13" s="11"/>
      <c r="F13" s="16" t="s">
        <v>172</v>
      </c>
      <c r="G13" s="17" t="s">
        <v>173</v>
      </c>
      <c r="H13" s="109"/>
      <c r="I13" s="109"/>
      <c r="J13" s="109"/>
      <c r="K13" s="109"/>
    </row>
    <row r="14" spans="1:11" s="4" customFormat="1" ht="30" customHeight="1" thickBot="1" x14ac:dyDescent="0.25">
      <c r="A14" s="110"/>
      <c r="B14" s="215"/>
      <c r="C14" s="216"/>
      <c r="D14" s="111"/>
      <c r="E14" s="111"/>
      <c r="F14" s="14" t="s">
        <v>90</v>
      </c>
      <c r="G14" s="14" t="s">
        <v>90</v>
      </c>
      <c r="H14" s="13"/>
      <c r="I14" s="13"/>
      <c r="J14" s="13"/>
      <c r="K14" s="13"/>
    </row>
    <row r="15" spans="1:11" s="4" customFormat="1" ht="13.5" thickTop="1" x14ac:dyDescent="0.2">
      <c r="A15" s="15" t="s">
        <v>175</v>
      </c>
      <c r="B15" s="217" t="s">
        <v>92</v>
      </c>
      <c r="C15" s="218"/>
      <c r="D15" s="18"/>
      <c r="E15" s="18"/>
      <c r="F15" s="19"/>
      <c r="G15" s="20"/>
      <c r="H15" s="18"/>
      <c r="I15" s="18"/>
      <c r="J15" s="18"/>
      <c r="K15" s="18"/>
    </row>
    <row r="16" spans="1:11" s="4" customFormat="1" x14ac:dyDescent="0.2">
      <c r="A16" s="219" t="s">
        <v>93</v>
      </c>
      <c r="B16" s="221" t="s">
        <v>94</v>
      </c>
      <c r="C16" s="222"/>
      <c r="D16" s="11"/>
      <c r="E16" s="11"/>
      <c r="F16" s="16"/>
      <c r="G16" s="17"/>
      <c r="H16" s="11"/>
      <c r="I16" s="11"/>
      <c r="J16" s="11"/>
      <c r="K16" s="11"/>
    </row>
    <row r="17" spans="1:11" s="4" customFormat="1" ht="47.25" customHeight="1" thickBot="1" x14ac:dyDescent="0.25">
      <c r="A17" s="220"/>
      <c r="B17" s="223" t="s">
        <v>176</v>
      </c>
      <c r="C17" s="224"/>
      <c r="D17" s="13"/>
      <c r="E17" s="13"/>
      <c r="F17" s="21"/>
      <c r="G17" s="22"/>
      <c r="H17" s="13"/>
      <c r="I17" s="13"/>
      <c r="J17" s="13"/>
      <c r="K17" s="13"/>
    </row>
    <row r="18" spans="1:11" ht="13.5" thickTop="1" x14ac:dyDescent="0.2"/>
    <row r="19" spans="1:11" x14ac:dyDescent="0.2">
      <c r="A19" s="5" t="s">
        <v>95</v>
      </c>
      <c r="B19" s="23" t="s">
        <v>177</v>
      </c>
      <c r="C19" s="5" t="s">
        <v>188</v>
      </c>
    </row>
    <row r="20" spans="1:11" x14ac:dyDescent="0.2">
      <c r="B20" s="23"/>
      <c r="C20" s="5" t="s">
        <v>178</v>
      </c>
    </row>
    <row r="21" spans="1:11" x14ac:dyDescent="0.2">
      <c r="B21" s="23"/>
      <c r="C21" s="5" t="s">
        <v>179</v>
      </c>
    </row>
    <row r="22" spans="1:11" x14ac:dyDescent="0.2">
      <c r="B22" s="23"/>
      <c r="C22" s="5" t="s">
        <v>96</v>
      </c>
      <c r="J22" s="5" t="s">
        <v>174</v>
      </c>
    </row>
    <row r="23" spans="1:11" x14ac:dyDescent="0.2">
      <c r="B23" s="23"/>
      <c r="C23" s="5" t="s">
        <v>97</v>
      </c>
    </row>
    <row r="24" spans="1:11" x14ac:dyDescent="0.2">
      <c r="B24" s="23" t="s">
        <v>180</v>
      </c>
      <c r="C24" s="5" t="s">
        <v>98</v>
      </c>
    </row>
    <row r="25" spans="1:11" x14ac:dyDescent="0.2">
      <c r="B25" s="23" t="s">
        <v>181</v>
      </c>
      <c r="C25" s="5" t="s">
        <v>199</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scale="91" orientation="landscape" r:id="rId2"/>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事業化状況報告書</vt:lpstr>
      <vt:lpstr>事業化状況表</vt:lpstr>
      <vt:lpstr>収益額計算書 </vt:lpstr>
      <vt:lpstr>納付額の算出</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2022-07-06T00:59:13Z</cp:lastPrinted>
  <dcterms:created xsi:type="dcterms:W3CDTF">2016-07-11T04:04:13Z</dcterms:created>
  <dcterms:modified xsi:type="dcterms:W3CDTF">2025-01-23T02:08:24Z</dcterms:modified>
</cp:coreProperties>
</file>