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030_★新個人用★\300_事業戦略部\040_取引振興課\31 医療機器産業参入支援事業\●参入促進助成事業\013_第13回～\010_第22回\010_募集要項・申請書\申請書\"/>
    </mc:Choice>
  </mc:AlternateContent>
  <workbookProtection workbookAlgorithmName="SHA-512" workbookHashValue="gdLAEO95Sbv0c2TXdHMVu520+dae6zDxJVDh4gCxCfVM07sL2ix3Riou4mhrnElZfh7Ok0cI5PPUBDLT8CgoZg==" workbookSaltValue="ofMYrAE+2RPBt5fvrD6Hxw==" workbookSpinCount="100000" lockStructure="1"/>
  <bookViews>
    <workbookView xWindow="1954" yWindow="977" windowWidth="19337" windowHeight="14503" tabRatio="754" activeTab="15"/>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P!$B$2:$M$68</definedName>
    <definedName name="_xlnm.Print_Area" localSheetId="7">委!$B$2:$M$97</definedName>
    <definedName name="_xlnm.Print_Area" localSheetId="15">確認書等!$B$2:$BM$91</definedName>
    <definedName name="_xlnm.Print_Area" localSheetId="6">機!$B$2:$N$89</definedName>
    <definedName name="_xlnm.Print_Area" localSheetId="9">技!$B$2:$M$68</definedName>
    <definedName name="_xlnm.Print_Area" localSheetId="5">原!$B$2:$N$68</definedName>
    <definedName name="_xlnm.Print_Area" localSheetId="13">広!$B$2:$N$68</definedName>
    <definedName name="_xlnm.Print_Area" localSheetId="0">最初にお読みください!$B$2:$AD$15</definedName>
    <definedName name="_xlnm.Print_Area" localSheetId="8">産!$B$2:$O$68</definedName>
    <definedName name="_xlnm.Print_Area" localSheetId="4">資金!$B$2:$S$40</definedName>
    <definedName name="_xlnm.Print_Area" localSheetId="2">事業内容!$B$2:$BL$250</definedName>
    <definedName name="_xlnm.Print_Area" localSheetId="11">人!$B$2:$N$68</definedName>
    <definedName name="_xlnm.Print_Area" localSheetId="12">展!$B$2:$N$68</definedName>
    <definedName name="_xlnm.Print_Area" localSheetId="1">表紙!$B$2:$L$39</definedName>
    <definedName name="_xlnm.Print_Area" localSheetId="14">別紙!$B$2:$BQ$183</definedName>
    <definedName name="_xlnm.Print_Area" localSheetId="3">目標!$B$2:$Z$145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57" l="1"/>
  <c r="BN4" i="2" l="1"/>
  <c r="AZ6" i="2" l="1"/>
  <c r="BA30" i="2" l="1"/>
  <c r="BA29" i="2"/>
  <c r="AP30" i="2"/>
  <c r="AP29" i="2"/>
  <c r="AE30" i="2"/>
  <c r="AE29" i="2"/>
  <c r="T30" i="2"/>
  <c r="T29" i="2"/>
  <c r="I30" i="2"/>
  <c r="BJ37" i="105" l="1"/>
  <c r="AN37" i="105"/>
  <c r="M37" i="105" l="1"/>
  <c r="I6" i="161" l="1"/>
  <c r="J41" i="130" l="1"/>
  <c r="AT41" i="130"/>
  <c r="BO40" i="2"/>
  <c r="BN40" i="2"/>
  <c r="E34" i="167"/>
  <c r="F34" i="167"/>
  <c r="H34" i="167"/>
  <c r="J34" i="167"/>
  <c r="L34" i="167"/>
  <c r="F17" i="157" l="1"/>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I29" i="2" l="1"/>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6" l="1"/>
  <c r="K32" i="162"/>
  <c r="J32" i="167"/>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L27" i="161" s="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2" l="1"/>
  <c r="E32" i="167"/>
  <c r="F32" i="169"/>
  <c r="I13"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I11"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E247" i="2" l="1"/>
  <c r="BI6" i="2" l="1"/>
  <c r="BN5" i="2" s="1"/>
  <c r="AV248" i="2" l="1"/>
  <c r="AM248" i="2"/>
  <c r="AD248" i="2"/>
  <c r="U248" i="2"/>
  <c r="AZ246" i="2"/>
  <c r="AQ246" i="2"/>
  <c r="AH246" i="2"/>
  <c r="Y246" i="2"/>
</calcChain>
</file>

<file path=xl/sharedStrings.xml><?xml version="1.0" encoding="utf-8"?>
<sst xmlns="http://schemas.openxmlformats.org/spreadsheetml/2006/main" count="2777" uniqueCount="978">
  <si>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</si>
  <si>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</si>
  <si>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</si>
  <si>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</si>
  <si>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</si>
  <si>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</si>
  <si>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</si>
  <si>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</si>
  <si>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</si>
  <si>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</si>
  <si>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</si>
  <si>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</si>
  <si>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</si>
  <si>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</si>
  <si>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</si>
  <si>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</si>
  <si>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</si>
  <si>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</si>
  <si>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</si>
  <si>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</si>
  <si>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</si>
  <si>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</si>
  <si>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</si>
  <si>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</si>
  <si>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</si>
  <si>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</si>
  <si>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</si>
  <si>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</si>
  <si>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</si>
  <si>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</si>
  <si>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</si>
  <si>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</si>
  <si>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</si>
  <si>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</si>
  <si>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</si>
  <si>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</si>
  <si>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</si>
  <si>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</si>
  <si>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</si>
  <si>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</si>
  <si>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</si>
  <si>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</si>
  <si>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</si>
  <si>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</si>
  <si>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</si>
  <si>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</si>
  <si>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</si>
  <si>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</si>
  <si>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</si>
  <si>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</si>
  <si>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</si>
  <si>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</si>
  <si>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</si>
  <si>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</si>
  <si>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選択してください</t>
    </r>
  </si>
  <si>
    <r>
      <rPr>
        <sz val="10.5"/>
        <rFont val="ＭＳ 明朝"/>
        <family val="1"/>
        <charset val="128"/>
      </rPr>
      <t>研究成果の数量</t>
    </r>
    <rPh sb="0" eb="2">
      <t>ケンキュウ</t>
    </rPh>
    <rPh sb="2" eb="4">
      <t>セイカ</t>
    </rPh>
    <rPh sb="5" eb="7">
      <t>スウリョウ</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</si>
  <si>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</si>
  <si>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</si>
  <si>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分類</t>
    </r>
    <rPh sb="0" eb="2">
      <t>ブンルイ</t>
    </rPh>
    <phoneticPr fontId="2"/>
  </si>
  <si>
    <r>
      <rPr>
        <sz val="10"/>
        <rFont val="ＭＳ 明朝"/>
        <family val="1"/>
        <charset val="128"/>
      </rPr>
      <t>クラス</t>
    </r>
    <phoneticPr fontId="2"/>
  </si>
  <si>
    <r>
      <rPr>
        <sz val="10"/>
        <rFont val="ＭＳ 明朝"/>
        <family val="1"/>
        <charset val="128"/>
      </rPr>
      <t>申請
区分</t>
    </r>
    <rPh sb="0" eb="2">
      <t>シンセイ</t>
    </rPh>
    <rPh sb="3" eb="5">
      <t>クブン</t>
    </rPh>
    <phoneticPr fontId="2"/>
  </si>
  <si>
    <r>
      <rPr>
        <sz val="9.5"/>
        <rFont val="ＭＳ 明朝"/>
        <family val="1"/>
        <charset val="128"/>
      </rPr>
      <t>一般的
名称</t>
    </r>
    <rPh sb="0" eb="3">
      <t>イッパンテキ</t>
    </rPh>
    <rPh sb="4" eb="6">
      <t>メイショウ</t>
    </rPh>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</si>
  <si>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</si>
  <si>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</si>
  <si>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</si>
  <si>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選択してください</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</si>
  <si>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</si>
  <si>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</si>
  <si>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
        <rFont val="ＭＳ 明朝"/>
        <family val="1"/>
        <charset val="128"/>
      </rPr>
      <t>許可番号</t>
    </r>
    <rPh sb="0" eb="2">
      <t>キョカ</t>
    </rPh>
    <rPh sb="2" eb="4">
      <t>バンゴウ</t>
    </rPh>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</si>
  <si>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</si>
  <si>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</si>
  <si>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</si>
  <si>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</si>
  <si>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</si>
  <si>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</si>
  <si>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</si>
  <si>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</si>
  <si>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</si>
  <si>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</si>
  <si>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</si>
  <si>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</si>
  <si>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</si>
  <si>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</si>
  <si>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</si>
  <si>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</si>
  <si>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</si>
  <si>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</si>
  <si>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</si>
  <si>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</si>
  <si>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</si>
  <si>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</si>
  <si>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申請者名称</t>
    </r>
    <rPh sb="0" eb="3">
      <t>シンセイシャ</t>
    </rPh>
    <rPh sb="3" eb="5">
      <t>メイショウ</t>
    </rPh>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</si>
  <si>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</si>
  <si>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</si>
  <si>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</si>
  <si>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</si>
  <si>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</si>
  <si>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9"/>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</si>
  <si>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</si>
  <si>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</si>
  <si>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</si>
  <si>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</si>
  <si>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</si>
  <si>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</si>
  <si>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</si>
  <si>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</si>
  <si>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</si>
  <si>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</si>
  <si>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</si>
  <si>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</si>
  <si>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資本金</t>
    </r>
    <rPh sb="0" eb="3">
      <t>シホンキン</t>
    </rPh>
    <phoneticPr fontId="2"/>
  </si>
  <si>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</si>
  <si>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</si>
  <si>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</si>
  <si>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</si>
  <si>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</si>
  <si>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</si>
  <si>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</si>
  <si>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</si>
  <si>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</si>
  <si>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</si>
  <si>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</si>
  <si>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rFont val="ＭＳ 明朝"/>
        <family val="1"/>
        <charset val="128"/>
      </rPr>
      <t>所在地</t>
    </r>
    <rPh sb="0" eb="3">
      <t>ショザイチ</t>
    </rPh>
    <phoneticPr fontId="2"/>
  </si>
  <si>
    <r>
      <rPr>
        <sz val="10.5"/>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</si>
  <si>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</si>
  <si>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</si>
  <si>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</si>
  <si>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</si>
  <si>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</si>
  <si>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</si>
  <si>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</si>
  <si>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</si>
  <si>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</si>
  <si>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</si>
  <si>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</si>
  <si>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</si>
  <si>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</si>
  <si>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</si>
  <si>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</si>
  <si>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</si>
  <si>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</si>
  <si>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</si>
  <si>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</si>
  <si>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</si>
  <si>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</si>
  <si>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</si>
  <si>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</si>
  <si>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</si>
  <si>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</si>
  <si>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</si>
  <si>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</si>
  <si>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</si>
  <si>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</si>
  <si>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</si>
  <si>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rPr>
        <sz val="10.5"/>
        <rFont val="ＭＳ 明朝"/>
        <family val="1"/>
        <charset val="128"/>
      </rPr>
      <t>（２）販路開拓を担う医療機器製販企業</t>
    </r>
    <phoneticPr fontId="2"/>
  </si>
  <si>
    <r>
      <t>HUB</t>
    </r>
    <r>
      <rPr>
        <sz val="9"/>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</si>
  <si>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</si>
  <si>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</si>
  <si>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</si>
  <si>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</si>
  <si>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</si>
  <si>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</si>
  <si>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rFont val="ＭＳ 明朝"/>
        <family val="1"/>
        <charset val="128"/>
      </rPr>
      <t>専門
及び
経歴</t>
    </r>
    <rPh sb="0" eb="2">
      <t>センモン</t>
    </rPh>
    <rPh sb="3" eb="4">
      <t>オヨ</t>
    </rPh>
    <rPh sb="6" eb="8">
      <t>ケイレキ</t>
    </rPh>
    <phoneticPr fontId="2"/>
  </si>
  <si>
    <r>
      <rPr>
        <sz val="10.5"/>
        <rFont val="ＭＳ 明朝"/>
        <family val="1"/>
        <charset val="128"/>
      </rPr>
      <t>役割</t>
    </r>
    <rPh sb="0" eb="2">
      <t>ヤクワリ</t>
    </rPh>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</si>
  <si>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</si>
  <si>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</si>
  <si>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</si>
  <si>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</si>
  <si>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</si>
  <si>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住所</t>
    </r>
    <rPh sb="0" eb="2">
      <t>ジュウショ</t>
    </rPh>
    <phoneticPr fontId="2"/>
  </si>
  <si>
    <r>
      <rPr>
        <sz val="10.5"/>
        <rFont val="ＭＳ 明朝"/>
        <family val="1"/>
        <charset val="128"/>
      </rPr>
      <t>臨床ニーズ元</t>
    </r>
    <rPh sb="0" eb="2">
      <t>リンショウ</t>
    </rPh>
    <rPh sb="5" eb="6">
      <t>モト</t>
    </rPh>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</si>
  <si>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</si>
  <si>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</si>
  <si>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</si>
  <si>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</si>
  <si>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</si>
  <si>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</si>
  <si>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</si>
  <si>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</si>
  <si>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</si>
  <si>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</si>
  <si>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</si>
  <si>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</si>
  <si>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</si>
  <si>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問題特許の番号</t>
    </r>
    <rPh sb="0" eb="2">
      <t>モンダイ</t>
    </rPh>
    <rPh sb="2" eb="4">
      <t>トッキョ</t>
    </rPh>
    <rPh sb="5" eb="7">
      <t>バンゴウ</t>
    </rPh>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</si>
  <si>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</si>
  <si>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</si>
  <si>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権利名</t>
    </r>
    <rPh sb="0" eb="2">
      <t>ケンリ</t>
    </rPh>
    <rPh sb="2" eb="3">
      <t>ナ</t>
    </rPh>
    <phoneticPr fontId="2"/>
  </si>
  <si>
    <r>
      <rPr>
        <sz val="10.5"/>
        <rFont val="ＭＳ 明朝"/>
        <family val="1"/>
        <charset val="128"/>
      </rPr>
      <t>概要</t>
    </r>
    <rPh sb="0" eb="2">
      <t>ガイヨウ</t>
    </rPh>
    <phoneticPr fontId="2"/>
  </si>
  <si>
    <r>
      <rPr>
        <sz val="10.5"/>
        <rFont val="ＭＳ 明朝"/>
        <family val="1"/>
        <charset val="128"/>
      </rPr>
      <t>番号</t>
    </r>
    <rPh sb="0" eb="2">
      <t>バンゴウ</t>
    </rPh>
    <phoneticPr fontId="2"/>
  </si>
  <si>
    <r>
      <rPr>
        <sz val="10.5"/>
        <rFont val="ＭＳ 明朝"/>
        <family val="1"/>
        <charset val="128"/>
      </rPr>
      <t>権利者</t>
    </r>
    <rPh sb="0" eb="3">
      <t>ケンリシャ</t>
    </rPh>
    <phoneticPr fontId="2"/>
  </si>
  <si>
    <r>
      <rPr>
        <sz val="10.5"/>
        <rFont val="ＭＳ 明朝"/>
        <family val="1"/>
        <charset val="128"/>
      </rPr>
      <t>対応</t>
    </r>
    <rPh sb="0" eb="2">
      <t>タイオウ</t>
    </rPh>
    <phoneticPr fontId="2"/>
  </si>
  <si>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</si>
  <si>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</si>
  <si>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</si>
  <si>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</si>
  <si>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</si>
  <si>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</si>
  <si>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</si>
  <si>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</si>
  <si>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</si>
  <si>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</si>
  <si>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</si>
  <si>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</si>
  <si>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</si>
  <si>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</si>
  <si>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</si>
  <si>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</si>
  <si>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</si>
  <si>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</si>
  <si>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</si>
  <si>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t xml:space="preserve"> </t>
    </r>
    <r>
      <rPr>
        <sz val="10.5"/>
        <color theme="1"/>
        <rFont val="ＭＳ 明朝"/>
        <family val="1"/>
        <charset val="128"/>
      </rPr>
      <t>信頼性の確保</t>
    </r>
    <rPh sb="1" eb="4">
      <t>シンライセイ</t>
    </rPh>
    <rPh sb="5" eb="7">
      <t>カクホ</t>
    </rPh>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</si>
  <si>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</si>
  <si>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</si>
  <si>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</si>
  <si>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</si>
  <si>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</si>
  <si>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</si>
  <si>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</si>
  <si>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</si>
  <si>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</si>
  <si>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</si>
  <si>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</si>
  <si>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</si>
  <si>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</si>
  <si>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</si>
  <si>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</si>
  <si>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</si>
  <si>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</si>
  <si>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</si>
  <si>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申請者および連携先の会社概要</t>
    </r>
    <r>
      <rPr>
        <sz val="10.5"/>
        <color theme="1"/>
        <rFont val="ＭＳ 明朝"/>
        <family val="1"/>
        <charset val="128"/>
      </rPr>
      <t>を提出</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</si>
  <si>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ゴシック"/>
        <family val="3"/>
        <charset val="128"/>
      </rPr>
      <t>重要</t>
    </r>
    <r>
      <rPr>
        <sz val="10.5"/>
        <rFont val="ＭＳ 明朝"/>
        <family val="1"/>
        <charset val="128"/>
      </rPr>
      <t>】自社が開発で果たす</t>
    </r>
    <r>
      <rPr>
        <b/>
        <sz val="10.5"/>
        <color rgb="FFFF0000"/>
        <rFont val="ＭＳ ゴシック"/>
        <family val="3"/>
        <charset val="128"/>
      </rPr>
      <t>具体的な</t>
    </r>
    <r>
      <rPr>
        <b/>
        <sz val="11"/>
        <color rgb="FFFF0000"/>
        <rFont val="ＭＳ ゴシック"/>
        <family val="3"/>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ゴシック"/>
        <family val="3"/>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</si>
  <si>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t>
    </r>
    <r>
      <rPr>
        <b/>
        <sz val="11"/>
        <color rgb="FFFF0000"/>
        <rFont val="ＭＳ ゴシック"/>
        <family val="3"/>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</si>
  <si>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ゴシック"/>
        <family val="3"/>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</si>
  <si>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</si>
  <si>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</si>
  <si>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</si>
  <si>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</si>
  <si>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</si>
  <si>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</si>
  <si>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</si>
  <si>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</si>
  <si>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</si>
  <si>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</si>
  <si>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</si>
  <si>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</si>
  <si>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</si>
  <si>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</si>
  <si>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</si>
  <si>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</si>
  <si>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</si>
  <si>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</si>
  <si>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</si>
  <si>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</si>
  <si>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</si>
  <si>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</si>
  <si>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</si>
  <si>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</si>
  <si>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</si>
  <si>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</si>
  <si>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</si>
  <si>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</si>
  <si>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</si>
  <si>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</si>
  <si>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</si>
  <si>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</si>
  <si>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</si>
  <si>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</si>
  <si>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</si>
  <si>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</si>
  <si>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</si>
  <si>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</si>
  <si>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</si>
  <si>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</si>
  <si>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</si>
  <si>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</si>
  <si>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</si>
  <si>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</si>
  <si>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</si>
  <si>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</si>
  <si>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</si>
  <si>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</si>
  <si>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</si>
  <si>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</si>
  <si>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</si>
  <si>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</si>
  <si>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</si>
  <si>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</si>
  <si>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</si>
  <si>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</si>
  <si>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</si>
  <si>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委託・外注費</t>
    </r>
    <rPh sb="0" eb="2">
      <t>イタク</t>
    </rPh>
    <rPh sb="3" eb="5">
      <t>ガイチュウ</t>
    </rPh>
    <rPh sb="5" eb="6">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</si>
  <si>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</si>
  <si>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</si>
  <si>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</si>
  <si>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</si>
  <si>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</si>
  <si>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</si>
  <si>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</si>
  <si>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</si>
  <si>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</si>
  <si>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</si>
  <si>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</si>
  <si>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</si>
  <si>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</si>
  <si>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</si>
  <si>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</si>
  <si>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</si>
  <si>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</si>
  <si>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</si>
  <si>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</si>
  <si>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</si>
  <si>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</si>
  <si>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</si>
  <si>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</si>
  <si>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</si>
  <si>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</si>
  <si>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</si>
  <si>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</si>
  <si>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</si>
  <si>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</si>
  <si>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</si>
  <si>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</si>
  <si>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</si>
  <si>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</si>
  <si>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</si>
  <si>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</si>
  <si>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</si>
  <si>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</si>
  <si>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</si>
  <si>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</si>
  <si>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</si>
  <si>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</si>
  <si>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</si>
  <si>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</si>
  <si>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</si>
  <si>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</si>
  <si>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</si>
  <si>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</si>
  <si>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</si>
  <si>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</si>
  <si>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</si>
  <si>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</si>
  <si>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</si>
  <si>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</si>
  <si>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</si>
  <si>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5"/>
        <color theme="1"/>
        <rFont val="ＭＳ 明朝"/>
        <family val="1"/>
        <charset val="128"/>
      </rPr>
      <t>機</t>
    </r>
    <r>
      <rPr>
        <sz val="10.5"/>
        <color theme="1"/>
        <rFont val="Times New Roman"/>
        <family val="1"/>
      </rPr>
      <t>-2</t>
    </r>
    <rPh sb="0" eb="1">
      <t>キ</t>
    </rPh>
    <phoneticPr fontId="2"/>
  </si>
  <si>
    <r>
      <rPr>
        <sz val="10.5"/>
        <color theme="1"/>
        <rFont val="ＭＳ 明朝"/>
        <family val="1"/>
        <charset val="128"/>
      </rPr>
      <t>機</t>
    </r>
    <r>
      <rPr>
        <sz val="10.5"/>
        <color theme="1"/>
        <rFont val="Times New Roman"/>
        <family val="1"/>
      </rPr>
      <t>-3</t>
    </r>
    <rPh sb="0" eb="1">
      <t>キ</t>
    </rPh>
    <phoneticPr fontId="2"/>
  </si>
  <si>
    <r>
      <rPr>
        <sz val="10.5"/>
        <color theme="1"/>
        <rFont val="ＭＳ 明朝"/>
        <family val="1"/>
        <charset val="128"/>
      </rPr>
      <t>機</t>
    </r>
    <r>
      <rPr>
        <sz val="10.5"/>
        <color theme="1"/>
        <rFont val="Times New Roman"/>
        <family val="1"/>
      </rPr>
      <t>-4</t>
    </r>
    <rPh sb="0" eb="1">
      <t>キ</t>
    </rPh>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</si>
  <si>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</si>
  <si>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</si>
  <si>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</si>
  <si>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</si>
  <si>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</si>
  <si>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</si>
  <si>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</si>
  <si>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</si>
  <si>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</si>
  <si>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</si>
  <si>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</si>
  <si>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</si>
  <si>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</si>
  <si>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</si>
  <si>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</si>
  <si>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</si>
  <si>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</si>
  <si>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</si>
  <si>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</si>
  <si>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</si>
  <si>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</si>
  <si>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</si>
  <si>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</si>
  <si>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</si>
  <si>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</si>
  <si>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</si>
  <si>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</si>
  <si>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</si>
  <si>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</si>
  <si>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</si>
  <si>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</si>
  <si>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</si>
  <si>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</si>
  <si>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</si>
  <si>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</si>
  <si>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</si>
  <si>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</si>
  <si>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</si>
  <si>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</si>
  <si>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</si>
  <si>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</si>
  <si>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</si>
  <si>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5"/>
        <color theme="1"/>
        <rFont val="ＭＳ 明朝"/>
        <family val="1"/>
        <charset val="128"/>
      </rPr>
      <t>産</t>
    </r>
    <r>
      <rPr>
        <sz val="10.5"/>
        <color theme="1"/>
        <rFont val="Times New Roman"/>
        <family val="1"/>
      </rPr>
      <t>-2</t>
    </r>
    <rPh sb="0" eb="1">
      <t>サン</t>
    </rPh>
    <phoneticPr fontId="2"/>
  </si>
  <si>
    <r>
      <rPr>
        <sz val="10.5"/>
        <color theme="1"/>
        <rFont val="ＭＳ 明朝"/>
        <family val="1"/>
        <charset val="128"/>
      </rPr>
      <t>産</t>
    </r>
    <r>
      <rPr>
        <sz val="10.5"/>
        <color theme="1"/>
        <rFont val="Times New Roman"/>
        <family val="1"/>
      </rPr>
      <t>-3</t>
    </r>
    <rPh sb="0" eb="1">
      <t>サン</t>
    </rPh>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</si>
  <si>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</si>
  <si>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</si>
  <si>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</si>
  <si>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</si>
  <si>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</si>
  <si>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</si>
  <si>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</si>
  <si>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</si>
  <si>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</si>
  <si>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</si>
  <si>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</si>
  <si>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</si>
  <si>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</si>
  <si>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</si>
  <si>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</si>
  <si>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</si>
  <si>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</si>
  <si>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</si>
  <si>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</si>
  <si>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</si>
  <si>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5"/>
        <color theme="1"/>
        <rFont val="ＭＳ 明朝"/>
        <family val="1"/>
        <charset val="128"/>
      </rPr>
      <t>技</t>
    </r>
    <r>
      <rPr>
        <sz val="10.5"/>
        <color theme="1"/>
        <rFont val="Times New Roman"/>
        <family val="1"/>
      </rPr>
      <t>-2</t>
    </r>
    <rPh sb="0" eb="1">
      <t>ワザ</t>
    </rPh>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</si>
  <si>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</si>
  <si>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</si>
  <si>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</si>
  <si>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</si>
  <si>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</si>
  <si>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</si>
  <si>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</si>
  <si>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</si>
  <si>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</si>
  <si>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</si>
  <si>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</si>
  <si>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</si>
  <si>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</si>
  <si>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</si>
  <si>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</si>
  <si>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</si>
  <si>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</si>
  <si>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</si>
  <si>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</si>
  <si>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</si>
  <si>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</si>
  <si>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</si>
  <si>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</si>
  <si>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</si>
  <si>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</si>
  <si>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</si>
  <si>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</si>
  <si>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</si>
  <si>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</si>
  <si>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</si>
  <si>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</si>
  <si>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</si>
  <si>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</si>
  <si>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</si>
  <si>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</si>
  <si>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</si>
  <si>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</si>
  <si>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</si>
  <si>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</si>
  <si>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</si>
  <si>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</si>
  <si>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</si>
  <si>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</si>
  <si>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</si>
  <si>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5"/>
        <color theme="1"/>
        <rFont val="ＭＳ 明朝"/>
        <family val="1"/>
        <charset val="128"/>
      </rPr>
      <t>人</t>
    </r>
    <r>
      <rPr>
        <sz val="10.5"/>
        <color theme="1"/>
        <rFont val="Times New Roman"/>
        <family val="1"/>
      </rPr>
      <t>-2</t>
    </r>
    <rPh sb="0" eb="1">
      <t>ヒト</t>
    </rPh>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</si>
  <si>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</si>
  <si>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</si>
  <si>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</si>
  <si>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</si>
  <si>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</si>
  <si>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</si>
  <si>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</si>
  <si>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</si>
  <si>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</si>
  <si>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</si>
  <si>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</si>
  <si>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</si>
  <si>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</si>
  <si>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</si>
  <si>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</si>
  <si>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</si>
  <si>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</si>
  <si>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</si>
  <si>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</si>
  <si>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</si>
  <si>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</si>
  <si>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5"/>
        <color theme="1"/>
        <rFont val="ＭＳ 明朝"/>
        <family val="1"/>
        <charset val="128"/>
      </rPr>
      <t>展</t>
    </r>
    <r>
      <rPr>
        <sz val="10.5"/>
        <color theme="1"/>
        <rFont val="Times New Roman"/>
        <family val="1"/>
      </rPr>
      <t>-2</t>
    </r>
    <rPh sb="0" eb="1">
      <t>テン</t>
    </rPh>
    <phoneticPr fontId="2"/>
  </si>
  <si>
    <r>
      <rPr>
        <sz val="10.5"/>
        <color theme="1"/>
        <rFont val="ＭＳ 明朝"/>
        <family val="1"/>
        <charset val="128"/>
      </rPr>
      <t>展</t>
    </r>
    <r>
      <rPr>
        <sz val="10.5"/>
        <color theme="1"/>
        <rFont val="Times New Roman"/>
        <family val="1"/>
      </rPr>
      <t>-3</t>
    </r>
    <rPh sb="0" eb="1">
      <t>テン</t>
    </rPh>
    <phoneticPr fontId="2"/>
  </si>
  <si>
    <r>
      <rPr>
        <sz val="10.5"/>
        <color theme="1"/>
        <rFont val="ＭＳ 明朝"/>
        <family val="1"/>
        <charset val="128"/>
      </rPr>
      <t>展</t>
    </r>
    <r>
      <rPr>
        <sz val="10.5"/>
        <color theme="1"/>
        <rFont val="Times New Roman"/>
        <family val="1"/>
      </rPr>
      <t>-4</t>
    </r>
    <rPh sb="0" eb="1">
      <t>テン</t>
    </rPh>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</si>
  <si>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</si>
  <si>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</si>
  <si>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</si>
  <si>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</si>
  <si>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</si>
  <si>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</si>
  <si>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</si>
  <si>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</si>
  <si>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</si>
  <si>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</si>
  <si>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</si>
  <si>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</si>
  <si>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</si>
  <si>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</si>
  <si>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</si>
  <si>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</si>
  <si>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</si>
  <si>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</si>
  <si>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5"/>
        <color theme="1"/>
        <rFont val="ＭＳ 明朝"/>
        <family val="1"/>
        <charset val="128"/>
      </rPr>
      <t>広</t>
    </r>
    <r>
      <rPr>
        <sz val="10.5"/>
        <color theme="1"/>
        <rFont val="Times New Roman"/>
        <family val="1"/>
      </rPr>
      <t>-2</t>
    </r>
    <rPh sb="0" eb="1">
      <t>ヒロ</t>
    </rPh>
    <phoneticPr fontId="2"/>
  </si>
  <si>
    <r>
      <rPr>
        <sz val="10.5"/>
        <color theme="1"/>
        <rFont val="ＭＳ 明朝"/>
        <family val="1"/>
        <charset val="128"/>
      </rPr>
      <t>広</t>
    </r>
    <r>
      <rPr>
        <sz val="10.5"/>
        <color theme="1"/>
        <rFont val="Times New Roman"/>
        <family val="1"/>
      </rPr>
      <t>-3</t>
    </r>
    <rPh sb="0" eb="1">
      <t>ヒロ</t>
    </rPh>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</si>
  <si>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</si>
  <si>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</si>
  <si>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</si>
  <si>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</si>
  <si>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</si>
  <si>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</si>
  <si>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</si>
  <si>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</si>
  <si>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</si>
  <si>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</si>
  <si>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</si>
  <si>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</si>
  <si>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</si>
  <si>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</si>
  <si>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</si>
  <si>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</si>
  <si>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</si>
  <si>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</si>
  <si>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</si>
  <si>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</si>
  <si>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</si>
  <si>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</si>
  <si>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</si>
  <si>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</si>
  <si>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</si>
  <si>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</si>
  <si>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</si>
  <si>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</si>
  <si>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</si>
  <si>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</si>
  <si>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</si>
  <si>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</si>
  <si>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</si>
  <si>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</si>
  <si>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</si>
  <si>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</si>
  <si>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</si>
  <si>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</si>
  <si>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</si>
  <si>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</si>
  <si>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</si>
  <si>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</si>
  <si>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</si>
  <si>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</si>
  <si>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</si>
  <si>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</si>
  <si>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</si>
  <si>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</si>
  <si>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</si>
  <si>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</si>
  <si>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</si>
  <si>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</si>
  <si>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</si>
  <si>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</si>
  <si>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</si>
  <si>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</si>
  <si>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</si>
  <si>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</si>
  <si>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</si>
  <si>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</si>
  <si>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</si>
  <si>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</si>
  <si>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</si>
  <si>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</si>
  <si>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</si>
  <si>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</si>
  <si>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</si>
  <si>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</si>
  <si>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</si>
  <si>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</si>
  <si>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</si>
  <si>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</si>
  <si>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</si>
  <si>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</si>
  <si>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</si>
  <si>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</si>
  <si>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</si>
  <si>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</si>
  <si>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</si>
  <si>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</si>
  <si>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</si>
  <si>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</si>
  <si>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</si>
  <si>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</si>
  <si>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</si>
  <si>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</si>
  <si>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</si>
  <si>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</si>
  <si>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</si>
  <si>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</si>
  <si>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</si>
  <si>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</si>
  <si>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</si>
  <si>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6</t>
    </r>
    <rPh sb="0" eb="2">
      <t>ベッシ</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</si>
  <si>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</si>
  <si>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</si>
  <si>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</si>
  <si>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</si>
  <si>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rFont val="ＭＳ 明朝"/>
        <family val="1"/>
        <charset val="128"/>
      </rPr>
      <t>選択してください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</si>
  <si>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</si>
  <si>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</si>
  <si>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</si>
  <si>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</si>
  <si>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</si>
  <si>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</si>
  <si>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</si>
  <si>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</si>
  <si>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</si>
  <si>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</si>
  <si>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</si>
  <si>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</si>
  <si>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</si>
  <si>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</si>
  <si>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</si>
  <si>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</si>
  <si>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</si>
  <si>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</si>
  <si>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</si>
  <si>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</si>
  <si>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</si>
  <si>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</si>
  <si>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</si>
  <si>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</si>
  <si>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</si>
  <si>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</si>
  <si>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</si>
  <si>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</si>
  <si>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</si>
  <si>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</si>
  <si>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</si>
  <si>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</si>
  <si>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</si>
  <si>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</si>
  <si>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</si>
  <si>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</si>
  <si>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</si>
  <si>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</si>
  <si>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</si>
  <si>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</si>
  <si>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</si>
  <si>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</si>
  <si>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</si>
  <si>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</si>
  <si>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</si>
  <si>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</si>
  <si>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</si>
  <si>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</si>
  <si>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</si>
  <si>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</si>
  <si>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</si>
  <si>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</si>
  <si>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</si>
  <si>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</si>
  <si>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</si>
  <si>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</si>
  <si>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</si>
  <si>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</si>
  <si>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</si>
  <si>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</si>
  <si>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</si>
  <si>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</si>
  <si>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</si>
  <si>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</si>
  <si>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</si>
  <si>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</si>
  <si>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</si>
  <si>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</si>
  <si>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</si>
  <si>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</si>
  <si>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</si>
  <si>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</si>
  <si>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</si>
  <si>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</si>
  <si>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</si>
  <si>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</si>
  <si>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</si>
  <si>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</si>
  <si>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</si>
  <si>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</si>
  <si>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</si>
  <si>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</si>
  <si>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</si>
  <si>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</si>
  <si>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</si>
  <si>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</si>
  <si>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</si>
  <si>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</si>
  <si>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</si>
  <si>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</si>
  <si>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</si>
  <si>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</si>
  <si>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</si>
  <si>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</si>
  <si>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</si>
  <si>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</si>
  <si>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t>⬇</t>
    <phoneticPr fontId="2"/>
  </si>
  <si>
    <t>チェック欄</t>
    <rPh sb="4" eb="5">
      <t>ラン</t>
    </rPh>
    <phoneticPr fontId="2"/>
  </si>
  <si>
    <t>【申請書作成時のポイント】</t>
    <rPh sb="3" eb="4">
      <t>ショ</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</si>
  <si>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</si>
  <si>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</si>
  <si>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4" eb="76">
      <t>シキン</t>
    </rPh>
    <rPh sb="76" eb="78">
      <t>ケイカク</t>
    </rPh>
    <rPh sb="80" eb="82">
      <t>テンキ</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</si>
  <si>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</si>
  <si>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</si>
  <si>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</si>
  <si>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</si>
  <si>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</si>
  <si>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t>1. 申請概要</t>
    <rPh sb="3" eb="5">
      <t>シンセイ</t>
    </rPh>
    <rPh sb="5" eb="7">
      <t>ガイヨウ</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</si>
  <si>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達成目標／研究成果の数量</t>
    </r>
    <r>
      <rPr>
        <sz val="11"/>
        <rFont val="ＭＳ 明朝"/>
        <family val="1"/>
        <charset val="128"/>
      </rPr>
      <t>）</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ゴシック"/>
        <family val="3"/>
        <charset val="128"/>
      </rPr>
      <t>ものづくり企業</t>
    </r>
    <r>
      <rPr>
        <sz val="10.5"/>
        <rFont val="ＭＳ ゴシック"/>
        <family val="3"/>
        <charset val="128"/>
      </rPr>
      <t>で</t>
    </r>
    <r>
      <rPr>
        <b/>
        <sz val="11"/>
        <color rgb="FFFF0000"/>
        <rFont val="ＭＳ ゴシック"/>
        <family val="3"/>
        <charset val="128"/>
      </rPr>
      <t>医療機器開発を行う場合</t>
    </r>
    <r>
      <rPr>
        <sz val="10.5"/>
        <color theme="1"/>
        <rFont val="ＭＳ 明朝"/>
        <family val="1"/>
        <charset val="128"/>
      </rPr>
      <t>は、</t>
    </r>
    <r>
      <rPr>
        <b/>
        <sz val="11"/>
        <color rgb="FFFF0000"/>
        <rFont val="ＭＳ ゴシック"/>
        <family val="3"/>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</si>
  <si>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医療機器開発の場合</t>
    </r>
    <r>
      <rPr>
        <sz val="10.5"/>
        <color theme="1"/>
        <rFont val="ＭＳ 明朝"/>
        <family val="1"/>
        <charset val="128"/>
      </rPr>
      <t>は入力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
　申請時に</t>
    </r>
    <r>
      <rPr>
        <b/>
        <sz val="11"/>
        <color rgb="FFFF0000"/>
        <rFont val="ＭＳ ゴシック"/>
        <family val="3"/>
        <charset val="128"/>
      </rPr>
      <t>製造販売業許可証の写し</t>
    </r>
    <r>
      <rPr>
        <sz val="10.5"/>
        <color theme="1"/>
        <rFont val="ＭＳ 明朝"/>
        <family val="1"/>
        <charset val="128"/>
      </rPr>
      <t>を提出</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</si>
  <si>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</si>
  <si>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</si>
  <si>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ゴシック"/>
        <family val="3"/>
        <charset val="128"/>
      </rPr>
      <t>具体的</t>
    </r>
    <r>
      <rPr>
        <b/>
        <sz val="11"/>
        <color rgb="FFFF0000"/>
        <rFont val="ＭＳ 明朝"/>
        <family val="1"/>
        <charset val="128"/>
      </rPr>
      <t>に</t>
    </r>
    <r>
      <rPr>
        <sz val="10.5"/>
        <rFont val="ＭＳ 明朝"/>
        <family val="1"/>
        <charset val="128"/>
      </rPr>
      <t>入力
・機器設備には主な機器設備の名称／台数／</t>
    </r>
    <r>
      <rPr>
        <b/>
        <sz val="11"/>
        <color rgb="FFFF0000"/>
        <rFont val="ＭＳ ゴシック"/>
        <family val="3"/>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</si>
  <si>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</si>
  <si>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b/>
        <sz val="11"/>
        <rFont val="Yu Gothic UI Semibold"/>
        <family val="3"/>
        <charset val="128"/>
      </rPr>
      <t>保有資格</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ゴシック"/>
        <family val="3"/>
        <charset val="128"/>
      </rPr>
      <t>クラスに応じた製販業許可</t>
    </r>
    <r>
      <rPr>
        <sz val="10.5"/>
        <rFont val="ＭＳ 明朝"/>
        <family val="1"/>
        <charset val="128"/>
      </rPr>
      <t>が必要（連携体のいずれかが保有）</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</si>
  <si>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申請者が医療機器製販企業の場合</t>
    </r>
    <r>
      <rPr>
        <sz val="10.5"/>
        <color theme="1"/>
        <rFont val="ＭＳ 明朝"/>
        <family val="1"/>
        <charset val="128"/>
      </rPr>
      <t>は、</t>
    </r>
    <r>
      <rPr>
        <b/>
        <sz val="11"/>
        <color rgb="FFFF0000"/>
        <rFont val="ＭＳ ゴシック"/>
        <family val="3"/>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</si>
  <si>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】助成事業における</t>
    </r>
    <r>
      <rPr>
        <sz val="10.5"/>
        <rFont val="ＭＳ 明朝"/>
        <family val="1"/>
        <charset val="128"/>
      </rPr>
      <t>役割を</t>
    </r>
    <r>
      <rPr>
        <b/>
        <sz val="11"/>
        <color rgb="FFFF0000"/>
        <rFont val="ＭＳ ゴシック"/>
        <family val="3"/>
        <charset val="128"/>
      </rPr>
      <t>具体的</t>
    </r>
    <r>
      <rPr>
        <b/>
        <sz val="10.5"/>
        <color rgb="FFFF0000"/>
        <rFont val="ＭＳ ゴシック"/>
        <family val="3"/>
        <charset val="128"/>
      </rPr>
      <t>に</t>
    </r>
    <r>
      <rPr>
        <sz val="10.5"/>
        <color theme="1"/>
        <rFont val="ＭＳ 明朝"/>
        <family val="1"/>
        <charset val="128"/>
      </rPr>
      <t>入力
　　申請者が</t>
    </r>
    <r>
      <rPr>
        <b/>
        <sz val="11"/>
        <color rgb="FFFF0000"/>
        <rFont val="ＭＳ ゴシック"/>
        <family val="3"/>
        <charset val="128"/>
      </rPr>
      <t>中心的な役割を果たさない場合</t>
    </r>
    <r>
      <rPr>
        <sz val="10.5"/>
        <color theme="1"/>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</si>
  <si>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重要</t>
    </r>
    <r>
      <rPr>
        <sz val="10.5"/>
        <rFont val="ＭＳ 明朝"/>
        <family val="1"/>
        <charset val="128"/>
      </rPr>
      <t>】助成事業における</t>
    </r>
    <r>
      <rPr>
        <sz val="10.5"/>
        <color theme="1"/>
        <rFont val="ＭＳ 明朝"/>
        <family val="1"/>
        <charset val="128"/>
      </rPr>
      <t>役割を</t>
    </r>
    <r>
      <rPr>
        <b/>
        <sz val="11"/>
        <color rgb="FFFF0000"/>
        <rFont val="ＭＳ ゴシック"/>
        <family val="3"/>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ゴシック"/>
        <family val="3"/>
        <charset val="128"/>
      </rPr>
      <t>中心的な役割を</t>
    </r>
    <r>
      <rPr>
        <b/>
        <u/>
        <sz val="10.5"/>
        <color rgb="FFFF0000"/>
        <rFont val="ＭＳ ゴシック"/>
        <family val="3"/>
        <charset val="128"/>
      </rPr>
      <t>果たさない</t>
    </r>
    <r>
      <rPr>
        <b/>
        <sz val="10.5"/>
        <color rgb="FFFF0000"/>
        <rFont val="ＭＳ ゴシック"/>
        <family val="3"/>
        <charset val="128"/>
      </rPr>
      <t>場合</t>
    </r>
    <r>
      <rPr>
        <sz val="10.5"/>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</si>
  <si>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ゴシック"/>
        <family val="3"/>
        <charset val="128"/>
      </rPr>
      <t>業許可等を保有</t>
    </r>
    <r>
      <rPr>
        <sz val="10.5"/>
        <color theme="1"/>
        <rFont val="ＭＳ 明朝"/>
        <family val="1"/>
        <charset val="128"/>
      </rPr>
      <t>、または</t>
    </r>
    <r>
      <rPr>
        <b/>
        <sz val="11"/>
        <color rgb="FFFF0000"/>
        <rFont val="ＭＳ ゴシック"/>
        <family val="3"/>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</si>
  <si>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</si>
  <si>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</si>
  <si>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</si>
  <si>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</si>
  <si>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ゴシック"/>
        <family val="3"/>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ゴシック"/>
        <family val="3"/>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</si>
  <si>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</si>
  <si>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</si>
  <si>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】臨床ニーズの</t>
    </r>
    <r>
      <rPr>
        <b/>
        <sz val="11"/>
        <color rgb="FFFF0000"/>
        <rFont val="ＭＳ ゴシック"/>
        <family val="3"/>
        <charset val="128"/>
      </rPr>
      <t>詳細なヒアリング内容</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ゴシック"/>
        <family val="3"/>
        <charset val="128"/>
      </rPr>
      <t>臨床ニーズに関する書類</t>
    </r>
    <r>
      <rPr>
        <sz val="10.5"/>
        <color theme="1"/>
        <rFont val="ＭＳ 明朝"/>
        <family val="1"/>
        <charset val="128"/>
      </rPr>
      <t>を提出</t>
    </r>
    <rPh sb="42" eb="44">
      <t>ナイヨウ</t>
    </rPh>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</si>
  <si>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ゴシック"/>
        <family val="3"/>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</si>
  <si>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知的財産の専門家</t>
    </r>
    <r>
      <rPr>
        <sz val="10.5"/>
        <color theme="1"/>
        <rFont val="ＭＳ 明朝"/>
        <family val="1"/>
        <charset val="128"/>
      </rPr>
      <t>などに</t>
    </r>
    <r>
      <rPr>
        <b/>
        <sz val="11"/>
        <color rgb="FFFF0000"/>
        <rFont val="ＭＳ ゴシック"/>
        <family val="3"/>
        <charset val="128"/>
      </rPr>
      <t>キーワードを相談</t>
    </r>
    <r>
      <rPr>
        <sz val="10.5"/>
        <color theme="1"/>
        <rFont val="ＭＳ 明朝"/>
        <family val="1"/>
        <charset val="128"/>
      </rPr>
      <t>して調査を実施
・【</t>
    </r>
    <r>
      <rPr>
        <b/>
        <sz val="11"/>
        <color rgb="FFFF0000"/>
        <rFont val="ＭＳ ゴシック"/>
        <family val="3"/>
        <charset val="128"/>
      </rPr>
      <t>重要</t>
    </r>
    <r>
      <rPr>
        <sz val="10.5"/>
        <color theme="1"/>
        <rFont val="ＭＳ 明朝"/>
        <family val="1"/>
        <charset val="128"/>
      </rPr>
      <t>】結果件数の</t>
    </r>
    <r>
      <rPr>
        <b/>
        <sz val="11"/>
        <color rgb="FFFF0000"/>
        <rFont val="ＭＳ ゴシック"/>
        <family val="3"/>
        <charset val="128"/>
      </rPr>
      <t>全件</t>
    </r>
    <r>
      <rPr>
        <sz val="10.5"/>
        <color theme="1"/>
        <rFont val="ＭＳ 明朝"/>
        <family val="1"/>
        <charset val="128"/>
      </rPr>
      <t>について</t>
    </r>
    <r>
      <rPr>
        <b/>
        <sz val="11"/>
        <color rgb="FFFF0000"/>
        <rFont val="ＭＳ ゴシック"/>
        <family val="3"/>
        <charset val="128"/>
      </rPr>
      <t>問題特許</t>
    </r>
    <r>
      <rPr>
        <sz val="10.5"/>
        <color theme="1"/>
        <rFont val="ＭＳ 明朝"/>
        <family val="1"/>
        <charset val="128"/>
      </rPr>
      <t>に該当するかを確認
・必要に応じて</t>
    </r>
    <r>
      <rPr>
        <b/>
        <sz val="11"/>
        <color rgb="FFFF0000"/>
        <rFont val="ＭＳ ゴシック"/>
        <family val="3"/>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</si>
  <si>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】機能や性能を数値等を用いて</t>
    </r>
    <r>
      <rPr>
        <b/>
        <sz val="11"/>
        <color rgb="FFFF0000"/>
        <rFont val="ＭＳ ゴシック"/>
        <family val="3"/>
        <charset val="128"/>
      </rPr>
      <t>具体的に</t>
    </r>
    <r>
      <rPr>
        <sz val="10.5"/>
        <color theme="1"/>
        <rFont val="ＭＳ 明朝"/>
        <family val="1"/>
        <charset val="128"/>
      </rPr>
      <t>示す　
・必要に応じて</t>
    </r>
    <r>
      <rPr>
        <b/>
        <sz val="11"/>
        <color rgb="FFFF0000"/>
        <rFont val="ＭＳ ゴシック"/>
        <family val="3"/>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</si>
  <si>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使用シーンをイメージする</t>
    </r>
    <r>
      <rPr>
        <sz val="10.5"/>
        <color theme="1"/>
        <rFont val="ＭＳ 明朝"/>
        <family val="1"/>
        <charset val="128"/>
      </rPr>
      <t>ための具体的な情報
・必要に応じて</t>
    </r>
    <r>
      <rPr>
        <b/>
        <sz val="11"/>
        <color rgb="FFFF0000"/>
        <rFont val="ＭＳ ゴシック"/>
        <family val="3"/>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</si>
  <si>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</si>
  <si>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</si>
  <si>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t>
    </r>
    <r>
      <rPr>
        <sz val="10.5"/>
        <color theme="1"/>
        <rFont val="ＭＳ 明朝"/>
        <family val="1"/>
        <charset val="128"/>
      </rPr>
      <t>内で入力
・【</t>
    </r>
    <r>
      <rPr>
        <b/>
        <sz val="11"/>
        <color rgb="FFFF0000"/>
        <rFont val="ＭＳ ゴシック"/>
        <family val="3"/>
        <charset val="128"/>
      </rPr>
      <t>重要</t>
    </r>
    <r>
      <rPr>
        <sz val="10.5"/>
        <color theme="1"/>
        <rFont val="ＭＳ 明朝"/>
        <family val="1"/>
        <charset val="128"/>
      </rPr>
      <t>】開発品が</t>
    </r>
    <r>
      <rPr>
        <b/>
        <sz val="11"/>
        <color rgb="FFFF0000"/>
        <rFont val="ＭＳ ゴシック"/>
        <family val="3"/>
        <charset val="128"/>
      </rPr>
      <t>選ばれる（購入・導入される）理由</t>
    </r>
    <r>
      <rPr>
        <sz val="10.5"/>
        <color theme="1"/>
        <rFont val="ＭＳ 明朝"/>
        <family val="1"/>
        <charset val="128"/>
      </rPr>
      <t>や</t>
    </r>
    <r>
      <rPr>
        <b/>
        <sz val="11"/>
        <color rgb="FFFF0000"/>
        <rFont val="ＭＳ ゴシック"/>
        <family val="3"/>
        <charset val="128"/>
      </rPr>
      <t>根拠</t>
    </r>
    <r>
      <rPr>
        <sz val="10.5"/>
        <color theme="1"/>
        <rFont val="ＭＳ 明朝"/>
        <family val="1"/>
        <charset val="128"/>
      </rPr>
      <t>を入力　
　例：新規性／汎用性／低価格／買い替え需要　等
・必要に応じて</t>
    </r>
    <r>
      <rPr>
        <b/>
        <sz val="11"/>
        <color rgb="FFFF0000"/>
        <rFont val="ＭＳ ゴシック"/>
        <family val="3"/>
        <charset val="128"/>
      </rPr>
      <t>特長や競争優位性を説明する書類</t>
    </r>
    <r>
      <rPr>
        <sz val="10.5"/>
        <color theme="1"/>
        <rFont val="ＭＳ 明朝"/>
        <family val="1"/>
        <charset val="128"/>
      </rPr>
      <t>を提出</t>
    </r>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</si>
  <si>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取組経過</t>
    </r>
    <r>
      <rPr>
        <sz val="11"/>
        <rFont val="ＭＳ 明朝"/>
        <family val="1"/>
        <charset val="128"/>
      </rPr>
      <t>）</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ゴシック"/>
        <family val="3"/>
        <charset val="128"/>
      </rPr>
      <t>重要</t>
    </r>
    <r>
      <rPr>
        <sz val="10.5"/>
        <rFont val="ＭＳ 明朝"/>
        <family val="1"/>
        <charset val="128"/>
      </rPr>
      <t>】現在までの</t>
    </r>
    <r>
      <rPr>
        <b/>
        <sz val="11"/>
        <color rgb="FFFF0000"/>
        <rFont val="ＭＳ ゴシック"/>
        <family val="3"/>
        <charset val="128"/>
      </rPr>
      <t>具体的な取組とその成果</t>
    </r>
    <r>
      <rPr>
        <sz val="10.5"/>
        <rFont val="ＭＳ 明朝"/>
        <family val="1"/>
        <charset val="128"/>
      </rPr>
      <t>　
・必要に応じて</t>
    </r>
    <r>
      <rPr>
        <b/>
        <sz val="11"/>
        <color rgb="FFFF0000"/>
        <rFont val="ＭＳ ゴシック"/>
        <family val="3"/>
        <charset val="128"/>
      </rPr>
      <t>取組の経過や成果を説明する書類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</si>
  <si>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技術課題</t>
    </r>
    <r>
      <rPr>
        <sz val="11"/>
        <rFont val="ＭＳ 明朝"/>
        <family val="1"/>
        <charset val="128"/>
      </rPr>
      <t>）</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ゴシック"/>
        <family val="3"/>
        <charset val="128"/>
      </rPr>
      <t>重要</t>
    </r>
    <r>
      <rPr>
        <sz val="10.5"/>
        <rFont val="ＭＳ 明朝"/>
        <family val="1"/>
        <charset val="128"/>
      </rPr>
      <t>】</t>
    </r>
    <r>
      <rPr>
        <b/>
        <sz val="11"/>
        <color rgb="FFFF0000"/>
        <rFont val="ＭＳ ゴシック"/>
        <family val="3"/>
        <charset val="128"/>
      </rPr>
      <t>技術課題</t>
    </r>
    <r>
      <rPr>
        <sz val="10.5"/>
        <rFont val="ＭＳ ゴシック"/>
        <family val="3"/>
        <charset val="128"/>
      </rPr>
      <t>と</t>
    </r>
    <r>
      <rPr>
        <b/>
        <sz val="11"/>
        <color rgb="FFFF0000"/>
        <rFont val="ＭＳ ゴシック"/>
        <family val="3"/>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ゴシック"/>
        <family val="3"/>
        <charset val="128"/>
      </rPr>
      <t>技術課題や解決方法に関する書類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</si>
  <si>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】リスクを</t>
    </r>
    <r>
      <rPr>
        <b/>
        <sz val="11"/>
        <color rgb="FFFF0000"/>
        <rFont val="ＭＳ ゴシック"/>
        <family val="3"/>
        <charset val="128"/>
      </rPr>
      <t>洗い出し</t>
    </r>
    <r>
      <rPr>
        <sz val="10.5"/>
        <color theme="1"/>
        <rFont val="ＭＳ 明朝"/>
        <family val="1"/>
        <charset val="128"/>
      </rPr>
      <t>、</t>
    </r>
    <r>
      <rPr>
        <sz val="10.5"/>
        <rFont val="ＭＳ 明朝"/>
        <family val="1"/>
        <charset val="128"/>
      </rPr>
      <t>リスクを</t>
    </r>
    <r>
      <rPr>
        <b/>
        <sz val="11"/>
        <color rgb="FFFF0000"/>
        <rFont val="ＭＳ ゴシック"/>
        <family val="3"/>
        <charset val="128"/>
      </rPr>
      <t>評価</t>
    </r>
    <r>
      <rPr>
        <sz val="10.5"/>
        <color theme="1"/>
        <rFont val="ＭＳ 明朝"/>
        <family val="1"/>
        <charset val="128"/>
      </rPr>
      <t>して</t>
    </r>
    <r>
      <rPr>
        <b/>
        <sz val="11"/>
        <color rgb="FFFF0000"/>
        <rFont val="ＭＳ ゴシック"/>
        <family val="3"/>
        <charset val="128"/>
      </rPr>
      <t>対応策</t>
    </r>
    <r>
      <rPr>
        <sz val="10.5"/>
        <color theme="1"/>
        <rFont val="ＭＳ 明朝"/>
        <family val="1"/>
        <charset val="128"/>
      </rPr>
      <t>を入力
・必要に応じて</t>
    </r>
    <r>
      <rPr>
        <b/>
        <sz val="11"/>
        <color rgb="FFFF0000"/>
        <rFont val="ＭＳ ゴシック"/>
        <family val="3"/>
        <charset val="128"/>
      </rPr>
      <t>リスクマネジメントに関する書類</t>
    </r>
    <r>
      <rPr>
        <sz val="10.5"/>
        <color theme="1"/>
        <rFont val="ＭＳ 明朝"/>
        <family val="1"/>
        <charset val="128"/>
      </rPr>
      <t>を提出
・二つの記入欄を使い、</t>
    </r>
    <r>
      <rPr>
        <b/>
        <sz val="11"/>
        <color rgb="FFFF0000"/>
        <rFont val="ＭＳ ゴシック"/>
        <family val="3"/>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</si>
  <si>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color theme="1"/>
        <rFont val="ＭＳ 明朝"/>
        <family val="1"/>
        <charset val="128"/>
      </rPr>
      <t>を元に対象市場の規模を設定
　利益を確保するのに</t>
    </r>
    <r>
      <rPr>
        <b/>
        <sz val="11"/>
        <color rgb="FFFF0000"/>
        <rFont val="ＭＳ ゴシック"/>
        <family val="3"/>
        <charset val="128"/>
      </rPr>
      <t>十分な市場規模</t>
    </r>
    <r>
      <rPr>
        <sz val="10.5"/>
        <color theme="1"/>
        <rFont val="ＭＳ 明朝"/>
        <family val="1"/>
        <charset val="128"/>
      </rPr>
      <t>が存在することを示す
　市場シェアを</t>
    </r>
    <r>
      <rPr>
        <b/>
        <sz val="11"/>
        <color rgb="FFFF0000"/>
        <rFont val="ＭＳ ゴシック"/>
        <family val="3"/>
        <charset val="128"/>
      </rPr>
      <t>確保（拡大）する方針</t>
    </r>
    <r>
      <rPr>
        <sz val="10.5"/>
        <color theme="1"/>
        <rFont val="ＭＳ 明朝"/>
        <family val="1"/>
        <charset val="128"/>
      </rPr>
      <t>を示す
・必要に応じて</t>
    </r>
    <r>
      <rPr>
        <b/>
        <sz val="11"/>
        <color rgb="FFFF0000"/>
        <rFont val="ＭＳ ゴシック"/>
        <family val="3"/>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</si>
  <si>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ゴシック"/>
        <family val="3"/>
        <charset val="128"/>
      </rPr>
      <t>明確な根拠</t>
    </r>
    <r>
      <rPr>
        <sz val="10.5"/>
        <color theme="1"/>
        <rFont val="ＭＳ 明朝"/>
        <family val="1"/>
        <charset val="128"/>
      </rPr>
      <t>を示す
　</t>
    </r>
    <r>
      <rPr>
        <b/>
        <sz val="11"/>
        <color rgb="FFFF0000"/>
        <rFont val="ＭＳ ゴシック"/>
        <family val="3"/>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</si>
  <si>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t>9. 達成目標</t>
    <rPh sb="3" eb="5">
      <t>タッセイ</t>
    </rPh>
    <rPh sb="5" eb="7">
      <t>モクヒョウ</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</si>
  <si>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</si>
  <si>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取組項目／スケジュール</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</si>
  <si>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取組項目の具体的実施方法</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</si>
  <si>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</si>
  <si>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t>PMDA</t>
    </r>
    <r>
      <rPr>
        <sz val="9"/>
        <color theme="1"/>
        <rFont val="ＭＳ 明朝"/>
        <family val="1"/>
        <charset val="128"/>
      </rPr>
      <t>等相談料
及び審査手数料</t>
    </r>
    <rPh sb="4" eb="5">
      <t>ナド</t>
    </rPh>
    <rPh sb="5" eb="7">
      <t>ソウダン</t>
    </rPh>
    <rPh sb="7" eb="8">
      <t>リョウ</t>
    </rPh>
    <rPh sb="9" eb="10">
      <t>オヨ</t>
    </rPh>
    <rPh sb="11" eb="13">
      <t>シンサ</t>
    </rPh>
    <rPh sb="13" eb="16">
      <t>テスウリョウ</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</si>
  <si>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</si>
  <si>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</si>
  <si>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資金調達</t>
    </r>
    <r>
      <rPr>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</si>
  <si>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助成対象経費：上段</t>
    </r>
    <r>
      <rPr>
        <sz val="11"/>
        <color theme="1"/>
        <rFont val="ＭＳ 明朝"/>
        <family val="1"/>
        <charset val="128"/>
      </rPr>
      <t>）</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</si>
  <si>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助成金交付申請額：下段</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</si>
  <si>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</si>
  <si>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</si>
  <si>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</si>
  <si>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用途</t>
    </r>
    <r>
      <rPr>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</si>
  <si>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</si>
  <si>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</si>
  <si>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</si>
  <si>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</si>
  <si>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区分</t>
    </r>
    <r>
      <rPr>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</si>
  <si>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必要な理由及び設置場所</t>
    </r>
    <r>
      <rPr>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</si>
  <si>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</si>
  <si>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</si>
  <si>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</si>
  <si>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</si>
  <si>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</si>
  <si>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1" eb="73">
      <t>シキン</t>
    </rPh>
    <rPh sb="73" eb="75">
      <t>ケイカク</t>
    </rPh>
    <rPh sb="77" eb="79">
      <t>テンキ</t>
    </rPh>
    <phoneticPr fontId="2"/>
  </si>
  <si>
    <r>
      <rPr>
        <sz val="11"/>
        <color theme="1"/>
        <rFont val="ＭＳ 明朝"/>
        <family val="1"/>
        <charset val="128"/>
      </rPr>
      <t>（４）</t>
    </r>
    <r>
      <rPr>
        <u/>
        <sz val="11"/>
        <color theme="1"/>
        <rFont val="ＭＳ 明朝"/>
        <family val="1"/>
        <charset val="128"/>
      </rPr>
      <t>産業財産権費出願・導入費の経費明細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</si>
  <si>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sz val="10"/>
        <color theme="1"/>
        <rFont val="ＭＳ 明朝"/>
        <family val="1"/>
        <charset val="128"/>
      </rPr>
      <t>（</t>
    </r>
    <r>
      <rPr>
        <sz val="10"/>
        <color theme="1"/>
        <rFont val="Yu Gothic UI Semibold"/>
        <family val="3"/>
        <charset val="128"/>
      </rPr>
      <t>第1期～第5期の対象経費／期合計</t>
    </r>
    <r>
      <rPr>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</si>
  <si>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</si>
  <si>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権利名</t>
    </r>
    <r>
      <rPr>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</si>
  <si>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内容</t>
    </r>
    <r>
      <rPr>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</si>
  <si>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産業財産権が必要な理由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</si>
  <si>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</si>
  <si>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回数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</si>
  <si>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</si>
  <si>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</si>
  <si>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技術指導が必要な理由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</si>
  <si>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sz val="11"/>
        <color rgb="FFFF0000"/>
        <rFont val="Yu Gothic UI Semibold"/>
        <family val="3"/>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</si>
  <si>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</si>
  <si>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80" eb="82">
      <t>シキン</t>
    </rPh>
    <rPh sb="82" eb="84">
      <t>ケイカク</t>
    </rPh>
    <rPh sb="86" eb="88">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</si>
  <si>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従事時間／時間単価／助成対象経費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</si>
  <si>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展直接人件費の経費明細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</si>
  <si>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t>（７）</t>
    </r>
    <r>
      <rPr>
        <u/>
        <sz val="10.5"/>
        <color theme="1"/>
        <rFont val="ＭＳ 明朝"/>
        <family val="1"/>
        <charset val="128"/>
      </rPr>
      <t>展直接人件費の経費明細</t>
    </r>
    <r>
      <rPr>
        <sz val="10.5"/>
        <color theme="1"/>
        <rFont val="ＭＳ 明朝"/>
        <family val="1"/>
        <charset val="128"/>
      </rPr>
      <t>（</t>
    </r>
    <r>
      <rPr>
        <sz val="10.5"/>
        <color theme="1"/>
        <rFont val="Yu Gothic UI Semibold"/>
        <family val="3"/>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</si>
  <si>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69" eb="71">
      <t>シキン</t>
    </rPh>
    <rPh sb="71" eb="73">
      <t>ケイカク</t>
    </rPh>
    <rPh sb="75" eb="77">
      <t>テンキ</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</si>
  <si>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</si>
  <si>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</si>
  <si>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</si>
  <si>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</si>
  <si>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sz val="11"/>
        <color rgb="FFFF0000"/>
        <rFont val="Yu Gothic UI Semibold"/>
        <family val="3"/>
        <charset val="128"/>
      </rPr>
      <t>200万円</t>
    </r>
    <r>
      <rPr>
        <sz val="10.5"/>
        <rFont val="ＭＳ 明朝"/>
        <family val="1"/>
        <charset val="128"/>
      </rPr>
      <t>（対象経費で</t>
    </r>
    <r>
      <rPr>
        <sz val="10.5"/>
        <rFont val="Times New Roman"/>
        <family val="1"/>
      </rPr>
      <t>300</t>
    </r>
    <r>
      <rPr>
        <sz val="10.5"/>
        <rFont val="ＭＳ 明朝"/>
        <family val="1"/>
        <charset val="128"/>
      </rPr>
      <t>万円）</t>
    </r>
    <r>
      <rPr>
        <sz val="10.5"/>
        <rFont val="Yu Gothic UI Semibold"/>
        <family val="3"/>
        <charset val="128"/>
      </rPr>
      <t>／年</t>
    </r>
    <r>
      <rPr>
        <sz val="10.5"/>
        <rFont val="ＭＳ 明朝"/>
        <family val="1"/>
        <charset val="128"/>
      </rPr>
      <t>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8" eb="100">
      <t>ジョウゲン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</si>
  <si>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</si>
  <si>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経費名等</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</si>
  <si>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</si>
  <si>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</si>
  <si>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</si>
  <si>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</si>
  <si>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作成物、掲載誌の概要</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</si>
  <si>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sz val="11"/>
        <color theme="1"/>
        <rFont val="Yu Gothic UI Semibold"/>
        <family val="3"/>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</si>
  <si>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Yu Gothic UI Semibold"/>
        <family val="3"/>
        <charset val="128"/>
      </rPr>
      <t>別紙1. 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</si>
  <si>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sz val="11"/>
        <color theme="1"/>
        <rFont val="Yu Gothic UI Semibold"/>
        <family val="3"/>
        <charset val="128"/>
      </rPr>
      <t>別紙2. 大企業または投資会社に該当する株主等一覧表</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</si>
  <si>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</si>
  <si>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別紙3. 連携体構成企業</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Arial"/>
        <family val="2"/>
      </rPr>
      <t>2</t>
    </r>
    <r>
      <rPr>
        <b/>
        <sz val="11"/>
        <color rgb="FFFF0000"/>
        <rFont val="ＭＳ 明朝"/>
        <family val="1"/>
        <charset val="128"/>
      </rPr>
      <t>社</t>
    </r>
    <r>
      <rPr>
        <b/>
        <sz val="10.5"/>
        <color rgb="FFFF0000"/>
        <rFont val="ＭＳ ゴシック"/>
        <family val="3"/>
        <charset val="128"/>
      </rPr>
      <t>以上</t>
    </r>
    <r>
      <rPr>
        <sz val="10.5"/>
        <rFont val="ＭＳ 明朝"/>
        <family val="1"/>
        <charset val="128"/>
      </rPr>
      <t>の場合のみ
　</t>
    </r>
    <r>
      <rPr>
        <b/>
        <sz val="11"/>
        <color rgb="FFFF0000"/>
        <rFont val="ＭＳ 明朝"/>
        <family val="1"/>
        <charset val="128"/>
      </rPr>
      <t>別紙</t>
    </r>
    <r>
      <rPr>
        <b/>
        <sz val="11"/>
        <color rgb="FFFF0000"/>
        <rFont val="Arial"/>
        <family val="2"/>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</si>
  <si>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別紙4. 他の公的な助成金等の利用状況</t>
    </r>
    <r>
      <rPr>
        <sz val="10.5"/>
        <color theme="1"/>
        <rFont val="Yu Gothic UI Semibold"/>
        <family val="3"/>
        <charset val="128"/>
      </rPr>
      <t xml:space="preserve">
</t>
    </r>
    <r>
      <rPr>
        <sz val="10.5"/>
        <color theme="1"/>
        <rFont val="Times New Roman"/>
        <family val="1"/>
      </rPr>
      <t xml:space="preserve">
</t>
    </r>
    <r>
      <rPr>
        <sz val="10.5"/>
        <rFont val="ＭＳ 明朝"/>
        <family val="1"/>
        <charset val="128"/>
      </rPr>
      <t>・</t>
    </r>
    <r>
      <rPr>
        <b/>
        <sz val="11"/>
        <color rgb="FFFF0000"/>
        <rFont val="Arial"/>
        <family val="2"/>
      </rPr>
      <t xml:space="preserve">2. </t>
    </r>
    <r>
      <rPr>
        <b/>
        <sz val="11"/>
        <color rgb="FFFF0000"/>
        <rFont val="ＭＳ 明朝"/>
        <family val="1"/>
        <charset val="128"/>
      </rPr>
      <t>申請者情報</t>
    </r>
    <r>
      <rPr>
        <b/>
        <sz val="11"/>
        <color rgb="FFFF0000"/>
        <rFont val="Arial"/>
        <family val="2"/>
      </rPr>
      <t xml:space="preserve"> </t>
    </r>
    <r>
      <rPr>
        <b/>
        <sz val="11"/>
        <color rgb="FFFF0000"/>
        <rFont val="ＭＳ 明朝"/>
        <family val="1"/>
        <charset val="128"/>
      </rPr>
      <t>（</t>
    </r>
    <r>
      <rPr>
        <b/>
        <sz val="11"/>
        <color rgb="FFFF0000"/>
        <rFont val="Arial"/>
        <family val="2"/>
      </rPr>
      <t>3</t>
    </r>
    <r>
      <rPr>
        <b/>
        <sz val="11"/>
        <color rgb="FFFF0000"/>
        <rFont val="ＭＳ 明朝"/>
        <family val="1"/>
        <charset val="128"/>
      </rPr>
      <t>）他の公的な助成金等の利用状況</t>
    </r>
    <r>
      <rPr>
        <sz val="10.5"/>
        <rFont val="Arial"/>
        <family val="2"/>
      </rPr>
      <t xml:space="preserve"> </t>
    </r>
    <r>
      <rPr>
        <sz val="10.5"/>
        <rFont val="ＭＳ 明朝"/>
        <family val="1"/>
        <charset val="128"/>
      </rPr>
      <t>において
　</t>
    </r>
    <r>
      <rPr>
        <b/>
        <sz val="11"/>
        <color rgb="FFFF0000"/>
        <rFont val="Arial"/>
        <family val="2"/>
      </rPr>
      <t xml:space="preserve">A </t>
    </r>
    <r>
      <rPr>
        <b/>
        <sz val="11"/>
        <color rgb="FFFF0000"/>
        <rFont val="ＭＳ 明朝"/>
        <family val="1"/>
        <charset val="128"/>
      </rPr>
      <t>交付決定を受けたことがある、または現在申請している</t>
    </r>
    <r>
      <rPr>
        <sz val="10.5"/>
        <rFont val="Arial"/>
        <family val="2"/>
      </rPr>
      <t xml:space="preserve">
</t>
    </r>
    <r>
      <rPr>
        <sz val="10.5"/>
        <rFont val="ＭＳ 明朝"/>
        <family val="1"/>
        <charset val="128"/>
      </rPr>
      <t>　を選択した場合は</t>
    </r>
    <r>
      <rPr>
        <b/>
        <sz val="11"/>
        <color rgb="FFFF0000"/>
        <rFont val="ＭＳ 明朝"/>
        <family val="1"/>
        <charset val="128"/>
      </rPr>
      <t>別紙</t>
    </r>
    <r>
      <rPr>
        <b/>
        <sz val="11"/>
        <color rgb="FFFF0000"/>
        <rFont val="Arial"/>
        <family val="2"/>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</si>
  <si>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 xml:space="preserve">）
</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sz val="10.5"/>
        <color rgb="FFFF0000"/>
        <rFont val="Yu Gothic UI Semibold"/>
        <family val="3"/>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</si>
  <si>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別紙5.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</si>
  <si>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</si>
  <si>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ＭＳ 明朝"/>
        <family val="1"/>
        <charset val="128"/>
      </rPr>
      <t xml:space="preserve"> </t>
    </r>
    <r>
      <rPr>
        <sz val="11"/>
        <color theme="1"/>
        <rFont val="Yu Gothic UI Semibold"/>
        <family val="3"/>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</si>
  <si>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別紙6.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</si>
  <si>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0.5"/>
        <rFont val="ＭＳ 明朝"/>
        <family val="1"/>
        <charset val="128"/>
      </rPr>
      <t>（３）申請テーマ（</t>
    </r>
    <r>
      <rPr>
        <sz val="10.5"/>
        <rFont val="Times New Roman"/>
        <family val="1"/>
      </rPr>
      <t>20</t>
    </r>
    <r>
      <rPr>
        <sz val="10.5"/>
        <rFont val="ＭＳ 明朝"/>
        <family val="1"/>
        <charset val="128"/>
      </rPr>
      <t>文字以内）・申請概要（</t>
    </r>
    <r>
      <rPr>
        <sz val="10.5"/>
        <rFont val="Times New Roman"/>
        <family val="1"/>
      </rPr>
      <t>100</t>
    </r>
    <r>
      <rPr>
        <sz val="10.5"/>
        <rFont val="ＭＳ 明朝"/>
        <family val="1"/>
        <charset val="128"/>
      </rPr>
      <t>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</si>
  <si>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t>選択してください</t>
  </si>
  <si>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ゴシック"/>
        <family val="3"/>
        <charset val="128"/>
      </rPr>
      <t>中小企業者</t>
    </r>
    <r>
      <rPr>
        <sz val="10.5"/>
        <rFont val="ＭＳ 明朝"/>
        <family val="1"/>
        <charset val="128"/>
      </rPr>
      <t>に</t>
    </r>
    <r>
      <rPr>
        <b/>
        <sz val="10.5"/>
        <color rgb="FFFF0000"/>
        <rFont val="ＭＳ ゴシック"/>
        <family val="3"/>
        <charset val="128"/>
      </rPr>
      <t>該当</t>
    </r>
    <r>
      <rPr>
        <sz val="10.5"/>
        <rFont val="ＭＳ 明朝"/>
        <family val="1"/>
        <charset val="128"/>
      </rPr>
      <t>すること（</t>
    </r>
    <r>
      <rPr>
        <sz val="10.5"/>
        <rFont val="Yu Gothic UI Semibold"/>
        <family val="3"/>
        <charset val="128"/>
      </rPr>
      <t>必須</t>
    </r>
    <r>
      <rPr>
        <sz val="10.5"/>
        <rFont val="ＭＳ 明朝"/>
        <family val="1"/>
        <charset val="128"/>
      </rPr>
      <t>）
　従業員数は</t>
    </r>
    <r>
      <rPr>
        <sz val="10.5"/>
        <rFont val="HGSｺﾞｼｯｸE"/>
        <family val="3"/>
        <charset val="128"/>
      </rPr>
      <t>派遣社員やアルバイトを含めた人数</t>
    </r>
    <r>
      <rPr>
        <sz val="10.5"/>
        <rFont val="ＭＳ 明朝"/>
        <family val="1"/>
        <charset val="128"/>
      </rPr>
      <t>を入力</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</si>
  <si>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</si>
  <si>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ゴシック"/>
        <family val="3"/>
        <charset val="128"/>
      </rPr>
      <t>中小企業者</t>
    </r>
    <r>
      <rPr>
        <sz val="10.5"/>
        <rFont val="ＭＳ 明朝"/>
        <family val="1"/>
        <charset val="128"/>
      </rPr>
      <t>（</t>
    </r>
    <r>
      <rPr>
        <sz val="10.5"/>
        <color rgb="FFFF0000"/>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</si>
  <si>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ゴシック"/>
        <family val="3"/>
        <charset val="128"/>
      </rPr>
      <t>支店登記</t>
    </r>
    <r>
      <rPr>
        <sz val="10.5"/>
        <rFont val="ＭＳ 明朝"/>
        <family val="1"/>
        <charset val="128"/>
      </rPr>
      <t>で可）が</t>
    </r>
    <r>
      <rPr>
        <sz val="10.5"/>
        <rFont val="Yu Gothic UI Semibold"/>
        <family val="3"/>
        <charset val="128"/>
      </rPr>
      <t>必須</t>
    </r>
    <rPh sb="28" eb="30">
      <t>キサイ</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</si>
  <si>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詳細な競合分析</t>
    </r>
    <r>
      <rPr>
        <sz val="10.5"/>
        <color theme="1"/>
        <rFont val="Times New Roman"/>
        <family val="1"/>
      </rPr>
      <t xml:space="preserve">
</t>
    </r>
    <rPh sb="28" eb="31">
      <t>ゲンコウホウ</t>
    </rPh>
    <phoneticPr fontId="2"/>
  </si>
  <si>
    <t>購入企業名</t>
    <rPh sb="0" eb="2">
      <t>コウニュウ</t>
    </rPh>
    <rPh sb="2" eb="4">
      <t>キギョウ</t>
    </rPh>
    <rPh sb="4" eb="5">
      <t>ナ</t>
    </rPh>
    <phoneticPr fontId="2"/>
  </si>
  <si>
    <t>購入企業名
リース先等</t>
    <rPh sb="0" eb="2">
      <t>コウニュウ</t>
    </rPh>
    <rPh sb="2" eb="4">
      <t>キギョウ</t>
    </rPh>
    <rPh sb="4" eb="5">
      <t>ナ</t>
    </rPh>
    <rPh sb="9" eb="10">
      <t>サキ</t>
    </rPh>
    <rPh sb="10" eb="11">
      <t>ナド</t>
    </rPh>
    <phoneticPr fontId="2"/>
  </si>
  <si>
    <t>必要な理由及び設置場所</t>
    <rPh sb="0" eb="2">
      <t>ヒツヨウ</t>
    </rPh>
    <rPh sb="3" eb="5">
      <t>リユウ</t>
    </rPh>
    <rPh sb="5" eb="6">
      <t>オヨ</t>
    </rPh>
    <rPh sb="7" eb="9">
      <t>セッチ</t>
    </rPh>
    <rPh sb="9" eb="11">
      <t>バショ</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</si>
  <si>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</si>
  <si>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</si>
  <si>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</si>
  <si>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対象の
技術・製品</t>
    <rPh sb="0" eb="2">
      <t>タイショウ</t>
    </rPh>
    <rPh sb="4" eb="6">
      <t>ギジュツ</t>
    </rPh>
    <rPh sb="7" eb="9">
      <t>セイヒン</t>
    </rPh>
    <phoneticPr fontId="2"/>
  </si>
  <si>
    <t>権利名</t>
    <rPh sb="0" eb="2">
      <t>ケンリ</t>
    </rPh>
    <rPh sb="2" eb="3">
      <t>ナ</t>
    </rPh>
    <phoneticPr fontId="2"/>
  </si>
  <si>
    <t>弁理士事務所等</t>
    <rPh sb="0" eb="3">
      <t>ベンリシ</t>
    </rPh>
    <rPh sb="3" eb="5">
      <t>ジム</t>
    </rPh>
    <rPh sb="5" eb="6">
      <t>ショ</t>
    </rPh>
    <rPh sb="6" eb="7">
      <t>ナド</t>
    </rPh>
    <phoneticPr fontId="2"/>
  </si>
  <si>
    <t>産業財産権が必要な理由</t>
    <rPh sb="0" eb="2">
      <t>サンギョウ</t>
    </rPh>
    <rPh sb="2" eb="5">
      <t>ザイサンケン</t>
    </rPh>
    <rPh sb="6" eb="8">
      <t>ヒツヨウ</t>
    </rPh>
    <rPh sb="9" eb="11">
      <t>リユウ</t>
    </rPh>
    <phoneticPr fontId="2"/>
  </si>
  <si>
    <t>件名及び具体的な内容</t>
    <rPh sb="0" eb="2">
      <t>ケンメイ</t>
    </rPh>
    <rPh sb="2" eb="3">
      <t>オヨ</t>
    </rPh>
    <rPh sb="4" eb="7">
      <t>グタイテキ</t>
    </rPh>
    <rPh sb="8" eb="10">
      <t>ナイヨウ</t>
    </rPh>
    <phoneticPr fontId="2"/>
  </si>
  <si>
    <t>指導者名等</t>
    <rPh sb="0" eb="3">
      <t>シドウシャ</t>
    </rPh>
    <rPh sb="3" eb="4">
      <t>ナ</t>
    </rPh>
    <rPh sb="4" eb="5">
      <t>ナド</t>
    </rPh>
    <phoneticPr fontId="2"/>
  </si>
  <si>
    <t>技術指導が必要な理由</t>
    <rPh sb="0" eb="2">
      <t>ギジュツ</t>
    </rPh>
    <rPh sb="2" eb="4">
      <t>シドウ</t>
    </rPh>
    <rPh sb="5" eb="7">
      <t>ヒツヨウ</t>
    </rPh>
    <rPh sb="8" eb="10">
      <t>リユウ</t>
    </rPh>
    <phoneticPr fontId="2"/>
  </si>
  <si>
    <t>支払予定先</t>
    <rPh sb="0" eb="2">
      <t>シハライ</t>
    </rPh>
    <rPh sb="2" eb="4">
      <t>ヨテイ</t>
    </rPh>
    <rPh sb="4" eb="5">
      <t>サキ</t>
    </rPh>
    <phoneticPr fontId="2"/>
  </si>
  <si>
    <t>相談等が必要な理由</t>
    <rPh sb="0" eb="2">
      <t>ソウダン</t>
    </rPh>
    <rPh sb="2" eb="3">
      <t>ナド</t>
    </rPh>
    <rPh sb="4" eb="6">
      <t>ヒツヨウ</t>
    </rPh>
    <rPh sb="7" eb="9">
      <t>リユウ</t>
    </rPh>
    <phoneticPr fontId="2"/>
  </si>
  <si>
    <t>従業者氏名</t>
    <rPh sb="0" eb="3">
      <t>ジュウギョウシャ</t>
    </rPh>
    <rPh sb="3" eb="5">
      <t>シメイ</t>
    </rPh>
    <phoneticPr fontId="2"/>
  </si>
  <si>
    <t>所属・役職</t>
    <rPh sb="0" eb="2">
      <t>ショゾク</t>
    </rPh>
    <rPh sb="3" eb="5">
      <t>ヤクショク</t>
    </rPh>
    <phoneticPr fontId="2"/>
  </si>
  <si>
    <t>保有資格
得意分野等</t>
    <rPh sb="0" eb="2">
      <t>ホユウ</t>
    </rPh>
    <rPh sb="2" eb="4">
      <t>シカク</t>
    </rPh>
    <rPh sb="5" eb="7">
      <t>トクイ</t>
    </rPh>
    <rPh sb="7" eb="9">
      <t>ブンヤ</t>
    </rPh>
    <rPh sb="9" eb="10">
      <t>ナド</t>
    </rPh>
    <phoneticPr fontId="2"/>
  </si>
  <si>
    <t>助成事業における従事業務</t>
    <rPh sb="0" eb="2">
      <t>ジョセイ</t>
    </rPh>
    <rPh sb="2" eb="4">
      <t>ジギョウ</t>
    </rPh>
    <rPh sb="8" eb="10">
      <t>ジュウジ</t>
    </rPh>
    <rPh sb="10" eb="12">
      <t>ギョウム</t>
    </rPh>
    <phoneticPr fontId="2"/>
  </si>
  <si>
    <t>展示会名及び
開催期間</t>
    <rPh sb="0" eb="3">
      <t>テンジカイ</t>
    </rPh>
    <rPh sb="3" eb="4">
      <t>ナ</t>
    </rPh>
    <rPh sb="4" eb="5">
      <t>オヨ</t>
    </rPh>
    <rPh sb="7" eb="9">
      <t>カイサイ</t>
    </rPh>
    <rPh sb="9" eb="11">
      <t>キカン</t>
    </rPh>
    <phoneticPr fontId="2"/>
  </si>
  <si>
    <t>経費名等</t>
    <rPh sb="0" eb="2">
      <t>ケイヒ</t>
    </rPh>
    <rPh sb="2" eb="3">
      <t>ナ</t>
    </rPh>
    <rPh sb="3" eb="4">
      <t>ナド</t>
    </rPh>
    <phoneticPr fontId="2"/>
  </si>
  <si>
    <t>展示会の概要、実施場所</t>
    <rPh sb="0" eb="3">
      <t>テンジカイ</t>
    </rPh>
    <rPh sb="4" eb="6">
      <t>ガイヨウ</t>
    </rPh>
    <rPh sb="7" eb="9">
      <t>ジッシ</t>
    </rPh>
    <rPh sb="9" eb="11">
      <t>バショ</t>
    </rPh>
    <phoneticPr fontId="2"/>
  </si>
  <si>
    <t>作成物
掲載誌等</t>
    <rPh sb="0" eb="2">
      <t>サクセイ</t>
    </rPh>
    <rPh sb="2" eb="3">
      <t>ブツ</t>
    </rPh>
    <rPh sb="4" eb="7">
      <t>ケイサイシ</t>
    </rPh>
    <rPh sb="7" eb="8">
      <t>ナド</t>
    </rPh>
    <phoneticPr fontId="2"/>
  </si>
  <si>
    <t>掲載期間
配布期間</t>
    <rPh sb="0" eb="2">
      <t>ケイサイ</t>
    </rPh>
    <rPh sb="2" eb="4">
      <t>キカン</t>
    </rPh>
    <rPh sb="5" eb="7">
      <t>ハイフ</t>
    </rPh>
    <rPh sb="7" eb="9">
      <t>キカン</t>
    </rPh>
    <phoneticPr fontId="2"/>
  </si>
  <si>
    <t>作成物、掲載誌の概要</t>
    <rPh sb="0" eb="2">
      <t>サクセイ</t>
    </rPh>
    <rPh sb="2" eb="3">
      <t>ブツ</t>
    </rPh>
    <rPh sb="4" eb="7">
      <t>ケイサイシ</t>
    </rPh>
    <rPh sb="8" eb="10">
      <t>ガイヨウ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</si>
  <si>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ゴシック"/>
        <family val="3"/>
        <charset val="128"/>
      </rPr>
      <t>先行技術調査</t>
    </r>
    <r>
      <rPr>
        <sz val="10.5"/>
        <color theme="1"/>
        <rFont val="ＭＳ 明朝"/>
        <family val="1"/>
        <charset val="128"/>
      </rPr>
      <t>を行う
・調査結果が</t>
    </r>
    <r>
      <rPr>
        <b/>
        <sz val="11"/>
        <color rgb="FFFF0000"/>
        <rFont val="ＭＳ ゴシック"/>
        <family val="3"/>
        <charset val="128"/>
      </rPr>
      <t>入力されていない場合</t>
    </r>
    <r>
      <rPr>
        <sz val="10.5"/>
        <color theme="1"/>
        <rFont val="ＭＳ 明朝"/>
        <family val="1"/>
        <charset val="128"/>
      </rPr>
      <t>や</t>
    </r>
    <r>
      <rPr>
        <b/>
        <sz val="11"/>
        <color rgb="FFFF0000"/>
        <rFont val="ＭＳ ゴシック"/>
        <family val="3"/>
        <charset val="128"/>
      </rPr>
      <t>適切な調査が行われていない場合</t>
    </r>
    <r>
      <rPr>
        <sz val="10.5"/>
        <color theme="1"/>
        <rFont val="Times New Roman"/>
        <family val="1"/>
      </rPr>
      <t xml:space="preserve">
    </t>
    </r>
    <r>
      <rPr>
        <sz val="10.5"/>
        <color theme="1"/>
        <rFont val="ＭＳ ゴシック"/>
        <family val="3"/>
        <charset val="128"/>
      </rPr>
      <t>十分な</t>
    </r>
    <r>
      <rPr>
        <sz val="10.5"/>
        <color theme="1"/>
        <rFont val="ＭＳ 明朝"/>
        <family val="1"/>
        <charset val="128"/>
      </rPr>
      <t>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</si>
  <si>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問題特許</t>
    </r>
    <r>
      <rPr>
        <b/>
        <sz val="10.5"/>
        <color rgb="FFFF0000"/>
        <rFont val="ＭＳ ゴシック"/>
        <family val="3"/>
        <charset val="128"/>
      </rPr>
      <t>がある場合のみ</t>
    </r>
    <r>
      <rPr>
        <sz val="10.5"/>
        <color theme="1"/>
        <rFont val="ＭＳ 明朝"/>
        <family val="1"/>
        <charset val="128"/>
      </rPr>
      <t xml:space="preserve">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</si>
  <si>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</si>
  <si>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第１期の達成目標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5" eb="57">
      <t>タッセイ</t>
    </rPh>
    <rPh sb="57" eb="59">
      <t>モクヒョウ</t>
    </rPh>
    <rPh sb="60" eb="63">
      <t>セイカブツ</t>
    </rPh>
    <rPh sb="64" eb="66">
      <t>ワクナイ</t>
    </rPh>
    <rPh sb="67" eb="68">
      <t>オサ</t>
    </rPh>
    <rPh sb="73" eb="75">
      <t>ニュウリョク</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</si>
  <si>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t>
    </r>
    <r>
      <rPr>
        <sz val="9"/>
        <color theme="1"/>
        <rFont val="ＭＳ Ｐ明朝"/>
        <family val="1"/>
        <charset val="128"/>
      </rPr>
      <t>（</t>
    </r>
    <r>
      <rPr>
        <sz val="9"/>
        <color theme="1"/>
        <rFont val="ＭＳ 明朝"/>
        <family val="1"/>
        <charset val="128"/>
      </rPr>
      <t>助成事業申請等の議決</t>
    </r>
    <r>
      <rPr>
        <sz val="9"/>
        <color theme="1"/>
        <rFont val="ＭＳ Ｐ明朝"/>
        <family val="1"/>
        <charset val="128"/>
      </rPr>
      <t>）</t>
    </r>
    <r>
      <rPr>
        <sz val="9"/>
        <color theme="1"/>
        <rFont val="ＭＳ 明朝"/>
        <family val="1"/>
        <charset val="128"/>
      </rPr>
      <t>の写し</t>
    </r>
  </si>
  <si>
    <t>技術指導
受入れ費</t>
    <rPh sb="0" eb="2">
      <t>ギジュツ</t>
    </rPh>
    <rPh sb="2" eb="4">
      <t>シドウ</t>
    </rPh>
    <rPh sb="5" eb="7">
      <t>ウケイレ</t>
    </rPh>
    <rPh sb="8" eb="9">
      <t>ヒ</t>
    </rPh>
    <phoneticPr fontId="2"/>
  </si>
  <si>
    <t>産業財産権
出願導入費</t>
    <rPh sb="0" eb="2">
      <t>サンギョウ</t>
    </rPh>
    <rPh sb="2" eb="5">
      <t>ザイサンケン</t>
    </rPh>
    <rPh sb="6" eb="8">
      <t>シュツガン</t>
    </rPh>
    <rPh sb="8" eb="10">
      <t>ドウニュウ</t>
    </rPh>
    <rPh sb="10" eb="11">
      <t>ヒ</t>
    </rPh>
    <phoneticPr fontId="2"/>
  </si>
  <si>
    <t>機械装置・
工具器具費</t>
    <rPh sb="0" eb="2">
      <t>キカイ</t>
    </rPh>
    <rPh sb="2" eb="4">
      <t>ソウチ</t>
    </rPh>
    <rPh sb="6" eb="8">
      <t>コウグ</t>
    </rPh>
    <rPh sb="8" eb="10">
      <t>キグ</t>
    </rPh>
    <rPh sb="10" eb="11">
      <t>ヒ</t>
    </rPh>
    <phoneticPr fontId="2"/>
  </si>
  <si>
    <t>jGrants</t>
    <phoneticPr fontId="2"/>
  </si>
  <si>
    <t>ＰＤＦデータを原則、メール</t>
    <rPh sb="7" eb="9">
      <t>ゲンソク</t>
    </rPh>
    <phoneticPr fontId="2"/>
  </si>
  <si>
    <r>
      <t>jGrants</t>
    </r>
    <r>
      <rPr>
        <sz val="14"/>
        <color theme="1"/>
        <rFont val="ＭＳ Ｐ明朝"/>
        <family val="1"/>
        <charset val="128"/>
      </rPr>
      <t xml:space="preserve">にアップロード
</t>
    </r>
    <r>
      <rPr>
        <sz val="10"/>
        <color theme="1"/>
        <rFont val="ＭＳ Ｐ明朝"/>
        <family val="1"/>
        <charset val="128"/>
      </rPr>
      <t>（表紙は押印してアップロード）</t>
    </r>
    <rPh sb="16" eb="18">
      <t>ヒョウシ</t>
    </rPh>
    <rPh sb="19" eb="21">
      <t>オウイン</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</si>
  <si>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11" eb="13">
      <t>コウセイ</t>
    </rPh>
    <rPh sb="13" eb="14">
      <t>ナド</t>
    </rPh>
    <phoneticPr fontId="2"/>
  </si>
  <si>
    <t>第22回医療機器等事業化支援助成事業　申請書</t>
    <rPh sb="0" eb="1">
      <t>５</t>
    </rPh>
    <phoneticPr fontId="2"/>
  </si>
  <si>
    <r>
      <rPr>
        <b/>
        <sz val="12"/>
        <color theme="1"/>
        <rFont val="游ゴシック"/>
        <family val="3"/>
        <charset val="128"/>
      </rPr>
      <t>第</t>
    </r>
    <r>
      <rPr>
        <b/>
        <sz val="12"/>
        <color theme="1"/>
        <rFont val="Arial"/>
        <family val="2"/>
      </rPr>
      <t>22</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</si>
  <si>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t>　イ　親会社、子会社、グループ企業等関連会社を連携体の構築先企業にしていないかつ
　　　本助成事業の対象経費としていない。</t>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</si>
  <si>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・法人は令和</t>
    </r>
    <r>
      <rPr>
        <sz val="10.5"/>
        <rFont val="Times New Roman"/>
        <family val="1"/>
      </rPr>
      <t>6</t>
    </r>
    <r>
      <rPr>
        <sz val="10.5"/>
        <rFont val="ＭＳ 明朝"/>
        <family val="1"/>
        <charset val="128"/>
      </rPr>
      <t>年</t>
    </r>
    <r>
      <rPr>
        <sz val="10.5"/>
        <rFont val="Times New Roman"/>
        <family val="1"/>
      </rPr>
      <t>8</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6</t>
    </r>
    <r>
      <rPr>
        <sz val="10.5"/>
        <rFont val="ＭＳ 明朝"/>
        <family val="1"/>
        <charset val="128"/>
      </rPr>
      <t>年</t>
    </r>
    <r>
      <rPr>
        <sz val="10.5"/>
        <rFont val="Times New Roman"/>
        <family val="1"/>
      </rPr>
      <t>8</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</si>
  <si>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t>　　　［個人事業主］令和６年8月31日以前に都内税務署へ開業の届出をしている。</t>
    <phoneticPr fontId="2"/>
  </si>
  <si>
    <t>　ア　［法人］令和６年8月31日以前に都内に登記している。</t>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</si>
  <si>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 xml:space="preserve">  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6" eb="7">
      <t>ケン</t>
    </rPh>
    <rPh sb="10" eb="12">
      <t>マンエン</t>
    </rPh>
    <rPh sb="13" eb="15">
      <t>ゼイヌキ</t>
    </rPh>
    <rPh sb="16" eb="18">
      <t>イジョウ</t>
    </rPh>
    <rPh sb="19" eb="21">
      <t>キカイ</t>
    </rPh>
    <rPh sb="21" eb="23">
      <t>ソウチ</t>
    </rPh>
    <rPh sb="24" eb="26">
      <t>コウグ</t>
    </rPh>
    <rPh sb="26" eb="28">
      <t>キグ</t>
    </rPh>
    <rPh sb="29" eb="31">
      <t>コウニュウ</t>
    </rPh>
    <rPh sb="33" eb="35">
      <t>バアイ</t>
    </rPh>
    <rPh sb="37" eb="39">
      <t>ヒツヨウ</t>
    </rPh>
    <rPh sb="40" eb="42">
      <t>カナガタ</t>
    </rPh>
    <rPh sb="42" eb="44">
      <t>セイサク</t>
    </rPh>
    <rPh sb="45" eb="47">
      <t>フヨウ</t>
    </rPh>
    <phoneticPr fontId="2"/>
  </si>
  <si>
    <t xml:space="preserve">     医療機器のクラスに応じた医療機器製造販売業許可証</t>
    <rPh sb="5" eb="7">
      <t>イリョウ</t>
    </rPh>
    <rPh sb="7" eb="9">
      <t>キキ</t>
    </rPh>
    <rPh sb="14" eb="15">
      <t>オウ</t>
    </rPh>
    <rPh sb="17" eb="19">
      <t>イリョウ</t>
    </rPh>
    <rPh sb="19" eb="21">
      <t>キキ</t>
    </rPh>
    <rPh sb="21" eb="23">
      <t>セイゾウ</t>
    </rPh>
    <rPh sb="23" eb="26">
      <t>ハンバイギョウ</t>
    </rPh>
    <rPh sb="26" eb="28">
      <t>キョカ</t>
    </rPh>
    <rPh sb="28" eb="29">
      <t>ショウ</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</si>
  <si>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</si>
  <si>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</si>
  <si>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b/>
        <sz val="11"/>
        <color theme="1"/>
        <rFont val="Times New Roman"/>
        <family val="1"/>
      </rPr>
      <t xml:space="preserve"> </t>
    </r>
    <r>
      <rPr>
        <b/>
        <sz val="11"/>
        <color theme="1"/>
        <rFont val="游ゴシック"/>
        <family val="3"/>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3" eb="24">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</si>
  <si>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</si>
  <si>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</si>
  <si>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</si>
  <si>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</si>
  <si>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</si>
  <si>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sz val="11"/>
        <color theme="1"/>
        <rFont val="Yu Gothic UI Semibold"/>
        <family val="3"/>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</si>
  <si>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</si>
  <si>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</si>
  <si>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</si>
  <si>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b/>
        <sz val="11"/>
        <rFont val="ＭＳ 明朝"/>
        <family val="1"/>
        <charset val="128"/>
      </rPr>
      <t>（１）</t>
    </r>
    <r>
      <rPr>
        <b/>
        <u/>
        <sz val="11"/>
        <rFont val="ＭＳ 明朝"/>
        <family val="1"/>
        <charset val="128"/>
      </rPr>
      <t>申請者</t>
    </r>
    <r>
      <rPr>
        <sz val="10.5"/>
        <color theme="1"/>
        <rFont val="Times New Roman"/>
        <family val="1"/>
      </rPr>
      <t xml:space="preserve">
</t>
    </r>
    <r>
      <rPr>
        <sz val="10.5"/>
        <color theme="1"/>
        <rFont val="ＭＳ 明朝"/>
        <family val="1"/>
        <charset val="128"/>
      </rPr>
      <t>・</t>
    </r>
    <r>
      <rPr>
        <sz val="10.5"/>
        <color rgb="FFFF0000"/>
        <rFont val="Times New Roman"/>
        <family val="1"/>
      </rPr>
      <t xml:space="preserve">2. </t>
    </r>
    <r>
      <rPr>
        <b/>
        <sz val="11"/>
        <color rgb="FFFF0000"/>
        <rFont val="ＭＳ ゴシック"/>
        <family val="3"/>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ゴシック"/>
        <family val="3"/>
        <charset val="128"/>
      </rPr>
      <t>実印</t>
    </r>
    <r>
      <rPr>
        <sz val="10.5"/>
        <color theme="1"/>
        <rFont val="ＭＳ 明朝"/>
        <family val="1"/>
        <charset val="128"/>
      </rPr>
      <t>を押印</t>
    </r>
    <rPh sb="37" eb="39">
      <t>ホウジン</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</si>
  <si>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</si>
  <si>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</si>
  <si>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</si>
  <si>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</si>
  <si>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</si>
  <si>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b/>
        <sz val="11"/>
        <rFont val="ＭＳ 明朝"/>
        <family val="1"/>
        <charset val="128"/>
      </rPr>
      <t>（１）</t>
    </r>
    <r>
      <rPr>
        <b/>
        <u/>
        <sz val="11"/>
        <rFont val="ＭＳ 明朝"/>
        <family val="1"/>
        <charset val="128"/>
      </rPr>
      <t>申請者</t>
    </r>
    <r>
      <rPr>
        <sz val="11"/>
        <rFont val="Yu Gothic UI Semibold"/>
        <family val="3"/>
        <charset val="128"/>
      </rPr>
      <t>（共同申請者）</t>
    </r>
    <r>
      <rPr>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</si>
  <si>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</si>
  <si>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</si>
  <si>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</si>
  <si>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</si>
  <si>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b/>
        <sz val="11"/>
        <rFont val="ＭＳ 明朝"/>
        <family val="1"/>
        <charset val="128"/>
      </rPr>
      <t>（２）</t>
    </r>
    <r>
      <rPr>
        <b/>
        <u/>
        <sz val="11"/>
        <rFont val="ＭＳ 明朝"/>
        <family val="1"/>
        <charset val="128"/>
      </rPr>
      <t>連携先</t>
    </r>
    <r>
      <rPr>
        <sz val="11"/>
        <rFont val="ＭＳ 明朝"/>
        <family val="1"/>
        <charset val="128"/>
      </rPr>
      <t>（</t>
    </r>
    <r>
      <rPr>
        <sz val="11"/>
        <rFont val="Yu Gothic UI Semibold"/>
        <family val="3"/>
        <charset val="128"/>
      </rPr>
      <t>連携体構成企業</t>
    </r>
    <r>
      <rPr>
        <sz val="11"/>
        <rFont val="ＭＳ 明朝"/>
        <family val="1"/>
        <charset val="128"/>
      </rPr>
      <t>）</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ゴシック"/>
        <family val="3"/>
        <charset val="128"/>
      </rPr>
      <t>社</t>
    </r>
    <r>
      <rPr>
        <sz val="10.5"/>
        <color theme="1"/>
        <rFont val="ＭＳ 明朝"/>
        <family val="1"/>
        <charset val="128"/>
      </rPr>
      <t>で可</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</si>
  <si>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</si>
  <si>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連携先名称</t>
    </r>
    <rPh sb="0" eb="2">
      <t>レンケイ</t>
    </rPh>
    <rPh sb="2" eb="3">
      <t>サキ</t>
    </rPh>
    <rPh sb="3" eb="5">
      <t>メイショウ</t>
    </rPh>
    <phoneticPr fontId="2"/>
  </si>
  <si>
    <r>
      <rPr>
        <sz val="10.5"/>
        <rFont val="ＭＳ 明朝"/>
        <family val="1"/>
        <charset val="128"/>
      </rPr>
      <t>（３）</t>
    </r>
    <r>
      <rPr>
        <u/>
        <sz val="10.5"/>
        <rFont val="ＭＳ 明朝"/>
        <family val="1"/>
        <charset val="128"/>
      </rPr>
      <t>申請テーマ</t>
    </r>
    <r>
      <rPr>
        <sz val="10.5"/>
        <rFont val="ＭＳ 明朝"/>
        <family val="1"/>
        <charset val="128"/>
      </rPr>
      <t>（</t>
    </r>
    <r>
      <rPr>
        <sz val="10.5"/>
        <rFont val="Yu Gothic UI Semibold"/>
        <family val="3"/>
        <charset val="128"/>
      </rPr>
      <t>申請テーマ／申請概要</t>
    </r>
    <r>
      <rPr>
        <sz val="10.5"/>
        <rFont val="ＭＳ 明朝"/>
        <family val="1"/>
        <charset val="128"/>
      </rPr>
      <t>）</t>
    </r>
    <r>
      <rPr>
        <b/>
        <u/>
        <sz val="10.5"/>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0.5"/>
        <color rgb="FFFF0000"/>
        <rFont val="ＭＳ ゴシック"/>
        <family val="3"/>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達成目標が</t>
    </r>
    <r>
      <rPr>
        <b/>
        <sz val="10.5"/>
        <color rgb="FFFF0000"/>
        <rFont val="ＭＳ ゴシック"/>
        <family val="3"/>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Yu Gothic UI Semibold"/>
        <family val="3"/>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31" eb="33">
      <t>シンセイ</t>
    </rPh>
    <rPh sb="155" eb="157">
      <t>シンセイ</t>
    </rPh>
    <rPh sb="166" eb="169">
      <t>カイハツヒン</t>
    </rPh>
    <rPh sb="172" eb="173">
      <t>ナド</t>
    </rPh>
    <phoneticPr fontId="2"/>
  </si>
  <si>
    <r>
      <t>AI</t>
    </r>
    <r>
      <rPr>
        <sz val="10"/>
        <rFont val="ＭＳ 明朝"/>
        <family val="1"/>
        <charset val="128"/>
      </rPr>
      <t>医療機器に該当</t>
    </r>
    <rPh sb="2" eb="6">
      <t>イリョウキキ</t>
    </rPh>
    <rPh sb="7" eb="9">
      <t>ガイトウ</t>
    </rPh>
    <phoneticPr fontId="2"/>
  </si>
  <si>
    <r>
      <rPr>
        <sz val="9"/>
        <color theme="0" tint="-0.499984740745262"/>
        <rFont val="ＭＳ Ｐ明朝"/>
        <family val="1"/>
        <charset val="128"/>
      </rPr>
      <t>文字数</t>
    </r>
    <rPh sb="0" eb="3">
      <t>モジスウ</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</si>
  <si>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ゴシック"/>
        <family val="3"/>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</si>
  <si>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ゴシック"/>
        <family val="3"/>
        <charset val="128"/>
      </rPr>
      <t>最長</t>
    </r>
    <r>
      <rPr>
        <b/>
        <sz val="11"/>
        <color rgb="FFFF0000"/>
        <rFont val="Times New Roman"/>
        <family val="1"/>
      </rPr>
      <t>5</t>
    </r>
    <r>
      <rPr>
        <b/>
        <sz val="11"/>
        <color rgb="FFFF0000"/>
        <rFont val="ＭＳ ゴシック"/>
        <family val="3"/>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</si>
  <si>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期の設定</t>
    </r>
    <r>
      <rPr>
        <sz val="11"/>
        <rFont val="ＭＳ 明朝"/>
        <family val="1"/>
        <charset val="128"/>
      </rPr>
      <t>）</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ゴシック"/>
        <family val="3"/>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ゴシック"/>
        <family val="3"/>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</si>
  <si>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申請者区分</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共同申請の場合</t>
    </r>
    <r>
      <rPr>
        <sz val="10.5"/>
        <rFont val="ＭＳ ゴシック"/>
        <family val="3"/>
        <charset val="128"/>
      </rPr>
      <t>は</t>
    </r>
    <r>
      <rPr>
        <b/>
        <sz val="11"/>
        <color rgb="FFFF0000"/>
        <rFont val="ＭＳ ゴシック"/>
        <family val="3"/>
        <charset val="128"/>
      </rPr>
      <t>別紙</t>
    </r>
    <r>
      <rPr>
        <b/>
        <sz val="11"/>
        <color rgb="FFFF0000"/>
        <rFont val="Times New Roman"/>
        <family val="1"/>
      </rPr>
      <t xml:space="preserve">1. </t>
    </r>
    <r>
      <rPr>
        <b/>
        <sz val="11"/>
        <color rgb="FFFF0000"/>
        <rFont val="ＭＳ ゴシック"/>
        <family val="3"/>
        <charset val="128"/>
      </rPr>
      <t>申請者情報</t>
    </r>
    <r>
      <rPr>
        <sz val="10.5"/>
        <rFont val="ＭＳ ゴシック"/>
        <family val="3"/>
        <charset val="128"/>
      </rPr>
      <t>に</t>
    </r>
    <r>
      <rPr>
        <b/>
        <sz val="11"/>
        <color rgb="FFFF0000"/>
        <rFont val="Times New Roman"/>
        <family val="1"/>
      </rPr>
      <t>2</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</si>
  <si>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t>
    </r>
    <r>
      <rPr>
        <b/>
        <sz val="11"/>
        <color rgb="FFFF0000"/>
        <rFont val="ＭＳ ゴシック"/>
        <family val="3"/>
        <charset val="128"/>
      </rPr>
      <t>いる」の場合</t>
    </r>
    <r>
      <rPr>
        <sz val="10.5"/>
        <color theme="1"/>
        <rFont val="ＭＳ 明朝"/>
        <family val="1"/>
        <charset val="128"/>
      </rPr>
      <t>は</t>
    </r>
    <r>
      <rPr>
        <b/>
        <sz val="11"/>
        <color rgb="FFFF0000"/>
        <rFont val="ＭＳ ゴシック"/>
        <family val="3"/>
        <charset val="128"/>
      </rPr>
      <t>別紙</t>
    </r>
    <r>
      <rPr>
        <b/>
        <sz val="11"/>
        <color rgb="FFFF0000"/>
        <rFont val="Times New Roman"/>
        <family val="1"/>
      </rPr>
      <t xml:space="preserve">2. </t>
    </r>
    <r>
      <rPr>
        <b/>
        <sz val="11"/>
        <color rgb="FFFF0000"/>
        <rFont val="ＭＳ ゴシック"/>
        <family val="3"/>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</si>
  <si>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ゴシック"/>
        <family val="3"/>
        <charset val="128"/>
      </rPr>
      <t>Ａ</t>
    </r>
    <r>
      <rPr>
        <b/>
        <sz val="11"/>
        <color rgb="FFFF0000"/>
        <rFont val="Times New Roman"/>
        <family val="1"/>
      </rPr>
      <t xml:space="preserve"> </t>
    </r>
    <r>
      <rPr>
        <b/>
        <sz val="11"/>
        <color rgb="FFFF0000"/>
        <rFont val="ＭＳ ゴシック"/>
        <family val="3"/>
        <charset val="128"/>
      </rPr>
      <t>交付決定されたことがある、または現在申請している</t>
    </r>
    <r>
      <rPr>
        <b/>
        <sz val="11"/>
        <color rgb="FFFF0000"/>
        <rFont val="Times New Roman"/>
        <family val="1"/>
      </rPr>
      <t xml:space="preserve"> </t>
    </r>
    <r>
      <rPr>
        <b/>
        <sz val="11"/>
        <color rgb="FFFF0000"/>
        <rFont val="ＭＳ ゴシック"/>
        <family val="3"/>
        <charset val="128"/>
      </rPr>
      <t>の場合</t>
    </r>
    <r>
      <rPr>
        <sz val="10.5"/>
        <rFont val="ＭＳ 明朝"/>
        <family val="1"/>
        <charset val="128"/>
      </rPr>
      <t>は
　</t>
    </r>
    <r>
      <rPr>
        <b/>
        <sz val="11"/>
        <color rgb="FFFF0000"/>
        <rFont val="ＭＳ ゴシック"/>
        <family val="3"/>
        <charset val="128"/>
      </rPr>
      <t>別紙</t>
    </r>
    <r>
      <rPr>
        <b/>
        <sz val="11"/>
        <color rgb="FFFF0000"/>
        <rFont val="Times New Roman"/>
        <family val="1"/>
      </rPr>
      <t>4.</t>
    </r>
    <r>
      <rPr>
        <b/>
        <sz val="11"/>
        <color rgb="FFFF0000"/>
        <rFont val="ＭＳ ゴシック"/>
        <family val="3"/>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</si>
  <si>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ゴシック"/>
        <family val="3"/>
        <charset val="128"/>
      </rPr>
      <t>主たる開発を担う都内ものづくり企業</t>
    </r>
    <r>
      <rPr>
        <sz val="10"/>
        <rFont val="ＭＳ ゴシック"/>
        <family val="3"/>
        <charset val="128"/>
      </rPr>
      <t>と</t>
    </r>
    <r>
      <rPr>
        <sz val="10"/>
        <rFont val="Times New Roman"/>
        <family val="1"/>
      </rPr>
      <t xml:space="preserve"> </t>
    </r>
    <r>
      <rPr>
        <b/>
        <sz val="11"/>
        <color rgb="FFFF0000"/>
        <rFont val="Times New Roman"/>
        <family val="1"/>
      </rPr>
      <t xml:space="preserve">(2) </t>
    </r>
    <r>
      <rPr>
        <b/>
        <sz val="11"/>
        <color rgb="FFFF0000"/>
        <rFont val="ＭＳ ゴシック"/>
        <family val="3"/>
        <charset val="128"/>
      </rPr>
      <t>販路開拓を担う医療機器製販企業</t>
    </r>
    <r>
      <rPr>
        <sz val="10.5"/>
        <rFont val="Times New Roman"/>
        <family val="1"/>
      </rPr>
      <t xml:space="preserve">
    </t>
    </r>
    <r>
      <rPr>
        <sz val="10.5"/>
        <rFont val="ＭＳ 明朝"/>
        <family val="1"/>
        <charset val="128"/>
      </rPr>
      <t>は</t>
    </r>
    <r>
      <rPr>
        <b/>
        <sz val="11"/>
        <color rgb="FFFF0000"/>
        <rFont val="ＭＳ ゴシック"/>
        <family val="3"/>
        <charset val="128"/>
      </rPr>
      <t>各</t>
    </r>
    <r>
      <rPr>
        <b/>
        <sz val="11"/>
        <color rgb="FFFF0000"/>
        <rFont val="Times New Roman"/>
        <family val="1"/>
      </rPr>
      <t>1</t>
    </r>
    <r>
      <rPr>
        <b/>
        <sz val="11"/>
        <color rgb="FFFF0000"/>
        <rFont val="ＭＳ ゴシック"/>
        <family val="3"/>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b/>
        <sz val="10.5"/>
        <rFont val="Times New Roman"/>
        <family val="1"/>
      </rPr>
      <t>1/2</t>
    </r>
    <r>
      <rPr>
        <b/>
        <sz val="10.5"/>
        <rFont val="ＭＳ 明朝"/>
        <family val="1"/>
        <charset val="128"/>
      </rPr>
      <t>以上</t>
    </r>
    <r>
      <rPr>
        <sz val="10.5"/>
        <rFont val="ＭＳ 明朝"/>
        <family val="1"/>
        <charset val="128"/>
      </rPr>
      <t>が都内企業
　</t>
    </r>
    <r>
      <rPr>
        <b/>
        <sz val="11"/>
        <color rgb="FFFF0000"/>
        <rFont val="ＭＳ ゴシック"/>
        <family val="3"/>
        <charset val="128"/>
      </rPr>
      <t>別紙</t>
    </r>
    <r>
      <rPr>
        <b/>
        <sz val="11"/>
        <color rgb="FFFF0000"/>
        <rFont val="Times New Roman"/>
        <family val="1"/>
      </rPr>
      <t xml:space="preserve">3. </t>
    </r>
    <r>
      <rPr>
        <b/>
        <sz val="11"/>
        <color rgb="FFFF0000"/>
        <rFont val="ＭＳ ゴシック"/>
        <family val="3"/>
        <charset val="128"/>
      </rPr>
      <t>連携体構成企業</t>
    </r>
    <r>
      <rPr>
        <sz val="10.5"/>
        <rFont val="ＭＳ 明朝"/>
        <family val="1"/>
        <charset val="128"/>
      </rPr>
      <t>に</t>
    </r>
    <r>
      <rPr>
        <b/>
        <sz val="11"/>
        <color rgb="FFFF0000"/>
        <rFont val="Times New Roman"/>
        <family val="1"/>
      </rPr>
      <t>3</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</si>
  <si>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Times New Roman"/>
        <family val="1"/>
      </rPr>
      <t>HUB</t>
    </r>
    <r>
      <rPr>
        <sz val="11"/>
        <rFont val="Yu Gothic UI Semibold"/>
        <family val="3"/>
        <charset val="128"/>
      </rPr>
      <t>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</si>
  <si>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t xml:space="preserve">4. </t>
    </r>
    <r>
      <rPr>
        <b/>
        <sz val="10.5"/>
        <color theme="1"/>
        <rFont val="游ゴシック"/>
        <family val="3"/>
        <charset val="128"/>
      </rPr>
      <t>開発体制</t>
    </r>
    <rPh sb="3" eb="5">
      <t>カイハツ</t>
    </rPh>
    <rPh sb="5" eb="7">
      <t>タイセイ</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</si>
  <si>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ゴシック"/>
        <family val="3"/>
        <charset val="128"/>
      </rPr>
      <t>重要</t>
    </r>
    <r>
      <rPr>
        <sz val="10.5"/>
        <rFont val="ＭＳ 明朝"/>
        <family val="1"/>
        <charset val="128"/>
      </rPr>
      <t>】連携体制における</t>
    </r>
    <r>
      <rPr>
        <b/>
        <sz val="11"/>
        <color rgb="FFFF0000"/>
        <rFont val="ＭＳ ゴシック"/>
        <family val="3"/>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ゴシック"/>
        <family val="3"/>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ゴシック"/>
        <family val="3"/>
        <charset val="128"/>
      </rPr>
      <t>連携先の事業概要</t>
    </r>
    <r>
      <rPr>
        <sz val="10.5"/>
        <rFont val="ＭＳ ゴシック"/>
        <family val="3"/>
        <charset val="128"/>
      </rPr>
      <t>や</t>
    </r>
    <r>
      <rPr>
        <b/>
        <sz val="11"/>
        <color rgb="FFFF0000"/>
        <rFont val="ＭＳ ゴシック"/>
        <family val="3"/>
        <charset val="128"/>
      </rPr>
      <t>関係者の略歴</t>
    </r>
    <r>
      <rPr>
        <sz val="10.5"/>
        <rFont val="Times New Roman"/>
        <family val="1"/>
      </rPr>
      <t xml:space="preserve"> </t>
    </r>
    <r>
      <rPr>
        <sz val="10.5"/>
        <rFont val="ＭＳ 明朝"/>
        <family val="1"/>
        <charset val="128"/>
      </rPr>
      <t>等を提出</t>
    </r>
    <phoneticPr fontId="2"/>
  </si>
  <si>
    <r>
      <t xml:space="preserve">5. </t>
    </r>
    <r>
      <rPr>
        <b/>
        <sz val="10.5"/>
        <color theme="1"/>
        <rFont val="游ゴシック"/>
        <family val="3"/>
        <charset val="128"/>
      </rPr>
      <t>開発ニーズの確認</t>
    </r>
    <rPh sb="3" eb="5">
      <t>カイハツ</t>
    </rPh>
    <rPh sb="9" eb="11">
      <t>カクニン</t>
    </rPh>
    <phoneticPr fontId="2"/>
  </si>
  <si>
    <r>
      <t xml:space="preserve">6. </t>
    </r>
    <r>
      <rPr>
        <b/>
        <sz val="10.5"/>
        <color theme="1"/>
        <rFont val="游ゴシック"/>
        <family val="3"/>
        <charset val="128"/>
      </rPr>
      <t>開発品の産業財産権</t>
    </r>
    <rPh sb="3" eb="5">
      <t>カイハツ</t>
    </rPh>
    <rPh sb="5" eb="6">
      <t>ヒン</t>
    </rPh>
    <rPh sb="7" eb="9">
      <t>サンギョウ</t>
    </rPh>
    <rPh sb="9" eb="12">
      <t>ザイサンケン</t>
    </rPh>
    <phoneticPr fontId="2"/>
  </si>
  <si>
    <r>
      <t xml:space="preserve">7. </t>
    </r>
    <r>
      <rPr>
        <b/>
        <sz val="10.5"/>
        <color theme="1"/>
        <rFont val="游ゴシック"/>
        <family val="3"/>
        <charset val="128"/>
      </rPr>
      <t>開発の概要</t>
    </r>
    <rPh sb="3" eb="5">
      <t>カイハツ</t>
    </rPh>
    <rPh sb="6" eb="8">
      <t>ガイヨウ</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</si>
  <si>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】開発において</t>
    </r>
    <r>
      <rPr>
        <b/>
        <sz val="11"/>
        <color rgb="FFFF0000"/>
        <rFont val="ＭＳ ゴシック"/>
        <family val="3"/>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ゴシック"/>
        <family val="3"/>
        <charset val="128"/>
      </rPr>
      <t>別紙</t>
    </r>
    <r>
      <rPr>
        <b/>
        <sz val="11"/>
        <color rgb="FFFF0000"/>
        <rFont val="Times New Roman"/>
        <family val="1"/>
      </rPr>
      <t xml:space="preserve">6. </t>
    </r>
    <r>
      <rPr>
        <b/>
        <sz val="11"/>
        <color rgb="FFFF0000"/>
        <rFont val="ＭＳ ゴシック"/>
        <family val="3"/>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ゴシック"/>
        <family val="3"/>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</si>
  <si>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ゴシック"/>
        <family val="3"/>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</si>
  <si>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ゴシック"/>
        <family val="3"/>
        <charset val="128"/>
      </rPr>
      <t>概要</t>
    </r>
    <r>
      <rPr>
        <sz val="10.5"/>
        <color theme="1"/>
        <rFont val="ＭＳ 明朝"/>
        <family val="1"/>
        <charset val="128"/>
      </rPr>
      <t>や</t>
    </r>
    <r>
      <rPr>
        <b/>
        <sz val="11"/>
        <color rgb="FFFF0000"/>
        <rFont val="ＭＳ ゴシック"/>
        <family val="3"/>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ゴシック"/>
        <family val="3"/>
        <charset val="128"/>
      </rPr>
      <t>必要となる技術に関する書類</t>
    </r>
    <r>
      <rPr>
        <sz val="10.5"/>
        <color theme="1"/>
        <rFont val="ＭＳ 明朝"/>
        <family val="1"/>
        <charset val="128"/>
      </rPr>
      <t>を提出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ゴシック"/>
        <family val="3"/>
        <charset val="128"/>
      </rPr>
      <t>開発品の産業財産権</t>
    </r>
    <r>
      <rPr>
        <b/>
        <sz val="11"/>
        <color rgb="FFFF0000"/>
        <rFont val="Times New Roman"/>
        <family val="1"/>
      </rPr>
      <t xml:space="preserve"> (2)</t>
    </r>
    <r>
      <rPr>
        <b/>
        <sz val="11"/>
        <color rgb="FFFF0000"/>
        <rFont val="ＭＳ ゴシック"/>
        <family val="3"/>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</si>
  <si>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ゴシック"/>
        <family val="3"/>
        <charset val="128"/>
      </rPr>
      <t>申請概要</t>
    </r>
    <r>
      <rPr>
        <b/>
        <sz val="11"/>
        <color rgb="FFFF0000"/>
        <rFont val="Times New Roman"/>
        <family val="1"/>
      </rPr>
      <t xml:space="preserve"> (4) </t>
    </r>
    <r>
      <rPr>
        <b/>
        <sz val="11"/>
        <color rgb="FFFF0000"/>
        <rFont val="ＭＳ ゴシック"/>
        <family val="3"/>
        <charset val="128"/>
      </rPr>
      <t>開発品の分類等</t>
    </r>
    <r>
      <rPr>
        <sz val="10.5"/>
        <color theme="1"/>
        <rFont val="ＭＳ 明朝"/>
        <family val="1"/>
        <charset val="128"/>
      </rPr>
      <t>の入力内容の</t>
    </r>
    <r>
      <rPr>
        <b/>
        <sz val="11"/>
        <color rgb="FFFF0000"/>
        <rFont val="ＭＳ ゴシック"/>
        <family val="3"/>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専門機関</t>
    </r>
    <r>
      <rPr>
        <sz val="10.5"/>
        <color theme="1"/>
        <rFont val="ＭＳ 明朝"/>
        <family val="1"/>
        <charset val="128"/>
      </rPr>
      <t>に相談した結果や</t>
    </r>
    <r>
      <rPr>
        <b/>
        <sz val="11"/>
        <color rgb="FFFF0000"/>
        <rFont val="ＭＳ ゴシック"/>
        <family val="3"/>
        <charset val="128"/>
      </rPr>
      <t>自社で調査</t>
    </r>
    <r>
      <rPr>
        <sz val="10.5"/>
        <color theme="1"/>
        <rFont val="ＭＳ 明朝"/>
        <family val="1"/>
        <charset val="128"/>
      </rPr>
      <t>した結果を入力　
・必要に応じて</t>
    </r>
    <r>
      <rPr>
        <b/>
        <sz val="11"/>
        <color rgb="FFFF0000"/>
        <rFont val="ＭＳ ゴシック"/>
        <family val="3"/>
        <charset val="128"/>
      </rPr>
      <t>開発品の分類やクラスに関する書類</t>
    </r>
    <r>
      <rPr>
        <sz val="10.5"/>
        <color theme="1"/>
        <rFont val="ＭＳ 明朝"/>
        <family val="1"/>
        <charset val="128"/>
      </rPr>
      <t>を提出</t>
    </r>
    <rPh sb="44" eb="46">
      <t>ニュウリョク</t>
    </rPh>
    <rPh sb="46" eb="48">
      <t>ナイヨウ</t>
    </rPh>
    <phoneticPr fontId="2"/>
  </si>
  <si>
    <r>
      <t xml:space="preserve">8. </t>
    </r>
    <r>
      <rPr>
        <b/>
        <sz val="10.5"/>
        <color theme="1"/>
        <rFont val="游ゴシック"/>
        <family val="3"/>
        <charset val="128"/>
      </rPr>
      <t>事業化に向けた検討事項</t>
    </r>
    <rPh sb="3" eb="5">
      <t>ジギョウ</t>
    </rPh>
    <rPh sb="5" eb="6">
      <t>カ</t>
    </rPh>
    <rPh sb="7" eb="8">
      <t>ム</t>
    </rPh>
    <rPh sb="10" eb="12">
      <t>ケントウ</t>
    </rPh>
    <rPh sb="12" eb="14">
      <t>ジコウ</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</si>
  <si>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ゴシック"/>
        <family val="3"/>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ゴシック"/>
        <family val="3"/>
        <charset val="128"/>
      </rPr>
      <t>別紙</t>
    </r>
    <r>
      <rPr>
        <b/>
        <sz val="11"/>
        <color rgb="FFFF0000"/>
        <rFont val="Times New Roman"/>
        <family val="1"/>
      </rPr>
      <t xml:space="preserve">5. </t>
    </r>
    <r>
      <rPr>
        <b/>
        <sz val="11"/>
        <color rgb="FFFF0000"/>
        <rFont val="ＭＳ ゴシック"/>
        <family val="3"/>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</si>
  <si>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達成目標が</t>
    </r>
    <r>
      <rPr>
        <sz val="11"/>
        <color rgb="FFFF0000"/>
        <rFont val="Yu Gothic UI Semibold"/>
        <family val="3"/>
        <charset val="128"/>
      </rPr>
      <t>試作品の完成の場合</t>
    </r>
    <r>
      <rPr>
        <b/>
        <sz val="10.5"/>
        <color theme="1"/>
        <rFont val="ＭＳ ゴシック"/>
        <family val="3"/>
        <charset val="128"/>
      </rPr>
      <t>は</t>
    </r>
    <r>
      <rPr>
        <sz val="10.5"/>
        <color theme="1"/>
        <rFont val="Yu Gothic UI Semibold"/>
        <family val="3"/>
        <charset val="128"/>
      </rPr>
      <t>入力不要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sz val="10.5"/>
        <color rgb="FFC00000"/>
        <rFont val="Yu Gothic UI Semibold"/>
        <family val="3"/>
        <charset val="128"/>
      </rPr>
      <t>量産・出荷・販売は不可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</si>
  <si>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t>
    </r>
    <r>
      <rPr>
        <sz val="10.5"/>
        <color theme="1"/>
        <rFont val="Times New Roman"/>
        <family val="1"/>
      </rPr>
      <t xml:space="preserve"> </t>
    </r>
    <r>
      <rPr>
        <sz val="10.5"/>
        <color theme="1"/>
        <rFont val="ＭＳ 明朝"/>
        <family val="1"/>
        <charset val="128"/>
      </rPr>
      <t>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</si>
  <si>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t>
    </r>
    <r>
      <rPr>
        <sz val="10.5"/>
        <color theme="1"/>
        <rFont val="Times New Roman"/>
        <family val="1"/>
      </rPr>
      <t xml:space="preserve"> </t>
    </r>
    <r>
      <rPr>
        <sz val="10.5"/>
        <color theme="1"/>
        <rFont val="ＭＳ 明朝"/>
        <family val="1"/>
        <charset val="128"/>
      </rPr>
      <t>登録されたデータから○秒以内に○○を検索できる
　　　　　　②</t>
    </r>
    <r>
      <rPr>
        <sz val="10.5"/>
        <color theme="1"/>
        <rFont val="Times New Roman"/>
        <family val="1"/>
      </rPr>
      <t xml:space="preserve"> </t>
    </r>
    <r>
      <rPr>
        <sz val="10.5"/>
        <color theme="1"/>
        <rFont val="ＭＳ 明朝"/>
        <family val="1"/>
        <charset val="128"/>
      </rPr>
      <t>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</si>
  <si>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t xml:space="preserve">9. </t>
    </r>
    <r>
      <rPr>
        <b/>
        <sz val="10.5"/>
        <color theme="1"/>
        <rFont val="ＭＳ ゴシック"/>
        <family val="3"/>
        <charset val="128"/>
      </rPr>
      <t>達成目標</t>
    </r>
    <rPh sb="3" eb="5">
      <t>タッセイ</t>
    </rPh>
    <rPh sb="5" eb="7">
      <t>モクヒョウ</t>
    </rPh>
    <phoneticPr fontId="2"/>
  </si>
  <si>
    <t>2. 申請者情報</t>
    <rPh sb="3" eb="6">
      <t>シンセイシャ</t>
    </rPh>
    <rPh sb="6" eb="8">
      <t>ジョウホウ</t>
    </rPh>
    <phoneticPr fontId="2"/>
  </si>
  <si>
    <r>
      <t xml:space="preserve">3. </t>
    </r>
    <r>
      <rPr>
        <b/>
        <sz val="11"/>
        <rFont val="游ゴシック"/>
        <family val="3"/>
        <charset val="128"/>
      </rPr>
      <t>連携体構成企業</t>
    </r>
    <rPh sb="3" eb="5">
      <t>レンケイ</t>
    </rPh>
    <rPh sb="5" eb="6">
      <t>タイ</t>
    </rPh>
    <rPh sb="6" eb="8">
      <t>コウセイ</t>
    </rPh>
    <rPh sb="8" eb="10">
      <t>キギョウ</t>
    </rPh>
    <phoneticPr fontId="2"/>
  </si>
  <si>
    <t>10. 資金計画</t>
    <rPh sb="4" eb="6">
      <t>シキン</t>
    </rPh>
    <rPh sb="6" eb="8">
      <t>ケイカク</t>
    </rPh>
    <phoneticPr fontId="2"/>
  </si>
  <si>
    <t>11. 資金支出明細</t>
    <rPh sb="4" eb="6">
      <t>シキン</t>
    </rPh>
    <rPh sb="6" eb="8">
      <t>シシュツ</t>
    </rPh>
    <rPh sb="8" eb="10">
      <t>メイサイ</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</si>
  <si>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ゴシック"/>
        <family val="3"/>
        <charset val="128"/>
      </rPr>
      <t>同じまたは類似の用途</t>
    </r>
    <r>
      <rPr>
        <sz val="10.5"/>
        <color theme="1"/>
        <rFont val="ＭＳ 明朝"/>
        <family val="1"/>
        <charset val="128"/>
      </rPr>
      <t>で使用される機器
・</t>
    </r>
    <r>
      <rPr>
        <sz val="10.5"/>
        <rFont val="Yu Gothic UI Semibold"/>
        <family val="3"/>
        <charset val="128"/>
      </rPr>
      <t>「競合品なし」は不可</t>
    </r>
    <r>
      <rPr>
        <sz val="10.5"/>
        <rFont val="Times New Roman"/>
        <family val="1"/>
      </rPr>
      <t xml:space="preserve">
    </t>
    </r>
    <r>
      <rPr>
        <sz val="10.5"/>
        <color theme="1"/>
        <rFont val="ＭＳ 明朝"/>
        <family val="1"/>
        <charset val="128"/>
      </rPr>
      <t>競合品が存在しない場合、</t>
    </r>
    <r>
      <rPr>
        <b/>
        <sz val="11"/>
        <color rgb="FFFF0000"/>
        <rFont val="ＭＳ ゴシック"/>
        <family val="3"/>
        <charset val="128"/>
      </rPr>
      <t>どのような方法で</t>
    </r>
    <r>
      <rPr>
        <sz val="10.5"/>
        <color theme="1"/>
        <rFont val="ＭＳ 明朝"/>
        <family val="1"/>
        <charset val="128"/>
      </rPr>
      <t>診断・治療・リハビリ・予防
　を行ってきたかを入力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詳細な競合調査</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競合品の外見／使用方法／課題が分かる図や写真</t>
    </r>
    <r>
      <rPr>
        <b/>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</si>
  <si>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回数 日数／単価／助成対象経</t>
    </r>
    <r>
      <rPr>
        <b/>
        <sz val="11"/>
        <color theme="1"/>
        <rFont val="ＭＳ 明朝"/>
        <family val="1"/>
        <charset val="128"/>
      </rPr>
      <t>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31" eb="33">
      <t>カイスウ</t>
    </rPh>
    <rPh sb="34" eb="36">
      <t>ニッスウ</t>
    </rPh>
    <rPh sb="37" eb="39">
      <t>タンカ</t>
    </rPh>
    <rPh sb="40" eb="42">
      <t>ジョセイ</t>
    </rPh>
    <rPh sb="42" eb="44">
      <t>タイショウ</t>
    </rPh>
    <rPh sb="44" eb="46">
      <t>ケイヒ</t>
    </rPh>
    <rPh sb="50" eb="52">
      <t>カイスウ</t>
    </rPh>
    <rPh sb="53" eb="55">
      <t>ニッスウ</t>
    </rPh>
    <rPh sb="59" eb="61">
      <t>タンカ</t>
    </rPh>
    <rPh sb="62" eb="64">
      <t>ゼイヌ</t>
    </rPh>
    <rPh sb="70" eb="72">
      <t>ジョセイ</t>
    </rPh>
    <rPh sb="72" eb="74">
      <t>タイショウ</t>
    </rPh>
    <rPh sb="74" eb="76">
      <t>ケイヒ</t>
    </rPh>
    <rPh sb="78" eb="80">
      <t>ジドウ</t>
    </rPh>
    <rPh sb="80" eb="82">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</si>
  <si>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31" eb="32">
      <t>ダイ</t>
    </rPh>
    <rPh sb="33" eb="34">
      <t>キ</t>
    </rPh>
    <rPh sb="35" eb="36">
      <t>ダイ</t>
    </rPh>
    <rPh sb="37" eb="38">
      <t>キ</t>
    </rPh>
    <rPh sb="39" eb="41">
      <t>タイショウ</t>
    </rPh>
    <rPh sb="41" eb="43">
      <t>ケイヒ</t>
    </rPh>
    <rPh sb="44" eb="45">
      <t>キ</t>
    </rPh>
    <rPh sb="45" eb="47">
      <t>ゴウケイ</t>
    </rPh>
    <rPh sb="51" eb="52">
      <t>ダイ</t>
    </rPh>
    <rPh sb="53" eb="54">
      <t>キ</t>
    </rPh>
    <rPh sb="55" eb="56">
      <t>ダイ</t>
    </rPh>
    <rPh sb="57" eb="58">
      <t>キ</t>
    </rPh>
    <rPh sb="61" eb="63">
      <t>タイショウ</t>
    </rPh>
    <rPh sb="63" eb="65">
      <t>ケイヒ</t>
    </rPh>
    <rPh sb="66" eb="68">
      <t>ガッサン</t>
    </rPh>
    <rPh sb="71" eb="72">
      <t>キ</t>
    </rPh>
    <rPh sb="72" eb="74">
      <t>ゴウケイ</t>
    </rPh>
    <rPh sb="76" eb="78">
      <t>ジドウ</t>
    </rPh>
    <rPh sb="78" eb="80">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</si>
  <si>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 xml:space="preserve">等相談料及び審査手数料の経費明細
</t>
    </r>
    <r>
      <rPr>
        <sz val="11"/>
        <color theme="1"/>
        <rFont val="Times New Roman"/>
        <family val="1"/>
      </rPr>
      <t xml:space="preserve">         </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34" eb="36">
      <t>ジョセイ</t>
    </rPh>
    <rPh sb="36" eb="38">
      <t>タイショウ</t>
    </rPh>
    <rPh sb="38" eb="40">
      <t>ケイヒ</t>
    </rPh>
    <rPh sb="41" eb="42">
      <t>キ</t>
    </rPh>
    <rPh sb="42" eb="44">
      <t>ゴウケイ</t>
    </rPh>
    <rPh sb="47" eb="49">
      <t>ジョセイ</t>
    </rPh>
    <rPh sb="49" eb="51">
      <t>タイショウ</t>
    </rPh>
    <rPh sb="51" eb="53">
      <t>ケイヒ</t>
    </rPh>
    <rPh sb="61" eb="62">
      <t>キ</t>
    </rPh>
    <rPh sb="62" eb="64">
      <t>ゴウケイ</t>
    </rPh>
    <rPh sb="65" eb="67">
      <t>ドウガク</t>
    </rPh>
    <rPh sb="73" eb="75">
      <t>ニュウリョク</t>
    </rPh>
    <rPh sb="77" eb="79">
      <t>キンガク</t>
    </rPh>
    <rPh sb="80" eb="82">
      <t>イッチ</t>
    </rPh>
    <rPh sb="87" eb="89">
      <t>バアイ</t>
    </rPh>
    <rPh sb="90" eb="92">
      <t>スウジ</t>
    </rPh>
    <rPh sb="93" eb="94">
      <t>アカ</t>
    </rPh>
    <rPh sb="94" eb="96">
      <t>モジ</t>
    </rPh>
    <rPh sb="97" eb="99">
      <t>ヒョウジ</t>
    </rPh>
    <phoneticPr fontId="2"/>
  </si>
  <si>
    <t>別紙1. 申請者情報</t>
    <rPh sb="0" eb="2">
      <t>ベッシ</t>
    </rPh>
    <rPh sb="5" eb="8">
      <t>シンセイシャ</t>
    </rPh>
    <rPh sb="8" eb="10">
      <t>ジョウホウ</t>
    </rPh>
    <phoneticPr fontId="2"/>
  </si>
  <si>
    <t>別紙2. 大企業または投資会社に該当する株主等一覧表</t>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</si>
  <si>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t xml:space="preserve">  ア　中小企業者（会社及び個人事業主）、中小企業団体等、中小企業グループのいずれかに該当する。</t>
    <phoneticPr fontId="2"/>
  </si>
  <si>
    <r>
      <rPr>
        <b/>
        <sz val="9"/>
        <color theme="1"/>
        <rFont val="游ゴシック"/>
        <family val="3"/>
        <charset val="128"/>
        <scheme val="minor"/>
      </rPr>
      <t>申請前確認書</t>
    </r>
    <r>
      <rPr>
        <sz val="9"/>
        <color theme="1"/>
        <rFont val="Times New Roman"/>
        <family val="1"/>
      </rPr>
      <t xml:space="preserve">
</t>
    </r>
    <r>
      <rPr>
        <sz val="9"/>
        <color theme="1"/>
        <rFont val="ＭＳ 明朝"/>
        <family val="1"/>
        <charset val="128"/>
      </rPr>
      <t>・全ての設問に回答</t>
    </r>
    <r>
      <rPr>
        <sz val="9"/>
        <color theme="1"/>
        <rFont val="Times New Roman"/>
        <family val="1"/>
      </rPr>
      <t xml:space="preserve"> </t>
    </r>
    <r>
      <rPr>
        <sz val="9"/>
        <color theme="1"/>
        <rFont val="ＭＳ 明朝"/>
        <family val="1"/>
        <charset val="128"/>
      </rPr>
      <t>／</t>
    </r>
    <r>
      <rPr>
        <sz val="9"/>
        <color theme="1"/>
        <rFont val="Times New Roman"/>
        <family val="1"/>
      </rPr>
      <t xml:space="preserve"> </t>
    </r>
    <r>
      <rPr>
        <b/>
        <sz val="9"/>
        <color rgb="FFFF0000"/>
        <rFont val="ＭＳ 明朝"/>
        <family val="1"/>
        <charset val="128"/>
      </rPr>
      <t>いいえ</t>
    </r>
    <r>
      <rPr>
        <sz val="9"/>
        <color theme="1"/>
        <rFont val="ＭＳ 明朝"/>
        <family val="1"/>
        <charset val="128"/>
      </rPr>
      <t>を選択した場合は</t>
    </r>
    <r>
      <rPr>
        <b/>
        <sz val="9"/>
        <color rgb="FFFF0000"/>
        <rFont val="ＭＳ 明朝"/>
        <family val="1"/>
        <charset val="128"/>
      </rPr>
      <t>申請不可</t>
    </r>
    <r>
      <rPr>
        <sz val="9"/>
        <color theme="1"/>
        <rFont val="Times New Roman"/>
        <family val="1"/>
      </rPr>
      <t xml:space="preserve">
</t>
    </r>
    <r>
      <rPr>
        <sz val="9"/>
        <color theme="1"/>
        <rFont val="ＭＳ 明朝"/>
        <family val="1"/>
        <charset val="128"/>
      </rPr>
      <t>・項目に該当しない場合、</t>
    </r>
    <r>
      <rPr>
        <b/>
        <sz val="9"/>
        <color rgb="FFFF0000"/>
        <rFont val="ＭＳ 明朝"/>
        <family val="1"/>
        <charset val="128"/>
      </rPr>
      <t>該当しない</t>
    </r>
    <r>
      <rPr>
        <sz val="9"/>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</si>
  <si>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sz val="9"/>
        <color theme="1"/>
        <rFont val="ＭＳ 明朝"/>
        <family val="1"/>
        <charset val="128"/>
      </rPr>
      <t>（１）</t>
    </r>
    <r>
      <rPr>
        <sz val="9"/>
        <color theme="1"/>
        <rFont val="Yu Gothic UI Semibold"/>
        <family val="3"/>
        <charset val="128"/>
      </rPr>
      <t>次のア～イの要件を満たすこと　【要件１】</t>
    </r>
    <r>
      <rPr>
        <sz val="9"/>
        <color theme="1"/>
        <rFont val="Times New Roman"/>
        <family val="1"/>
      </rPr>
      <t xml:space="preserve">
</t>
    </r>
    <r>
      <rPr>
        <sz val="9"/>
        <color theme="1"/>
        <rFont val="ＭＳ 明朝"/>
        <family val="1"/>
        <charset val="128"/>
      </rPr>
      <t>・</t>
    </r>
    <r>
      <rPr>
        <b/>
        <sz val="9"/>
        <color rgb="FFFF0000"/>
        <rFont val="ＭＳ 明朝"/>
        <family val="1"/>
        <charset val="128"/>
      </rPr>
      <t>中小企業者の要件</t>
    </r>
    <r>
      <rPr>
        <sz val="9"/>
        <color theme="1"/>
        <rFont val="ＭＳ 明朝"/>
        <family val="1"/>
        <charset val="128"/>
      </rPr>
      <t>を募集要項で確認
　大企業が実質的に経営に参画していない
・助成事業期間内に</t>
    </r>
    <r>
      <rPr>
        <b/>
        <sz val="9"/>
        <color rgb="FFFF0000"/>
        <rFont val="ＭＳ 明朝"/>
        <family val="1"/>
        <charset val="128"/>
      </rPr>
      <t>中小企業者の要件を外れた場合</t>
    </r>
    <r>
      <rPr>
        <sz val="9"/>
        <color theme="1"/>
        <rFont val="ＭＳ 明朝"/>
        <family val="1"/>
        <charset val="128"/>
      </rPr>
      <t>は助成事業</t>
    </r>
    <r>
      <rPr>
        <b/>
        <sz val="9"/>
        <color rgb="FFFF0000"/>
        <rFont val="ＭＳ 明朝"/>
        <family val="1"/>
        <charset val="128"/>
      </rPr>
      <t>中止</t>
    </r>
    <r>
      <rPr>
        <sz val="9"/>
        <color theme="1"/>
        <rFont val="Times New Roman"/>
        <family val="1"/>
      </rPr>
      <t xml:space="preserve">
 </t>
    </r>
    <r>
      <rPr>
        <sz val="9"/>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</si>
  <si>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
</t>
    </r>
    <r>
      <rPr>
        <sz val="9"/>
        <color theme="1"/>
        <rFont val="Times New Roman"/>
        <family val="1"/>
      </rPr>
      <t xml:space="preserve">          </t>
    </r>
    <r>
      <rPr>
        <sz val="9"/>
        <color theme="1"/>
        <rFont val="ＭＳ 明朝"/>
        <family val="1"/>
        <charset val="128"/>
      </rPr>
      <t>関して、</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53" eb="54">
      <t>カン</t>
    </rPh>
    <phoneticPr fontId="2"/>
  </si>
  <si>
    <r>
      <rPr>
        <sz val="9"/>
        <color theme="1"/>
        <rFont val="ＭＳ 明朝"/>
        <family val="1"/>
        <charset val="128"/>
      </rPr>
      <t>　ク</t>
    </r>
    <r>
      <rPr>
        <sz val="9"/>
        <color theme="1"/>
        <rFont val="Times New Roman"/>
        <family val="1"/>
      </rPr>
      <t xml:space="preserve"> </t>
    </r>
    <r>
      <rPr>
        <sz val="9"/>
        <color theme="1"/>
        <rFont val="ＭＳ 明朝"/>
        <family val="1"/>
        <charset val="128"/>
      </rPr>
      <t>民事再生法や会社更生法による申立て等、助成事業の継続性について不確実な状況が存在しない。</t>
    </r>
    <phoneticPr fontId="2"/>
  </si>
  <si>
    <r>
      <rPr>
        <sz val="9"/>
        <color theme="1"/>
        <rFont val="ＭＳ 明朝"/>
        <family val="1"/>
        <charset val="128"/>
      </rPr>
      <t>　コ</t>
    </r>
    <r>
      <rPr>
        <sz val="9"/>
        <color theme="1"/>
        <rFont val="Times New Roman"/>
        <family val="1"/>
      </rPr>
      <t xml:space="preserve"> </t>
    </r>
    <r>
      <rPr>
        <sz val="9"/>
        <color theme="1"/>
        <rFont val="ＭＳ 明朝"/>
        <family val="1"/>
        <charset val="128"/>
      </rPr>
      <t>東京都暴力団排除条例に規定する暴力団関係者や、社会通念上不適切と判断されるものではない。</t>
    </r>
    <phoneticPr fontId="2"/>
  </si>
  <si>
    <r>
      <rPr>
        <b/>
        <u/>
        <sz val="9"/>
        <color theme="1"/>
        <rFont val="ＭＳ 明朝"/>
        <family val="1"/>
        <charset val="128"/>
      </rPr>
      <t>申請者名／代表者名</t>
    </r>
    <r>
      <rPr>
        <sz val="9"/>
        <color theme="1"/>
        <rFont val="Times New Roman"/>
        <family val="1"/>
      </rPr>
      <t xml:space="preserve">
</t>
    </r>
    <r>
      <rPr>
        <sz val="9"/>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</si>
  <si>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9"/>
        <color theme="1"/>
        <rFont val="游ゴシック"/>
        <family val="3"/>
        <charset val="128"/>
      </rPr>
      <t>第</t>
    </r>
    <r>
      <rPr>
        <b/>
        <sz val="9"/>
        <color theme="1"/>
        <rFont val="Arial"/>
        <family val="2"/>
      </rPr>
      <t>22</t>
    </r>
    <r>
      <rPr>
        <b/>
        <sz val="9"/>
        <color theme="1"/>
        <rFont val="游ゴシック"/>
        <family val="3"/>
        <charset val="128"/>
      </rPr>
      <t>回</t>
    </r>
    <r>
      <rPr>
        <b/>
        <sz val="9"/>
        <color theme="1"/>
        <rFont val="Arial"/>
        <family val="2"/>
      </rPr>
      <t xml:space="preserve"> </t>
    </r>
    <r>
      <rPr>
        <b/>
        <sz val="9"/>
        <color theme="1"/>
        <rFont val="游ゴシック"/>
        <family val="3"/>
        <charset val="128"/>
      </rPr>
      <t>医療機器等事業化支援助成事業</t>
    </r>
    <r>
      <rPr>
        <b/>
        <sz val="9"/>
        <color theme="1"/>
        <rFont val="Arial"/>
        <family val="2"/>
      </rPr>
      <t xml:space="preserve"> </t>
    </r>
    <r>
      <rPr>
        <b/>
        <sz val="9"/>
        <color theme="1"/>
        <rFont val="游ゴシック"/>
        <family val="3"/>
        <charset val="128"/>
      </rPr>
      <t>申請に必要な書類</t>
    </r>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</si>
  <si>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</si>
  <si>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b/>
        <sz val="9"/>
        <color theme="1"/>
        <rFont val="游ゴシック"/>
        <family val="3"/>
        <charset val="128"/>
        <scheme val="minor"/>
      </rPr>
      <t>申請に必要な書類</t>
    </r>
    <r>
      <rPr>
        <sz val="9"/>
        <color theme="1"/>
        <rFont val="Times New Roman"/>
        <family val="1"/>
      </rPr>
      <t xml:space="preserve">
</t>
    </r>
    <r>
      <rPr>
        <sz val="9"/>
        <color theme="1"/>
        <rFont val="ＭＳ 明朝"/>
        <family val="1"/>
        <charset val="128"/>
      </rPr>
      <t>・全ての提出可否欄に回答</t>
    </r>
    <r>
      <rPr>
        <sz val="9"/>
        <color theme="1"/>
        <rFont val="Times New Roman"/>
        <family val="1"/>
      </rPr>
      <t xml:space="preserve"> </t>
    </r>
    <r>
      <rPr>
        <sz val="9"/>
        <color theme="1"/>
        <rFont val="ＭＳ 明朝"/>
        <family val="1"/>
        <charset val="128"/>
      </rPr>
      <t>／</t>
    </r>
    <r>
      <rPr>
        <sz val="9"/>
        <color theme="1"/>
        <rFont val="Times New Roman"/>
        <family val="1"/>
      </rPr>
      <t xml:space="preserve"> </t>
    </r>
    <r>
      <rPr>
        <b/>
        <sz val="9"/>
        <color rgb="FFFF0000"/>
        <rFont val="ＭＳ 明朝"/>
        <family val="1"/>
        <charset val="128"/>
      </rPr>
      <t>✕</t>
    </r>
    <r>
      <rPr>
        <sz val="9"/>
        <color theme="1"/>
        <rFont val="ＭＳ 明朝"/>
        <family val="1"/>
        <charset val="128"/>
      </rPr>
      <t>を選択した場合は</t>
    </r>
    <r>
      <rPr>
        <b/>
        <sz val="9"/>
        <color rgb="FFFF0000"/>
        <rFont val="ＭＳ 明朝"/>
        <family val="1"/>
        <charset val="128"/>
      </rPr>
      <t>申請不可</t>
    </r>
    <r>
      <rPr>
        <sz val="9"/>
        <color theme="1"/>
        <rFont val="Times New Roman"/>
        <family val="1"/>
      </rPr>
      <t xml:space="preserve">
</t>
    </r>
    <r>
      <rPr>
        <sz val="9"/>
        <color theme="1"/>
        <rFont val="ＭＳ 明朝"/>
        <family val="1"/>
        <charset val="128"/>
      </rPr>
      <t>・提出する必要がない場合、</t>
    </r>
    <r>
      <rPr>
        <b/>
        <sz val="9"/>
        <color rgb="FFFF0000"/>
        <rFont val="ＭＳ 明朝"/>
        <family val="1"/>
        <charset val="128"/>
      </rPr>
      <t>不要</t>
    </r>
    <r>
      <rPr>
        <sz val="9"/>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</si>
  <si>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１　申請書（</t>
    </r>
    <r>
      <rPr>
        <sz val="9"/>
        <color theme="1"/>
        <rFont val="Times New Roman"/>
        <family val="1"/>
      </rPr>
      <t>Excel</t>
    </r>
    <r>
      <rPr>
        <sz val="9"/>
        <color theme="1"/>
        <rFont val="ＭＳ 明朝"/>
        <family val="1"/>
        <charset val="128"/>
      </rPr>
      <t>形式）</t>
    </r>
    <rPh sb="2" eb="5">
      <t>シンセイショ</t>
    </rPh>
    <rPh sb="11" eb="13">
      <t>ケイシキ</t>
    </rPh>
    <phoneticPr fontId="2"/>
  </si>
  <si>
    <r>
      <rPr>
        <b/>
        <sz val="9"/>
        <color theme="1"/>
        <rFont val="Times New Roman"/>
        <family val="1"/>
      </rPr>
      <t xml:space="preserve"> 1 </t>
    </r>
    <r>
      <rPr>
        <b/>
        <u/>
        <sz val="9"/>
        <color theme="1"/>
        <rFont val="ＭＳ 明朝"/>
        <family val="1"/>
        <charset val="128"/>
      </rPr>
      <t>申請書（</t>
    </r>
    <r>
      <rPr>
        <b/>
        <u/>
        <sz val="9"/>
        <color theme="1"/>
        <rFont val="Times New Roman"/>
        <family val="1"/>
      </rPr>
      <t>Excel</t>
    </r>
    <r>
      <rPr>
        <b/>
        <u/>
        <sz val="9"/>
        <color theme="1"/>
        <rFont val="ＭＳ 明朝"/>
        <family val="1"/>
        <charset val="128"/>
      </rPr>
      <t>形式）</t>
    </r>
    <r>
      <rPr>
        <sz val="9"/>
        <color theme="1"/>
        <rFont val="Times New Roman"/>
        <family val="1"/>
      </rPr>
      <t xml:space="preserve">
</t>
    </r>
    <r>
      <rPr>
        <sz val="9"/>
        <color theme="1"/>
        <rFont val="ＭＳ 明朝"/>
        <family val="1"/>
        <charset val="128"/>
      </rPr>
      <t>・表紙は押印して</t>
    </r>
    <r>
      <rPr>
        <b/>
        <sz val="9"/>
        <color theme="1"/>
        <rFont val="Times New Roman"/>
        <family val="1"/>
      </rPr>
      <t>PDF</t>
    </r>
    <r>
      <rPr>
        <sz val="9"/>
        <color theme="1"/>
        <rFont val="ＭＳ 明朝"/>
        <family val="1"/>
        <charset val="128"/>
      </rPr>
      <t>化したものを</t>
    </r>
    <r>
      <rPr>
        <b/>
        <sz val="9"/>
        <color rgb="FFFF0000"/>
        <rFont val="Times New Roman"/>
        <family val="1"/>
      </rPr>
      <t>jGrants</t>
    </r>
    <r>
      <rPr>
        <sz val="9"/>
        <color theme="1"/>
        <rFont val="ＭＳ 明朝"/>
        <family val="1"/>
        <charset val="128"/>
      </rPr>
      <t>にアップロード
・表紙以外は</t>
    </r>
    <r>
      <rPr>
        <b/>
        <sz val="9"/>
        <color rgb="FFFF0000"/>
        <rFont val="Times New Roman"/>
        <family val="1"/>
      </rPr>
      <t>Excel</t>
    </r>
    <r>
      <rPr>
        <b/>
        <sz val="9"/>
        <color rgb="FFFF0000"/>
        <rFont val="ＭＳ 明朝"/>
        <family val="1"/>
        <charset val="128"/>
      </rPr>
      <t>データ</t>
    </r>
    <r>
      <rPr>
        <sz val="9"/>
        <color theme="1"/>
        <rFont val="ＭＳ 明朝"/>
        <family val="1"/>
        <charset val="128"/>
      </rPr>
      <t>を提出</t>
    </r>
    <r>
      <rPr>
        <sz val="9"/>
        <color theme="1"/>
        <rFont val="Times New Roman"/>
        <family val="1"/>
      </rPr>
      <t xml:space="preserve"> </t>
    </r>
    <r>
      <rPr>
        <sz val="9"/>
        <color theme="1"/>
        <rFont val="ＭＳ 明朝"/>
        <family val="1"/>
        <charset val="128"/>
      </rPr>
      <t>／</t>
    </r>
    <r>
      <rPr>
        <sz val="9"/>
        <color theme="1"/>
        <rFont val="Times New Roman"/>
        <family val="1"/>
      </rPr>
      <t xml:space="preserve"> CD-R</t>
    </r>
    <r>
      <rPr>
        <sz val="9"/>
        <color theme="1"/>
        <rFont val="ＭＳ 明朝"/>
        <family val="1"/>
        <charset val="128"/>
      </rPr>
      <t>等の電子媒体での提出は不可
・別紙</t>
    </r>
    <r>
      <rPr>
        <sz val="9"/>
        <color theme="1"/>
        <rFont val="Times New Roman"/>
        <family val="1"/>
      </rPr>
      <t>1</t>
    </r>
    <r>
      <rPr>
        <sz val="9"/>
        <color theme="1"/>
        <rFont val="ＭＳ 明朝"/>
        <family val="1"/>
        <charset val="128"/>
      </rPr>
      <t>～別紙</t>
    </r>
    <r>
      <rPr>
        <sz val="9"/>
        <color theme="1"/>
        <rFont val="Times New Roman"/>
        <family val="1"/>
      </rPr>
      <t>6</t>
    </r>
    <r>
      <rPr>
        <sz val="9"/>
        <color theme="1"/>
        <rFont val="ＭＳ 明朝"/>
        <family val="1"/>
        <charset val="128"/>
      </rPr>
      <t>は</t>
    </r>
    <r>
      <rPr>
        <b/>
        <sz val="9"/>
        <color rgb="FFFF0000"/>
        <rFont val="ＭＳ 明朝"/>
        <family val="1"/>
        <charset val="128"/>
      </rPr>
      <t>該当する場合のみ</t>
    </r>
    <r>
      <rPr>
        <sz val="9"/>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</si>
  <si>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9"/>
        <color theme="1"/>
        <rFont val="Times New Roman"/>
        <family val="1"/>
      </rPr>
      <t xml:space="preserve"> 2 </t>
    </r>
    <r>
      <rPr>
        <b/>
        <u/>
        <sz val="9"/>
        <color theme="1"/>
        <rFont val="ＭＳ 明朝"/>
        <family val="1"/>
        <charset val="128"/>
      </rPr>
      <t>申請者及び連携先（連携体構成企業）の概要</t>
    </r>
    <r>
      <rPr>
        <sz val="9"/>
        <color theme="1"/>
        <rFont val="Times New Roman"/>
        <family val="1"/>
      </rPr>
      <t xml:space="preserve">
</t>
    </r>
    <r>
      <rPr>
        <sz val="9"/>
        <color theme="1"/>
        <rFont val="ＭＳ 明朝"/>
        <family val="1"/>
        <charset val="128"/>
      </rPr>
      <t>・自社の開発体制図、開発の実施体制図（相関図）は</t>
    </r>
    <r>
      <rPr>
        <b/>
        <sz val="9"/>
        <color rgb="FFFF0000"/>
        <rFont val="ＭＳ 明朝"/>
        <family val="1"/>
        <charset val="128"/>
      </rPr>
      <t>次ページ例</t>
    </r>
    <r>
      <rPr>
        <sz val="9"/>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</si>
  <si>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9"/>
        <color theme="1"/>
        <rFont val="Times New Roman"/>
        <family val="1"/>
      </rPr>
      <t xml:space="preserve"> 3 </t>
    </r>
    <r>
      <rPr>
        <b/>
        <u/>
        <sz val="9"/>
        <color theme="1"/>
        <rFont val="ＭＳ 明朝"/>
        <family val="1"/>
        <charset val="128"/>
      </rPr>
      <t>開発品及び競合品の資料（</t>
    </r>
    <r>
      <rPr>
        <b/>
        <u/>
        <sz val="9"/>
        <color theme="1"/>
        <rFont val="Times New Roman"/>
        <family val="1"/>
      </rPr>
      <t>A4</t>
    </r>
    <r>
      <rPr>
        <b/>
        <u/>
        <sz val="9"/>
        <color theme="1"/>
        <rFont val="ＭＳ 明朝"/>
        <family val="1"/>
        <charset val="128"/>
      </rPr>
      <t>サイズで</t>
    </r>
    <r>
      <rPr>
        <b/>
        <u/>
        <sz val="9"/>
        <color theme="1"/>
        <rFont val="Times New Roman"/>
        <family val="1"/>
      </rPr>
      <t>10</t>
    </r>
    <r>
      <rPr>
        <b/>
        <u/>
        <sz val="9"/>
        <color theme="1"/>
        <rFont val="ＭＳ 明朝"/>
        <family val="1"/>
        <charset val="128"/>
      </rPr>
      <t>ページ以内）</t>
    </r>
    <r>
      <rPr>
        <sz val="9"/>
        <color theme="1"/>
        <rFont val="Times New Roman"/>
        <family val="1"/>
      </rPr>
      <t xml:space="preserve">
</t>
    </r>
    <r>
      <rPr>
        <sz val="9"/>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</si>
  <si>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9"/>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</si>
  <si>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b/>
        <sz val="9"/>
        <color theme="1"/>
        <rFont val="Times New Roman"/>
        <family val="1"/>
      </rPr>
      <t xml:space="preserve"> 4 </t>
    </r>
    <r>
      <rPr>
        <b/>
        <u/>
        <sz val="9"/>
        <color theme="1"/>
        <rFont val="ＭＳ 明朝"/>
        <family val="1"/>
        <charset val="128"/>
      </rPr>
      <t>補足説明資料（</t>
    </r>
    <r>
      <rPr>
        <b/>
        <u/>
        <sz val="9"/>
        <color theme="1"/>
        <rFont val="Times New Roman"/>
        <family val="1"/>
      </rPr>
      <t>A4</t>
    </r>
    <r>
      <rPr>
        <b/>
        <u/>
        <sz val="9"/>
        <color theme="1"/>
        <rFont val="ＭＳ 明朝"/>
        <family val="1"/>
        <charset val="128"/>
      </rPr>
      <t>サイズで</t>
    </r>
    <r>
      <rPr>
        <b/>
        <u/>
        <sz val="9"/>
        <color theme="1"/>
        <rFont val="Times New Roman"/>
        <family val="1"/>
      </rPr>
      <t>10</t>
    </r>
    <r>
      <rPr>
        <b/>
        <u/>
        <sz val="9"/>
        <color theme="1"/>
        <rFont val="ＭＳ 明朝"/>
        <family val="1"/>
        <charset val="128"/>
      </rPr>
      <t>ページ以内）</t>
    </r>
    <r>
      <rPr>
        <sz val="9"/>
        <color theme="1"/>
        <rFont val="Times New Roman"/>
        <family val="1"/>
      </rPr>
      <t xml:space="preserve">
</t>
    </r>
    <r>
      <rPr>
        <sz val="9"/>
        <color theme="1"/>
        <rFont val="ＭＳ 明朝"/>
        <family val="1"/>
        <charset val="128"/>
      </rPr>
      <t xml:space="preserve">・必要に応じて資料に説明を補記
・以下の例を参考にして提出
　① </t>
    </r>
    <r>
      <rPr>
        <b/>
        <sz val="9"/>
        <color rgb="FFFF0000"/>
        <rFont val="ＭＳ 明朝"/>
        <family val="1"/>
        <charset val="128"/>
      </rPr>
      <t>開発品</t>
    </r>
    <r>
      <rPr>
        <sz val="9"/>
        <color theme="1"/>
        <rFont val="ＭＳ 明朝"/>
        <family val="1"/>
        <charset val="128"/>
      </rPr>
      <t xml:space="preserve">に関する資料：臨床ニーズ、市場ニーズ、競合品、開発品
　　　　　　　　　　　 　規格・認証、先行技術調査、産業財産権
　② </t>
    </r>
    <r>
      <rPr>
        <b/>
        <sz val="9"/>
        <color rgb="FFFF0000"/>
        <rFont val="ＭＳ 明朝"/>
        <family val="1"/>
        <charset val="128"/>
      </rPr>
      <t>開発体制</t>
    </r>
    <r>
      <rPr>
        <sz val="9"/>
        <color theme="1"/>
        <rFont val="ＭＳ 明朝"/>
        <family val="1"/>
        <charset val="128"/>
      </rPr>
      <t xml:space="preserve">に関する資料：連携先の事業概要、関係者の経歴
　③ </t>
    </r>
    <r>
      <rPr>
        <b/>
        <sz val="9"/>
        <color rgb="FFFF0000"/>
        <rFont val="ＭＳ 明朝"/>
        <family val="1"/>
        <charset val="128"/>
      </rPr>
      <t>開発工程</t>
    </r>
    <r>
      <rPr>
        <sz val="9"/>
        <color theme="1"/>
        <rFont val="ＭＳ 明朝"/>
        <family val="1"/>
        <charset val="128"/>
      </rPr>
      <t xml:space="preserve">に関する資料：現在までの取組（経過や成果）、技術課題
　　　　　　　　 　　　 　 今後の取組予定、取組の具体的な実施方法
　④ </t>
    </r>
    <r>
      <rPr>
        <b/>
        <sz val="9"/>
        <color rgb="FFFF0000"/>
        <rFont val="ＭＳ 明朝"/>
        <family val="1"/>
        <charset val="128"/>
      </rPr>
      <t>事業化</t>
    </r>
    <r>
      <rPr>
        <sz val="9"/>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</si>
  <si>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9"/>
        <color theme="1"/>
        <rFont val="ＭＳ 明朝"/>
        <family val="1"/>
        <charset val="128"/>
      </rPr>
      <t>３　開発品及び競合品の資料（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</si>
  <si>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rPr>
        <sz val="9"/>
        <color theme="1"/>
        <rFont val="ＭＳ 明朝"/>
        <family val="1"/>
        <charset val="128"/>
      </rPr>
      <t>４　補足説明資料（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</si>
  <si>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５　確定申告書の写し</t>
    </r>
    <rPh sb="2" eb="4">
      <t>カクテイ</t>
    </rPh>
    <rPh sb="4" eb="6">
      <t>シンコク</t>
    </rPh>
    <rPh sb="6" eb="7">
      <t>ショ</t>
    </rPh>
    <rPh sb="8" eb="9">
      <t>ウツ</t>
    </rPh>
    <phoneticPr fontId="2"/>
  </si>
  <si>
    <r>
      <rPr>
        <b/>
        <sz val="9"/>
        <color theme="1"/>
        <rFont val="Times New Roman"/>
        <family val="1"/>
      </rPr>
      <t xml:space="preserve"> 5 </t>
    </r>
    <r>
      <rPr>
        <b/>
        <u/>
        <sz val="9"/>
        <color theme="1"/>
        <rFont val="ＭＳ 明朝"/>
        <family val="1"/>
        <charset val="128"/>
      </rPr>
      <t>確定申告書の写し</t>
    </r>
    <r>
      <rPr>
        <sz val="9"/>
        <color theme="1"/>
        <rFont val="Times New Roman"/>
        <family val="1"/>
      </rPr>
      <t xml:space="preserve">
</t>
    </r>
    <r>
      <rPr>
        <sz val="9"/>
        <color theme="1"/>
        <rFont val="ＭＳ 明朝"/>
        <family val="1"/>
        <charset val="128"/>
      </rPr>
      <t>・税務署受付印または電子申告の受信通知（メール詳細）のあるもの
・事業開始</t>
    </r>
    <r>
      <rPr>
        <sz val="9"/>
        <color theme="1"/>
        <rFont val="Times New Roman"/>
        <family val="1"/>
      </rPr>
      <t>2</t>
    </r>
    <r>
      <rPr>
        <sz val="9"/>
        <color theme="1"/>
        <rFont val="ＭＳ 明朝"/>
        <family val="1"/>
        <charset val="128"/>
      </rPr>
      <t>年未満の場合は直近</t>
    </r>
    <r>
      <rPr>
        <sz val="9"/>
        <color theme="1"/>
        <rFont val="Times New Roman"/>
        <family val="1"/>
      </rPr>
      <t>1</t>
    </r>
    <r>
      <rPr>
        <sz val="9"/>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</si>
  <si>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9"/>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</si>
  <si>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rPr>
        <b/>
        <sz val="9"/>
        <color theme="1"/>
        <rFont val="Times New Roman"/>
        <family val="1"/>
      </rPr>
      <t xml:space="preserve"> 6 </t>
    </r>
    <r>
      <rPr>
        <b/>
        <u/>
        <sz val="9"/>
        <color theme="1"/>
        <rFont val="ＭＳ 明朝"/>
        <family val="1"/>
        <charset val="128"/>
      </rPr>
      <t>登記簿謄本、開業届等</t>
    </r>
    <r>
      <rPr>
        <sz val="9"/>
        <color theme="1"/>
        <rFont val="Times New Roman"/>
        <family val="1"/>
      </rPr>
      <t xml:space="preserve">
</t>
    </r>
    <r>
      <rPr>
        <sz val="9"/>
        <color theme="1"/>
        <rFont val="ＭＳ 明朝"/>
        <family val="1"/>
        <charset val="128"/>
      </rPr>
      <t>・登記簿謄本は</t>
    </r>
    <r>
      <rPr>
        <b/>
        <sz val="9"/>
        <color rgb="FFFF0000"/>
        <rFont val="ＭＳ 明朝"/>
        <family val="1"/>
        <charset val="128"/>
      </rPr>
      <t>原本</t>
    </r>
    <r>
      <rPr>
        <sz val="9"/>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</si>
  <si>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9"/>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</si>
  <si>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PDF</t>
    </r>
    <r>
      <rPr>
        <sz val="9"/>
        <color theme="1"/>
        <rFont val="ＭＳ Ｐ明朝"/>
        <family val="1"/>
        <charset val="128"/>
      </rPr>
      <t>データを原則、メール</t>
    </r>
    <rPh sb="7" eb="9">
      <t>ゲンソク</t>
    </rPh>
    <phoneticPr fontId="2"/>
  </si>
  <si>
    <r>
      <rPr>
        <b/>
        <sz val="9"/>
        <color theme="1"/>
        <rFont val="Times New Roman"/>
        <family val="1"/>
      </rPr>
      <t xml:space="preserve"> 7 </t>
    </r>
    <r>
      <rPr>
        <b/>
        <u/>
        <sz val="9"/>
        <color theme="1"/>
        <rFont val="ＭＳ 明朝"/>
        <family val="1"/>
        <charset val="128"/>
      </rPr>
      <t>直近の事業税等の納税証明書の原本</t>
    </r>
    <r>
      <rPr>
        <sz val="9"/>
        <color theme="1"/>
        <rFont val="Times New Roman"/>
        <family val="1"/>
      </rPr>
      <t xml:space="preserve">
</t>
    </r>
    <r>
      <rPr>
        <sz val="9"/>
        <color theme="1"/>
        <rFont val="ＭＳ 明朝"/>
        <family val="1"/>
        <charset val="128"/>
      </rPr>
      <t>・</t>
    </r>
    <r>
      <rPr>
        <b/>
        <sz val="9"/>
        <color rgb="FFFF0000"/>
        <rFont val="ＭＳ 明朝"/>
        <family val="1"/>
        <charset val="128"/>
      </rPr>
      <t>原本</t>
    </r>
    <r>
      <rPr>
        <sz val="9"/>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</si>
  <si>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9"/>
        <color theme="1"/>
        <rFont val="Times New Roman"/>
        <family val="1"/>
      </rPr>
      <t xml:space="preserve"> 8 </t>
    </r>
    <r>
      <rPr>
        <b/>
        <u/>
        <sz val="9"/>
        <color theme="1"/>
        <rFont val="ＭＳ 明朝"/>
        <family val="1"/>
        <charset val="128"/>
      </rPr>
      <t>見積書の写し（</t>
    </r>
    <r>
      <rPr>
        <b/>
        <u/>
        <sz val="9"/>
        <color theme="1"/>
        <rFont val="Times New Roman"/>
        <family val="1"/>
      </rPr>
      <t>2</t>
    </r>
    <r>
      <rPr>
        <b/>
        <u/>
        <sz val="9"/>
        <color theme="1"/>
        <rFont val="ＭＳ 明朝"/>
        <family val="1"/>
        <charset val="128"/>
      </rPr>
      <t>社分）</t>
    </r>
    <r>
      <rPr>
        <sz val="9"/>
        <color theme="1"/>
        <rFont val="Times New Roman"/>
        <family val="1"/>
      </rPr>
      <t xml:space="preserve">
</t>
    </r>
    <r>
      <rPr>
        <sz val="9"/>
        <color theme="1"/>
        <rFont val="ＭＳ 明朝"/>
        <family val="1"/>
        <charset val="128"/>
      </rPr>
      <t>・</t>
    </r>
    <r>
      <rPr>
        <b/>
        <sz val="9"/>
        <color rgb="FFFF0000"/>
        <rFont val="ＭＳ 明朝"/>
        <family val="1"/>
        <charset val="128"/>
      </rPr>
      <t>該当する場合</t>
    </r>
    <r>
      <rPr>
        <sz val="9"/>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</si>
  <si>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9"/>
        <color theme="1"/>
        <rFont val="ＭＳ 明朝"/>
        <family val="1"/>
        <charset val="128"/>
      </rPr>
      <t>８　見積書の写し（</t>
    </r>
    <r>
      <rPr>
        <sz val="9"/>
        <color theme="1"/>
        <rFont val="Times New Roman"/>
        <family val="1"/>
      </rPr>
      <t>2</t>
    </r>
    <r>
      <rPr>
        <sz val="9"/>
        <color theme="1"/>
        <rFont val="ＭＳ 明朝"/>
        <family val="1"/>
        <charset val="128"/>
      </rPr>
      <t>社分）</t>
    </r>
    <rPh sb="2" eb="5">
      <t>ミツモリショ</t>
    </rPh>
    <rPh sb="6" eb="7">
      <t>ウツ</t>
    </rPh>
    <rPh sb="10" eb="11">
      <t>シャ</t>
    </rPh>
    <rPh sb="11" eb="12">
      <t>ブン</t>
    </rPh>
    <phoneticPr fontId="2"/>
  </si>
  <si>
    <r>
      <rPr>
        <b/>
        <sz val="9"/>
        <color theme="1"/>
        <rFont val="Times New Roman"/>
        <family val="1"/>
      </rPr>
      <t xml:space="preserve"> 9 </t>
    </r>
    <r>
      <rPr>
        <b/>
        <u/>
        <sz val="9"/>
        <color theme="1"/>
        <rFont val="ＭＳ 明朝"/>
        <family val="1"/>
        <charset val="128"/>
      </rPr>
      <t>医療機器の製造に係る許可証の写し</t>
    </r>
    <r>
      <rPr>
        <sz val="9"/>
        <color theme="1"/>
        <rFont val="Times New Roman"/>
        <family val="1"/>
      </rPr>
      <t xml:space="preserve">
</t>
    </r>
    <r>
      <rPr>
        <sz val="9"/>
        <color theme="1"/>
        <rFont val="ＭＳ 明朝"/>
        <family val="1"/>
        <charset val="128"/>
      </rPr>
      <t>・</t>
    </r>
    <r>
      <rPr>
        <b/>
        <sz val="9"/>
        <color rgb="FFFF0000"/>
        <rFont val="ＭＳ 明朝"/>
        <family val="1"/>
        <charset val="128"/>
      </rPr>
      <t>医療機器を開発する場合</t>
    </r>
    <r>
      <rPr>
        <sz val="9"/>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</si>
  <si>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r>
      <rPr>
        <sz val="9"/>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</si>
  <si>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b/>
        <sz val="9"/>
        <color theme="1"/>
        <rFont val="游ゴシック"/>
        <family val="3"/>
        <charset val="128"/>
        <scheme val="minor"/>
      </rPr>
      <t>1 申請書</t>
    </r>
    <r>
      <rPr>
        <sz val="9"/>
        <color theme="1"/>
        <rFont val="Times New Roman"/>
        <family val="1"/>
      </rPr>
      <t xml:space="preserve">
</t>
    </r>
    <r>
      <rPr>
        <sz val="9"/>
        <color theme="1"/>
        <rFont val="ＭＳ 明朝"/>
        <family val="1"/>
        <charset val="128"/>
      </rPr>
      <t>・申請書作成時のポイント</t>
    </r>
    <r>
      <rPr>
        <sz val="9"/>
        <color theme="1"/>
        <rFont val="Times New Roman"/>
        <family val="1"/>
      </rPr>
      <t>10</t>
    </r>
    <r>
      <rPr>
        <sz val="9"/>
        <color theme="1"/>
        <rFont val="ＭＳ 明朝"/>
        <family val="1"/>
        <charset val="128"/>
      </rPr>
      <t>を</t>
    </r>
    <r>
      <rPr>
        <b/>
        <sz val="9"/>
        <color rgb="FFFF0000"/>
        <rFont val="ＭＳ 明朝"/>
        <family val="1"/>
        <charset val="128"/>
      </rPr>
      <t>すべて満たすこと</t>
    </r>
    <r>
      <rPr>
        <sz val="9"/>
        <rFont val="ＭＳ 明朝"/>
        <family val="1"/>
        <charset val="128"/>
      </rPr>
      <t>（左欄にチェック）</t>
    </r>
    <rPh sb="2" eb="5">
      <t>シンセイショ</t>
    </rPh>
    <rPh sb="9" eb="10">
      <t>ショ</t>
    </rPh>
    <rPh sb="24" eb="25">
      <t>ミ</t>
    </rPh>
    <rPh sb="30" eb="32">
      <t>ヒダリラン</t>
    </rPh>
    <phoneticPr fontId="2"/>
  </si>
  <si>
    <r>
      <rPr>
        <sz val="9"/>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</si>
  <si>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b/>
        <sz val="9"/>
        <color theme="5" tint="-0.499984740745262"/>
        <rFont val="ＭＳ 明朝"/>
        <family val="1"/>
        <charset val="128"/>
      </rPr>
      <t>【体制図作成のポイント】</t>
    </r>
    <rPh sb="1" eb="3">
      <t>タイセイ</t>
    </rPh>
    <rPh sb="3" eb="4">
      <t>ズ</t>
    </rPh>
    <rPh sb="4" eb="6">
      <t>サクセイ</t>
    </rPh>
    <phoneticPr fontId="2"/>
  </si>
  <si>
    <r>
      <rPr>
        <b/>
        <sz val="9"/>
        <color theme="1"/>
        <rFont val="ＭＳ 明朝"/>
        <family val="1"/>
        <charset val="128"/>
      </rPr>
      <t xml:space="preserve"> </t>
    </r>
    <r>
      <rPr>
        <b/>
        <sz val="9"/>
        <color theme="1"/>
        <rFont val="Times New Roman"/>
        <family val="1"/>
      </rPr>
      <t xml:space="preserve">(3)  </t>
    </r>
    <r>
      <rPr>
        <b/>
        <u/>
        <sz val="9"/>
        <color theme="1"/>
        <rFont val="ＭＳ 明朝"/>
        <family val="1"/>
        <charset val="128"/>
      </rPr>
      <t>自社の開発体制図</t>
    </r>
    <r>
      <rPr>
        <sz val="9"/>
        <color theme="1"/>
        <rFont val="Times New Roman"/>
        <family val="1"/>
      </rPr>
      <t xml:space="preserve">
</t>
    </r>
    <r>
      <rPr>
        <sz val="9"/>
        <color theme="1"/>
        <rFont val="ＭＳ 明朝"/>
        <family val="1"/>
        <charset val="128"/>
      </rPr>
      <t>・申請者に</t>
    </r>
    <r>
      <rPr>
        <b/>
        <sz val="9"/>
        <color rgb="FFFF0000"/>
        <rFont val="ＭＳ 明朝"/>
        <family val="1"/>
        <charset val="128"/>
      </rPr>
      <t>開発力</t>
    </r>
    <r>
      <rPr>
        <sz val="9"/>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</si>
  <si>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phoneticPr fontId="2"/>
  </si>
  <si>
    <r>
      <rPr>
        <b/>
        <sz val="9"/>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</si>
  <si>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 xml:space="preserve"> </t>
    </r>
    <r>
      <rPr>
        <b/>
        <sz val="9"/>
        <color theme="1"/>
        <rFont val="Times New Roman"/>
        <family val="1"/>
      </rPr>
      <t xml:space="preserve">(4)  </t>
    </r>
    <r>
      <rPr>
        <b/>
        <u/>
        <sz val="9"/>
        <color theme="1"/>
        <rFont val="ＭＳ 明朝"/>
        <family val="1"/>
        <charset val="128"/>
      </rPr>
      <t>開発の実施体制（相関図）</t>
    </r>
    <r>
      <rPr>
        <sz val="9"/>
        <color theme="1"/>
        <rFont val="Times New Roman"/>
        <family val="1"/>
      </rPr>
      <t xml:space="preserve">
</t>
    </r>
    <r>
      <rPr>
        <sz val="9"/>
        <color theme="1"/>
        <rFont val="ＭＳ 明朝"/>
        <family val="1"/>
        <charset val="128"/>
      </rPr>
      <t>・</t>
    </r>
    <r>
      <rPr>
        <b/>
        <sz val="9"/>
        <color rgb="FFFF0000"/>
        <rFont val="ＭＳ 明朝"/>
        <family val="1"/>
        <charset val="128"/>
      </rPr>
      <t>記載したメンバー</t>
    </r>
    <r>
      <rPr>
        <sz val="9"/>
        <color theme="1"/>
        <rFont val="ＭＳ 明朝"/>
        <family val="1"/>
        <charset val="128"/>
      </rPr>
      <t>で開発できることを示す</t>
    </r>
    <rPh sb="6" eb="8">
      <t>カイハツ</t>
    </rPh>
    <rPh sb="9" eb="11">
      <t>ジッシ</t>
    </rPh>
    <rPh sb="11" eb="13">
      <t>タイセイ</t>
    </rPh>
    <rPh sb="14" eb="17">
      <t>ソウカンズ</t>
    </rPh>
    <rPh sb="20" eb="22">
      <t>キサイ</t>
    </rPh>
    <rPh sb="29" eb="31">
      <t>カイハツ</t>
    </rPh>
    <rPh sb="37" eb="38">
      <t>シメ</t>
    </rPh>
    <phoneticPr fontId="2"/>
  </si>
  <si>
    <r>
      <rPr>
        <sz val="9"/>
        <color theme="1"/>
        <rFont val="ＭＳ 明朝"/>
        <family val="1"/>
        <charset val="128"/>
      </rPr>
      <t>３　開発品及び競合品の資料（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phoneticPr fontId="2"/>
  </si>
  <si>
    <r>
      <rPr>
        <sz val="9"/>
        <color theme="1"/>
        <rFont val="ＭＳ 明朝"/>
        <family val="1"/>
        <charset val="128"/>
      </rPr>
      <t>　開発品や競合品の外見や使用方法が分かる写真、図、手書きのイラストやイメージ図等</t>
    </r>
    <rPh sb="5" eb="8">
      <t>キョウゴウヒン</t>
    </rPh>
    <phoneticPr fontId="2"/>
  </si>
  <si>
    <r>
      <rPr>
        <b/>
        <sz val="9"/>
        <color theme="1"/>
        <rFont val="游ゴシック"/>
        <family val="3"/>
        <charset val="128"/>
        <scheme val="minor"/>
      </rPr>
      <t>3 開発品及び競合品の資料</t>
    </r>
    <r>
      <rPr>
        <sz val="9"/>
        <color theme="1"/>
        <rFont val="Times New Roman"/>
        <family val="1"/>
      </rPr>
      <t xml:space="preserve">
</t>
    </r>
    <r>
      <rPr>
        <sz val="9"/>
        <color theme="1"/>
        <rFont val="ＭＳ 明朝"/>
        <family val="1"/>
        <charset val="128"/>
      </rPr>
      <t>・審査員が</t>
    </r>
    <r>
      <rPr>
        <b/>
        <sz val="9"/>
        <color rgb="FFFF0000"/>
        <rFont val="ＭＳ 明朝"/>
        <family val="1"/>
        <charset val="128"/>
      </rPr>
      <t>開発品をイメージ</t>
    </r>
    <r>
      <rPr>
        <sz val="9"/>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</si>
  <si>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b/>
        <sz val="9"/>
        <color rgb="FFC00000"/>
        <rFont val="ＭＳ 明朝"/>
        <family val="1"/>
        <charset val="128"/>
      </rPr>
      <t>【資料に記載するポイント】</t>
    </r>
    <rPh sb="1" eb="3">
      <t>シリョウ</t>
    </rPh>
    <rPh sb="4" eb="6">
      <t>キサイ</t>
    </rPh>
    <phoneticPr fontId="2"/>
  </si>
  <si>
    <r>
      <rPr>
        <sz val="9"/>
        <color theme="1"/>
        <rFont val="ＭＳ 明朝"/>
        <family val="1"/>
        <charset val="128"/>
      </rPr>
      <t>４　補足説明資料（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　</t>
    </r>
    <phoneticPr fontId="2"/>
  </si>
  <si>
    <r>
      <rPr>
        <b/>
        <sz val="9"/>
        <color theme="5" tint="-0.499984740745262"/>
        <rFont val="ＭＳ 明朝"/>
        <family val="1"/>
        <charset val="128"/>
      </rPr>
      <t>【資料作成時のポイント】</t>
    </r>
    <rPh sb="1" eb="3">
      <t>シリョウ</t>
    </rPh>
    <rPh sb="3" eb="6">
      <t>サクセイジ</t>
    </rPh>
    <phoneticPr fontId="2"/>
  </si>
  <si>
    <r>
      <rPr>
        <b/>
        <sz val="9"/>
        <color theme="1"/>
        <rFont val="游ゴシック"/>
        <family val="3"/>
        <charset val="128"/>
        <scheme val="minor"/>
      </rPr>
      <t>4 補足説明資料</t>
    </r>
    <r>
      <rPr>
        <sz val="9"/>
        <color theme="1"/>
        <rFont val="Times New Roman"/>
        <family val="1"/>
      </rPr>
      <t xml:space="preserve">
</t>
    </r>
    <r>
      <rPr>
        <sz val="9"/>
        <color theme="1"/>
        <rFont val="ＭＳ 明朝"/>
        <family val="1"/>
        <charset val="128"/>
      </rPr>
      <t>・</t>
    </r>
    <r>
      <rPr>
        <b/>
        <sz val="9"/>
        <color rgb="FFFF0000"/>
        <rFont val="ＭＳ 明朝"/>
        <family val="1"/>
        <charset val="128"/>
      </rPr>
      <t>分かりやすい資料</t>
    </r>
    <r>
      <rPr>
        <sz val="9"/>
        <color theme="1"/>
        <rFont val="ＭＳ 明朝"/>
        <family val="1"/>
        <charset val="128"/>
      </rPr>
      <t>を添付</t>
    </r>
    <rPh sb="2" eb="4">
      <t>ホソク</t>
    </rPh>
    <rPh sb="4" eb="6">
      <t>セツメイ</t>
    </rPh>
    <rPh sb="6" eb="8">
      <t>シリョウ</t>
    </rPh>
    <rPh sb="10" eb="11">
      <t>ワ</t>
    </rPh>
    <rPh sb="16" eb="18">
      <t>シリョウ</t>
    </rPh>
    <rPh sb="19" eb="21">
      <t>テンプ</t>
    </rPh>
    <phoneticPr fontId="2"/>
  </si>
  <si>
    <r>
      <rPr>
        <sz val="9"/>
        <color theme="1"/>
        <rFont val="ＭＳ 明朝"/>
        <family val="1"/>
        <charset val="128"/>
      </rPr>
      <t>４　補足説明資料 作成のポイント（</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9" eb="11">
      <t>サクセイ</t>
    </rPh>
    <phoneticPr fontId="2"/>
  </si>
  <si>
    <r>
      <rPr>
        <b/>
        <sz val="9"/>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</si>
  <si>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9"/>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</si>
  <si>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rPr>
        <b/>
        <sz val="9"/>
        <color theme="1"/>
        <rFont val="游ゴシック"/>
        <family val="3"/>
        <charset val="128"/>
        <scheme val="minor"/>
      </rPr>
      <t>４ 補足説明資料</t>
    </r>
    <r>
      <rPr>
        <sz val="9"/>
        <color theme="1"/>
        <rFont val="Times New Roman"/>
        <family val="1"/>
      </rPr>
      <t xml:space="preserve">
</t>
    </r>
    <r>
      <rPr>
        <sz val="9"/>
        <color theme="1"/>
        <rFont val="ＭＳ 明朝"/>
        <family val="1"/>
        <charset val="128"/>
      </rPr>
      <t>・</t>
    </r>
    <r>
      <rPr>
        <b/>
        <sz val="9"/>
        <color rgb="FFFF0000"/>
        <rFont val="ＭＳ 明朝"/>
        <family val="1"/>
        <charset val="128"/>
      </rPr>
      <t>ポイント</t>
    </r>
    <r>
      <rPr>
        <sz val="9"/>
        <color theme="1"/>
        <rFont val="ＭＳ 明朝"/>
        <family val="1"/>
        <charset val="128"/>
      </rPr>
      <t>を参考にして作成する</t>
    </r>
    <rPh sb="2" eb="4">
      <t>ホソク</t>
    </rPh>
    <rPh sb="4" eb="6">
      <t>セツメイ</t>
    </rPh>
    <rPh sb="6" eb="8">
      <t>シリョウ</t>
    </rPh>
    <rPh sb="15" eb="17">
      <t>サンコウ</t>
    </rPh>
    <rPh sb="20" eb="22">
      <t>サクセイ</t>
    </rPh>
    <phoneticPr fontId="2"/>
  </si>
  <si>
    <t>　ア　本事業申請者を含む２社以上で連携体を構成している。また、当該連携体を構成する企業の２分の１以上が</t>
    <phoneticPr fontId="2"/>
  </si>
  <si>
    <t xml:space="preserve">      都内に事業所を有し事業を営んでいる。連携体構成企業は申請者の関連会社ではない。</t>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</si>
  <si>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</si>
  <si>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t>　 カ 過去に公社から助成金の交付を受け、申請日までの過去5年間に「企業化状況報告書」や「実施結果 状況報告書」等を
       所定の期日までに提出している。</t>
    <rPh sb="21" eb="24">
      <t>シンセイビ</t>
    </rPh>
    <rPh sb="27" eb="29">
      <t>カコ</t>
    </rPh>
    <rPh sb="30" eb="32">
      <t>ネンカン</t>
    </rPh>
    <rPh sb="66" eb="68">
      <t>ショテイ</t>
    </rPh>
    <rPh sb="69" eb="71">
      <t>キジツ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</si>
  <si>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t>
    </r>
    <r>
      <rPr>
        <sz val="9"/>
        <color theme="1"/>
        <rFont val="Times New Roman"/>
        <family val="1"/>
      </rPr>
      <t xml:space="preserve">            </t>
    </r>
    <r>
      <rPr>
        <sz val="9"/>
        <color theme="1"/>
        <rFont val="ＭＳ 明朝"/>
        <family val="1"/>
        <charset val="128"/>
      </rPr>
      <t>親会社・子会社・関連会社がある場合は必ず記載する</t>
    </r>
    <rPh sb="5" eb="8">
      <t>シンセイシャ</t>
    </rPh>
    <rPh sb="9" eb="11">
      <t>カイシャ</t>
    </rPh>
    <rPh sb="11" eb="13">
      <t>ガイヨウ</t>
    </rPh>
    <rPh sb="14" eb="16">
      <t>シャレキ</t>
    </rPh>
    <rPh sb="17" eb="20">
      <t>ケイレキショ</t>
    </rPh>
    <phoneticPr fontId="2"/>
  </si>
  <si>
    <r>
      <rPr>
        <sz val="10.5"/>
        <rFont val="ＭＳ 明朝"/>
        <family val="1"/>
        <charset val="128"/>
      </rPr>
      <t>令和２年８月３１日以降</t>
    </r>
    <r>
      <rPr>
        <sz val="10.5"/>
        <color theme="1"/>
        <rFont val="ＭＳ 明朝"/>
        <family val="1"/>
        <charset val="128"/>
      </rPr>
      <t>に公的な助成金等の交付決定を受けたことがある（辞退</t>
    </r>
    <rPh sb="0" eb="2">
      <t>レイワ</t>
    </rPh>
    <rPh sb="3" eb="4">
      <t>ネン</t>
    </rPh>
    <phoneticPr fontId="2"/>
  </si>
  <si>
    <t>令和２年８月３１日以降に公的な助成金等の交付決定を受けたことがある。（辞退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</si>
  <si>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令和２年８月３１日以降に公的な助成金等の交付決定（辞退した場合を除く）を受けた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</si>
</sst>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3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1"/>
      <color rgb="FFFF0000"/>
      <name val="ＭＳ ゴシック"/>
      <family val="3"/>
      <charset val="128"/>
    </font>
    <font>
      <b/>
      <sz val="11"/>
      <color rgb="FFFF0000"/>
      <name val="Arial"/>
      <family val="2"/>
    </font>
    <font>
      <sz val="12"/>
      <color theme="0" tint="-0.499984740745262"/>
      <name val="Times New Roman"/>
      <family val="1"/>
    </font>
    <font>
      <sz val="12"/>
      <color theme="0"/>
      <name val="Times New Roman"/>
      <family val="1"/>
    </font>
    <font>
      <b/>
      <sz val="12"/>
      <color rgb="FF0070C0"/>
      <name val="Times New Roman"/>
      <family val="1"/>
    </font>
    <font>
      <b/>
      <sz val="10.5"/>
      <color theme="1"/>
      <name val="Times New Roman"/>
      <family val="1"/>
    </font>
    <font>
      <sz val="10.5"/>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b/>
      <sz val="11"/>
      <color rgb="FFFF0000"/>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b/>
      <sz val="12"/>
      <color theme="1"/>
      <name val="Times New Roman"/>
      <family val="1"/>
    </font>
    <font>
      <sz val="8"/>
      <name val="Times New Roman"/>
      <family val="1"/>
    </font>
    <font>
      <b/>
      <sz val="10.5"/>
      <color rgb="FFC00000"/>
      <name val="Times New Roman"/>
      <family val="1"/>
    </font>
    <font>
      <sz val="10.5"/>
      <name val="ＭＳ ゴシック"/>
      <family val="3"/>
      <charset val="128"/>
    </font>
    <font>
      <b/>
      <sz val="10.5"/>
      <color rgb="FFFF0000"/>
      <name val="ＭＳ ゴシック"/>
      <family val="3"/>
      <charset val="128"/>
    </font>
    <font>
      <sz val="10"/>
      <name val="ＭＳ ゴシック"/>
      <family val="3"/>
      <charset val="128"/>
    </font>
    <font>
      <b/>
      <u/>
      <sz val="10.5"/>
      <color rgb="FFFF0000"/>
      <name val="ＭＳ ゴシック"/>
      <family val="3"/>
      <charset val="128"/>
    </font>
    <font>
      <sz val="10.5"/>
      <color theme="1"/>
      <name val="ＭＳ ゴシック"/>
      <family val="3"/>
      <charset val="128"/>
    </font>
    <font>
      <b/>
      <sz val="10.5"/>
      <color theme="1"/>
      <name val="ＭＳ ゴシック"/>
      <family val="3"/>
      <charset val="128"/>
    </font>
    <font>
      <sz val="11"/>
      <color theme="1"/>
      <name val="Times New Roman"/>
      <family val="1"/>
    </font>
    <font>
      <b/>
      <sz val="5"/>
      <color theme="1"/>
      <name val="Times New Roman"/>
      <family val="1"/>
    </font>
    <font>
      <b/>
      <sz val="10.5"/>
      <color theme="1"/>
      <name val="Arial"/>
      <family val="2"/>
    </font>
    <font>
      <b/>
      <u/>
      <sz val="12"/>
      <color theme="1"/>
      <name val="Times New Roman"/>
      <family val="1"/>
    </font>
    <font>
      <sz val="8"/>
      <color theme="1"/>
      <name val="Times New Roman"/>
      <family val="1"/>
    </font>
    <font>
      <u/>
      <sz val="11"/>
      <color theme="1"/>
      <name val="Times New Roman"/>
      <family val="1"/>
    </font>
    <font>
      <sz val="1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9"/>
      <color theme="9" tint="-0.499984740745262"/>
      <name val="Times New Roman"/>
      <family val="1"/>
    </font>
    <font>
      <b/>
      <sz val="9"/>
      <color theme="1"/>
      <name val="Times New Roman"/>
      <family val="1"/>
    </font>
    <font>
      <b/>
      <sz val="12"/>
      <color theme="1"/>
      <name val="Arial"/>
      <family val="2"/>
    </font>
    <font>
      <b/>
      <sz val="10.5"/>
      <name val="ＭＳ 明朝"/>
      <family val="1"/>
      <charset val="128"/>
    </font>
    <font>
      <b/>
      <u/>
      <sz val="11"/>
      <color theme="1"/>
      <name val="ＭＳ 明朝"/>
      <family val="1"/>
      <charset val="128"/>
    </font>
    <font>
      <b/>
      <sz val="11"/>
      <color theme="1"/>
      <name val="ＭＳ 明朝"/>
      <family val="1"/>
      <charset val="128"/>
    </font>
    <font>
      <sz val="10.5"/>
      <name val="Arial"/>
      <family val="2"/>
    </font>
    <font>
      <b/>
      <sz val="10.5"/>
      <color theme="1"/>
      <name val="游ゴシック"/>
      <family val="3"/>
      <charset val="128"/>
    </font>
    <font>
      <b/>
      <sz val="10.5"/>
      <color theme="1"/>
      <name val="游ゴシック"/>
      <family val="3"/>
      <charset val="128"/>
      <scheme val="minor"/>
    </font>
    <font>
      <b/>
      <sz val="11"/>
      <color theme="1"/>
      <name val="游ゴシック"/>
      <family val="3"/>
      <charset val="128"/>
    </font>
    <font>
      <b/>
      <sz val="12"/>
      <color theme="1"/>
      <name val="游ゴシック"/>
      <family val="3"/>
      <charset val="128"/>
    </font>
    <font>
      <b/>
      <sz val="11"/>
      <name val="ＭＳ 明朝"/>
      <family val="1"/>
      <charset val="128"/>
    </font>
    <font>
      <b/>
      <u/>
      <sz val="11"/>
      <name val="ＭＳ 明朝"/>
      <family val="1"/>
      <charset val="128"/>
    </font>
    <font>
      <sz val="10"/>
      <color theme="1"/>
      <name val="ＭＳ Ｐ明朝"/>
      <family val="1"/>
      <charset val="128"/>
    </font>
    <font>
      <sz val="11"/>
      <name val="Yu Gothic UI Semibold"/>
      <family val="3"/>
      <charset val="128"/>
    </font>
    <font>
      <sz val="14"/>
      <color theme="1"/>
      <name val="Times New Roman"/>
      <family val="1"/>
    </font>
    <font>
      <sz val="11"/>
      <color theme="1"/>
      <name val="Yu Gothic UI Semibold"/>
      <family val="3"/>
      <charset val="128"/>
    </font>
    <font>
      <sz val="10.5"/>
      <color theme="1"/>
      <name val="Yu Gothic UI Semibold"/>
      <family val="3"/>
      <charset val="128"/>
    </font>
    <font>
      <sz val="10.5"/>
      <name val="Yu Gothic UI Semibold"/>
      <family val="3"/>
      <charset val="128"/>
    </font>
    <font>
      <b/>
      <sz val="11"/>
      <name val="Yu Gothic UI Semibold"/>
      <family val="3"/>
      <charset val="128"/>
    </font>
    <font>
      <sz val="10.5"/>
      <color rgb="FFFF0000"/>
      <name val="Yu Gothic UI Semibold"/>
      <family val="3"/>
      <charset val="128"/>
    </font>
    <font>
      <sz val="10.5"/>
      <color rgb="FFC00000"/>
      <name val="Yu Gothic UI Semibold"/>
      <family val="3"/>
      <charset val="128"/>
    </font>
    <font>
      <sz val="10"/>
      <color theme="1"/>
      <name val="Yu Gothic UI Semibold"/>
      <family val="3"/>
      <charset val="128"/>
    </font>
    <font>
      <sz val="11"/>
      <color rgb="FFFF0000"/>
      <name val="Yu Gothic UI Semibold"/>
      <family val="3"/>
      <charset val="128"/>
    </font>
    <font>
      <u/>
      <sz val="10.5"/>
      <color theme="1"/>
      <name val="ＭＳ 明朝"/>
      <family val="1"/>
      <charset val="128"/>
    </font>
    <font>
      <sz val="10.5"/>
      <name val="HGSｺﾞｼｯｸE"/>
      <family val="3"/>
      <charset val="128"/>
    </font>
    <font>
      <sz val="9"/>
      <color theme="1"/>
      <name val="ＭＳ Ｐ明朝"/>
      <family val="1"/>
      <charset val="128"/>
    </font>
    <font>
      <sz val="14"/>
      <color theme="1"/>
      <name val="ＭＳ Ｐ明朝"/>
      <family val="1"/>
      <charset val="128"/>
    </font>
    <font>
      <sz val="9"/>
      <color theme="0" tint="-0.499984740745262"/>
      <name val="ＭＳ Ｐ明朝"/>
      <family val="1"/>
      <charset val="128"/>
    </font>
    <font>
      <u/>
      <sz val="10.5"/>
      <name val="ＭＳ 明朝"/>
      <family val="1"/>
      <charset val="128"/>
    </font>
    <font>
      <b/>
      <u/>
      <sz val="10.5"/>
      <color rgb="FFC00000"/>
      <name val="Times New Roman"/>
      <family val="1"/>
    </font>
    <font>
      <sz val="12"/>
      <color theme="5" tint="-0.499984740745262"/>
      <name val="Times New Roman"/>
      <family val="1"/>
    </font>
    <font>
      <sz val="11"/>
      <color theme="1"/>
      <name val="Noto Sans JP Medium"/>
      <family val="3"/>
      <charset val="128"/>
    </font>
    <font>
      <b/>
      <sz val="11"/>
      <color theme="1"/>
      <name val="Noto Sans JP Medium"/>
      <family val="3"/>
      <charset val="128"/>
    </font>
    <font>
      <b/>
      <sz val="11"/>
      <name val="游ゴシック"/>
      <family val="3"/>
      <charset val="128"/>
    </font>
    <font>
      <b/>
      <sz val="9"/>
      <color theme="1"/>
      <name val="Arial"/>
      <family val="2"/>
    </font>
    <font>
      <b/>
      <sz val="9"/>
      <color theme="1"/>
      <name val="游ゴシック"/>
      <family val="3"/>
      <charset val="128"/>
      <scheme val="minor"/>
    </font>
    <font>
      <b/>
      <sz val="9"/>
      <color theme="1"/>
      <name val="游ゴシック"/>
      <family val="3"/>
      <charset val="128"/>
    </font>
    <font>
      <b/>
      <sz val="9"/>
      <color rgb="FFFF0000"/>
      <name val="ＭＳ 明朝"/>
      <family val="1"/>
      <charset val="128"/>
    </font>
    <font>
      <b/>
      <sz val="9"/>
      <color theme="1"/>
      <name val="ＭＳ 明朝"/>
      <family val="1"/>
      <charset val="128"/>
    </font>
    <font>
      <sz val="9"/>
      <color theme="1"/>
      <name val="Yu Gothic UI Semibold"/>
      <family val="3"/>
      <charset val="128"/>
    </font>
    <font>
      <b/>
      <u/>
      <sz val="9"/>
      <color theme="1"/>
      <name val="ＭＳ 明朝"/>
      <family val="1"/>
      <charset val="128"/>
    </font>
    <font>
      <b/>
      <u/>
      <sz val="9"/>
      <color theme="1"/>
      <name val="Times New Roman"/>
      <family val="1"/>
    </font>
    <font>
      <b/>
      <sz val="9"/>
      <color rgb="FFFF0000"/>
      <name val="Times New Roman"/>
      <family val="1"/>
    </font>
    <font>
      <b/>
      <sz val="9"/>
      <name val="ＭＳ Ｐ明朝"/>
      <family val="1"/>
      <charset val="128"/>
    </font>
    <font>
      <b/>
      <sz val="9"/>
      <name val="Yu Gothic"/>
      <family val="3"/>
      <charset val="128"/>
    </font>
    <font>
      <b/>
      <sz val="9"/>
      <color rgb="FFC00000"/>
      <name val="ＭＳ Ｐ明朝"/>
      <family val="1"/>
      <charset val="128"/>
    </font>
    <font>
      <b/>
      <sz val="9"/>
      <color theme="5" tint="-0.499984740745262"/>
      <name val="Times New Roman"/>
      <family val="1"/>
    </font>
    <font>
      <sz val="12"/>
      <color theme="1"/>
      <name val="Arial"/>
      <family val="2"/>
    </font>
    <font>
      <sz val="14"/>
      <color theme="1"/>
      <name val="Noto Sans JP Medium"/>
      <family val="3"/>
      <charset val="128"/>
    </font>
    <font>
      <sz val="10.5"/>
      <color theme="1"/>
      <name val="ＭＳ Ｐ明朝"/>
      <family val="1"/>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788">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dashed">
        <color rgb="FFC00000"/>
      </left>
      <right style="thin">
        <color auto="1"/>
      </right>
      <top style="dashed">
        <color rgb="FFC00000"/>
      </top>
      <bottom style="dashed">
        <color rgb="FFC00000"/>
      </bottom>
      <diagonal/>
    </border>
    <border>
      <left style="dashed">
        <color theme="5" tint="-0.499984740745262"/>
      </left>
      <right style="thin">
        <color auto="1"/>
      </right>
      <top/>
      <bottom style="dashed">
        <color theme="5" tint="-0.499984740745262"/>
      </bottom>
      <diagonal/>
    </border>
    <border>
      <left style="dashed">
        <color rgb="FFC00000"/>
      </left>
      <right style="thin">
        <color auto="1"/>
      </right>
      <top style="dashed">
        <color theme="5" tint="-0.499984740745262"/>
      </top>
      <bottom style="dashed">
        <color rgb="FFC00000"/>
      </bottom>
      <diagonal/>
    </border>
    <border>
      <left style="thin">
        <color auto="1"/>
      </left>
      <right style="hair">
        <color theme="0" tint="-0.499984740745262"/>
      </right>
      <top style="double">
        <color theme="9" tint="-0.499984740745262"/>
      </top>
      <bottom style="hair">
        <color theme="0" tint="-0.499984740745262"/>
      </bottom>
      <diagonal/>
    </border>
    <border>
      <left style="thin">
        <color theme="9" tint="-0.499984740745262"/>
      </left>
      <right style="thin">
        <color auto="1"/>
      </right>
      <top style="double">
        <color theme="9" tint="-0.499984740745262"/>
      </top>
      <bottom style="dashed">
        <color theme="9" tint="-0.499984740745262"/>
      </bottom>
      <diagonal/>
    </border>
    <border>
      <left style="hair">
        <color theme="0" tint="-0.499984740745262"/>
      </left>
      <right style="thin">
        <color auto="1"/>
      </right>
      <top/>
      <bottom style="dashed">
        <color theme="9" tint="-0.499984740745262"/>
      </bottom>
      <diagonal/>
    </border>
    <border>
      <left style="dashed">
        <color theme="9" tint="-0.499984740745262"/>
      </left>
      <right style="thin">
        <color auto="1"/>
      </right>
      <top/>
      <bottom style="dashed">
        <color theme="9" tint="-0.499984740745262"/>
      </bottom>
      <diagonal/>
    </border>
    <border>
      <left style="thin">
        <color auto="1"/>
      </left>
      <right style="hair">
        <color theme="0" tint="-0.499984740745262"/>
      </right>
      <top style="hair">
        <color theme="0" tint="-0.499984740745262"/>
      </top>
      <bottom style="dashed">
        <color theme="9" tint="-0.499984740745262"/>
      </bottom>
      <diagonal/>
    </border>
    <border>
      <left style="dashed">
        <color theme="9" tint="-0.499984740745262"/>
      </left>
      <right style="hair">
        <color theme="0" tint="-0.499984740745262"/>
      </right>
      <top style="hair">
        <color theme="0" tint="-0.499984740745262"/>
      </top>
      <bottom/>
      <diagonal/>
    </border>
    <border>
      <left style="dashed">
        <color theme="9" tint="-0.499984740745262"/>
      </left>
      <right style="hair">
        <color theme="0" tint="-0.499984740745262"/>
      </right>
      <top/>
      <bottom/>
      <diagonal/>
    </border>
    <border>
      <left style="dashed">
        <color theme="9" tint="-0.499984740745262"/>
      </left>
      <right style="dashed">
        <color theme="9" tint="-0.499984740745262"/>
      </right>
      <top/>
      <bottom/>
      <diagonal/>
    </border>
    <border>
      <left style="hair">
        <color theme="0" tint="-0.499984740745262"/>
      </left>
      <right style="dashed">
        <color theme="9" tint="-0.499984740745262"/>
      </right>
      <top/>
      <bottom/>
      <diagonal/>
    </border>
    <border>
      <left/>
      <right style="thin">
        <color auto="1"/>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theme="0"/>
      </top>
      <bottom/>
      <diagonal/>
    </border>
    <border>
      <left style="thin">
        <color indexed="64"/>
      </left>
      <right/>
      <top/>
      <bottom style="thin">
        <color theme="0"/>
      </bottom>
      <diagonal/>
    </border>
    <border>
      <left style="thin">
        <color indexed="64"/>
      </left>
      <right style="hair">
        <color indexed="64"/>
      </right>
      <top style="dashed">
        <color theme="9" tint="-0.499984740745262"/>
      </top>
      <bottom style="dashed">
        <color theme="9" tint="-0.499984740745262"/>
      </bottom>
      <diagonal/>
    </border>
    <border>
      <left style="hair">
        <color theme="0" tint="-0.499984740745262"/>
      </left>
      <right style="thin">
        <color theme="0" tint="-0.499984740745262"/>
      </right>
      <top style="dashed">
        <color theme="5" tint="-0.499984740745262"/>
      </top>
      <bottom style="hair">
        <color theme="0" tint="-0.499984740745262"/>
      </bottom>
      <diagonal/>
    </border>
    <border>
      <left style="hair">
        <color theme="0" tint="-0.499984740745262"/>
      </left>
      <right style="thin">
        <color theme="0" tint="-0.499984740745262"/>
      </right>
      <top style="dashed">
        <color auto="1"/>
      </top>
      <bottom/>
      <diagonal/>
    </border>
    <border>
      <left style="hair">
        <color theme="0" tint="-0.499984740745262"/>
      </left>
      <right style="thin">
        <color theme="0" tint="-0.499984740745262"/>
      </right>
      <top style="hair">
        <color theme="5" tint="-0.499984740745262"/>
      </top>
      <bottom style="thin">
        <color theme="5" tint="-0.499984740745262"/>
      </bottom>
      <diagonal/>
    </border>
    <border>
      <left style="hair">
        <color theme="0" tint="-0.499984740745262"/>
      </left>
      <right style="thin">
        <color theme="0" tint="-0.499984740745262"/>
      </right>
      <top style="hair">
        <color theme="0" tint="-0.499984740745262"/>
      </top>
      <bottom style="dashed">
        <color theme="5" tint="-0.499984740745262"/>
      </bottom>
      <diagonal/>
    </border>
    <border>
      <left/>
      <right style="thin">
        <color theme="9" tint="-0.499984740745262"/>
      </right>
      <top style="dashed">
        <color rgb="FFC00000"/>
      </top>
      <bottom style="hair">
        <color rgb="FFC00000"/>
      </bottom>
      <diagonal/>
    </border>
    <border>
      <left style="hair">
        <color theme="0" tint="-0.499984740745262"/>
      </left>
      <right style="thin">
        <color theme="9" tint="-0.499984740745262"/>
      </right>
      <top/>
      <bottom/>
      <diagonal/>
    </border>
    <border>
      <left style="hair">
        <color theme="0" tint="-0.499984740745262"/>
      </left>
      <right style="thin">
        <color theme="9" tint="-0.499984740745262"/>
      </right>
      <top style="hair">
        <color rgb="FFC00000"/>
      </top>
      <bottom style="hair">
        <color rgb="FFC00000"/>
      </bottom>
      <diagonal/>
    </border>
    <border>
      <left style="hair">
        <color theme="0" tint="-0.499984740745262"/>
      </left>
      <right style="thin">
        <color theme="9" tint="-0.499984740745262"/>
      </right>
      <top/>
      <bottom style="dashed">
        <color rgb="FFC00000"/>
      </bottom>
      <diagonal/>
    </border>
    <border>
      <left style="hair">
        <color theme="0" tint="-0.499984740745262"/>
      </left>
      <right style="thin">
        <color theme="9" tint="-0.499984740745262"/>
      </right>
      <top style="dashed">
        <color rgb="FFC00000"/>
      </top>
      <bottom/>
      <diagonal/>
    </border>
    <border>
      <left style="hair">
        <color theme="0" tint="-0.499984740745262"/>
      </left>
      <right style="thin">
        <color theme="9" tint="-0.499984740745262"/>
      </right>
      <top style="dashed">
        <color rgb="FFC00000"/>
      </top>
      <bottom style="dashed">
        <color rgb="FFC00000"/>
      </bottom>
      <diagonal/>
    </border>
    <border>
      <left style="thin">
        <color indexed="64"/>
      </left>
      <right style="hair">
        <color indexed="64"/>
      </right>
      <top style="thin">
        <color indexed="64"/>
      </top>
      <bottom style="dashed">
        <color theme="9" tint="-0.499984740745262"/>
      </bottom>
      <diagonal/>
    </border>
    <border>
      <left style="hair">
        <color indexed="64"/>
      </left>
      <right style="hair">
        <color indexed="64"/>
      </right>
      <top style="thin">
        <color indexed="64"/>
      </top>
      <bottom style="dashed">
        <color theme="9" tint="-0.499984740745262"/>
      </bottom>
      <diagonal/>
    </border>
    <border>
      <left style="hair">
        <color indexed="64"/>
      </left>
      <right style="thin">
        <color indexed="64"/>
      </right>
      <top style="thin">
        <color indexed="64"/>
      </top>
      <bottom style="dashed">
        <color theme="9" tint="-0.499984740745262"/>
      </bottom>
      <diagonal/>
    </border>
    <border>
      <left style="thin">
        <color theme="0" tint="-0.499984740745262"/>
      </left>
      <right/>
      <top/>
      <bottom style="thin">
        <color indexed="64"/>
      </bottom>
      <diagonal/>
    </border>
    <border>
      <left style="thin">
        <color theme="0" tint="-0.499984740745262"/>
      </left>
      <right/>
      <top style="thin">
        <color indexed="64"/>
      </top>
      <bottom/>
      <diagonal/>
    </border>
    <border>
      <left/>
      <right style="thin">
        <color theme="0"/>
      </right>
      <top style="dashed">
        <color rgb="FFC00000"/>
      </top>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04">
    <xf numFmtId="0" fontId="0" fillId="0" borderId="0" xfId="0">
      <alignment vertical="center"/>
    </xf>
    <xf numFmtId="0" fontId="36" fillId="16" borderId="0" xfId="0" applyFont="1" applyFill="1">
      <alignment vertical="center"/>
    </xf>
    <xf numFmtId="0" fontId="36" fillId="2" borderId="145" xfId="0" applyFont="1" applyFill="1" applyBorder="1">
      <alignment vertical="center"/>
    </xf>
    <xf numFmtId="0" fontId="36" fillId="2" borderId="146" xfId="0" applyFont="1" applyFill="1" applyBorder="1">
      <alignment vertical="center"/>
    </xf>
    <xf numFmtId="0" fontId="36" fillId="2" borderId="147" xfId="0" applyFont="1" applyFill="1" applyBorder="1">
      <alignment vertical="center"/>
    </xf>
    <xf numFmtId="0" fontId="36" fillId="2" borderId="148" xfId="0" applyFont="1" applyFill="1" applyBorder="1">
      <alignment vertical="center"/>
    </xf>
    <xf numFmtId="0" fontId="36" fillId="2" borderId="0" xfId="0" applyFont="1" applyFill="1">
      <alignment vertical="center"/>
    </xf>
    <xf numFmtId="0" fontId="36" fillId="2" borderId="149" xfId="0" applyFont="1" applyFill="1" applyBorder="1">
      <alignment vertical="center"/>
    </xf>
    <xf numFmtId="0" fontId="36" fillId="0" borderId="0" xfId="0" applyFont="1">
      <alignment vertical="center"/>
    </xf>
    <xf numFmtId="0" fontId="36" fillId="0" borderId="97" xfId="0" applyFont="1" applyBorder="1">
      <alignment vertical="center"/>
    </xf>
    <xf numFmtId="0" fontId="36" fillId="2" borderId="97" xfId="0" applyFont="1" applyFill="1" applyBorder="1">
      <alignment vertical="center"/>
    </xf>
    <xf numFmtId="0" fontId="37" fillId="4" borderId="10" xfId="0" applyFont="1" applyFill="1" applyBorder="1" applyAlignment="1">
      <alignment horizontal="center" vertical="center"/>
    </xf>
    <xf numFmtId="0" fontId="37" fillId="2" borderId="137"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7" fillId="2" borderId="117" xfId="0" applyFont="1" applyFill="1" applyBorder="1" applyAlignment="1">
      <alignment horizontal="center" vertical="center"/>
    </xf>
    <xf numFmtId="0" fontId="37" fillId="2" borderId="119" xfId="0" applyFont="1" applyFill="1" applyBorder="1" applyAlignment="1">
      <alignment horizontal="center" vertical="center"/>
    </xf>
    <xf numFmtId="0" fontId="36" fillId="2" borderId="151" xfId="0" applyFont="1" applyFill="1" applyBorder="1">
      <alignment vertical="center"/>
    </xf>
    <xf numFmtId="0" fontId="36" fillId="2" borderId="152" xfId="0" applyFont="1" applyFill="1" applyBorder="1">
      <alignment vertical="center"/>
    </xf>
    <xf numFmtId="0" fontId="36" fillId="2" borderId="153" xfId="0" applyFont="1" applyFill="1" applyBorder="1">
      <alignment vertical="center"/>
    </xf>
    <xf numFmtId="0" fontId="42" fillId="16" borderId="0" xfId="0" applyFont="1" applyFill="1" applyAlignment="1">
      <alignment horizontal="center" vertical="center" shrinkToFit="1"/>
    </xf>
    <xf numFmtId="0" fontId="43" fillId="16" borderId="0" xfId="0" applyFont="1" applyFill="1" applyAlignment="1">
      <alignment horizontal="center" vertical="center" shrinkToFit="1"/>
    </xf>
    <xf numFmtId="0" fontId="36" fillId="16" borderId="174" xfId="0" applyFont="1" applyFill="1" applyBorder="1" applyAlignment="1">
      <alignment vertical="center" wrapText="1"/>
    </xf>
    <xf numFmtId="0" fontId="45" fillId="2" borderId="146" xfId="0" applyFont="1" applyFill="1" applyBorder="1">
      <alignment vertical="center"/>
    </xf>
    <xf numFmtId="0" fontId="45" fillId="2" borderId="0" xfId="0" applyFont="1" applyFill="1">
      <alignment vertical="center"/>
    </xf>
    <xf numFmtId="0" fontId="42" fillId="17" borderId="454" xfId="0" applyFont="1" applyFill="1" applyBorder="1" applyAlignment="1">
      <alignment horizontal="center" vertical="center" shrinkToFit="1"/>
    </xf>
    <xf numFmtId="0" fontId="49" fillId="2" borderId="0" xfId="0" applyFont="1" applyFill="1">
      <alignment vertical="center"/>
    </xf>
    <xf numFmtId="0" fontId="36" fillId="0" borderId="76" xfId="0" applyFont="1" applyBorder="1" applyAlignment="1">
      <alignment horizontal="left" vertical="center" wrapText="1"/>
    </xf>
    <xf numFmtId="0" fontId="57" fillId="16" borderId="0" xfId="0" applyFont="1" applyFill="1" applyAlignment="1">
      <alignment horizontal="center" vertical="center" shrinkToFit="1"/>
    </xf>
    <xf numFmtId="0" fontId="36" fillId="2" borderId="225" xfId="0" applyFont="1" applyFill="1" applyBorder="1" applyAlignment="1">
      <alignment horizontal="left" vertical="center" wrapText="1"/>
    </xf>
    <xf numFmtId="0" fontId="36" fillId="0" borderId="112" xfId="0" applyFont="1" applyBorder="1" applyAlignment="1">
      <alignment horizontal="left" vertical="center" wrapText="1"/>
    </xf>
    <xf numFmtId="0" fontId="36" fillId="2" borderId="263" xfId="0" applyFont="1" applyFill="1" applyBorder="1" applyAlignment="1">
      <alignment horizontal="left" vertical="center" wrapText="1"/>
    </xf>
    <xf numFmtId="0" fontId="58" fillId="16" borderId="0" xfId="0" applyFont="1" applyFill="1">
      <alignment vertical="center"/>
    </xf>
    <xf numFmtId="0" fontId="36" fillId="2" borderId="271" xfId="0" applyFont="1" applyFill="1" applyBorder="1" applyAlignment="1">
      <alignment horizontal="left" vertical="center" wrapText="1"/>
    </xf>
    <xf numFmtId="0" fontId="36" fillId="0" borderId="37" xfId="0" applyFont="1" applyBorder="1">
      <alignment vertical="center"/>
    </xf>
    <xf numFmtId="0" fontId="45" fillId="2" borderId="34" xfId="0" applyFont="1" applyFill="1" applyBorder="1">
      <alignment vertical="center"/>
    </xf>
    <xf numFmtId="0" fontId="36" fillId="16" borderId="0" xfId="0" applyFont="1" applyFill="1" applyAlignment="1">
      <alignment horizontal="center" vertical="center"/>
    </xf>
    <xf numFmtId="0" fontId="36" fillId="2" borderId="0" xfId="0" applyFont="1" applyFill="1" applyAlignment="1"/>
    <xf numFmtId="0" fontId="36" fillId="16" borderId="0" xfId="0" applyFont="1" applyFill="1" applyAlignment="1">
      <alignment vertical="center" wrapText="1" shrinkToFit="1"/>
    </xf>
    <xf numFmtId="0" fontId="36" fillId="15" borderId="223" xfId="0" applyFont="1" applyFill="1" applyBorder="1" applyAlignment="1">
      <alignment horizontal="center" vertical="center" shrinkToFit="1"/>
    </xf>
    <xf numFmtId="0" fontId="55" fillId="3" borderId="478" xfId="0" applyFont="1" applyFill="1" applyBorder="1" applyAlignment="1" applyProtection="1">
      <alignment horizontal="center" vertical="center" shrinkToFit="1"/>
      <protection locked="0"/>
    </xf>
    <xf numFmtId="0" fontId="55" fillId="3" borderId="480" xfId="0" applyFont="1" applyFill="1" applyBorder="1" applyAlignment="1" applyProtection="1">
      <alignment horizontal="center" vertical="center" shrinkToFit="1"/>
      <protection locked="0"/>
    </xf>
    <xf numFmtId="0" fontId="46" fillId="3" borderId="415" xfId="0" applyFont="1" applyFill="1" applyBorder="1" applyAlignment="1" applyProtection="1">
      <alignment horizontal="center" vertical="center" shrinkToFit="1"/>
      <protection locked="0"/>
    </xf>
    <xf numFmtId="0" fontId="36" fillId="16" borderId="0" xfId="0" applyFont="1" applyFill="1" applyAlignment="1">
      <alignment horizontal="left" vertical="center"/>
    </xf>
    <xf numFmtId="0" fontId="36" fillId="3" borderId="482" xfId="0" applyFont="1" applyFill="1" applyBorder="1" applyAlignment="1" applyProtection="1">
      <alignment horizontal="center" vertical="center" shrinkToFit="1"/>
      <protection locked="0"/>
    </xf>
    <xf numFmtId="0" fontId="70" fillId="2" borderId="0" xfId="0" applyFont="1" applyFill="1">
      <alignment vertical="center"/>
    </xf>
    <xf numFmtId="0" fontId="36" fillId="16" borderId="0" xfId="0" applyFont="1" applyFill="1" applyAlignment="1">
      <alignment vertical="center" wrapText="1"/>
    </xf>
    <xf numFmtId="0" fontId="46" fillId="3" borderId="482" xfId="0" applyFont="1" applyFill="1" applyBorder="1" applyAlignment="1" applyProtection="1">
      <alignment horizontal="center" vertical="center" shrinkToFit="1"/>
      <protection locked="0"/>
    </xf>
    <xf numFmtId="0" fontId="36" fillId="3" borderId="415" xfId="0" applyFont="1" applyFill="1" applyBorder="1" applyAlignment="1" applyProtection="1">
      <alignment horizontal="center" vertical="center" shrinkToFit="1"/>
      <protection locked="0"/>
    </xf>
    <xf numFmtId="0" fontId="45" fillId="2" borderId="2" xfId="0" applyFont="1" applyFill="1" applyBorder="1">
      <alignment vertical="center"/>
    </xf>
    <xf numFmtId="0" fontId="36" fillId="0" borderId="158" xfId="0" applyFont="1" applyBorder="1" applyAlignment="1">
      <alignment horizontal="center" vertical="center" textRotation="255" shrinkToFit="1"/>
    </xf>
    <xf numFmtId="0" fontId="36" fillId="15" borderId="441" xfId="0" applyFont="1" applyFill="1" applyBorder="1" applyAlignment="1">
      <alignment horizontal="center" vertical="center" shrinkToFit="1"/>
    </xf>
    <xf numFmtId="0" fontId="45" fillId="2" borderId="1" xfId="0" applyFont="1" applyFill="1" applyBorder="1">
      <alignment vertical="center"/>
    </xf>
    <xf numFmtId="0" fontId="36" fillId="0" borderId="76" xfId="0" applyFont="1" applyBorder="1" applyAlignment="1">
      <alignment horizontal="center" vertical="center"/>
    </xf>
    <xf numFmtId="0" fontId="36" fillId="0" borderId="327" xfId="0" applyFont="1" applyBorder="1" applyAlignment="1">
      <alignment horizontal="center" vertical="center" textRotation="255"/>
    </xf>
    <xf numFmtId="0" fontId="56" fillId="0" borderId="326" xfId="0" applyFont="1" applyBorder="1" applyAlignment="1">
      <alignment horizontal="center" vertical="center" wrapText="1"/>
    </xf>
    <xf numFmtId="0" fontId="56" fillId="15" borderId="222" xfId="0" applyFont="1" applyFill="1" applyBorder="1" applyAlignment="1">
      <alignment horizontal="center" vertical="center" wrapText="1" shrinkToFit="1"/>
    </xf>
    <xf numFmtId="0" fontId="36" fillId="12" borderId="328" xfId="0" applyFont="1" applyFill="1" applyBorder="1" applyAlignment="1">
      <alignment horizontal="center" vertical="center"/>
    </xf>
    <xf numFmtId="0" fontId="50" fillId="3" borderId="143" xfId="0" applyFont="1" applyFill="1" applyBorder="1" applyAlignment="1" applyProtection="1">
      <alignment horizontal="left" vertical="center" wrapText="1"/>
      <protection locked="0"/>
    </xf>
    <xf numFmtId="177" fontId="36" fillId="3" borderId="335" xfId="0" applyNumberFormat="1" applyFont="1" applyFill="1" applyBorder="1" applyAlignment="1" applyProtection="1">
      <alignment horizontal="center" vertical="center" shrinkToFit="1"/>
      <protection locked="0"/>
    </xf>
    <xf numFmtId="38" fontId="36" fillId="0" borderId="364" xfId="1" applyFont="1" applyFill="1" applyBorder="1" applyAlignment="1" applyProtection="1">
      <alignment horizontal="right" vertical="center" shrinkToFit="1"/>
    </xf>
    <xf numFmtId="38" fontId="36" fillId="0" borderId="332" xfId="1" applyFont="1" applyFill="1" applyBorder="1" applyAlignment="1" applyProtection="1">
      <alignment horizontal="right" vertical="center" shrinkToFit="1"/>
    </xf>
    <xf numFmtId="0" fontId="37" fillId="12" borderId="328" xfId="0" applyFont="1" applyFill="1" applyBorder="1" applyAlignment="1">
      <alignment horizontal="center" vertical="center"/>
    </xf>
    <xf numFmtId="38" fontId="46" fillId="3" borderId="336" xfId="1" applyFont="1" applyFill="1" applyBorder="1" applyAlignment="1" applyProtection="1">
      <alignment horizontal="right" vertical="center" shrinkToFit="1"/>
      <protection locked="0"/>
    </xf>
    <xf numFmtId="38" fontId="46" fillId="3" borderId="368" xfId="1" applyFont="1" applyFill="1" applyBorder="1" applyAlignment="1" applyProtection="1">
      <alignment horizontal="right" vertical="center" shrinkToFit="1"/>
      <protection locked="0"/>
    </xf>
    <xf numFmtId="38" fontId="36" fillId="0" borderId="328" xfId="1" applyFont="1" applyFill="1" applyBorder="1" applyAlignment="1" applyProtection="1">
      <alignment horizontal="right" vertical="center" shrinkToFit="1"/>
    </xf>
    <xf numFmtId="0" fontId="50" fillId="3" borderId="61" xfId="0" applyFont="1" applyFill="1" applyBorder="1" applyAlignment="1" applyProtection="1">
      <alignment horizontal="left" vertical="center" wrapText="1"/>
      <protection locked="0"/>
    </xf>
    <xf numFmtId="177" fontId="36" fillId="3" borderId="61" xfId="0" applyNumberFormat="1" applyFont="1" applyFill="1" applyBorder="1" applyAlignment="1" applyProtection="1">
      <alignment horizontal="center" vertical="center" shrinkToFit="1"/>
      <protection locked="0"/>
    </xf>
    <xf numFmtId="38" fontId="36" fillId="0" borderId="61" xfId="1" applyFont="1" applyFill="1" applyBorder="1" applyAlignment="1" applyProtection="1">
      <alignment horizontal="right" vertical="center" shrinkToFit="1"/>
    </xf>
    <xf numFmtId="38" fontId="36" fillId="0" borderId="139" xfId="1" applyFont="1" applyFill="1" applyBorder="1" applyAlignment="1" applyProtection="1">
      <alignment horizontal="right" vertical="center" shrinkToFit="1"/>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37" fillId="0" borderId="165" xfId="0" applyFont="1" applyBorder="1" applyAlignment="1">
      <alignment horizontal="center" vertical="center"/>
    </xf>
    <xf numFmtId="38" fontId="46" fillId="3" borderId="55" xfId="1" applyFont="1" applyFill="1" applyBorder="1" applyAlignment="1" applyProtection="1">
      <alignment horizontal="right" vertical="center" shrinkToFit="1"/>
      <protection locked="0"/>
    </xf>
    <xf numFmtId="38" fontId="46" fillId="3" borderId="56" xfId="1" applyFont="1" applyFill="1" applyBorder="1" applyAlignment="1" applyProtection="1">
      <alignment horizontal="right" vertical="center" shrinkToFit="1"/>
      <protection locked="0"/>
    </xf>
    <xf numFmtId="38" fontId="36" fillId="0" borderId="141" xfId="1" applyFont="1" applyFill="1" applyBorder="1" applyAlignment="1" applyProtection="1">
      <alignment horizontal="right" vertical="center" shrinkToFit="1"/>
    </xf>
    <xf numFmtId="0" fontId="37" fillId="3" borderId="106" xfId="0" applyFont="1" applyFill="1" applyBorder="1" applyAlignment="1" applyProtection="1">
      <alignment horizontal="left" vertical="center" wrapText="1"/>
      <protection locked="0"/>
    </xf>
    <xf numFmtId="38" fontId="36" fillId="0" borderId="165" xfId="1" applyFont="1" applyFill="1" applyBorder="1" applyAlignment="1" applyProtection="1">
      <alignment horizontal="right" vertical="center" shrinkToFit="1"/>
    </xf>
    <xf numFmtId="38" fontId="36" fillId="3" borderId="55" xfId="1" applyFont="1" applyFill="1" applyBorder="1" applyAlignment="1" applyProtection="1">
      <alignment horizontal="right" vertical="center" shrinkToFit="1"/>
      <protection locked="0"/>
    </xf>
    <xf numFmtId="38" fontId="36" fillId="3" borderId="56" xfId="1" applyFont="1" applyFill="1" applyBorder="1" applyAlignment="1" applyProtection="1">
      <alignment horizontal="right" vertical="center" shrinkToFit="1"/>
      <protection locked="0"/>
    </xf>
    <xf numFmtId="38" fontId="36" fillId="3" borderId="55" xfId="1" applyFont="1" applyFill="1" applyBorder="1" applyAlignment="1" applyProtection="1">
      <alignment vertical="center" shrinkToFit="1"/>
      <protection locked="0"/>
    </xf>
    <xf numFmtId="38" fontId="36" fillId="0" borderId="61" xfId="1" applyFont="1" applyFill="1" applyBorder="1" applyAlignment="1" applyProtection="1">
      <alignment vertical="center" shrinkToFit="1"/>
    </xf>
    <xf numFmtId="0" fontId="37" fillId="3" borderId="61" xfId="0" applyFont="1" applyFill="1" applyBorder="1" applyAlignment="1" applyProtection="1">
      <alignment horizontal="left" vertical="center" wrapText="1"/>
      <protection locked="0"/>
    </xf>
    <xf numFmtId="177" fontId="36" fillId="3" borderId="61" xfId="0" applyNumberFormat="1" applyFont="1" applyFill="1" applyBorder="1" applyAlignment="1">
      <alignment horizontal="center" vertical="center" shrinkToFit="1"/>
    </xf>
    <xf numFmtId="38" fontId="36" fillId="3" borderId="58" xfId="1" applyFont="1" applyFill="1" applyBorder="1" applyAlignment="1" applyProtection="1">
      <alignment vertical="center" shrinkToFit="1"/>
      <protection locked="0"/>
    </xf>
    <xf numFmtId="38" fontId="36" fillId="0" borderId="168" xfId="1" applyFont="1" applyFill="1" applyBorder="1" applyAlignment="1" applyProtection="1">
      <alignment horizontal="right" vertical="center" shrinkToFit="1"/>
    </xf>
    <xf numFmtId="0" fontId="37" fillId="13" borderId="361" xfId="0" applyFont="1" applyFill="1" applyBorder="1" applyAlignment="1">
      <alignment horizontal="center" vertical="center"/>
    </xf>
    <xf numFmtId="38" fontId="36" fillId="0" borderId="359" xfId="1" applyFont="1" applyFill="1" applyBorder="1" applyAlignment="1" applyProtection="1">
      <alignment vertical="center" shrinkToFit="1"/>
    </xf>
    <xf numFmtId="38" fontId="36" fillId="0" borderId="355" xfId="1" applyFont="1" applyFill="1" applyBorder="1" applyAlignment="1" applyProtection="1">
      <alignment vertical="center" shrinkToFit="1"/>
    </xf>
    <xf numFmtId="38" fontId="36" fillId="0" borderId="361" xfId="1" applyFont="1" applyFill="1" applyBorder="1" applyAlignment="1" applyProtection="1">
      <alignment vertical="center" shrinkToFit="1"/>
    </xf>
    <xf numFmtId="0" fontId="36" fillId="0" borderId="50" xfId="0" applyFont="1" applyBorder="1" applyAlignment="1">
      <alignment horizontal="center" vertical="center"/>
    </xf>
    <xf numFmtId="0" fontId="36" fillId="0" borderId="50" xfId="0" applyFont="1" applyBorder="1" applyAlignment="1">
      <alignment horizontal="center" vertical="center" textRotation="255"/>
    </xf>
    <xf numFmtId="0" fontId="56" fillId="0" borderId="50" xfId="0" applyFont="1" applyBorder="1" applyAlignment="1">
      <alignment horizontal="center" vertical="center" wrapText="1"/>
    </xf>
    <xf numFmtId="0" fontId="56" fillId="0" borderId="51" xfId="0" applyFont="1" applyBorder="1" applyAlignment="1">
      <alignment horizontal="center" vertical="center" wrapText="1" shrinkToFit="1"/>
    </xf>
    <xf numFmtId="0" fontId="37" fillId="3" borderId="50" xfId="0" applyFont="1" applyFill="1" applyBorder="1" applyAlignment="1" applyProtection="1">
      <alignment horizontal="left" vertical="center" wrapText="1"/>
      <protection locked="0"/>
    </xf>
    <xf numFmtId="177" fontId="36" fillId="3" borderId="50" xfId="0" applyNumberFormat="1" applyFont="1" applyFill="1" applyBorder="1" applyAlignment="1" applyProtection="1">
      <alignment horizontal="center" vertical="center" shrinkToFit="1"/>
      <protection locked="0"/>
    </xf>
    <xf numFmtId="38" fontId="36" fillId="0" borderId="50" xfId="1" applyFont="1" applyFill="1" applyBorder="1" applyAlignment="1" applyProtection="1">
      <alignment vertical="center" shrinkToFit="1"/>
    </xf>
    <xf numFmtId="38" fontId="36" fillId="0" borderId="51" xfId="1" applyFont="1" applyFill="1" applyBorder="1" applyAlignment="1" applyProtection="1">
      <alignment horizontal="right" vertical="center" shrinkToFit="1"/>
    </xf>
    <xf numFmtId="0" fontId="37" fillId="0" borderId="51" xfId="0" applyFont="1" applyBorder="1" applyAlignment="1">
      <alignment horizontal="center" vertical="center"/>
    </xf>
    <xf numFmtId="38" fontId="36" fillId="0" borderId="57" xfId="1" applyFont="1" applyFill="1" applyBorder="1" applyAlignment="1" applyProtection="1">
      <alignment horizontal="right" vertical="center" shrinkToFit="1"/>
    </xf>
    <xf numFmtId="0" fontId="36" fillId="0" borderId="40" xfId="0" applyFont="1" applyBorder="1">
      <alignment vertical="center"/>
    </xf>
    <xf numFmtId="0" fontId="36" fillId="0" borderId="76" xfId="0" applyFont="1" applyBorder="1" applyAlignment="1">
      <alignment horizontal="center" vertical="center" wrapText="1"/>
    </xf>
    <xf numFmtId="0" fontId="36" fillId="13" borderId="401" xfId="0" applyFont="1" applyFill="1" applyBorder="1" applyAlignment="1">
      <alignment horizontal="center" vertical="center" wrapText="1"/>
    </xf>
    <xf numFmtId="0" fontId="36" fillId="15" borderId="222" xfId="0" applyFont="1" applyFill="1" applyBorder="1" applyAlignment="1">
      <alignment horizontal="center" vertical="center" wrapText="1"/>
    </xf>
    <xf numFmtId="0" fontId="46" fillId="3" borderId="402" xfId="0" applyFont="1" applyFill="1" applyBorder="1" applyAlignment="1" applyProtection="1">
      <alignment horizontal="center" vertical="center" shrinkToFit="1"/>
      <protection locked="0"/>
    </xf>
    <xf numFmtId="38" fontId="46" fillId="3" borderId="332" xfId="1" applyFont="1" applyFill="1" applyBorder="1" applyAlignment="1" applyProtection="1">
      <alignment horizontal="right" vertical="center" shrinkToFit="1"/>
      <protection locked="0"/>
    </xf>
    <xf numFmtId="0" fontId="46" fillId="3" borderId="61" xfId="0" applyFont="1" applyFill="1" applyBorder="1" applyAlignment="1" applyProtection="1">
      <alignment horizontal="center" vertical="center" shrinkToFit="1"/>
      <protection locked="0"/>
    </xf>
    <xf numFmtId="38" fontId="46" fillId="3" borderId="61" xfId="1" applyFont="1" applyFill="1" applyBorder="1" applyAlignment="1" applyProtection="1">
      <alignment horizontal="right" vertical="center" shrinkToFit="1"/>
      <protection locked="0"/>
    </xf>
    <xf numFmtId="0" fontId="50" fillId="3" borderId="106" xfId="0" applyFont="1" applyFill="1" applyBorder="1" applyAlignment="1" applyProtection="1">
      <alignment horizontal="left" vertical="center" wrapText="1"/>
      <protection locked="0"/>
    </xf>
    <xf numFmtId="0" fontId="36" fillId="3" borderId="61" xfId="0" applyFont="1" applyFill="1" applyBorder="1" applyAlignment="1" applyProtection="1">
      <alignment horizontal="center" vertical="center" shrinkToFit="1"/>
      <protection locked="0"/>
    </xf>
    <xf numFmtId="38" fontId="36" fillId="3" borderId="61" xfId="1" applyFont="1" applyFill="1" applyBorder="1" applyAlignment="1" applyProtection="1">
      <alignment horizontal="right" vertical="center" shrinkToFit="1"/>
      <protection locked="0"/>
    </xf>
    <xf numFmtId="38" fontId="36" fillId="3" borderId="58" xfId="1" applyFont="1" applyFill="1" applyBorder="1" applyAlignment="1" applyProtection="1">
      <alignment horizontal="right" vertical="center" shrinkToFit="1"/>
      <protection locked="0"/>
    </xf>
    <xf numFmtId="38" fontId="36" fillId="3" borderId="59" xfId="1" applyFont="1" applyFill="1" applyBorder="1" applyAlignment="1" applyProtection="1">
      <alignment horizontal="right" vertical="center" shrinkToFit="1"/>
      <protection locked="0"/>
    </xf>
    <xf numFmtId="0" fontId="36" fillId="0" borderId="50" xfId="0" applyFont="1" applyBorder="1" applyAlignment="1">
      <alignment horizontal="center" vertical="center" wrapText="1"/>
    </xf>
    <xf numFmtId="0" fontId="56" fillId="0" borderId="165" xfId="0" applyFont="1" applyBorder="1" applyAlignment="1">
      <alignment horizontal="center" vertical="center" wrapText="1" shrinkToFit="1"/>
    </xf>
    <xf numFmtId="0" fontId="36" fillId="0" borderId="138" xfId="0" applyFont="1" applyBorder="1" applyAlignment="1">
      <alignment horizontal="center" vertical="center"/>
    </xf>
    <xf numFmtId="177" fontId="36" fillId="3" borderId="392" xfId="0" applyNumberFormat="1" applyFont="1" applyFill="1" applyBorder="1" applyAlignment="1" applyProtection="1">
      <alignment horizontal="center" vertical="center" shrinkToFit="1"/>
      <protection locked="0"/>
    </xf>
    <xf numFmtId="38" fontId="36" fillId="0" borderId="393" xfId="1" applyFont="1" applyFill="1" applyBorder="1" applyAlignment="1" applyProtection="1">
      <alignment horizontal="right" vertical="center" shrinkToFit="1"/>
    </xf>
    <xf numFmtId="38" fontId="36" fillId="0" borderId="222" xfId="1" applyFont="1" applyFill="1" applyBorder="1" applyAlignment="1" applyProtection="1">
      <alignment horizontal="right" vertical="center" shrinkToFit="1"/>
    </xf>
    <xf numFmtId="38" fontId="46" fillId="3" borderId="338" xfId="1" applyFont="1" applyFill="1" applyBorder="1" applyAlignment="1" applyProtection="1">
      <alignment horizontal="right" vertical="center" shrinkToFit="1"/>
      <protection locked="0"/>
    </xf>
    <xf numFmtId="38" fontId="36" fillId="0" borderId="172" xfId="1" applyFont="1" applyFill="1" applyBorder="1" applyAlignment="1" applyProtection="1">
      <alignment horizontal="right" vertical="center" shrinkToFit="1"/>
    </xf>
    <xf numFmtId="177" fontId="36" fillId="3" borderId="106" xfId="0" applyNumberFormat="1" applyFont="1" applyFill="1" applyBorder="1" applyAlignment="1" applyProtection="1">
      <alignment horizontal="center" vertical="center" shrinkToFit="1"/>
      <protection locked="0"/>
    </xf>
    <xf numFmtId="38" fontId="36" fillId="0" borderId="106" xfId="1" applyFont="1" applyFill="1" applyBorder="1" applyAlignment="1" applyProtection="1">
      <alignment horizontal="right" vertical="center" shrinkToFit="1"/>
    </xf>
    <xf numFmtId="38" fontId="36" fillId="0" borderId="171" xfId="1" applyFont="1" applyFill="1" applyBorder="1" applyAlignment="1" applyProtection="1">
      <alignment horizontal="right" vertical="center" shrinkToFit="1"/>
    </xf>
    <xf numFmtId="177" fontId="36" fillId="3" borderId="111" xfId="0" applyNumberFormat="1" applyFont="1" applyFill="1" applyBorder="1" applyAlignment="1" applyProtection="1">
      <alignment horizontal="center" vertical="center" shrinkToFit="1"/>
      <protection locked="0"/>
    </xf>
    <xf numFmtId="38" fontId="36" fillId="0" borderId="111" xfId="1" applyFont="1" applyFill="1" applyBorder="1" applyAlignment="1" applyProtection="1">
      <alignment horizontal="right" vertical="center" shrinkToFit="1"/>
    </xf>
    <xf numFmtId="0" fontId="36" fillId="0" borderId="53" xfId="0" applyFont="1" applyBorder="1" applyAlignment="1">
      <alignment horizontal="center" vertical="center"/>
    </xf>
    <xf numFmtId="0" fontId="36" fillId="15" borderId="252" xfId="0" applyFont="1" applyFill="1" applyBorder="1" applyAlignment="1">
      <alignment horizontal="center" vertical="center"/>
    </xf>
    <xf numFmtId="0" fontId="50" fillId="3" borderId="380" xfId="0" applyFont="1" applyFill="1" applyBorder="1" applyAlignment="1" applyProtection="1">
      <alignment horizontal="left" vertical="center" wrapText="1"/>
      <protection locked="0"/>
    </xf>
    <xf numFmtId="0" fontId="50" fillId="3" borderId="304" xfId="0" applyFont="1" applyFill="1" applyBorder="1" applyAlignment="1" applyProtection="1">
      <alignment horizontal="center" vertical="center" shrinkToFit="1"/>
      <protection locked="0"/>
    </xf>
    <xf numFmtId="0" fontId="50" fillId="3" borderId="379" xfId="0" applyFont="1" applyFill="1" applyBorder="1" applyAlignment="1" applyProtection="1">
      <alignment horizontal="center" vertical="center" shrinkToFit="1"/>
      <protection locked="0"/>
    </xf>
    <xf numFmtId="177" fontId="46" fillId="3" borderId="335" xfId="0" applyNumberFormat="1" applyFont="1" applyFill="1" applyBorder="1" applyAlignment="1" applyProtection="1">
      <alignment horizontal="center" vertical="center" shrinkToFit="1"/>
      <protection locked="0"/>
    </xf>
    <xf numFmtId="0" fontId="50" fillId="3" borderId="61" xfId="0" applyFont="1" applyFill="1" applyBorder="1" applyAlignment="1" applyProtection="1">
      <alignment horizontal="center" vertical="center" shrinkToFit="1"/>
      <protection locked="0"/>
    </xf>
    <xf numFmtId="0" fontId="50" fillId="3" borderId="106" xfId="0" applyFont="1" applyFill="1" applyBorder="1" applyAlignment="1" applyProtection="1">
      <alignment horizontal="center" vertical="center" shrinkToFit="1"/>
      <protection locked="0"/>
    </xf>
    <xf numFmtId="0" fontId="37" fillId="3" borderId="106" xfId="0" applyFont="1" applyFill="1" applyBorder="1" applyAlignment="1" applyProtection="1">
      <alignment horizontal="center" vertical="center" shrinkToFit="1"/>
      <protection locked="0"/>
    </xf>
    <xf numFmtId="0" fontId="36" fillId="0" borderId="170" xfId="0" applyFont="1" applyBorder="1" applyAlignment="1">
      <alignment horizontal="center" vertical="center"/>
    </xf>
    <xf numFmtId="0" fontId="37" fillId="3" borderId="61" xfId="0" applyFont="1" applyFill="1" applyBorder="1" applyAlignment="1" applyProtection="1">
      <alignment horizontal="center" vertical="center" shrinkToFit="1"/>
      <protection locked="0"/>
    </xf>
    <xf numFmtId="0" fontId="50" fillId="3" borderId="373" xfId="0" applyFont="1" applyFill="1" applyBorder="1" applyAlignment="1" applyProtection="1">
      <alignment horizontal="left" vertical="center" wrapText="1"/>
      <protection locked="0"/>
    </xf>
    <xf numFmtId="38" fontId="36" fillId="0" borderId="360" xfId="1" applyFont="1" applyFill="1" applyBorder="1" applyAlignment="1" applyProtection="1">
      <alignment vertical="center" shrinkToFit="1"/>
    </xf>
    <xf numFmtId="0" fontId="36" fillId="0" borderId="56" xfId="0" applyFont="1" applyBorder="1" applyAlignment="1">
      <alignment horizontal="center" vertical="center"/>
    </xf>
    <xf numFmtId="0" fontId="50" fillId="3" borderId="252" xfId="0" applyFont="1" applyFill="1" applyBorder="1" applyAlignment="1" applyProtection="1">
      <alignment horizontal="left" vertical="center" wrapText="1"/>
      <protection locked="0"/>
    </xf>
    <xf numFmtId="38" fontId="46" fillId="3" borderId="369" xfId="1" applyFont="1" applyFill="1" applyBorder="1" applyAlignment="1" applyProtection="1">
      <alignment horizontal="right" vertical="center" shrinkToFit="1"/>
      <protection locked="0"/>
    </xf>
    <xf numFmtId="38" fontId="46" fillId="3" borderId="128" xfId="1" applyFont="1" applyFill="1" applyBorder="1" applyAlignment="1" applyProtection="1">
      <alignment horizontal="right" vertical="center" shrinkToFit="1"/>
      <protection locked="0"/>
    </xf>
    <xf numFmtId="38" fontId="36" fillId="3" borderId="144" xfId="1" applyFont="1" applyFill="1" applyBorder="1" applyAlignment="1" applyProtection="1">
      <alignment horizontal="right" vertical="center" shrinkToFit="1"/>
      <protection locked="0"/>
    </xf>
    <xf numFmtId="0" fontId="50" fillId="3" borderId="60" xfId="0" applyFont="1" applyFill="1" applyBorder="1" applyAlignment="1" applyProtection="1">
      <alignment horizontal="left" vertical="center" wrapText="1"/>
      <protection locked="0"/>
    </xf>
    <xf numFmtId="0" fontId="37" fillId="13" borderId="252" xfId="0" applyFont="1" applyFill="1" applyBorder="1" applyAlignment="1">
      <alignment horizontal="center" vertical="center"/>
    </xf>
    <xf numFmtId="0" fontId="36" fillId="0" borderId="165" xfId="0" applyFont="1" applyBorder="1" applyAlignment="1">
      <alignment horizontal="center" vertical="center"/>
    </xf>
    <xf numFmtId="38" fontId="36" fillId="0" borderId="50" xfId="1" applyFont="1" applyFill="1" applyBorder="1" applyAlignment="1" applyProtection="1">
      <alignment horizontal="right" vertical="center" shrinkToFit="1"/>
    </xf>
    <xf numFmtId="0" fontId="36" fillId="12" borderId="301" xfId="0" applyFont="1" applyFill="1" applyBorder="1" applyAlignment="1">
      <alignment horizontal="center" vertical="center"/>
    </xf>
    <xf numFmtId="38" fontId="36" fillId="0" borderId="268" xfId="1" applyFont="1" applyFill="1" applyBorder="1" applyAlignment="1" applyProtection="1">
      <alignment horizontal="right" vertical="center" shrinkToFit="1"/>
    </xf>
    <xf numFmtId="0" fontId="36" fillId="0" borderId="50" xfId="0" applyFont="1" applyBorder="1" applyAlignment="1">
      <alignment horizontal="left" vertical="center" wrapText="1"/>
    </xf>
    <xf numFmtId="49" fontId="36" fillId="0" borderId="40" xfId="0" applyNumberFormat="1" applyFont="1" applyBorder="1" applyAlignment="1"/>
    <xf numFmtId="0" fontId="36" fillId="0" borderId="70" xfId="0" applyFont="1" applyBorder="1" applyAlignment="1">
      <alignment horizontal="left" vertical="center" wrapText="1"/>
    </xf>
    <xf numFmtId="49" fontId="36" fillId="0" borderId="32" xfId="0" applyNumberFormat="1" applyFont="1" applyBorder="1" applyAlignment="1"/>
    <xf numFmtId="0" fontId="36" fillId="0" borderId="28" xfId="0" applyFont="1" applyBorder="1">
      <alignment vertical="center"/>
    </xf>
    <xf numFmtId="0" fontId="36" fillId="0" borderId="31" xfId="0" applyFont="1" applyBorder="1" applyAlignment="1">
      <alignment vertical="center" shrinkToFit="1"/>
    </xf>
    <xf numFmtId="0" fontId="36" fillId="0" borderId="32" xfId="0" applyFont="1" applyBorder="1">
      <alignment vertical="center"/>
    </xf>
    <xf numFmtId="0" fontId="36" fillId="0" borderId="38" xfId="0" applyFont="1" applyBorder="1">
      <alignment vertical="center"/>
    </xf>
    <xf numFmtId="0" fontId="36" fillId="0" borderId="36" xfId="0" applyFont="1" applyBorder="1">
      <alignment vertical="center"/>
    </xf>
    <xf numFmtId="0" fontId="56" fillId="0" borderId="40" xfId="0" applyFont="1" applyBorder="1">
      <alignment vertical="center"/>
    </xf>
    <xf numFmtId="0" fontId="56" fillId="0" borderId="32" xfId="0" applyFont="1" applyBorder="1">
      <alignment vertical="center"/>
    </xf>
    <xf numFmtId="0" fontId="56" fillId="0" borderId="28" xfId="0" applyFont="1" applyBorder="1">
      <alignment vertical="center"/>
    </xf>
    <xf numFmtId="0" fontId="56" fillId="0" borderId="35" xfId="0" applyFont="1" applyBorder="1">
      <alignment vertical="center"/>
    </xf>
    <xf numFmtId="0" fontId="56" fillId="0" borderId="97" xfId="0" applyFont="1" applyBorder="1">
      <alignment vertical="center"/>
    </xf>
    <xf numFmtId="0" fontId="56" fillId="0" borderId="29" xfId="0" applyFont="1" applyBorder="1">
      <alignment vertical="center"/>
    </xf>
    <xf numFmtId="0" fontId="56" fillId="0" borderId="51" xfId="0" applyFont="1" applyBorder="1" applyAlignment="1">
      <alignment horizontal="center" vertical="center" shrinkToFit="1"/>
    </xf>
    <xf numFmtId="0" fontId="56" fillId="18" borderId="0" xfId="0" applyFont="1" applyFill="1">
      <alignment vertical="center"/>
    </xf>
    <xf numFmtId="0" fontId="56" fillId="18" borderId="0" xfId="0" applyFont="1" applyFill="1" applyAlignment="1">
      <alignment vertical="center" shrinkToFit="1"/>
    </xf>
    <xf numFmtId="0" fontId="37" fillId="2" borderId="0" xfId="0" applyFont="1" applyFill="1" applyAlignment="1"/>
    <xf numFmtId="0" fontId="3" fillId="0" borderId="76" xfId="0" applyFont="1" applyBorder="1" applyAlignment="1">
      <alignment horizontal="center" vertical="center"/>
    </xf>
    <xf numFmtId="0" fontId="3" fillId="13" borderId="340" xfId="0" applyFont="1" applyFill="1" applyBorder="1" applyAlignment="1">
      <alignment horizontal="center" vertical="center"/>
    </xf>
    <xf numFmtId="0" fontId="3" fillId="0" borderId="378" xfId="0" applyFont="1" applyBorder="1" applyAlignment="1">
      <alignment horizontal="center" vertical="center" wrapText="1"/>
    </xf>
    <xf numFmtId="0" fontId="3" fillId="13" borderId="252" xfId="0" applyFont="1" applyFill="1" applyBorder="1" applyAlignment="1">
      <alignment horizontal="center" vertical="center"/>
    </xf>
    <xf numFmtId="0" fontId="3" fillId="15" borderId="372" xfId="0" applyFont="1" applyFill="1" applyBorder="1" applyAlignment="1">
      <alignment horizontal="center" vertical="center"/>
    </xf>
    <xf numFmtId="0" fontId="3" fillId="0" borderId="72" xfId="0" applyFont="1" applyBorder="1" applyAlignment="1">
      <alignment horizontal="center" vertical="center"/>
    </xf>
    <xf numFmtId="0" fontId="3" fillId="0" borderId="60" xfId="0" applyFont="1" applyBorder="1" applyAlignment="1">
      <alignment horizontal="center" vertical="center" wrapText="1"/>
    </xf>
    <xf numFmtId="0" fontId="3" fillId="0" borderId="76" xfId="0" applyFont="1" applyBorder="1" applyAlignment="1">
      <alignment horizontal="center" vertical="center" wrapText="1"/>
    </xf>
    <xf numFmtId="0" fontId="36" fillId="2" borderId="0" xfId="0" applyFont="1" applyFill="1" applyAlignment="1">
      <alignment horizontal="right"/>
    </xf>
    <xf numFmtId="0" fontId="36" fillId="0" borderId="154" xfId="0" applyFont="1" applyBorder="1" applyAlignment="1">
      <alignment horizontal="center" vertical="center" textRotation="255" shrinkToFit="1"/>
    </xf>
    <xf numFmtId="38" fontId="36" fillId="3" borderId="56" xfId="1" applyFont="1" applyFill="1" applyBorder="1" applyAlignment="1" applyProtection="1">
      <alignment vertical="center" shrinkToFit="1"/>
      <protection locked="0"/>
    </xf>
    <xf numFmtId="38" fontId="36" fillId="3" borderId="59" xfId="1" applyFont="1" applyFill="1" applyBorder="1" applyAlignment="1" applyProtection="1">
      <alignment vertical="center" shrinkToFit="1"/>
      <protection locked="0"/>
    </xf>
    <xf numFmtId="0" fontId="36" fillId="2" borderId="0" xfId="0" applyFont="1" applyFill="1" applyAlignment="1">
      <alignment horizontal="right" vertical="center"/>
    </xf>
    <xf numFmtId="0" fontId="36" fillId="0" borderId="51" xfId="0" applyFont="1" applyBorder="1" applyAlignment="1">
      <alignment horizontal="center" vertical="center"/>
    </xf>
    <xf numFmtId="0" fontId="56" fillId="15" borderId="755" xfId="0" applyFont="1" applyFill="1" applyBorder="1" applyAlignment="1">
      <alignment horizontal="center" vertical="center" wrapText="1" shrinkToFit="1"/>
    </xf>
    <xf numFmtId="0" fontId="36" fillId="12" borderId="756" xfId="0" applyFont="1" applyFill="1" applyBorder="1" applyAlignment="1">
      <alignment horizontal="center" vertical="center"/>
    </xf>
    <xf numFmtId="38" fontId="36" fillId="0" borderId="757" xfId="1" applyFont="1" applyFill="1" applyBorder="1" applyAlignment="1" applyProtection="1">
      <alignment horizontal="right" vertical="center" shrinkToFit="1"/>
    </xf>
    <xf numFmtId="0" fontId="37" fillId="12" borderId="756" xfId="0" applyFont="1" applyFill="1" applyBorder="1" applyAlignment="1">
      <alignment horizontal="center" vertical="center"/>
    </xf>
    <xf numFmtId="38" fontId="36" fillId="0" borderId="756" xfId="1" applyFont="1" applyFill="1" applyBorder="1" applyAlignment="1" applyProtection="1">
      <alignment horizontal="right" vertical="center" shrinkToFit="1"/>
    </xf>
    <xf numFmtId="38" fontId="36" fillId="0" borderId="110" xfId="1" applyFont="1" applyFill="1" applyBorder="1" applyAlignment="1" applyProtection="1">
      <alignment horizontal="right" vertical="center" shrinkToFit="1"/>
    </xf>
    <xf numFmtId="38" fontId="36" fillId="0" borderId="93" xfId="1" applyFont="1" applyFill="1" applyBorder="1" applyAlignment="1" applyProtection="1">
      <alignment horizontal="right" vertical="center" shrinkToFit="1"/>
    </xf>
    <xf numFmtId="0" fontId="37" fillId="13" borderId="761" xfId="0" applyFont="1" applyFill="1" applyBorder="1" applyAlignment="1">
      <alignment horizontal="center" vertical="center"/>
    </xf>
    <xf numFmtId="38" fontId="36" fillId="0" borderId="761" xfId="1" applyFont="1" applyFill="1" applyBorder="1" applyAlignment="1" applyProtection="1">
      <alignment vertical="center" shrinkToFit="1"/>
    </xf>
    <xf numFmtId="0" fontId="45" fillId="2" borderId="254" xfId="0" applyFont="1" applyFill="1" applyBorder="1">
      <alignment vertical="center"/>
    </xf>
    <xf numFmtId="0" fontId="36" fillId="2" borderId="254" xfId="0" applyFont="1" applyFill="1" applyBorder="1" applyAlignment="1">
      <alignment horizontal="right" vertical="center"/>
    </xf>
    <xf numFmtId="0" fontId="45" fillId="2" borderId="32" xfId="0" applyFont="1" applyFill="1" applyBorder="1">
      <alignment vertical="center"/>
    </xf>
    <xf numFmtId="0" fontId="36" fillId="0" borderId="30" xfId="0" applyFont="1" applyBorder="1">
      <alignment vertical="center"/>
    </xf>
    <xf numFmtId="0" fontId="36" fillId="2" borderId="254" xfId="0" applyFont="1" applyFill="1" applyBorder="1" applyAlignment="1">
      <alignment horizontal="right"/>
    </xf>
    <xf numFmtId="0" fontId="36" fillId="2" borderId="2" xfId="0" applyFont="1" applyFill="1" applyBorder="1" applyAlignment="1">
      <alignment horizontal="right"/>
    </xf>
    <xf numFmtId="38" fontId="36" fillId="0" borderId="764" xfId="1" applyFont="1" applyFill="1" applyBorder="1" applyAlignment="1" applyProtection="1">
      <alignment vertical="center" shrinkToFit="1"/>
    </xf>
    <xf numFmtId="38" fontId="36" fillId="0" borderId="765" xfId="1" applyFont="1" applyFill="1" applyBorder="1" applyAlignment="1" applyProtection="1">
      <alignment vertical="center" shrinkToFit="1"/>
    </xf>
    <xf numFmtId="38" fontId="36" fillId="0" borderId="766" xfId="1" applyFont="1" applyFill="1" applyBorder="1" applyAlignment="1" applyProtection="1">
      <alignment vertical="center" shrinkToFit="1"/>
    </xf>
    <xf numFmtId="0" fontId="36" fillId="2" borderId="146" xfId="0" applyFont="1" applyFill="1" applyBorder="1" applyAlignment="1">
      <alignment horizontal="right"/>
    </xf>
    <xf numFmtId="0" fontId="36" fillId="2" borderId="2" xfId="0" applyFont="1" applyFill="1" applyBorder="1" applyAlignment="1">
      <alignment horizontal="right" vertical="center"/>
    </xf>
    <xf numFmtId="0" fontId="68" fillId="2" borderId="0" xfId="0" applyFont="1" applyFill="1" applyAlignment="1">
      <alignment horizontal="left" vertical="center"/>
    </xf>
    <xf numFmtId="0" fontId="68" fillId="2" borderId="0" xfId="0" applyFont="1" applyFill="1">
      <alignment vertical="center"/>
    </xf>
    <xf numFmtId="0" fontId="45" fillId="2" borderId="39" xfId="0" applyFont="1" applyFill="1" applyBorder="1">
      <alignment vertical="center"/>
    </xf>
    <xf numFmtId="0" fontId="77" fillId="2" borderId="32" xfId="0" applyFont="1" applyFill="1" applyBorder="1">
      <alignment vertical="center"/>
    </xf>
    <xf numFmtId="0" fontId="69" fillId="0" borderId="32" xfId="0" applyFont="1" applyBorder="1">
      <alignment vertical="center"/>
    </xf>
    <xf numFmtId="49" fontId="36" fillId="0" borderId="30" xfId="0" applyNumberFormat="1" applyFont="1" applyBorder="1" applyAlignment="1"/>
    <xf numFmtId="49" fontId="36" fillId="0" borderId="28" xfId="0" applyNumberFormat="1" applyFont="1" applyBorder="1" applyAlignment="1"/>
    <xf numFmtId="49" fontId="36" fillId="0" borderId="35" xfId="0" applyNumberFormat="1" applyFont="1" applyBorder="1" applyAlignment="1"/>
    <xf numFmtId="49" fontId="36" fillId="0" borderId="97" xfId="0" applyNumberFormat="1" applyFont="1" applyBorder="1" applyAlignment="1"/>
    <xf numFmtId="49" fontId="36" fillId="0" borderId="31" xfId="0" applyNumberFormat="1" applyFont="1" applyBorder="1" applyAlignment="1"/>
    <xf numFmtId="0" fontId="69" fillId="0" borderId="36" xfId="0" applyFont="1" applyBorder="1">
      <alignment vertical="center"/>
    </xf>
    <xf numFmtId="0" fontId="69" fillId="0" borderId="28" xfId="0" applyFont="1" applyBorder="1">
      <alignment vertical="center"/>
    </xf>
    <xf numFmtId="0" fontId="69" fillId="0" borderId="29" xfId="0" applyFont="1" applyBorder="1">
      <alignment vertical="center"/>
    </xf>
    <xf numFmtId="0" fontId="36" fillId="0" borderId="29" xfId="0" applyFont="1" applyBorder="1">
      <alignment vertical="center"/>
    </xf>
    <xf numFmtId="0" fontId="36" fillId="0" borderId="35" xfId="0" applyFont="1" applyBorder="1">
      <alignment vertical="center"/>
    </xf>
    <xf numFmtId="0" fontId="56" fillId="0" borderId="30" xfId="0" applyFont="1" applyBorder="1">
      <alignment vertical="center"/>
    </xf>
    <xf numFmtId="0" fontId="45" fillId="2" borderId="0" xfId="0" applyFont="1" applyFill="1" applyBorder="1">
      <alignment vertical="center"/>
    </xf>
    <xf numFmtId="0" fontId="36" fillId="0" borderId="772" xfId="0" applyFont="1" applyBorder="1" applyAlignment="1">
      <alignment horizontal="center" vertical="center"/>
    </xf>
    <xf numFmtId="38" fontId="36" fillId="0" borderId="773" xfId="1" applyFont="1" applyFill="1" applyBorder="1" applyAlignment="1" applyProtection="1">
      <alignment horizontal="right" vertical="center" shrinkToFit="1"/>
    </xf>
    <xf numFmtId="38" fontId="36" fillId="12" borderId="774" xfId="1" applyFont="1" applyFill="1" applyBorder="1" applyAlignment="1" applyProtection="1">
      <alignment horizontal="right" vertical="center" shrinkToFit="1"/>
    </xf>
    <xf numFmtId="38" fontId="36" fillId="0" borderId="173" xfId="1" applyFont="1" applyFill="1" applyBorder="1" applyAlignment="1" applyProtection="1">
      <alignment horizontal="right" vertical="center" shrinkToFit="1"/>
    </xf>
    <xf numFmtId="38" fontId="36" fillId="0" borderId="775" xfId="1" applyFont="1" applyFill="1" applyBorder="1" applyAlignment="1" applyProtection="1">
      <alignment horizontal="right" vertical="center" shrinkToFit="1"/>
    </xf>
    <xf numFmtId="0" fontId="45" fillId="2" borderId="0" xfId="0" applyFont="1" applyFill="1" applyAlignment="1">
      <alignment horizontal="left" vertical="center"/>
    </xf>
    <xf numFmtId="0" fontId="36" fillId="0" borderId="55" xfId="0" applyFont="1" applyBorder="1" applyAlignment="1">
      <alignment horizontal="center" vertical="center" shrinkToFit="1"/>
    </xf>
    <xf numFmtId="0" fontId="36" fillId="3" borderId="274" xfId="0" applyFont="1" applyFill="1" applyBorder="1" applyAlignment="1" applyProtection="1">
      <alignment horizontal="left" vertical="center" shrinkToFit="1"/>
      <protection locked="0"/>
    </xf>
    <xf numFmtId="0" fontId="36" fillId="0" borderId="57" xfId="0" applyFont="1" applyBorder="1" applyAlignment="1">
      <alignment horizontal="center" vertical="center"/>
    </xf>
    <xf numFmtId="0" fontId="46" fillId="13" borderId="273" xfId="0" applyFont="1" applyFill="1" applyBorder="1" applyAlignment="1">
      <alignment horizontal="center" vertical="center" shrinkToFit="1"/>
    </xf>
    <xf numFmtId="0" fontId="55" fillId="3" borderId="479" xfId="0" applyFont="1" applyFill="1" applyBorder="1" applyAlignment="1" applyProtection="1">
      <alignment horizontal="center" vertical="center" shrinkToFit="1"/>
      <protection locked="0"/>
    </xf>
    <xf numFmtId="0" fontId="36" fillId="3" borderId="53" xfId="0" applyFont="1" applyFill="1" applyBorder="1" applyAlignment="1" applyProtection="1">
      <alignment horizontal="center" vertical="center" shrinkToFit="1"/>
      <protection locked="0"/>
    </xf>
    <xf numFmtId="0" fontId="46" fillId="3" borderId="53" xfId="0" applyFont="1" applyFill="1" applyBorder="1" applyAlignment="1" applyProtection="1">
      <alignment horizontal="center" vertical="center" shrinkToFit="1"/>
      <protection locked="0"/>
    </xf>
    <xf numFmtId="0" fontId="46" fillId="3" borderId="440" xfId="0" applyFont="1" applyFill="1" applyBorder="1" applyAlignment="1" applyProtection="1">
      <alignment horizontal="center" vertical="center" shrinkToFit="1"/>
      <protection locked="0"/>
    </xf>
    <xf numFmtId="0" fontId="36" fillId="3" borderId="440" xfId="0" applyFont="1" applyFill="1" applyBorder="1" applyAlignment="1" applyProtection="1">
      <alignment horizontal="center" vertical="center" shrinkToFit="1"/>
      <protection locked="0"/>
    </xf>
    <xf numFmtId="0" fontId="36" fillId="0" borderId="225" xfId="0" applyFont="1" applyBorder="1" applyAlignment="1">
      <alignment horizontal="center" vertical="center" shrinkToFit="1"/>
    </xf>
    <xf numFmtId="0" fontId="36" fillId="0" borderId="49" xfId="0" applyFont="1" applyBorder="1" applyAlignment="1">
      <alignment horizontal="center" vertical="center"/>
    </xf>
    <xf numFmtId="0" fontId="36" fillId="3" borderId="56" xfId="0" applyFont="1" applyFill="1" applyBorder="1" applyAlignment="1" applyProtection="1">
      <alignment horizontal="left" vertical="center" shrinkToFit="1"/>
      <protection locked="0"/>
    </xf>
    <xf numFmtId="0" fontId="46" fillId="15" borderId="223" xfId="0" applyFont="1" applyFill="1" applyBorder="1" applyAlignment="1">
      <alignment horizontal="center" vertical="center"/>
    </xf>
    <xf numFmtId="0" fontId="46" fillId="15" borderId="223" xfId="0" applyFont="1" applyFill="1" applyBorder="1" applyAlignment="1">
      <alignment horizontal="center" vertical="center" shrinkToFit="1"/>
    </xf>
    <xf numFmtId="0" fontId="46" fillId="2" borderId="227" xfId="0" applyFont="1" applyFill="1" applyBorder="1" applyAlignment="1">
      <alignment horizontal="left" vertical="center" shrinkToFit="1"/>
    </xf>
    <xf numFmtId="0" fontId="46" fillId="2" borderId="226" xfId="0" applyFont="1" applyFill="1" applyBorder="1" applyAlignment="1">
      <alignment horizontal="center" vertical="center"/>
    </xf>
    <xf numFmtId="0" fontId="36" fillId="2" borderId="0" xfId="0" applyFont="1" applyFill="1" applyBorder="1">
      <alignment vertical="center"/>
    </xf>
    <xf numFmtId="0" fontId="46" fillId="12" borderId="261" xfId="0" applyFont="1" applyFill="1" applyBorder="1" applyAlignment="1">
      <alignment horizontal="center" vertical="center"/>
    </xf>
    <xf numFmtId="0" fontId="46" fillId="12" borderId="265" xfId="0" applyFont="1" applyFill="1" applyBorder="1" applyAlignment="1">
      <alignment horizontal="center" vertical="center" shrinkToFit="1"/>
    </xf>
    <xf numFmtId="0" fontId="36" fillId="3" borderId="266" xfId="0" applyFont="1" applyFill="1" applyBorder="1" applyAlignment="1" applyProtection="1">
      <alignment horizontal="left" vertical="center" shrinkToFit="1"/>
      <protection locked="0"/>
    </xf>
    <xf numFmtId="0" fontId="46" fillId="2" borderId="264" xfId="0" applyFont="1" applyFill="1" applyBorder="1" applyAlignment="1">
      <alignment horizontal="center" vertical="center"/>
    </xf>
    <xf numFmtId="0" fontId="46" fillId="13" borderId="269" xfId="0" applyFont="1" applyFill="1" applyBorder="1" applyAlignment="1">
      <alignment horizontal="center" vertical="center"/>
    </xf>
    <xf numFmtId="0" fontId="46" fillId="2" borderId="272" xfId="0" applyFont="1" applyFill="1" applyBorder="1" applyAlignment="1">
      <alignment horizontal="center" vertical="center"/>
    </xf>
    <xf numFmtId="0" fontId="45" fillId="2" borderId="27" xfId="0" applyFont="1" applyFill="1" applyBorder="1">
      <alignment vertical="center"/>
    </xf>
    <xf numFmtId="0" fontId="114" fillId="2" borderId="27" xfId="0" applyFont="1" applyFill="1" applyBorder="1">
      <alignment vertical="center"/>
    </xf>
    <xf numFmtId="0" fontId="114" fillId="2" borderId="0" xfId="0" applyFont="1" applyFill="1" applyAlignment="1">
      <alignment horizontal="left" vertical="center"/>
    </xf>
    <xf numFmtId="0" fontId="56" fillId="16" borderId="0" xfId="0" applyFont="1" applyFill="1">
      <alignment vertical="center"/>
    </xf>
    <xf numFmtId="49" fontId="56" fillId="0" borderId="35" xfId="0" applyNumberFormat="1" applyFont="1" applyBorder="1" applyAlignment="1"/>
    <xf numFmtId="49" fontId="56" fillId="0" borderId="97" xfId="0" applyNumberFormat="1" applyFont="1" applyBorder="1" applyAlignment="1"/>
    <xf numFmtId="49" fontId="56" fillId="0" borderId="31" xfId="0" applyNumberFormat="1" applyFont="1" applyBorder="1" applyAlignment="1"/>
    <xf numFmtId="49" fontId="56" fillId="0" borderId="33" xfId="0" applyNumberFormat="1" applyFont="1" applyBorder="1" applyAlignment="1"/>
    <xf numFmtId="0" fontId="22" fillId="3" borderId="54" xfId="0" applyFont="1" applyFill="1" applyBorder="1" applyAlignment="1" applyProtection="1">
      <alignment horizontal="center" vertical="center"/>
      <protection locked="0"/>
    </xf>
    <xf numFmtId="0" fontId="4" fillId="2" borderId="54" xfId="0" applyFont="1" applyFill="1" applyBorder="1" applyAlignment="1">
      <alignment horizontal="center" vertical="center"/>
    </xf>
    <xf numFmtId="0" fontId="4" fillId="2" borderId="51" xfId="0" applyFont="1" applyFill="1" applyBorder="1" applyAlignment="1">
      <alignment horizontal="center" vertical="center"/>
    </xf>
    <xf numFmtId="0" fontId="56" fillId="0" borderId="34" xfId="0" applyFont="1" applyBorder="1">
      <alignment vertical="center"/>
    </xf>
    <xf numFmtId="0" fontId="56" fillId="0" borderId="37" xfId="0" applyFont="1" applyBorder="1">
      <alignment vertical="center"/>
    </xf>
    <xf numFmtId="0" fontId="22" fillId="3" borderId="93" xfId="0" applyFont="1" applyFill="1" applyBorder="1" applyAlignment="1" applyProtection="1">
      <alignment horizontal="center" vertical="center"/>
      <protection locked="0"/>
    </xf>
    <xf numFmtId="0" fontId="56" fillId="0" borderId="767" xfId="0" applyFont="1" applyBorder="1">
      <alignment vertical="center"/>
    </xf>
    <xf numFmtId="0" fontId="56" fillId="0" borderId="768" xfId="0" applyFont="1" applyBorder="1">
      <alignment vertical="center"/>
    </xf>
    <xf numFmtId="0" fontId="56" fillId="0" borderId="769" xfId="0" applyFont="1" applyBorder="1">
      <alignment vertical="center"/>
    </xf>
    <xf numFmtId="0" fontId="56" fillId="0" borderId="39" xfId="0" applyFont="1" applyBorder="1">
      <alignment vertical="center"/>
    </xf>
    <xf numFmtId="0" fontId="56" fillId="0" borderId="31" xfId="0" applyFont="1" applyBorder="1">
      <alignment vertical="center"/>
    </xf>
    <xf numFmtId="0" fontId="4" fillId="0" borderId="31" xfId="0" applyFont="1" applyBorder="1">
      <alignment vertical="center"/>
    </xf>
    <xf numFmtId="0" fontId="56" fillId="0" borderId="27" xfId="0" applyFont="1" applyBorder="1">
      <alignment vertical="center"/>
    </xf>
    <xf numFmtId="0" fontId="56" fillId="0" borderId="770" xfId="0" applyFont="1" applyBorder="1">
      <alignment vertical="center"/>
    </xf>
    <xf numFmtId="0" fontId="56" fillId="0" borderId="33" xfId="0" applyFont="1" applyBorder="1">
      <alignment vertical="center"/>
    </xf>
    <xf numFmtId="0" fontId="56" fillId="18" borderId="148" xfId="0" applyFont="1" applyFill="1" applyBorder="1">
      <alignment vertical="center"/>
    </xf>
    <xf numFmtId="0" fontId="56" fillId="18" borderId="149" xfId="0" applyFont="1" applyFill="1" applyBorder="1">
      <alignment vertical="center"/>
    </xf>
    <xf numFmtId="0" fontId="56" fillId="18" borderId="150" xfId="0" applyFont="1" applyFill="1" applyBorder="1">
      <alignment vertical="center"/>
    </xf>
    <xf numFmtId="0" fontId="125" fillId="18" borderId="0" xfId="0" applyFont="1" applyFill="1" applyAlignment="1"/>
    <xf numFmtId="0" fontId="80" fillId="18" borderId="0" xfId="0" applyFont="1" applyFill="1" applyAlignment="1"/>
    <xf numFmtId="0" fontId="56" fillId="18" borderId="0" xfId="0" applyFont="1" applyFill="1" applyAlignment="1">
      <alignment horizontal="left" vertical="center"/>
    </xf>
    <xf numFmtId="0" fontId="79" fillId="18" borderId="1" xfId="0" applyFont="1" applyFill="1" applyBorder="1">
      <alignment vertical="center"/>
    </xf>
    <xf numFmtId="0" fontId="127" fillId="18" borderId="1" xfId="0" applyFont="1" applyFill="1" applyBorder="1">
      <alignment vertical="center"/>
    </xf>
    <xf numFmtId="0" fontId="56" fillId="18" borderId="0" xfId="0" applyFont="1" applyFill="1" applyAlignment="1">
      <alignment horizontal="center" vertical="center"/>
    </xf>
    <xf numFmtId="0" fontId="56" fillId="18" borderId="151" xfId="0" applyFont="1" applyFill="1" applyBorder="1">
      <alignment vertical="center"/>
    </xf>
    <xf numFmtId="0" fontId="56" fillId="18" borderId="152" xfId="0" applyFont="1" applyFill="1" applyBorder="1">
      <alignment vertical="center"/>
    </xf>
    <xf numFmtId="0" fontId="56" fillId="18" borderId="152" xfId="0" applyFont="1" applyFill="1" applyBorder="1" applyAlignment="1">
      <alignment horizontal="center" vertical="center"/>
    </xf>
    <xf numFmtId="0" fontId="56" fillId="18" borderId="153" xfId="0" applyFont="1" applyFill="1" applyBorder="1">
      <alignment vertical="center"/>
    </xf>
    <xf numFmtId="0" fontId="56" fillId="18" borderId="145" xfId="0" applyFont="1" applyFill="1" applyBorder="1">
      <alignment vertical="center"/>
    </xf>
    <xf numFmtId="0" fontId="56" fillId="18" borderId="146" xfId="0" applyFont="1" applyFill="1" applyBorder="1">
      <alignment vertical="center"/>
    </xf>
    <xf numFmtId="0" fontId="56" fillId="18" borderId="146" xfId="0" applyFont="1" applyFill="1" applyBorder="1" applyAlignment="1">
      <alignment horizontal="center" vertical="center"/>
    </xf>
    <xf numFmtId="0" fontId="56" fillId="18" borderId="147" xfId="0" applyFont="1" applyFill="1" applyBorder="1">
      <alignment vertical="center"/>
    </xf>
    <xf numFmtId="0" fontId="56" fillId="16" borderId="0" xfId="0" applyFont="1" applyFill="1" applyAlignment="1">
      <alignment horizontal="center" vertical="center"/>
    </xf>
    <xf numFmtId="0" fontId="37" fillId="4" borderId="133" xfId="0" applyFont="1" applyFill="1" applyBorder="1" applyAlignment="1">
      <alignment horizontal="center" vertical="center"/>
    </xf>
    <xf numFmtId="0" fontId="37" fillId="4" borderId="75" xfId="0" applyFont="1" applyFill="1" applyBorder="1" applyAlignment="1">
      <alignment horizontal="center" vertical="center"/>
    </xf>
    <xf numFmtId="0" fontId="37" fillId="4" borderId="78" xfId="0" applyFont="1" applyFill="1" applyBorder="1" applyAlignment="1">
      <alignment horizontal="center" vertical="center"/>
    </xf>
    <xf numFmtId="0" fontId="38" fillId="5" borderId="134" xfId="0" applyFont="1" applyFill="1" applyBorder="1" applyAlignment="1">
      <alignment horizontal="center" vertical="center"/>
    </xf>
    <xf numFmtId="0" fontId="38" fillId="5" borderId="61" xfId="0" applyFont="1" applyFill="1" applyBorder="1" applyAlignment="1">
      <alignment horizontal="center" vertical="center"/>
    </xf>
    <xf numFmtId="0" fontId="38" fillId="5" borderId="139" xfId="0" applyFont="1" applyFill="1" applyBorder="1" applyAlignment="1">
      <alignment horizontal="center" vertical="center"/>
    </xf>
    <xf numFmtId="0" fontId="37" fillId="2" borderId="132" xfId="0" applyFont="1" applyFill="1" applyBorder="1" applyAlignment="1">
      <alignment horizontal="left" vertical="center" shrinkToFit="1"/>
    </xf>
    <xf numFmtId="0" fontId="96" fillId="2" borderId="786" xfId="0" applyFont="1" applyFill="1" applyBorder="1" applyAlignment="1">
      <alignment horizontal="center" vertical="center" wrapText="1" shrinkToFit="1"/>
    </xf>
    <xf numFmtId="0" fontId="37" fillId="2" borderId="2" xfId="0" applyFont="1" applyFill="1" applyBorder="1" applyAlignment="1">
      <alignment horizontal="center" vertical="center" shrinkToFit="1"/>
    </xf>
    <xf numFmtId="0" fontId="37" fillId="2" borderId="7" xfId="0" applyFont="1" applyFill="1" applyBorder="1" applyAlignment="1">
      <alignment horizontal="center" vertical="center" shrinkToFit="1"/>
    </xf>
    <xf numFmtId="0" fontId="37" fillId="2" borderId="148" xfId="0" applyFont="1" applyFill="1" applyBorder="1" applyAlignment="1">
      <alignment horizontal="center" vertical="center" shrinkToFit="1"/>
    </xf>
    <xf numFmtId="0" fontId="37" fillId="2" borderId="0" xfId="0" applyFont="1" applyFill="1" applyBorder="1" applyAlignment="1">
      <alignment horizontal="center" vertical="center" shrinkToFit="1"/>
    </xf>
    <xf numFmtId="0" fontId="37" fillId="2" borderId="6" xfId="0" applyFont="1" applyFill="1" applyBorder="1" applyAlignment="1">
      <alignment horizontal="center" vertical="center" shrinkToFit="1"/>
    </xf>
    <xf numFmtId="0" fontId="37" fillId="2" borderId="785" xfId="0" applyFont="1" applyFill="1" applyBorder="1" applyAlignment="1">
      <alignment horizontal="center" vertical="center" shrinkToFit="1"/>
    </xf>
    <xf numFmtId="0" fontId="37" fillId="2" borderId="1" xfId="0" applyFont="1" applyFill="1" applyBorder="1" applyAlignment="1">
      <alignment horizontal="center" vertical="center" shrinkToFit="1"/>
    </xf>
    <xf numFmtId="0" fontId="37" fillId="2" borderId="9" xfId="0" applyFont="1" applyFill="1" applyBorder="1" applyAlignment="1">
      <alignment horizontal="center" vertical="center" shrinkToFit="1"/>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97" xfId="0" applyFont="1" applyBorder="1" applyAlignment="1">
      <alignment horizontal="center" vertical="center"/>
    </xf>
    <xf numFmtId="0" fontId="36" fillId="0" borderId="35" xfId="0" applyFont="1" applyBorder="1" applyAlignment="1">
      <alignment horizontal="center" vertical="center"/>
    </xf>
    <xf numFmtId="0" fontId="37" fillId="2" borderId="99" xfId="0" applyFont="1" applyFill="1" applyBorder="1" applyAlignment="1">
      <alignment horizontal="left" vertical="center" shrinkToFit="1"/>
    </xf>
    <xf numFmtId="0" fontId="38" fillId="7" borderId="136" xfId="0" applyFont="1" applyFill="1" applyBorder="1" applyAlignment="1">
      <alignment horizontal="center" vertical="center" shrinkToFit="1"/>
    </xf>
    <xf numFmtId="0" fontId="38" fillId="7" borderId="56" xfId="0" applyFont="1" applyFill="1" applyBorder="1" applyAlignment="1">
      <alignment horizontal="center" vertical="center" shrinkToFit="1"/>
    </xf>
    <xf numFmtId="0" fontId="38" fillId="7" borderId="141" xfId="0" applyFont="1" applyFill="1" applyBorder="1" applyAlignment="1">
      <alignment horizontal="center" vertical="center" shrinkToFit="1"/>
    </xf>
    <xf numFmtId="0" fontId="37" fillId="2" borderId="101" xfId="0" applyFont="1" applyFill="1" applyBorder="1" applyAlignment="1">
      <alignment horizontal="left" vertical="center" shrinkToFit="1"/>
    </xf>
    <xf numFmtId="0" fontId="38" fillId="5" borderId="135" xfId="0" applyFont="1" applyFill="1" applyBorder="1" applyAlignment="1">
      <alignment horizontal="center" vertical="center"/>
    </xf>
    <xf numFmtId="0" fontId="38" fillId="5" borderId="53" xfId="0" applyFont="1" applyFill="1" applyBorder="1" applyAlignment="1">
      <alignment horizontal="center" vertical="center"/>
    </xf>
    <xf numFmtId="0" fontId="38" fillId="5" borderId="140" xfId="0" applyFont="1" applyFill="1" applyBorder="1" applyAlignment="1">
      <alignment horizontal="center" vertical="center"/>
    </xf>
    <xf numFmtId="0" fontId="38" fillId="6" borderId="135" xfId="0" applyFont="1" applyFill="1" applyBorder="1" applyAlignment="1">
      <alignment horizontal="center" vertical="center"/>
    </xf>
    <xf numFmtId="0" fontId="38" fillId="6" borderId="53" xfId="0" applyFont="1" applyFill="1" applyBorder="1" applyAlignment="1">
      <alignment horizontal="center" vertical="center"/>
    </xf>
    <xf numFmtId="0" fontId="38" fillId="6" borderId="140" xfId="0" applyFont="1" applyFill="1" applyBorder="1" applyAlignment="1">
      <alignment horizontal="center" vertical="center"/>
    </xf>
    <xf numFmtId="0" fontId="37" fillId="4" borderId="138" xfId="0" applyFont="1" applyFill="1" applyBorder="1" applyAlignment="1">
      <alignment horizontal="center" vertical="center"/>
    </xf>
    <xf numFmtId="0" fontId="37" fillId="4" borderId="85" xfId="0" applyFont="1" applyFill="1" applyBorder="1" applyAlignment="1">
      <alignment horizontal="center" vertical="center"/>
    </xf>
    <xf numFmtId="0" fontId="37" fillId="8" borderId="135" xfId="0" applyFont="1" applyFill="1" applyBorder="1" applyAlignment="1">
      <alignment horizontal="center" vertical="center"/>
    </xf>
    <xf numFmtId="0" fontId="37" fillId="8" borderId="53" xfId="0" applyFont="1" applyFill="1" applyBorder="1" applyAlignment="1">
      <alignment horizontal="center" vertical="center"/>
    </xf>
    <xf numFmtId="0" fontId="37" fillId="8" borderId="140" xfId="0" applyFont="1" applyFill="1" applyBorder="1" applyAlignment="1">
      <alignment horizontal="center" vertical="center"/>
    </xf>
    <xf numFmtId="0" fontId="37" fillId="9" borderId="135" xfId="0" applyFont="1" applyFill="1" applyBorder="1" applyAlignment="1">
      <alignment horizontal="center" vertical="center"/>
    </xf>
    <xf numFmtId="0" fontId="37" fillId="9" borderId="53" xfId="0" applyFont="1" applyFill="1" applyBorder="1" applyAlignment="1">
      <alignment horizontal="center" vertical="center"/>
    </xf>
    <xf numFmtId="0" fontId="37" fillId="9" borderId="140" xfId="0" applyFont="1" applyFill="1" applyBorder="1" applyAlignment="1">
      <alignment horizontal="center" vertical="center"/>
    </xf>
    <xf numFmtId="0" fontId="37" fillId="10" borderId="135" xfId="0" applyFont="1" applyFill="1" applyBorder="1" applyAlignment="1">
      <alignment horizontal="center" vertical="center"/>
    </xf>
    <xf numFmtId="0" fontId="37" fillId="10" borderId="53" xfId="0" applyFont="1" applyFill="1" applyBorder="1" applyAlignment="1">
      <alignment horizontal="center" vertical="center"/>
    </xf>
    <xf numFmtId="0" fontId="37" fillId="10" borderId="140" xfId="0" applyFont="1" applyFill="1" applyBorder="1" applyAlignment="1">
      <alignment horizontal="center" vertical="center"/>
    </xf>
    <xf numFmtId="0" fontId="130" fillId="0" borderId="0" xfId="0" applyFont="1" applyBorder="1" applyAlignment="1">
      <alignment horizontal="center" vertical="center"/>
    </xf>
    <xf numFmtId="0" fontId="36" fillId="0" borderId="0" xfId="0" applyFont="1" applyBorder="1" applyAlignment="1">
      <alignment horizontal="left" vertical="center"/>
    </xf>
    <xf numFmtId="0" fontId="36" fillId="0" borderId="34" xfId="0" applyFont="1" applyBorder="1" applyAlignment="1">
      <alignment horizontal="left" vertical="center"/>
    </xf>
    <xf numFmtId="0" fontId="46" fillId="2" borderId="33" xfId="0" applyFont="1" applyFill="1" applyBorder="1" applyAlignment="1">
      <alignment horizontal="left" vertical="center"/>
    </xf>
    <xf numFmtId="0" fontId="46" fillId="2" borderId="34" xfId="0" applyFont="1" applyFill="1" applyBorder="1" applyAlignment="1">
      <alignment horizontal="left" vertical="center"/>
    </xf>
    <xf numFmtId="0" fontId="36" fillId="0" borderId="8"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Border="1" applyAlignment="1">
      <alignment horizontal="center" vertical="center"/>
    </xf>
    <xf numFmtId="0" fontId="113" fillId="2" borderId="33" xfId="0" applyFont="1" applyFill="1" applyBorder="1" applyAlignment="1">
      <alignment horizontal="left" vertical="center"/>
    </xf>
    <xf numFmtId="0" fontId="113" fillId="2" borderId="34" xfId="0" applyFont="1" applyFill="1" applyBorder="1" applyAlignment="1">
      <alignment horizontal="left" vertical="center"/>
    </xf>
    <xf numFmtId="0" fontId="46" fillId="2" borderId="224" xfId="0" applyFont="1" applyFill="1" applyBorder="1" applyAlignment="1">
      <alignment horizontal="left" vertical="center" wrapText="1"/>
    </xf>
    <xf numFmtId="0" fontId="46" fillId="2" borderId="225" xfId="0" applyFont="1" applyFill="1" applyBorder="1" applyAlignment="1">
      <alignment horizontal="left" vertical="center" wrapText="1"/>
    </xf>
    <xf numFmtId="0" fontId="46" fillId="2" borderId="226" xfId="0" applyFont="1" applyFill="1" applyBorder="1" applyAlignment="1">
      <alignment horizontal="left" vertical="center" wrapText="1"/>
    </xf>
    <xf numFmtId="0" fontId="46" fillId="0" borderId="33" xfId="0" applyFont="1" applyBorder="1" applyAlignment="1">
      <alignment horizontal="left" vertical="center"/>
    </xf>
    <xf numFmtId="0" fontId="46" fillId="0" borderId="34" xfId="0" applyFont="1" applyBorder="1" applyAlignment="1">
      <alignment horizontal="left" vertical="center"/>
    </xf>
    <xf numFmtId="0" fontId="46" fillId="0" borderId="27" xfId="0" applyFont="1" applyBorder="1" applyAlignment="1">
      <alignment horizontal="left" vertical="center"/>
    </xf>
    <xf numFmtId="0" fontId="46" fillId="0" borderId="0" xfId="0" applyFont="1" applyBorder="1" applyAlignment="1">
      <alignment horizontal="left" vertical="center"/>
    </xf>
    <xf numFmtId="0" fontId="36" fillId="3" borderId="270" xfId="0" applyFont="1" applyFill="1" applyBorder="1" applyAlignment="1" applyProtection="1">
      <alignment horizontal="left" vertical="center" wrapText="1"/>
      <protection locked="0"/>
    </xf>
    <xf numFmtId="0" fontId="36" fillId="3" borderId="271" xfId="0" applyFont="1" applyFill="1" applyBorder="1" applyAlignment="1" applyProtection="1">
      <alignment horizontal="left" vertical="center" wrapText="1"/>
      <protection locked="0"/>
    </xf>
    <xf numFmtId="0" fontId="36" fillId="3" borderId="272" xfId="0" applyFont="1" applyFill="1" applyBorder="1" applyAlignment="1" applyProtection="1">
      <alignment horizontal="left" vertical="center" wrapText="1"/>
      <protection locked="0"/>
    </xf>
    <xf numFmtId="0" fontId="131" fillId="3" borderId="262" xfId="0" applyFont="1" applyFill="1" applyBorder="1" applyAlignment="1" applyProtection="1">
      <alignment horizontal="left" vertical="center" wrapText="1"/>
      <protection locked="0"/>
    </xf>
    <xf numFmtId="0" fontId="36" fillId="3" borderId="263" xfId="0" applyFont="1" applyFill="1" applyBorder="1" applyAlignment="1" applyProtection="1">
      <alignment horizontal="left" vertical="center" wrapText="1"/>
      <protection locked="0"/>
    </xf>
    <xf numFmtId="0" fontId="36" fillId="3" borderId="264" xfId="0" applyFont="1" applyFill="1" applyBorder="1" applyAlignment="1" applyProtection="1">
      <alignment horizontal="left" vertical="center" wrapText="1"/>
      <protection locked="0"/>
    </xf>
    <xf numFmtId="0" fontId="46" fillId="12" borderId="267" xfId="0" applyFont="1" applyFill="1" applyBorder="1" applyAlignment="1">
      <alignment horizontal="center" vertical="center"/>
    </xf>
    <xf numFmtId="0" fontId="46" fillId="12" borderId="268" xfId="0" applyFont="1" applyFill="1" applyBorder="1" applyAlignment="1">
      <alignment horizontal="center" vertical="center"/>
    </xf>
    <xf numFmtId="0" fontId="36" fillId="3" borderId="262" xfId="0" applyFont="1" applyFill="1" applyBorder="1" applyAlignment="1" applyProtection="1">
      <alignment horizontal="left" vertical="center" shrinkToFit="1"/>
      <protection locked="0"/>
    </xf>
    <xf numFmtId="0" fontId="36" fillId="3" borderId="263" xfId="0" applyFont="1" applyFill="1" applyBorder="1" applyAlignment="1" applyProtection="1">
      <alignment horizontal="left" vertical="center" shrinkToFit="1"/>
      <protection locked="0"/>
    </xf>
    <xf numFmtId="0" fontId="36" fillId="0" borderId="56" xfId="0" applyFont="1" applyBorder="1" applyAlignment="1">
      <alignment horizontal="center" vertical="center"/>
    </xf>
    <xf numFmtId="0" fontId="36" fillId="3" borderId="56" xfId="0" applyFont="1" applyFill="1" applyBorder="1" applyAlignment="1" applyProtection="1">
      <alignment horizontal="left" vertical="center" shrinkToFit="1"/>
      <protection locked="0"/>
    </xf>
    <xf numFmtId="0" fontId="36" fillId="3" borderId="50" xfId="0" applyFont="1" applyFill="1" applyBorder="1" applyAlignment="1" applyProtection="1">
      <alignment horizontal="left" vertical="center" wrapText="1"/>
      <protection locked="0"/>
    </xf>
    <xf numFmtId="0" fontId="36" fillId="3" borderId="51" xfId="0" applyFont="1" applyFill="1" applyBorder="1" applyAlignment="1" applyProtection="1">
      <alignment horizontal="left" vertical="center" wrapText="1"/>
      <protection locked="0"/>
    </xf>
    <xf numFmtId="0" fontId="46" fillId="2" borderId="224" xfId="0" applyFont="1" applyFill="1" applyBorder="1" applyAlignment="1">
      <alignment horizontal="left" vertical="center" shrinkToFit="1"/>
    </xf>
    <xf numFmtId="0" fontId="46" fillId="2" borderId="225" xfId="0" applyFont="1" applyFill="1" applyBorder="1" applyAlignment="1">
      <alignment horizontal="left" vertical="center" shrinkToFit="1"/>
    </xf>
    <xf numFmtId="0" fontId="36" fillId="0" borderId="33" xfId="0" applyFont="1" applyBorder="1" applyAlignment="1">
      <alignment horizontal="left" vertical="center"/>
    </xf>
    <xf numFmtId="0" fontId="46" fillId="15" borderId="228" xfId="0" applyFont="1" applyFill="1" applyBorder="1" applyAlignment="1">
      <alignment horizontal="center" vertical="center"/>
    </xf>
    <xf numFmtId="0" fontId="46" fillId="15" borderId="229" xfId="0" applyFont="1" applyFill="1" applyBorder="1" applyAlignment="1">
      <alignment horizontal="center" vertical="center"/>
    </xf>
    <xf numFmtId="0" fontId="46" fillId="13" borderId="275" xfId="0" applyFont="1" applyFill="1" applyBorder="1" applyAlignment="1">
      <alignment horizontal="center" vertical="center"/>
    </xf>
    <xf numFmtId="0" fontId="46" fillId="13" borderId="276" xfId="0" applyFont="1" applyFill="1" applyBorder="1" applyAlignment="1">
      <alignment horizontal="center" vertical="center"/>
    </xf>
    <xf numFmtId="0" fontId="36" fillId="3" borderId="270" xfId="0" applyFont="1" applyFill="1" applyBorder="1" applyAlignment="1" applyProtection="1">
      <alignment horizontal="left" vertical="center" shrinkToFit="1"/>
      <protection locked="0"/>
    </xf>
    <xf numFmtId="0" fontId="36" fillId="3" borderId="277" xfId="0" applyFont="1" applyFill="1" applyBorder="1" applyAlignment="1" applyProtection="1">
      <alignment horizontal="left" vertical="center" shrinkToFit="1"/>
      <protection locked="0"/>
    </xf>
    <xf numFmtId="49" fontId="36" fillId="0" borderId="0" xfId="0" applyNumberFormat="1" applyFont="1" applyBorder="1" applyAlignment="1">
      <alignment horizontal="right"/>
    </xf>
    <xf numFmtId="0" fontId="36" fillId="2" borderId="244" xfId="0" applyFont="1" applyFill="1" applyBorder="1" applyAlignment="1">
      <alignment horizontal="left" vertical="center" wrapText="1"/>
    </xf>
    <xf numFmtId="0" fontId="36" fillId="2" borderId="245" xfId="0" applyFont="1" applyFill="1" applyBorder="1" applyAlignment="1">
      <alignment horizontal="left" vertical="center" wrapText="1"/>
    </xf>
    <xf numFmtId="0" fontId="36" fillId="2" borderId="246" xfId="0" applyFont="1" applyFill="1" applyBorder="1" applyAlignment="1">
      <alignment horizontal="left" vertical="center" wrapText="1"/>
    </xf>
    <xf numFmtId="0" fontId="36" fillId="2" borderId="247" xfId="0" applyFont="1" applyFill="1" applyBorder="1" applyAlignment="1">
      <alignment horizontal="left" vertical="center" wrapText="1"/>
    </xf>
    <xf numFmtId="0" fontId="36" fillId="2" borderId="85" xfId="0" applyFont="1" applyFill="1" applyBorder="1" applyAlignment="1">
      <alignment horizontal="left" vertical="center" wrapText="1"/>
    </xf>
    <xf numFmtId="0" fontId="36" fillId="2" borderId="248" xfId="0" applyFont="1" applyFill="1" applyBorder="1" applyAlignment="1">
      <alignment horizontal="left" vertical="center" wrapText="1"/>
    </xf>
    <xf numFmtId="0" fontId="36" fillId="2" borderId="249" xfId="0" applyFont="1" applyFill="1" applyBorder="1" applyAlignment="1">
      <alignment horizontal="left" vertical="center" wrapText="1"/>
    </xf>
    <xf numFmtId="0" fontId="36" fillId="2" borderId="250" xfId="0" applyFont="1" applyFill="1" applyBorder="1" applyAlignment="1">
      <alignment horizontal="left" vertical="center" wrapText="1"/>
    </xf>
    <xf numFmtId="0" fontId="36" fillId="2" borderId="251" xfId="0" applyFont="1" applyFill="1" applyBorder="1" applyAlignment="1">
      <alignment horizontal="left" vertical="center" wrapText="1"/>
    </xf>
    <xf numFmtId="0" fontId="36" fillId="15" borderId="230" xfId="0" applyFont="1" applyFill="1" applyBorder="1" applyAlignment="1">
      <alignment horizontal="left" vertical="center" wrapText="1"/>
    </xf>
    <xf numFmtId="0" fontId="36" fillId="15" borderId="231" xfId="0" applyFont="1" applyFill="1" applyBorder="1" applyAlignment="1">
      <alignment horizontal="left" vertical="center" wrapText="1"/>
    </xf>
    <xf numFmtId="0" fontId="36" fillId="15" borderId="232" xfId="0" applyFont="1" applyFill="1" applyBorder="1" applyAlignment="1">
      <alignment horizontal="left" vertical="center" wrapText="1"/>
    </xf>
    <xf numFmtId="0" fontId="36" fillId="15" borderId="233" xfId="0" applyFont="1" applyFill="1" applyBorder="1" applyAlignment="1">
      <alignment horizontal="left" vertical="center" wrapText="1"/>
    </xf>
    <xf numFmtId="0" fontId="36" fillId="15" borderId="0" xfId="0" applyFont="1" applyFill="1" applyAlignment="1">
      <alignment horizontal="left" vertical="center" wrapText="1"/>
    </xf>
    <xf numFmtId="0" fontId="36" fillId="15" borderId="234" xfId="0" applyFont="1" applyFill="1" applyBorder="1" applyAlignment="1">
      <alignment horizontal="left" vertical="center" wrapText="1"/>
    </xf>
    <xf numFmtId="0" fontId="36" fillId="15" borderId="235" xfId="0" applyFont="1" applyFill="1" applyBorder="1" applyAlignment="1">
      <alignment horizontal="left" vertical="center" wrapText="1"/>
    </xf>
    <xf numFmtId="0" fontId="36" fillId="15" borderId="236" xfId="0" applyFont="1" applyFill="1" applyBorder="1" applyAlignment="1">
      <alignment horizontal="left" vertical="center" wrapText="1"/>
    </xf>
    <xf numFmtId="0" fontId="36" fillId="15" borderId="237" xfId="0" applyFont="1" applyFill="1" applyBorder="1" applyAlignment="1">
      <alignment horizontal="left" vertical="center" wrapText="1"/>
    </xf>
    <xf numFmtId="0" fontId="36" fillId="12" borderId="238" xfId="0" applyFont="1" applyFill="1" applyBorder="1" applyAlignment="1">
      <alignment horizontal="left" vertical="center" wrapText="1"/>
    </xf>
    <xf numFmtId="0" fontId="36" fillId="12" borderId="239" xfId="0" applyFont="1" applyFill="1" applyBorder="1" applyAlignment="1">
      <alignment horizontal="left" vertical="center" wrapText="1"/>
    </xf>
    <xf numFmtId="0" fontId="36" fillId="12" borderId="240" xfId="0" applyFont="1" applyFill="1" applyBorder="1" applyAlignment="1">
      <alignment horizontal="left" vertical="center" wrapText="1"/>
    </xf>
    <xf numFmtId="0" fontId="36" fillId="12" borderId="241" xfId="0" applyFont="1" applyFill="1" applyBorder="1" applyAlignment="1">
      <alignment horizontal="left" vertical="center" wrapText="1"/>
    </xf>
    <xf numFmtId="0" fontId="36" fillId="12" borderId="242" xfId="0" applyFont="1" applyFill="1" applyBorder="1" applyAlignment="1">
      <alignment horizontal="left" vertical="center" wrapText="1"/>
    </xf>
    <xf numFmtId="0" fontId="36" fillId="12" borderId="243" xfId="0" applyFont="1" applyFill="1" applyBorder="1" applyAlignment="1">
      <alignment horizontal="left" vertical="center" wrapText="1"/>
    </xf>
    <xf numFmtId="0" fontId="36" fillId="13" borderId="253" xfId="0" applyFont="1" applyFill="1" applyBorder="1" applyAlignment="1">
      <alignment horizontal="left" vertical="center" wrapText="1"/>
    </xf>
    <xf numFmtId="0" fontId="36" fillId="13" borderId="254" xfId="0" applyFont="1" applyFill="1" applyBorder="1" applyAlignment="1">
      <alignment horizontal="left" vertical="center" wrapText="1"/>
    </xf>
    <xf numFmtId="0" fontId="36" fillId="13" borderId="255" xfId="0" applyFont="1" applyFill="1" applyBorder="1" applyAlignment="1">
      <alignment horizontal="left" vertical="center" wrapText="1"/>
    </xf>
    <xf numFmtId="0" fontId="36" fillId="13" borderId="256"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57" xfId="0" applyFont="1" applyFill="1" applyBorder="1" applyAlignment="1">
      <alignment horizontal="left" vertical="center" wrapText="1"/>
    </xf>
    <xf numFmtId="0" fontId="36" fillId="13" borderId="258" xfId="0" applyFont="1" applyFill="1" applyBorder="1" applyAlignment="1">
      <alignment horizontal="left" vertical="center" wrapText="1"/>
    </xf>
    <xf numFmtId="0" fontId="36" fillId="13" borderId="259" xfId="0" applyFont="1" applyFill="1" applyBorder="1" applyAlignment="1">
      <alignment horizontal="left" vertical="center" wrapText="1"/>
    </xf>
    <xf numFmtId="0" fontId="36" fillId="13" borderId="260" xfId="0" applyFont="1" applyFill="1" applyBorder="1" applyAlignment="1">
      <alignment horizontal="left" vertical="center" wrapText="1"/>
    </xf>
    <xf numFmtId="0" fontId="36" fillId="3" borderId="315" xfId="0" applyFont="1" applyFill="1" applyBorder="1" applyAlignment="1" applyProtection="1">
      <alignment horizontal="left" vertical="center" wrapText="1"/>
      <protection locked="0"/>
    </xf>
    <xf numFmtId="0" fontId="36" fillId="3" borderId="227" xfId="0" applyFont="1" applyFill="1" applyBorder="1" applyAlignment="1" applyProtection="1">
      <alignment horizontal="left" vertical="center" wrapText="1"/>
      <protection locked="0"/>
    </xf>
    <xf numFmtId="0" fontId="46" fillId="2" borderId="143" xfId="0" applyFont="1" applyFill="1" applyBorder="1" applyAlignment="1">
      <alignment horizontal="center" vertical="center" wrapText="1"/>
    </xf>
    <xf numFmtId="0" fontId="46" fillId="2" borderId="143" xfId="0" applyFont="1" applyFill="1" applyBorder="1" applyAlignment="1">
      <alignment horizontal="center" vertical="center"/>
    </xf>
    <xf numFmtId="0" fontId="36" fillId="3" borderId="0" xfId="0" applyFont="1" applyFill="1" applyAlignment="1" applyProtection="1">
      <alignment horizontal="left" vertical="center" wrapText="1"/>
      <protection locked="0"/>
    </xf>
    <xf numFmtId="0" fontId="36" fillId="3" borderId="6" xfId="0" applyFont="1" applyFill="1" applyBorder="1" applyAlignment="1" applyProtection="1">
      <alignment horizontal="left" vertical="center" wrapText="1"/>
      <protection locked="0"/>
    </xf>
    <xf numFmtId="0" fontId="56" fillId="0" borderId="144" xfId="0" applyFont="1" applyBorder="1" applyAlignment="1">
      <alignment horizontal="center" vertical="center" wrapText="1"/>
    </xf>
    <xf numFmtId="0" fontId="56" fillId="0" borderId="143" xfId="0" applyFont="1" applyBorder="1" applyAlignment="1">
      <alignment horizontal="center" vertical="center"/>
    </xf>
    <xf numFmtId="49" fontId="36" fillId="3" borderId="606" xfId="0" applyNumberFormat="1" applyFont="1" applyFill="1" applyBorder="1" applyAlignment="1" applyProtection="1">
      <alignment horizontal="left" vertical="center" shrinkToFit="1"/>
      <protection locked="0"/>
    </xf>
    <xf numFmtId="49" fontId="36" fillId="3" borderId="607" xfId="0" applyNumberFormat="1" applyFont="1" applyFill="1" applyBorder="1" applyAlignment="1" applyProtection="1">
      <alignment horizontal="left" vertical="center" shrinkToFit="1"/>
      <protection locked="0"/>
    </xf>
    <xf numFmtId="49" fontId="36" fillId="3" borderId="112" xfId="2" applyNumberFormat="1" applyFont="1" applyFill="1" applyBorder="1" applyAlignment="1" applyProtection="1">
      <alignment horizontal="left" vertical="center" shrinkToFit="1"/>
      <protection locked="0"/>
    </xf>
    <xf numFmtId="49" fontId="36" fillId="3" borderId="112" xfId="0" applyNumberFormat="1" applyFont="1" applyFill="1" applyBorder="1" applyAlignment="1" applyProtection="1">
      <alignment horizontal="left" vertical="center" shrinkToFit="1"/>
      <protection locked="0"/>
    </xf>
    <xf numFmtId="49" fontId="36" fillId="3" borderId="175" xfId="0" applyNumberFormat="1" applyFont="1" applyFill="1" applyBorder="1" applyAlignment="1" applyProtection="1">
      <alignment horizontal="left" vertical="center" shrinkToFit="1"/>
      <protection locked="0"/>
    </xf>
    <xf numFmtId="0" fontId="46" fillId="13" borderId="579" xfId="0" applyFont="1" applyFill="1" applyBorder="1" applyAlignment="1">
      <alignment horizontal="center" vertical="center" wrapText="1"/>
    </xf>
    <xf numFmtId="0" fontId="46" fillId="13" borderId="580" xfId="0" applyFont="1" applyFill="1" applyBorder="1" applyAlignment="1">
      <alignment horizontal="center" vertical="center" wrapText="1"/>
    </xf>
    <xf numFmtId="0" fontId="46" fillId="13" borderId="685" xfId="0" applyFont="1" applyFill="1" applyBorder="1" applyAlignment="1">
      <alignment horizontal="center" vertical="center" wrapText="1"/>
    </xf>
    <xf numFmtId="0" fontId="46" fillId="13" borderId="595" xfId="0" applyFont="1" applyFill="1" applyBorder="1" applyAlignment="1">
      <alignment horizontal="center" vertical="center" wrapText="1"/>
    </xf>
    <xf numFmtId="0" fontId="46" fillId="13" borderId="596" xfId="0" applyFont="1" applyFill="1" applyBorder="1" applyAlignment="1">
      <alignment horizontal="center" vertical="center" wrapText="1"/>
    </xf>
    <xf numFmtId="0" fontId="46" fillId="13" borderId="686" xfId="0" applyFont="1" applyFill="1" applyBorder="1" applyAlignment="1">
      <alignment horizontal="center" vertical="center" wrapText="1"/>
    </xf>
    <xf numFmtId="0" fontId="46" fillId="3" borderId="580" xfId="0" applyFont="1" applyFill="1" applyBorder="1" applyAlignment="1" applyProtection="1">
      <alignment horizontal="left" vertical="center" wrapText="1"/>
      <protection locked="0"/>
    </xf>
    <xf numFmtId="0" fontId="46" fillId="3" borderId="581" xfId="0" applyFont="1" applyFill="1" applyBorder="1" applyAlignment="1" applyProtection="1">
      <alignment horizontal="left" vertical="center" wrapText="1"/>
      <protection locked="0"/>
    </xf>
    <xf numFmtId="0" fontId="46" fillId="3" borderId="596" xfId="0" applyFont="1" applyFill="1" applyBorder="1" applyAlignment="1" applyProtection="1">
      <alignment horizontal="left" vertical="center" wrapText="1"/>
      <protection locked="0"/>
    </xf>
    <xf numFmtId="0" fontId="46" fillId="3" borderId="597" xfId="0" applyFont="1" applyFill="1" applyBorder="1" applyAlignment="1" applyProtection="1">
      <alignment horizontal="left" vertical="center" wrapText="1"/>
      <protection locked="0"/>
    </xf>
    <xf numFmtId="0" fontId="46" fillId="12" borderId="646" xfId="0" applyFont="1" applyFill="1" applyBorder="1" applyAlignment="1">
      <alignment horizontal="center" vertical="center" wrapText="1"/>
    </xf>
    <xf numFmtId="0" fontId="46" fillId="12" borderId="647" xfId="0" applyFont="1" applyFill="1" applyBorder="1" applyAlignment="1">
      <alignment horizontal="center" vertical="center" wrapText="1"/>
    </xf>
    <xf numFmtId="0" fontId="46" fillId="12" borderId="651" xfId="0" applyFont="1" applyFill="1" applyBorder="1" applyAlignment="1">
      <alignment horizontal="center" vertical="center" wrapText="1"/>
    </xf>
    <xf numFmtId="0" fontId="46" fillId="12" borderId="652" xfId="0" applyFont="1" applyFill="1" applyBorder="1" applyAlignment="1">
      <alignment horizontal="center" vertical="center" wrapText="1"/>
    </xf>
    <xf numFmtId="0" fontId="46" fillId="3" borderId="647" xfId="0" applyFont="1" applyFill="1" applyBorder="1" applyAlignment="1" applyProtection="1">
      <alignment horizontal="left" vertical="center" wrapText="1"/>
      <protection locked="0"/>
    </xf>
    <xf numFmtId="0" fontId="46" fillId="3" borderId="648" xfId="0" applyFont="1" applyFill="1" applyBorder="1" applyAlignment="1" applyProtection="1">
      <alignment horizontal="left" vertical="center" wrapText="1"/>
      <protection locked="0"/>
    </xf>
    <xf numFmtId="0" fontId="46" fillId="3" borderId="652" xfId="0" applyFont="1" applyFill="1" applyBorder="1" applyAlignment="1" applyProtection="1">
      <alignment horizontal="left" vertical="center" wrapText="1"/>
      <protection locked="0"/>
    </xf>
    <xf numFmtId="0" fontId="46" fillId="3" borderId="653" xfId="0" applyFont="1" applyFill="1" applyBorder="1" applyAlignment="1" applyProtection="1">
      <alignment horizontal="left" vertical="center" wrapText="1"/>
      <protection locked="0"/>
    </xf>
    <xf numFmtId="0" fontId="46" fillId="3" borderId="676" xfId="0" applyFont="1" applyFill="1" applyBorder="1" applyAlignment="1" applyProtection="1">
      <alignment horizontal="left" vertical="center" wrapText="1"/>
      <protection locked="0"/>
    </xf>
    <xf numFmtId="0" fontId="46" fillId="3" borderId="677" xfId="0" applyFont="1" applyFill="1" applyBorder="1" applyAlignment="1" applyProtection="1">
      <alignment horizontal="left" vertical="center" wrapText="1"/>
      <protection locked="0"/>
    </xf>
    <xf numFmtId="0" fontId="46" fillId="2" borderId="390" xfId="0" applyFont="1" applyFill="1" applyBorder="1" applyAlignment="1">
      <alignment horizontal="center" vertical="center"/>
    </xf>
    <xf numFmtId="0" fontId="36" fillId="3" borderId="615" xfId="0" applyFont="1" applyFill="1" applyBorder="1" applyAlignment="1" applyProtection="1">
      <alignment horizontal="left" vertical="center" wrapText="1"/>
      <protection locked="0"/>
    </xf>
    <xf numFmtId="0" fontId="36" fillId="3" borderId="390" xfId="0" applyFont="1" applyFill="1" applyBorder="1" applyAlignment="1" applyProtection="1">
      <alignment horizontal="left" vertical="center" wrapText="1"/>
      <protection locked="0"/>
    </xf>
    <xf numFmtId="0" fontId="36" fillId="3" borderId="614" xfId="0" applyFont="1" applyFill="1" applyBorder="1" applyAlignment="1" applyProtection="1">
      <alignment horizontal="left" vertical="center" wrapText="1"/>
      <protection locked="0"/>
    </xf>
    <xf numFmtId="0" fontId="46" fillId="13" borderId="595" xfId="0" applyFont="1" applyFill="1" applyBorder="1" applyAlignment="1">
      <alignment horizontal="center" vertical="center" shrinkToFit="1"/>
    </xf>
    <xf numFmtId="0" fontId="46" fillId="13" borderId="596" xfId="0" applyFont="1" applyFill="1" applyBorder="1" applyAlignment="1">
      <alignment horizontal="center" vertical="center" shrinkToFit="1"/>
    </xf>
    <xf numFmtId="0" fontId="46" fillId="15" borderId="568" xfId="0" applyFont="1" applyFill="1" applyBorder="1" applyAlignment="1">
      <alignment horizontal="center" vertical="center"/>
    </xf>
    <xf numFmtId="0" fontId="46" fillId="15" borderId="569" xfId="0" applyFont="1" applyFill="1" applyBorder="1" applyAlignment="1">
      <alignment horizontal="center" vertical="center"/>
    </xf>
    <xf numFmtId="0" fontId="36" fillId="3" borderId="569" xfId="0" applyFont="1" applyFill="1" applyBorder="1" applyAlignment="1" applyProtection="1">
      <alignment horizontal="left" vertical="center" wrapText="1"/>
      <protection locked="0"/>
    </xf>
    <xf numFmtId="0" fontId="36" fillId="3" borderId="570" xfId="0" applyFont="1" applyFill="1" applyBorder="1" applyAlignment="1" applyProtection="1">
      <alignment horizontal="left" vertical="center" wrapText="1"/>
      <protection locked="0"/>
    </xf>
    <xf numFmtId="0" fontId="46" fillId="15" borderId="323" xfId="0" applyFont="1" applyFill="1" applyBorder="1" applyAlignment="1">
      <alignment horizontal="center" vertical="center" shrinkToFit="1"/>
    </xf>
    <xf numFmtId="0" fontId="46" fillId="15" borderId="513" xfId="0" applyFont="1" applyFill="1" applyBorder="1" applyAlignment="1">
      <alignment horizontal="center" vertical="center" shrinkToFit="1"/>
    </xf>
    <xf numFmtId="0" fontId="46" fillId="15" borderId="514" xfId="0" applyFont="1" applyFill="1" applyBorder="1" applyAlignment="1">
      <alignment horizontal="center" vertical="center" shrinkToFit="1"/>
    </xf>
    <xf numFmtId="0" fontId="36" fillId="3" borderId="515" xfId="0" applyFont="1" applyFill="1" applyBorder="1" applyAlignment="1" applyProtection="1">
      <alignment horizontal="left" vertical="center" wrapText="1"/>
      <protection locked="0"/>
    </xf>
    <xf numFmtId="0" fontId="36" fillId="3" borderId="513" xfId="0" applyFont="1" applyFill="1" applyBorder="1" applyAlignment="1" applyProtection="1">
      <alignment horizontal="left" vertical="center" wrapText="1"/>
      <protection locked="0"/>
    </xf>
    <xf numFmtId="0" fontId="36" fillId="3" borderId="324" xfId="0" applyFont="1" applyFill="1" applyBorder="1" applyAlignment="1" applyProtection="1">
      <alignment horizontal="left" vertical="center" wrapText="1"/>
      <protection locked="0"/>
    </xf>
    <xf numFmtId="0" fontId="46" fillId="2" borderId="278" xfId="0" applyFont="1" applyFill="1" applyBorder="1" applyAlignment="1">
      <alignment horizontal="left" vertical="center" wrapText="1" shrinkToFit="1"/>
    </xf>
    <xf numFmtId="0" fontId="46" fillId="2" borderId="279" xfId="0" applyFont="1" applyFill="1" applyBorder="1" applyAlignment="1">
      <alignment horizontal="left" vertical="center" wrapText="1" shrinkToFit="1"/>
    </xf>
    <xf numFmtId="0" fontId="46" fillId="2" borderId="280" xfId="0" applyFont="1" applyFill="1" applyBorder="1" applyAlignment="1">
      <alignment horizontal="left" vertical="center" wrapText="1" shrinkToFit="1"/>
    </xf>
    <xf numFmtId="0" fontId="46" fillId="2" borderId="281" xfId="0" applyFont="1" applyFill="1" applyBorder="1" applyAlignment="1">
      <alignment horizontal="left" vertical="center" wrapText="1" shrinkToFit="1"/>
    </xf>
    <xf numFmtId="0" fontId="46" fillId="2" borderId="0" xfId="0" applyFont="1" applyFill="1" applyAlignment="1">
      <alignment horizontal="left" vertical="center" wrapText="1" shrinkToFit="1"/>
    </xf>
    <xf numFmtId="0" fontId="46" fillId="2" borderId="282" xfId="0" applyFont="1" applyFill="1" applyBorder="1" applyAlignment="1">
      <alignment horizontal="left" vertical="center" wrapText="1" shrinkToFit="1"/>
    </xf>
    <xf numFmtId="0" fontId="46" fillId="2" borderId="283" xfId="0" applyFont="1" applyFill="1" applyBorder="1" applyAlignment="1">
      <alignment horizontal="left" vertical="center" wrapText="1" shrinkToFit="1"/>
    </xf>
    <xf numFmtId="0" fontId="46" fillId="2" borderId="284" xfId="0" applyFont="1" applyFill="1" applyBorder="1" applyAlignment="1">
      <alignment horizontal="left" vertical="center" wrapText="1" shrinkToFit="1"/>
    </xf>
    <xf numFmtId="0" fontId="46" fillId="2" borderId="285" xfId="0" applyFont="1" applyFill="1" applyBorder="1" applyAlignment="1">
      <alignment horizontal="left" vertical="center" wrapText="1" shrinkToFit="1"/>
    </xf>
    <xf numFmtId="0" fontId="46" fillId="13" borderId="348" xfId="0" applyFont="1" applyFill="1" applyBorder="1" applyAlignment="1">
      <alignment horizontal="left" vertical="center" wrapText="1" shrinkToFit="1"/>
    </xf>
    <xf numFmtId="0" fontId="46" fillId="13" borderId="279" xfId="0" applyFont="1" applyFill="1" applyBorder="1" applyAlignment="1">
      <alignment horizontal="left" vertical="center" wrapText="1" shrinkToFit="1"/>
    </xf>
    <xf numFmtId="0" fontId="46" fillId="13" borderId="349" xfId="0" applyFont="1" applyFill="1" applyBorder="1" applyAlignment="1">
      <alignment horizontal="left" vertical="center" wrapText="1" shrinkToFit="1"/>
    </xf>
    <xf numFmtId="0" fontId="46" fillId="13" borderId="258" xfId="0" applyFont="1" applyFill="1" applyBorder="1" applyAlignment="1">
      <alignment horizontal="left" vertical="center" wrapText="1" shrinkToFit="1"/>
    </xf>
    <xf numFmtId="0" fontId="46" fillId="13" borderId="259" xfId="0" applyFont="1" applyFill="1" applyBorder="1" applyAlignment="1">
      <alignment horizontal="left" vertical="center" wrapText="1" shrinkToFit="1"/>
    </xf>
    <xf numFmtId="0" fontId="46" fillId="13" borderId="260" xfId="0" applyFont="1" applyFill="1" applyBorder="1" applyAlignment="1">
      <alignment horizontal="left" vertical="center" wrapText="1" shrinkToFit="1"/>
    </xf>
    <xf numFmtId="0" fontId="46" fillId="15" borderId="608" xfId="0" applyFont="1" applyFill="1" applyBorder="1" applyAlignment="1">
      <alignment horizontal="left" vertical="center" wrapText="1" shrinkToFit="1"/>
    </xf>
    <xf numFmtId="0" fontId="46" fillId="15" borderId="609" xfId="0" applyFont="1" applyFill="1" applyBorder="1" applyAlignment="1">
      <alignment horizontal="left" vertical="center" wrapText="1" shrinkToFit="1"/>
    </xf>
    <xf numFmtId="0" fontId="46" fillId="15" borderId="610" xfId="0" applyFont="1" applyFill="1" applyBorder="1" applyAlignment="1">
      <alignment horizontal="left" vertical="center" wrapText="1" shrinkToFit="1"/>
    </xf>
    <xf numFmtId="0" fontId="36" fillId="14" borderId="253" xfId="0" applyFont="1" applyFill="1" applyBorder="1" applyAlignment="1">
      <alignment horizontal="left" vertical="center" wrapText="1" shrinkToFit="1"/>
    </xf>
    <xf numFmtId="0" fontId="36" fillId="14" borderId="254" xfId="0" applyFont="1" applyFill="1" applyBorder="1" applyAlignment="1">
      <alignment horizontal="left" vertical="center" wrapText="1" shrinkToFit="1"/>
    </xf>
    <xf numFmtId="0" fontId="36" fillId="14" borderId="255" xfId="0" applyFont="1" applyFill="1" applyBorder="1" applyAlignment="1">
      <alignment horizontal="left" vertical="center" wrapText="1" shrinkToFit="1"/>
    </xf>
    <xf numFmtId="0" fontId="36" fillId="14" borderId="256" xfId="0" applyFont="1" applyFill="1" applyBorder="1" applyAlignment="1">
      <alignment horizontal="left" vertical="center" wrapText="1" shrinkToFit="1"/>
    </xf>
    <xf numFmtId="0" fontId="36" fillId="14" borderId="0" xfId="0" applyFont="1" applyFill="1" applyAlignment="1">
      <alignment horizontal="left" vertical="center" wrapText="1" shrinkToFit="1"/>
    </xf>
    <xf numFmtId="0" fontId="36" fillId="14" borderId="257" xfId="0" applyFont="1" applyFill="1" applyBorder="1" applyAlignment="1">
      <alignment horizontal="left" vertical="center" wrapText="1" shrinkToFit="1"/>
    </xf>
    <xf numFmtId="0" fontId="36" fillId="14" borderId="258" xfId="0" applyFont="1" applyFill="1" applyBorder="1" applyAlignment="1">
      <alignment horizontal="left" vertical="center" wrapText="1" shrinkToFit="1"/>
    </xf>
    <xf numFmtId="0" fontId="36" fillId="14" borderId="259" xfId="0" applyFont="1" applyFill="1" applyBorder="1" applyAlignment="1">
      <alignment horizontal="left" vertical="center" wrapText="1" shrinkToFit="1"/>
    </xf>
    <xf numFmtId="0" fontId="36" fillId="14" borderId="260" xfId="0" applyFont="1" applyFill="1" applyBorder="1" applyAlignment="1">
      <alignment horizontal="left" vertical="center" wrapText="1" shrinkToFit="1"/>
    </xf>
    <xf numFmtId="0" fontId="36" fillId="12" borderId="302" xfId="0" applyFont="1" applyFill="1" applyBorder="1" applyAlignment="1">
      <alignment horizontal="left" vertical="center" wrapText="1" shrinkToFit="1"/>
    </xf>
    <xf numFmtId="0" fontId="36" fillId="12" borderId="231" xfId="0" applyFont="1" applyFill="1" applyBorder="1" applyAlignment="1">
      <alignment horizontal="left" vertical="center" wrapText="1" shrinkToFit="1"/>
    </xf>
    <xf numFmtId="0" fontId="36" fillId="12" borderId="303" xfId="0" applyFont="1" applyFill="1" applyBorder="1" applyAlignment="1">
      <alignment horizontal="left" vertical="center" wrapText="1" shrinkToFit="1"/>
    </xf>
    <xf numFmtId="0" fontId="36" fillId="12" borderId="241" xfId="0" applyFont="1" applyFill="1" applyBorder="1" applyAlignment="1">
      <alignment horizontal="left" vertical="center" wrapText="1" shrinkToFit="1"/>
    </xf>
    <xf numFmtId="0" fontId="36" fillId="12" borderId="242" xfId="0" applyFont="1" applyFill="1" applyBorder="1" applyAlignment="1">
      <alignment horizontal="left" vertical="center" wrapText="1" shrinkToFit="1"/>
    </xf>
    <xf numFmtId="0" fontId="36" fillId="12" borderId="243" xfId="0" applyFont="1" applyFill="1" applyBorder="1" applyAlignment="1">
      <alignment horizontal="left" vertical="center" wrapText="1" shrinkToFit="1"/>
    </xf>
    <xf numFmtId="0" fontId="36" fillId="0" borderId="4"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82"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121" xfId="0" applyFont="1" applyBorder="1" applyAlignment="1">
      <alignment horizontal="center" vertical="center" wrapText="1" shrinkToFit="1"/>
    </xf>
    <xf numFmtId="49" fontId="46" fillId="3" borderId="72" xfId="0" applyNumberFormat="1" applyFont="1" applyFill="1" applyBorder="1" applyAlignment="1" applyProtection="1">
      <alignment horizontal="left" vertical="center" wrapText="1"/>
      <protection locked="0"/>
    </xf>
    <xf numFmtId="49" fontId="46" fillId="3" borderId="0" xfId="0" applyNumberFormat="1" applyFont="1" applyFill="1" applyAlignment="1" applyProtection="1">
      <alignment horizontal="left" vertical="center" wrapText="1"/>
      <protection locked="0"/>
    </xf>
    <xf numFmtId="49" fontId="46" fillId="3" borderId="6" xfId="0" applyNumberFormat="1" applyFont="1" applyFill="1" applyBorder="1" applyAlignment="1" applyProtection="1">
      <alignment horizontal="left" vertical="center" wrapText="1"/>
      <protection locked="0"/>
    </xf>
    <xf numFmtId="49" fontId="46" fillId="3" borderId="120" xfId="0" applyNumberFormat="1" applyFont="1" applyFill="1" applyBorder="1" applyAlignment="1" applyProtection="1">
      <alignment horizontal="left" vertical="center" wrapText="1"/>
      <protection locked="0"/>
    </xf>
    <xf numFmtId="49" fontId="46" fillId="3" borderId="1" xfId="0" applyNumberFormat="1" applyFont="1" applyFill="1" applyBorder="1" applyAlignment="1" applyProtection="1">
      <alignment horizontal="left" vertical="center" wrapText="1"/>
      <protection locked="0"/>
    </xf>
    <xf numFmtId="49" fontId="46" fillId="3" borderId="9" xfId="0" applyNumberFormat="1" applyFont="1" applyFill="1" applyBorder="1" applyAlignment="1" applyProtection="1">
      <alignment horizontal="left" vertical="center" wrapText="1"/>
      <protection locked="0"/>
    </xf>
    <xf numFmtId="0" fontId="46" fillId="15" borderId="314" xfId="0" applyFont="1" applyFill="1" applyBorder="1" applyAlignment="1">
      <alignment horizontal="center" vertical="center" wrapText="1"/>
    </xf>
    <xf numFmtId="0" fontId="46" fillId="15" borderId="315" xfId="0" applyFont="1" applyFill="1" applyBorder="1" applyAlignment="1">
      <alignment horizontal="center" vertical="center"/>
    </xf>
    <xf numFmtId="0" fontId="42" fillId="17" borderId="533" xfId="0" applyFont="1" applyFill="1" applyBorder="1" applyAlignment="1">
      <alignment horizontal="center" vertical="center" shrinkToFit="1"/>
    </xf>
    <xf numFmtId="0" fontId="42" fillId="17" borderId="534" xfId="0" applyFont="1" applyFill="1" applyBorder="1" applyAlignment="1">
      <alignment horizontal="center" vertical="center" shrinkToFit="1"/>
    </xf>
    <xf numFmtId="0" fontId="46" fillId="3" borderId="270" xfId="0" applyFont="1" applyFill="1" applyBorder="1" applyAlignment="1" applyProtection="1">
      <alignment horizontal="left" vertical="center" shrinkToFit="1"/>
      <protection locked="0"/>
    </xf>
    <xf numFmtId="0" fontId="46" fillId="3" borderId="271" xfId="0" applyFont="1" applyFill="1" applyBorder="1" applyAlignment="1" applyProtection="1">
      <alignment horizontal="left" vertical="center" shrinkToFit="1"/>
      <protection locked="0"/>
    </xf>
    <xf numFmtId="0" fontId="46" fillId="3" borderId="272" xfId="0" applyFont="1" applyFill="1" applyBorder="1" applyAlignment="1" applyProtection="1">
      <alignment horizontal="left" vertical="center" shrinkToFit="1"/>
      <protection locked="0"/>
    </xf>
    <xf numFmtId="0" fontId="46" fillId="3" borderId="525" xfId="0" applyFont="1" applyFill="1" applyBorder="1" applyAlignment="1" applyProtection="1">
      <alignment horizontal="center" vertical="center" shrinkToFit="1"/>
      <protection locked="0"/>
    </xf>
    <xf numFmtId="0" fontId="46" fillId="3" borderId="274" xfId="0" applyFont="1" applyFill="1" applyBorder="1" applyAlignment="1" applyProtection="1">
      <alignment horizontal="center" vertical="center" shrinkToFit="1"/>
      <protection locked="0"/>
    </xf>
    <xf numFmtId="0" fontId="50" fillId="13" borderId="273" xfId="0" applyFont="1" applyFill="1" applyBorder="1" applyAlignment="1">
      <alignment horizontal="center" vertical="center" wrapText="1" shrinkToFit="1"/>
    </xf>
    <xf numFmtId="0" fontId="50" fillId="13" borderId="525" xfId="0" applyFont="1" applyFill="1" applyBorder="1" applyAlignment="1">
      <alignment horizontal="center" vertical="center" shrinkToFit="1"/>
    </xf>
    <xf numFmtId="0" fontId="46" fillId="13" borderId="275" xfId="0" applyFont="1" applyFill="1" applyBorder="1" applyAlignment="1">
      <alignment horizontal="center" vertical="center" shrinkToFit="1"/>
    </xf>
    <xf numFmtId="0" fontId="46" fillId="13" borderId="271" xfId="0" applyFont="1" applyFill="1" applyBorder="1" applyAlignment="1">
      <alignment horizontal="center" vertical="center" shrinkToFit="1"/>
    </xf>
    <xf numFmtId="0" fontId="46" fillId="13" borderId="276" xfId="0" applyFont="1" applyFill="1" applyBorder="1" applyAlignment="1">
      <alignment horizontal="center" vertical="center" shrinkToFit="1"/>
    </xf>
    <xf numFmtId="0" fontId="51" fillId="13" borderId="273" xfId="0" applyFont="1" applyFill="1" applyBorder="1" applyAlignment="1">
      <alignment horizontal="center" vertical="center" wrapText="1"/>
    </xf>
    <xf numFmtId="0" fontId="51" fillId="13" borderId="525" xfId="0" applyFont="1" applyFill="1" applyBorder="1" applyAlignment="1">
      <alignment horizontal="center" vertical="center" wrapText="1"/>
    </xf>
    <xf numFmtId="0" fontId="36" fillId="3" borderId="515" xfId="0" applyFont="1" applyFill="1" applyBorder="1" applyAlignment="1" applyProtection="1">
      <alignment horizontal="left" vertical="center"/>
      <protection locked="0"/>
    </xf>
    <xf numFmtId="0" fontId="36" fillId="3" borderId="513" xfId="0" applyFont="1" applyFill="1" applyBorder="1" applyAlignment="1" applyProtection="1">
      <alignment horizontal="left" vertical="center"/>
      <protection locked="0"/>
    </xf>
    <xf numFmtId="0" fontId="36" fillId="3" borderId="324" xfId="0" applyFont="1" applyFill="1" applyBorder="1" applyAlignment="1" applyProtection="1">
      <alignment horizontal="left" vertical="center"/>
      <protection locked="0"/>
    </xf>
    <xf numFmtId="0" fontId="36" fillId="3" borderId="519" xfId="0" applyFont="1" applyFill="1" applyBorder="1" applyAlignment="1" applyProtection="1">
      <alignment horizontal="left" vertical="center" shrinkToFit="1"/>
      <protection locked="0"/>
    </xf>
    <xf numFmtId="0" fontId="36" fillId="3" borderId="517" xfId="0" applyFont="1" applyFill="1" applyBorder="1" applyAlignment="1" applyProtection="1">
      <alignment horizontal="left" vertical="center" shrinkToFit="1"/>
      <protection locked="0"/>
    </xf>
    <xf numFmtId="0" fontId="36" fillId="3" borderId="520" xfId="0" applyFont="1" applyFill="1" applyBorder="1" applyAlignment="1" applyProtection="1">
      <alignment horizontal="left" vertical="center" shrinkToFit="1"/>
      <protection locked="0"/>
    </xf>
    <xf numFmtId="0" fontId="46" fillId="2" borderId="49" xfId="0" applyFont="1" applyFill="1" applyBorder="1" applyAlignment="1">
      <alignment horizontal="center" vertical="center" textRotation="255"/>
    </xf>
    <xf numFmtId="0" fontId="46" fillId="2" borderId="117" xfId="0" applyFont="1" applyFill="1" applyBorder="1" applyAlignment="1">
      <alignment horizontal="center" vertical="center" textRotation="255"/>
    </xf>
    <xf numFmtId="0" fontId="46" fillId="2" borderId="119" xfId="0" applyFont="1" applyFill="1" applyBorder="1" applyAlignment="1">
      <alignment horizontal="center" vertical="center" textRotation="255"/>
    </xf>
    <xf numFmtId="0" fontId="46" fillId="2" borderId="279" xfId="0" applyFont="1" applyFill="1" applyBorder="1" applyAlignment="1">
      <alignment horizontal="left" vertical="center" shrinkToFit="1"/>
    </xf>
    <xf numFmtId="0" fontId="46" fillId="2" borderId="280" xfId="0" applyFont="1" applyFill="1" applyBorder="1" applyAlignment="1">
      <alignment horizontal="left" vertical="center" shrinkToFit="1"/>
    </xf>
    <xf numFmtId="0" fontId="46" fillId="2" borderId="281" xfId="0" applyFont="1" applyFill="1" applyBorder="1" applyAlignment="1">
      <alignment horizontal="left" vertical="center" shrinkToFit="1"/>
    </xf>
    <xf numFmtId="0" fontId="46" fillId="2" borderId="0" xfId="0" applyFont="1" applyFill="1" applyAlignment="1">
      <alignment horizontal="left" vertical="center" shrinkToFit="1"/>
    </xf>
    <xf numFmtId="0" fontId="46" fillId="2" borderId="282" xfId="0" applyFont="1" applyFill="1" applyBorder="1" applyAlignment="1">
      <alignment horizontal="left" vertical="center" shrinkToFit="1"/>
    </xf>
    <xf numFmtId="0" fontId="46" fillId="2" borderId="283" xfId="0" applyFont="1" applyFill="1" applyBorder="1" applyAlignment="1">
      <alignment horizontal="left" vertical="center" shrinkToFit="1"/>
    </xf>
    <xf numFmtId="0" fontId="46" fillId="2" borderId="284" xfId="0" applyFont="1" applyFill="1" applyBorder="1" applyAlignment="1">
      <alignment horizontal="left" vertical="center" shrinkToFit="1"/>
    </xf>
    <xf numFmtId="0" fontId="46" fillId="2" borderId="285" xfId="0" applyFont="1" applyFill="1" applyBorder="1" applyAlignment="1">
      <alignment horizontal="left" vertical="center" shrinkToFit="1"/>
    </xf>
    <xf numFmtId="0" fontId="46" fillId="13" borderId="273" xfId="0" applyFont="1" applyFill="1" applyBorder="1" applyAlignment="1">
      <alignment horizontal="center" vertical="center" shrinkToFit="1"/>
    </xf>
    <xf numFmtId="0" fontId="46" fillId="13" borderId="525" xfId="0" applyFont="1" applyFill="1" applyBorder="1" applyAlignment="1">
      <alignment horizontal="center" vertical="center" shrinkToFit="1"/>
    </xf>
    <xf numFmtId="0" fontId="36" fillId="3" borderId="596" xfId="0" applyFont="1" applyFill="1" applyBorder="1" applyAlignment="1" applyProtection="1">
      <alignment horizontal="left" vertical="center" shrinkToFit="1"/>
      <protection locked="0"/>
    </xf>
    <xf numFmtId="0" fontId="36" fillId="3" borderId="597" xfId="0" applyFont="1" applyFill="1" applyBorder="1" applyAlignment="1" applyProtection="1">
      <alignment horizontal="left" vertical="center" shrinkToFit="1"/>
      <protection locked="0"/>
    </xf>
    <xf numFmtId="0" fontId="46" fillId="12" borderId="521" xfId="0" applyFont="1" applyFill="1" applyBorder="1" applyAlignment="1">
      <alignment horizontal="center" vertical="center" shrinkToFit="1"/>
    </xf>
    <xf numFmtId="0" fontId="46" fillId="12" borderId="394" xfId="0" applyFont="1" applyFill="1" applyBorder="1" applyAlignment="1">
      <alignment horizontal="center" vertical="center" shrinkToFit="1"/>
    </xf>
    <xf numFmtId="0" fontId="46" fillId="12" borderId="522" xfId="0" applyFont="1" applyFill="1" applyBorder="1" applyAlignment="1">
      <alignment horizontal="center" vertical="center" shrinkToFit="1"/>
    </xf>
    <xf numFmtId="38" fontId="36" fillId="3" borderId="523" xfId="1" applyFont="1" applyFill="1" applyBorder="1" applyAlignment="1" applyProtection="1">
      <alignment horizontal="right" vertical="center" shrinkToFit="1"/>
      <protection locked="0"/>
    </xf>
    <xf numFmtId="38" fontId="36" fillId="3" borderId="394" xfId="1" applyFont="1" applyFill="1" applyBorder="1" applyAlignment="1" applyProtection="1">
      <alignment horizontal="right" vertical="center" shrinkToFit="1"/>
      <protection locked="0"/>
    </xf>
    <xf numFmtId="0" fontId="36" fillId="0" borderId="27" xfId="0" applyFont="1" applyBorder="1" applyAlignment="1">
      <alignment horizontal="center" vertical="center"/>
    </xf>
    <xf numFmtId="0" fontId="36" fillId="0" borderId="0" xfId="0" applyFont="1" applyAlignment="1">
      <alignment horizontal="center" vertical="center"/>
    </xf>
    <xf numFmtId="0" fontId="36" fillId="3" borderId="606" xfId="0" applyFont="1" applyFill="1" applyBorder="1" applyAlignment="1" applyProtection="1">
      <alignment horizontal="left" vertical="center" wrapText="1"/>
      <protection locked="0"/>
    </xf>
    <xf numFmtId="0" fontId="36" fillId="3" borderId="607" xfId="0" applyFont="1" applyFill="1" applyBorder="1" applyAlignment="1" applyProtection="1">
      <alignment horizontal="left" vertical="center" wrapText="1"/>
      <protection locked="0"/>
    </xf>
    <xf numFmtId="49" fontId="36" fillId="0" borderId="0" xfId="0" applyNumberFormat="1" applyFont="1" applyAlignment="1">
      <alignment horizontal="right"/>
    </xf>
    <xf numFmtId="0" fontId="46" fillId="0" borderId="0" xfId="0" applyFont="1" applyAlignment="1">
      <alignment horizontal="left" vertical="center"/>
    </xf>
    <xf numFmtId="0" fontId="46" fillId="2" borderId="49" xfId="0" applyFont="1" applyFill="1" applyBorder="1" applyAlignment="1">
      <alignment horizontal="center" vertical="center"/>
    </xf>
    <xf numFmtId="0" fontId="46" fillId="2" borderId="119" xfId="0" applyFont="1" applyFill="1" applyBorder="1" applyAlignment="1">
      <alignment horizontal="center" vertical="center"/>
    </xf>
    <xf numFmtId="49" fontId="36" fillId="3" borderId="288" xfId="0" applyNumberFormat="1" applyFont="1" applyFill="1" applyBorder="1" applyAlignment="1" applyProtection="1">
      <alignment horizontal="left" vertical="center" wrapText="1"/>
      <protection locked="0"/>
    </xf>
    <xf numFmtId="49" fontId="36" fillId="3" borderId="266" xfId="0" applyNumberFormat="1" applyFont="1" applyFill="1" applyBorder="1" applyAlignment="1" applyProtection="1">
      <alignment horizontal="left" vertical="center" wrapText="1"/>
      <protection locked="0"/>
    </xf>
    <xf numFmtId="0" fontId="46" fillId="12" borderId="605" xfId="0" applyFont="1" applyFill="1" applyBorder="1" applyAlignment="1">
      <alignment horizontal="center" vertical="center"/>
    </xf>
    <xf numFmtId="0" fontId="46" fillId="12" borderId="606" xfId="0" applyFont="1" applyFill="1" applyBorder="1" applyAlignment="1">
      <alignment horizontal="center" vertical="center"/>
    </xf>
    <xf numFmtId="0" fontId="46" fillId="3" borderId="263" xfId="0" applyFont="1" applyFill="1" applyBorder="1" applyAlignment="1" applyProtection="1">
      <alignment horizontal="left" vertical="center" shrinkToFit="1"/>
      <protection locked="0"/>
    </xf>
    <xf numFmtId="0" fontId="46" fillId="3" borderId="264" xfId="0" applyFont="1" applyFill="1" applyBorder="1" applyAlignment="1" applyProtection="1">
      <alignment horizontal="left" vertical="center" shrinkToFit="1"/>
      <protection locked="0"/>
    </xf>
    <xf numFmtId="0" fontId="46" fillId="3" borderId="625" xfId="0" applyFont="1" applyFill="1" applyBorder="1" applyAlignment="1" applyProtection="1">
      <alignment horizontal="left" vertical="center" shrinkToFit="1"/>
      <protection locked="0"/>
    </xf>
    <xf numFmtId="0" fontId="46" fillId="3" borderId="623" xfId="0" applyFont="1" applyFill="1" applyBorder="1" applyAlignment="1" applyProtection="1">
      <alignment horizontal="left" vertical="center" shrinkToFit="1"/>
      <protection locked="0"/>
    </xf>
    <xf numFmtId="0" fontId="46" fillId="3" borderId="626" xfId="0" applyFont="1" applyFill="1" applyBorder="1" applyAlignment="1" applyProtection="1">
      <alignment horizontal="left" vertical="center" shrinkToFit="1"/>
      <protection locked="0"/>
    </xf>
    <xf numFmtId="0" fontId="36" fillId="2" borderId="0" xfId="0" applyFont="1" applyFill="1" applyAlignment="1">
      <alignment horizontal="right"/>
    </xf>
    <xf numFmtId="0" fontId="46" fillId="13" borderId="526" xfId="0" applyFont="1" applyFill="1" applyBorder="1" applyAlignment="1">
      <alignment horizontal="center" vertical="center" shrinkToFit="1"/>
    </xf>
    <xf numFmtId="0" fontId="46" fillId="13" borderId="527" xfId="0" applyFont="1" applyFill="1" applyBorder="1" applyAlignment="1">
      <alignment horizontal="center" vertical="center" shrinkToFit="1"/>
    </xf>
    <xf numFmtId="0" fontId="46" fillId="13" borderId="661" xfId="0" applyFont="1" applyFill="1" applyBorder="1" applyAlignment="1">
      <alignment horizontal="center" vertical="center" shrinkToFit="1"/>
    </xf>
    <xf numFmtId="0" fontId="46" fillId="3" borderId="662" xfId="0" applyFont="1" applyFill="1" applyBorder="1" applyAlignment="1" applyProtection="1">
      <alignment horizontal="left" vertical="center" wrapText="1"/>
      <protection locked="0"/>
    </xf>
    <xf numFmtId="0" fontId="46" fillId="3" borderId="527" xfId="0" applyFont="1" applyFill="1" applyBorder="1" applyAlignment="1" applyProtection="1">
      <alignment horizontal="left" vertical="center" wrapText="1"/>
      <protection locked="0"/>
    </xf>
    <xf numFmtId="0" fontId="46" fillId="3" borderId="663" xfId="0" applyFont="1" applyFill="1" applyBorder="1" applyAlignment="1" applyProtection="1">
      <alignment horizontal="left" vertical="center" wrapText="1"/>
      <protection locked="0"/>
    </xf>
    <xf numFmtId="0" fontId="55" fillId="12" borderId="267" xfId="0" applyFont="1" applyFill="1" applyBorder="1" applyAlignment="1">
      <alignment horizontal="center" vertical="center" wrapText="1" shrinkToFit="1"/>
    </xf>
    <xf numFmtId="0" fontId="55" fillId="12" borderId="263" xfId="0" applyFont="1" applyFill="1" applyBorder="1" applyAlignment="1">
      <alignment horizontal="center" vertical="center" wrapText="1" shrinkToFit="1"/>
    </xf>
    <xf numFmtId="0" fontId="55" fillId="12" borderId="268" xfId="0" applyFont="1" applyFill="1" applyBorder="1" applyAlignment="1">
      <alignment horizontal="center" vertical="center" wrapText="1" shrinkToFit="1"/>
    </xf>
    <xf numFmtId="0" fontId="55" fillId="15" borderId="568" xfId="0" applyFont="1" applyFill="1" applyBorder="1" applyAlignment="1">
      <alignment horizontal="center" vertical="center" wrapText="1"/>
    </xf>
    <xf numFmtId="0" fontId="55" fillId="15" borderId="569" xfId="0" applyFont="1" applyFill="1" applyBorder="1" applyAlignment="1">
      <alignment horizontal="center" vertical="center"/>
    </xf>
    <xf numFmtId="0" fontId="46" fillId="3" borderId="569" xfId="0" applyFont="1" applyFill="1" applyBorder="1" applyAlignment="1" applyProtection="1">
      <alignment horizontal="left" vertical="center" wrapText="1"/>
      <protection locked="0"/>
    </xf>
    <xf numFmtId="0" fontId="46" fillId="3" borderId="570" xfId="0" applyFont="1" applyFill="1" applyBorder="1" applyAlignment="1" applyProtection="1">
      <alignment horizontal="left" vertical="center" wrapText="1"/>
      <protection locked="0"/>
    </xf>
    <xf numFmtId="0" fontId="46" fillId="3" borderId="577" xfId="0" applyFont="1" applyFill="1" applyBorder="1" applyAlignment="1" applyProtection="1">
      <alignment horizontal="left" vertical="center" shrinkToFit="1"/>
      <protection locked="0"/>
    </xf>
    <xf numFmtId="0" fontId="46" fillId="3" borderId="578" xfId="0" applyFont="1" applyFill="1" applyBorder="1" applyAlignment="1" applyProtection="1">
      <alignment horizontal="left" vertical="center" shrinkToFit="1"/>
      <protection locked="0"/>
    </xf>
    <xf numFmtId="0" fontId="46" fillId="3" borderId="262" xfId="0" applyFont="1" applyFill="1" applyBorder="1" applyAlignment="1" applyProtection="1">
      <alignment horizontal="left" vertical="center" shrinkToFit="1"/>
      <protection locked="0"/>
    </xf>
    <xf numFmtId="0" fontId="36" fillId="2" borderId="479" xfId="0" applyFont="1" applyFill="1" applyBorder="1" applyAlignment="1">
      <alignment horizontal="center" vertical="center" shrinkToFit="1"/>
    </xf>
    <xf numFmtId="0" fontId="36" fillId="2" borderId="479" xfId="0" applyFont="1" applyFill="1" applyBorder="1" applyAlignment="1">
      <alignment horizontal="center" vertical="center"/>
    </xf>
    <xf numFmtId="0" fontId="36" fillId="2" borderId="480" xfId="0" applyFont="1" applyFill="1" applyBorder="1" applyAlignment="1">
      <alignment horizontal="center" vertical="center"/>
    </xf>
    <xf numFmtId="0" fontId="46" fillId="15" borderId="602" xfId="0" applyFont="1" applyFill="1" applyBorder="1" applyAlignment="1">
      <alignment horizontal="center" vertical="center" wrapText="1"/>
    </xf>
    <xf numFmtId="0" fontId="46" fillId="15" borderId="603" xfId="0" applyFont="1" applyFill="1" applyBorder="1" applyAlignment="1">
      <alignment horizontal="center" vertical="center" wrapText="1"/>
    </xf>
    <xf numFmtId="0" fontId="46" fillId="15" borderId="568" xfId="0" applyFont="1" applyFill="1" applyBorder="1" applyAlignment="1">
      <alignment horizontal="center" vertical="center" wrapText="1"/>
    </xf>
    <xf numFmtId="0" fontId="46" fillId="15" borderId="569" xfId="0" applyFont="1" applyFill="1" applyBorder="1" applyAlignment="1">
      <alignment horizontal="center" vertical="center" wrapText="1"/>
    </xf>
    <xf numFmtId="0" fontId="46" fillId="12" borderId="649" xfId="0" applyFont="1" applyFill="1" applyBorder="1" applyAlignment="1">
      <alignment horizontal="center" vertical="center" wrapText="1"/>
    </xf>
    <xf numFmtId="0" fontId="46" fillId="12" borderId="189" xfId="0" applyFont="1" applyFill="1" applyBorder="1" applyAlignment="1">
      <alignment horizontal="center" vertical="center" wrapText="1"/>
    </xf>
    <xf numFmtId="0" fontId="46" fillId="15" borderId="680" xfId="0" applyFont="1" applyFill="1" applyBorder="1" applyAlignment="1">
      <alignment horizontal="center" vertical="center" wrapText="1"/>
    </xf>
    <xf numFmtId="0" fontId="46" fillId="15" borderId="681" xfId="0" applyFont="1" applyFill="1" applyBorder="1" applyAlignment="1">
      <alignment horizontal="center" vertical="center" wrapText="1"/>
    </xf>
    <xf numFmtId="0" fontId="46" fillId="15" borderId="538" xfId="0" applyFont="1" applyFill="1" applyBorder="1" applyAlignment="1">
      <alignment horizontal="center" vertical="center" wrapText="1"/>
    </xf>
    <xf numFmtId="0" fontId="46" fillId="15" borderId="539" xfId="0" applyFont="1" applyFill="1" applyBorder="1" applyAlignment="1">
      <alignment horizontal="center" vertical="center" wrapText="1"/>
    </xf>
    <xf numFmtId="0" fontId="36" fillId="0" borderId="53" xfId="0" applyFont="1" applyBorder="1" applyAlignment="1">
      <alignment horizontal="center" vertical="center" wrapText="1" shrinkToFit="1"/>
    </xf>
    <xf numFmtId="0" fontId="36" fillId="0" borderId="53" xfId="0" applyFont="1" applyBorder="1" applyAlignment="1">
      <alignment horizontal="center" vertical="center" shrinkToFit="1"/>
    </xf>
    <xf numFmtId="0" fontId="36" fillId="3" borderId="53" xfId="0" applyFont="1" applyFill="1" applyBorder="1" applyAlignment="1" applyProtection="1">
      <alignment horizontal="left" vertical="center" wrapText="1"/>
      <protection locked="0"/>
    </xf>
    <xf numFmtId="0" fontId="36" fillId="3" borderId="54" xfId="0" applyFont="1" applyFill="1" applyBorder="1" applyAlignment="1" applyProtection="1">
      <alignment horizontal="left" vertical="center" wrapText="1"/>
      <protection locked="0"/>
    </xf>
    <xf numFmtId="0" fontId="46" fillId="2" borderId="744" xfId="0" applyFont="1" applyFill="1" applyBorder="1" applyAlignment="1">
      <alignment horizontal="center" vertical="center" shrinkToFit="1"/>
    </xf>
    <xf numFmtId="0" fontId="46" fillId="2" borderId="308" xfId="0" applyFont="1" applyFill="1" applyBorder="1" applyAlignment="1">
      <alignment horizontal="center" vertical="center" shrinkToFit="1"/>
    </xf>
    <xf numFmtId="0" fontId="46" fillId="2" borderId="309" xfId="0" applyFont="1" applyFill="1" applyBorder="1" applyAlignment="1">
      <alignment horizontal="center" vertical="center" shrinkToFit="1"/>
    </xf>
    <xf numFmtId="0" fontId="46" fillId="13" borderId="307" xfId="0" applyFont="1" applyFill="1" applyBorder="1" applyAlignment="1">
      <alignment horizontal="center" vertical="center"/>
    </xf>
    <xf numFmtId="0" fontId="46" fillId="13" borderId="308" xfId="0" applyFont="1" applyFill="1" applyBorder="1" applyAlignment="1">
      <alignment horizontal="center" vertical="center"/>
    </xf>
    <xf numFmtId="0" fontId="46" fillId="13" borderId="743" xfId="0" applyFont="1" applyFill="1" applyBorder="1" applyAlignment="1">
      <alignment horizontal="center" vertical="center"/>
    </xf>
    <xf numFmtId="0" fontId="36" fillId="3" borderId="288" xfId="0" applyFont="1" applyFill="1" applyBorder="1" applyAlignment="1" applyProtection="1">
      <alignment horizontal="left" vertical="center"/>
      <protection locked="0"/>
    </xf>
    <xf numFmtId="0" fontId="36" fillId="3" borderId="266" xfId="0" applyFont="1" applyFill="1" applyBorder="1" applyAlignment="1" applyProtection="1">
      <alignment horizontal="left" vertical="center"/>
      <protection locked="0"/>
    </xf>
    <xf numFmtId="0" fontId="36" fillId="0" borderId="107" xfId="0" applyFont="1" applyBorder="1" applyAlignment="1">
      <alignment horizontal="left" vertical="center" textRotation="255" wrapText="1"/>
    </xf>
    <xf numFmtId="0" fontId="36" fillId="0" borderId="52" xfId="0" applyFont="1" applyBorder="1" applyAlignment="1">
      <alignment horizontal="left" vertical="center" textRotation="255" wrapText="1"/>
    </xf>
    <xf numFmtId="0" fontId="36" fillId="3" borderId="61" xfId="0" applyFont="1" applyFill="1" applyBorder="1" applyAlignment="1" applyProtection="1">
      <alignment horizontal="left" vertical="center" wrapText="1"/>
      <protection locked="0"/>
    </xf>
    <xf numFmtId="0" fontId="36" fillId="3" borderId="61" xfId="0" applyFont="1" applyFill="1" applyBorder="1" applyAlignment="1" applyProtection="1">
      <alignment horizontal="left" vertical="center"/>
      <protection locked="0"/>
    </xf>
    <xf numFmtId="0" fontId="36" fillId="3" borderId="110" xfId="0" applyFont="1" applyFill="1" applyBorder="1" applyAlignment="1" applyProtection="1">
      <alignment horizontal="left" vertical="center"/>
      <protection locked="0"/>
    </xf>
    <xf numFmtId="38" fontId="46" fillId="3" borderId="742" xfId="1" applyFont="1" applyFill="1" applyBorder="1" applyAlignment="1" applyProtection="1">
      <alignment horizontal="right" vertical="center" shrinkToFit="1"/>
      <protection locked="0"/>
    </xf>
    <xf numFmtId="38" fontId="46" fillId="3" borderId="308" xfId="1" applyFont="1" applyFill="1" applyBorder="1" applyAlignment="1" applyProtection="1">
      <alignment horizontal="right" vertical="center" shrinkToFit="1"/>
      <protection locked="0"/>
    </xf>
    <xf numFmtId="38" fontId="46" fillId="3" borderId="743" xfId="1" applyFont="1" applyFill="1" applyBorder="1" applyAlignment="1" applyProtection="1">
      <alignment horizontal="right" vertical="center" shrinkToFit="1"/>
      <protection locked="0"/>
    </xf>
    <xf numFmtId="0" fontId="46" fillId="13" borderId="307" xfId="0" applyFont="1" applyFill="1" applyBorder="1" applyAlignment="1">
      <alignment horizontal="center" vertical="center" shrinkToFit="1"/>
    </xf>
    <xf numFmtId="0" fontId="46" fillId="13" borderId="308" xfId="0" applyFont="1" applyFill="1" applyBorder="1" applyAlignment="1">
      <alignment horizontal="center" vertical="center" shrinkToFit="1"/>
    </xf>
    <xf numFmtId="0" fontId="46" fillId="13" borderId="743" xfId="0" applyFont="1" applyFill="1" applyBorder="1" applyAlignment="1">
      <alignment horizontal="center" vertical="center" shrinkToFit="1"/>
    </xf>
    <xf numFmtId="0" fontId="56" fillId="0" borderId="61" xfId="0" applyFont="1" applyBorder="1" applyAlignment="1">
      <alignment horizontal="center" vertical="center" wrapText="1" shrinkToFit="1"/>
    </xf>
    <xf numFmtId="0" fontId="56" fillId="0" borderId="61" xfId="0" applyFont="1" applyBorder="1" applyAlignment="1">
      <alignment horizontal="center" vertical="center" shrinkToFit="1"/>
    </xf>
    <xf numFmtId="0" fontId="46" fillId="13" borderId="745" xfId="0" applyFont="1" applyFill="1" applyBorder="1" applyAlignment="1">
      <alignment horizontal="left" vertical="center" wrapText="1"/>
    </xf>
    <xf numFmtId="0" fontId="46" fillId="13" borderId="746" xfId="0" applyFont="1" applyFill="1" applyBorder="1" applyAlignment="1">
      <alignment horizontal="left" vertical="center" wrapText="1"/>
    </xf>
    <xf numFmtId="0" fontId="46" fillId="13" borderId="365" xfId="0" applyFont="1" applyFill="1" applyBorder="1" applyAlignment="1">
      <alignment horizontal="center" vertical="center" shrinkToFit="1"/>
    </xf>
    <xf numFmtId="0" fontId="46" fillId="13" borderId="740" xfId="0" applyFont="1" applyFill="1" applyBorder="1" applyAlignment="1">
      <alignment horizontal="center" vertical="center" shrinkToFit="1"/>
    </xf>
    <xf numFmtId="0" fontId="46" fillId="13" borderId="741" xfId="0" applyFont="1" applyFill="1" applyBorder="1" applyAlignment="1">
      <alignment horizontal="center" vertical="center" shrinkToFit="1"/>
    </xf>
    <xf numFmtId="0" fontId="46" fillId="13" borderId="365" xfId="0" applyFont="1" applyFill="1" applyBorder="1" applyAlignment="1">
      <alignment horizontal="center" vertical="center" wrapText="1" shrinkToFit="1"/>
    </xf>
    <xf numFmtId="0" fontId="46" fillId="13" borderId="740" xfId="0" applyFont="1" applyFill="1" applyBorder="1" applyAlignment="1">
      <alignment horizontal="center" vertical="center" wrapText="1" shrinkToFit="1"/>
    </xf>
    <xf numFmtId="0" fontId="46" fillId="13" borderId="741" xfId="0" applyFont="1" applyFill="1" applyBorder="1" applyAlignment="1">
      <alignment horizontal="center" vertical="center" wrapText="1" shrinkToFit="1"/>
    </xf>
    <xf numFmtId="0" fontId="36" fillId="15" borderId="732" xfId="0" applyFont="1" applyFill="1" applyBorder="1" applyAlignment="1">
      <alignment horizontal="left" vertical="center" wrapText="1"/>
    </xf>
    <xf numFmtId="0" fontId="36" fillId="15" borderId="733" xfId="0" applyFont="1" applyFill="1" applyBorder="1" applyAlignment="1">
      <alignment horizontal="left" vertical="center" wrapText="1"/>
    </xf>
    <xf numFmtId="0" fontId="36" fillId="15" borderId="734" xfId="0" applyFont="1" applyFill="1" applyBorder="1" applyAlignment="1">
      <alignment horizontal="left" vertical="center" wrapText="1"/>
    </xf>
    <xf numFmtId="0" fontId="36" fillId="3" borderId="735" xfId="0" applyFont="1" applyFill="1" applyBorder="1" applyAlignment="1" applyProtection="1">
      <alignment horizontal="left" vertical="center" wrapText="1"/>
      <protection locked="0"/>
    </xf>
    <xf numFmtId="0" fontId="36" fillId="3" borderId="195" xfId="0" applyFont="1" applyFill="1" applyBorder="1" applyAlignment="1" applyProtection="1">
      <alignment horizontal="left" vertical="center" wrapText="1"/>
      <protection locked="0"/>
    </xf>
    <xf numFmtId="0" fontId="36" fillId="3" borderId="736" xfId="0" applyFont="1" applyFill="1" applyBorder="1" applyAlignment="1" applyProtection="1">
      <alignment horizontal="left" vertical="center" wrapText="1"/>
      <protection locked="0"/>
    </xf>
    <xf numFmtId="0" fontId="36" fillId="3" borderId="737" xfId="0" applyFont="1" applyFill="1" applyBorder="1" applyAlignment="1" applyProtection="1">
      <alignment horizontal="left" vertical="center" wrapText="1"/>
      <protection locked="0"/>
    </xf>
    <xf numFmtId="0" fontId="36" fillId="3" borderId="738" xfId="0" applyFont="1" applyFill="1" applyBorder="1" applyAlignment="1" applyProtection="1">
      <alignment horizontal="left" vertical="center" wrapText="1"/>
      <protection locked="0"/>
    </xf>
    <xf numFmtId="0" fontId="36" fillId="3" borderId="739" xfId="0" applyFont="1" applyFill="1" applyBorder="1" applyAlignment="1" applyProtection="1">
      <alignment horizontal="left" vertical="center" wrapText="1"/>
      <protection locked="0"/>
    </xf>
    <xf numFmtId="0" fontId="46" fillId="3" borderId="742" xfId="0" applyFont="1" applyFill="1" applyBorder="1" applyAlignment="1" applyProtection="1">
      <alignment horizontal="left" vertical="center" wrapText="1"/>
      <protection locked="0"/>
    </xf>
    <xf numFmtId="0" fontId="46" fillId="3" borderId="308" xfId="0" applyFont="1" applyFill="1" applyBorder="1" applyAlignment="1" applyProtection="1">
      <alignment horizontal="left" vertical="center" wrapText="1"/>
      <protection locked="0"/>
    </xf>
    <xf numFmtId="0" fontId="46" fillId="3" borderId="309" xfId="0" applyFont="1" applyFill="1" applyBorder="1" applyAlignment="1" applyProtection="1">
      <alignment horizontal="left" vertical="center" wrapText="1"/>
      <protection locked="0"/>
    </xf>
    <xf numFmtId="0" fontId="36" fillId="3" borderId="525" xfId="0" applyFont="1" applyFill="1" applyBorder="1" applyAlignment="1" applyProtection="1">
      <alignment horizontal="left" vertical="center" shrinkToFit="1"/>
      <protection locked="0"/>
    </xf>
    <xf numFmtId="0" fontId="36" fillId="3" borderId="274" xfId="0" applyFont="1" applyFill="1" applyBorder="1" applyAlignment="1" applyProtection="1">
      <alignment horizontal="left" vertical="center" shrinkToFit="1"/>
      <protection locked="0"/>
    </xf>
    <xf numFmtId="0" fontId="55" fillId="15" borderId="569" xfId="0" applyFont="1" applyFill="1" applyBorder="1" applyAlignment="1">
      <alignment horizontal="center" vertical="center" wrapText="1"/>
    </xf>
    <xf numFmtId="0" fontId="46" fillId="12" borderId="622" xfId="0" applyFont="1" applyFill="1" applyBorder="1" applyAlignment="1">
      <alignment horizontal="center" vertical="center"/>
    </xf>
    <xf numFmtId="0" fontId="46" fillId="12" borderId="623" xfId="0" applyFont="1" applyFill="1" applyBorder="1" applyAlignment="1">
      <alignment horizontal="center" vertical="center"/>
    </xf>
    <xf numFmtId="0" fontId="46" fillId="12" borderId="624" xfId="0" applyFont="1" applyFill="1" applyBorder="1" applyAlignment="1">
      <alignment horizontal="center" vertical="center"/>
    </xf>
    <xf numFmtId="0" fontId="46" fillId="3" borderId="625" xfId="0" applyFont="1" applyFill="1" applyBorder="1" applyAlignment="1" applyProtection="1">
      <alignment horizontal="left" vertical="center"/>
      <protection locked="0"/>
    </xf>
    <xf numFmtId="0" fontId="46" fillId="3" borderId="623" xfId="0" applyFont="1" applyFill="1" applyBorder="1" applyAlignment="1" applyProtection="1">
      <alignment horizontal="left" vertical="center"/>
      <protection locked="0"/>
    </xf>
    <xf numFmtId="0" fontId="46" fillId="3" borderId="626" xfId="0" applyFont="1" applyFill="1" applyBorder="1" applyAlignment="1" applyProtection="1">
      <alignment horizontal="left" vertical="center"/>
      <protection locked="0"/>
    </xf>
    <xf numFmtId="0" fontId="46" fillId="3" borderId="662" xfId="0" applyFont="1" applyFill="1" applyBorder="1" applyAlignment="1" applyProtection="1">
      <alignment horizontal="left" vertical="center"/>
      <protection locked="0"/>
    </xf>
    <xf numFmtId="0" fontId="46" fillId="3" borderId="527" xfId="0" applyFont="1" applyFill="1" applyBorder="1" applyAlignment="1" applyProtection="1">
      <alignment horizontal="left" vertical="center"/>
      <protection locked="0"/>
    </xf>
    <xf numFmtId="0" fontId="46" fillId="3" borderId="663" xfId="0" applyFont="1" applyFill="1" applyBorder="1" applyAlignment="1" applyProtection="1">
      <alignment horizontal="left" vertical="center"/>
      <protection locked="0"/>
    </xf>
    <xf numFmtId="0" fontId="46" fillId="15" borderId="666" xfId="0" applyFont="1" applyFill="1" applyBorder="1" applyAlignment="1">
      <alignment horizontal="center" vertical="center" shrinkToFit="1"/>
    </xf>
    <xf numFmtId="0" fontId="46" fillId="15" borderId="599" xfId="0" applyFont="1" applyFill="1" applyBorder="1" applyAlignment="1">
      <alignment horizontal="center" vertical="center" shrinkToFit="1"/>
    </xf>
    <xf numFmtId="49" fontId="46" fillId="3" borderId="599" xfId="0" applyNumberFormat="1" applyFont="1" applyFill="1" applyBorder="1" applyAlignment="1" applyProtection="1">
      <alignment horizontal="center" vertical="center" shrinkToFit="1"/>
      <protection locked="0"/>
    </xf>
    <xf numFmtId="49" fontId="46" fillId="3" borderId="600" xfId="0" applyNumberFormat="1" applyFont="1" applyFill="1" applyBorder="1" applyAlignment="1" applyProtection="1">
      <alignment horizontal="center" vertical="center" shrinkToFit="1"/>
      <protection locked="0"/>
    </xf>
    <xf numFmtId="0" fontId="46" fillId="3" borderId="662" xfId="0" applyFont="1" applyFill="1" applyBorder="1" applyAlignment="1" applyProtection="1">
      <alignment horizontal="center" vertical="center" shrinkToFit="1"/>
      <protection locked="0"/>
    </xf>
    <xf numFmtId="0" fontId="46" fillId="3" borderId="527" xfId="0" applyFont="1" applyFill="1" applyBorder="1" applyAlignment="1" applyProtection="1">
      <alignment horizontal="center" vertical="center" shrinkToFit="1"/>
      <protection locked="0"/>
    </xf>
    <xf numFmtId="0" fontId="46" fillId="3" borderId="661" xfId="0" applyFont="1" applyFill="1" applyBorder="1" applyAlignment="1" applyProtection="1">
      <alignment horizontal="center" vertical="center" shrinkToFit="1"/>
      <protection locked="0"/>
    </xf>
    <xf numFmtId="0" fontId="46" fillId="3" borderId="603" xfId="0" applyFont="1" applyFill="1" applyBorder="1" applyAlignment="1" applyProtection="1">
      <alignment horizontal="left" vertical="center" wrapText="1"/>
      <protection locked="0"/>
    </xf>
    <xf numFmtId="0" fontId="46" fillId="3" borderId="604" xfId="0" applyFont="1" applyFill="1" applyBorder="1" applyAlignment="1" applyProtection="1">
      <alignment horizontal="left" vertical="center" wrapText="1"/>
      <protection locked="0"/>
    </xf>
    <xf numFmtId="0" fontId="36" fillId="3" borderId="82" xfId="0" applyFont="1" applyFill="1" applyBorder="1" applyAlignment="1" applyProtection="1">
      <alignment horizontal="left" vertical="center" shrinkToFit="1"/>
      <protection locked="0"/>
    </xf>
    <xf numFmtId="0" fontId="36" fillId="3" borderId="143" xfId="0" applyFont="1" applyFill="1" applyBorder="1" applyAlignment="1" applyProtection="1">
      <alignment horizontal="left" vertical="center" shrinkToFit="1"/>
      <protection locked="0"/>
    </xf>
    <xf numFmtId="0" fontId="36" fillId="3" borderId="72" xfId="0" applyFont="1" applyFill="1" applyBorder="1" applyAlignment="1" applyProtection="1">
      <alignment horizontal="left" vertical="center" shrinkToFit="1"/>
      <protection locked="0"/>
    </xf>
    <xf numFmtId="0" fontId="46" fillId="3" borderId="681" xfId="0" applyFont="1" applyFill="1" applyBorder="1" applyAlignment="1" applyProtection="1">
      <alignment horizontal="left" vertical="center" wrapText="1"/>
      <protection locked="0"/>
    </xf>
    <xf numFmtId="0" fontId="46" fillId="3" borderId="682" xfId="0" applyFont="1" applyFill="1" applyBorder="1" applyAlignment="1" applyProtection="1">
      <alignment horizontal="left" vertical="center" wrapText="1"/>
      <protection locked="0"/>
    </xf>
    <xf numFmtId="0" fontId="46" fillId="3" borderId="539" xfId="0" applyFont="1" applyFill="1" applyBorder="1" applyAlignment="1" applyProtection="1">
      <alignment horizontal="left" vertical="center" wrapText="1"/>
      <protection locked="0"/>
    </xf>
    <xf numFmtId="0" fontId="46" fillId="3" borderId="540" xfId="0" applyFont="1" applyFill="1" applyBorder="1" applyAlignment="1" applyProtection="1">
      <alignment horizontal="left" vertical="center" wrapText="1"/>
      <protection locked="0"/>
    </xf>
    <xf numFmtId="0" fontId="46" fillId="12" borderId="541" xfId="0" applyFont="1" applyFill="1" applyBorder="1" applyAlignment="1">
      <alignment horizontal="center" vertical="center" wrapText="1"/>
    </xf>
    <xf numFmtId="0" fontId="46" fillId="12" borderId="542" xfId="0" applyFont="1" applyFill="1" applyBorder="1" applyAlignment="1">
      <alignment horizontal="center" vertical="center" wrapText="1"/>
    </xf>
    <xf numFmtId="0" fontId="46" fillId="12" borderId="544" xfId="0" applyFont="1" applyFill="1" applyBorder="1" applyAlignment="1">
      <alignment horizontal="center" vertical="center" wrapText="1"/>
    </xf>
    <xf numFmtId="0" fontId="46" fillId="12" borderId="545" xfId="0" applyFont="1" applyFill="1" applyBorder="1" applyAlignment="1">
      <alignment horizontal="center" vertical="center" wrapText="1"/>
    </xf>
    <xf numFmtId="0" fontId="46" fillId="13" borderId="675" xfId="0" applyFont="1" applyFill="1" applyBorder="1" applyAlignment="1">
      <alignment horizontal="center" vertical="center" wrapText="1"/>
    </xf>
    <xf numFmtId="0" fontId="46" fillId="13" borderId="676" xfId="0" applyFont="1" applyFill="1" applyBorder="1" applyAlignment="1">
      <alignment horizontal="center" vertical="center" wrapText="1"/>
    </xf>
    <xf numFmtId="0" fontId="46" fillId="13" borderId="678" xfId="0" applyFont="1" applyFill="1" applyBorder="1" applyAlignment="1">
      <alignment horizontal="center" vertical="center" wrapText="1"/>
    </xf>
    <xf numFmtId="0" fontId="46" fillId="13" borderId="192" xfId="0" applyFont="1" applyFill="1" applyBorder="1" applyAlignment="1">
      <alignment horizontal="center" vertical="center" wrapText="1"/>
    </xf>
    <xf numFmtId="0" fontId="46" fillId="3" borderId="189" xfId="0" applyFont="1" applyFill="1" applyBorder="1" applyAlignment="1" applyProtection="1">
      <alignment horizontal="left" vertical="center" wrapText="1"/>
      <protection locked="0"/>
    </xf>
    <xf numFmtId="0" fontId="46" fillId="3" borderId="650" xfId="0" applyFont="1" applyFill="1" applyBorder="1" applyAlignment="1" applyProtection="1">
      <alignment horizontal="left" vertical="center" wrapText="1"/>
      <protection locked="0"/>
    </xf>
    <xf numFmtId="0" fontId="46" fillId="12" borderId="630" xfId="0" applyFont="1" applyFill="1" applyBorder="1" applyAlignment="1">
      <alignment horizontal="center" vertical="center" wrapText="1"/>
    </xf>
    <xf numFmtId="0" fontId="46" fillId="12" borderId="631" xfId="0" applyFont="1" applyFill="1" applyBorder="1" applyAlignment="1">
      <alignment horizontal="center" vertical="center" wrapText="1"/>
    </xf>
    <xf numFmtId="0" fontId="46" fillId="12" borderId="633" xfId="0" applyFont="1" applyFill="1" applyBorder="1" applyAlignment="1">
      <alignment horizontal="center" vertical="center" wrapText="1"/>
    </xf>
    <xf numFmtId="0" fontId="46" fillId="12" borderId="184" xfId="0" applyFont="1" applyFill="1" applyBorder="1" applyAlignment="1">
      <alignment horizontal="center" vertical="center" wrapText="1"/>
    </xf>
    <xf numFmtId="0" fontId="36" fillId="3" borderId="631" xfId="0" applyFont="1" applyFill="1" applyBorder="1" applyAlignment="1" applyProtection="1">
      <alignment horizontal="left" vertical="center" wrapText="1"/>
      <protection locked="0"/>
    </xf>
    <xf numFmtId="0" fontId="36" fillId="3" borderId="632" xfId="0" applyFont="1" applyFill="1" applyBorder="1" applyAlignment="1" applyProtection="1">
      <alignment horizontal="left" vertical="center" wrapText="1"/>
      <protection locked="0"/>
    </xf>
    <xf numFmtId="0" fontId="36" fillId="3" borderId="184" xfId="0" applyFont="1" applyFill="1" applyBorder="1" applyAlignment="1" applyProtection="1">
      <alignment horizontal="left" vertical="center" wrapText="1"/>
      <protection locked="0"/>
    </xf>
    <xf numFmtId="0" fontId="36" fillId="3" borderId="634" xfId="0" applyFont="1" applyFill="1" applyBorder="1" applyAlignment="1" applyProtection="1">
      <alignment horizontal="left" vertical="center" wrapText="1"/>
      <protection locked="0"/>
    </xf>
    <xf numFmtId="0" fontId="36" fillId="3" borderId="545" xfId="0" applyFont="1" applyFill="1" applyBorder="1" applyAlignment="1" applyProtection="1">
      <alignment horizontal="left" vertical="center" wrapText="1"/>
      <protection locked="0"/>
    </xf>
    <xf numFmtId="0" fontId="36" fillId="3" borderId="546" xfId="0" applyFont="1" applyFill="1" applyBorder="1" applyAlignment="1" applyProtection="1">
      <alignment horizontal="left" vertical="center" wrapText="1"/>
      <protection locked="0"/>
    </xf>
    <xf numFmtId="0" fontId="46" fillId="3" borderId="628" xfId="0" applyFont="1" applyFill="1" applyBorder="1" applyAlignment="1" applyProtection="1">
      <alignment horizontal="left" vertical="center" shrinkToFit="1"/>
      <protection locked="0"/>
    </xf>
    <xf numFmtId="0" fontId="46" fillId="3" borderId="629" xfId="0" applyFont="1" applyFill="1" applyBorder="1" applyAlignment="1" applyProtection="1">
      <alignment horizontal="left" vertical="center" shrinkToFit="1"/>
      <protection locked="0"/>
    </xf>
    <xf numFmtId="0" fontId="46" fillId="13" borderId="635" xfId="0" applyFont="1" applyFill="1" applyBorder="1" applyAlignment="1">
      <alignment horizontal="center" vertical="center" wrapText="1"/>
    </xf>
    <xf numFmtId="0" fontId="46" fillId="13" borderId="636" xfId="0" applyFont="1" applyFill="1" applyBorder="1" applyAlignment="1">
      <alignment horizontal="center" vertical="center" wrapText="1"/>
    </xf>
    <xf numFmtId="0" fontId="46" fillId="13" borderId="638" xfId="0" applyFont="1" applyFill="1" applyBorder="1" applyAlignment="1">
      <alignment horizontal="center" vertical="center" wrapText="1"/>
    </xf>
    <xf numFmtId="0" fontId="46" fillId="13" borderId="639" xfId="0" applyFont="1" applyFill="1" applyBorder="1" applyAlignment="1">
      <alignment horizontal="center" vertical="center" wrapText="1"/>
    </xf>
    <xf numFmtId="0" fontId="36" fillId="3" borderId="636" xfId="0" applyFont="1" applyFill="1" applyBorder="1" applyAlignment="1" applyProtection="1">
      <alignment horizontal="left" vertical="center" wrapText="1"/>
      <protection locked="0"/>
    </xf>
    <xf numFmtId="0" fontId="36" fillId="3" borderId="637" xfId="0" applyFont="1" applyFill="1" applyBorder="1" applyAlignment="1" applyProtection="1">
      <alignment horizontal="left" vertical="center" wrapText="1"/>
      <protection locked="0"/>
    </xf>
    <xf numFmtId="0" fontId="36" fillId="3" borderId="639" xfId="0" applyFont="1" applyFill="1" applyBorder="1" applyAlignment="1" applyProtection="1">
      <alignment horizontal="left" vertical="center" wrapText="1"/>
      <protection locked="0"/>
    </xf>
    <xf numFmtId="0" fontId="36" fillId="3" borderId="640" xfId="0" applyFont="1" applyFill="1" applyBorder="1" applyAlignment="1" applyProtection="1">
      <alignment horizontal="left" vertical="center" wrapText="1"/>
      <protection locked="0"/>
    </xf>
    <xf numFmtId="0" fontId="46" fillId="15" borderId="641" xfId="0" applyFont="1" applyFill="1" applyBorder="1" applyAlignment="1">
      <alignment horizontal="center" vertical="center" wrapText="1"/>
    </xf>
    <xf numFmtId="0" fontId="46" fillId="15" borderId="642" xfId="0" applyFont="1" applyFill="1" applyBorder="1" applyAlignment="1">
      <alignment horizontal="center" vertical="center" wrapText="1"/>
    </xf>
    <xf numFmtId="0" fontId="46" fillId="15" borderId="644" xfId="0" applyFont="1" applyFill="1" applyBorder="1" applyAlignment="1">
      <alignment horizontal="center" vertical="center" wrapText="1"/>
    </xf>
    <xf numFmtId="0" fontId="46" fillId="15" borderId="188" xfId="0" applyFont="1" applyFill="1" applyBorder="1" applyAlignment="1">
      <alignment horizontal="center" vertical="center" wrapText="1"/>
    </xf>
    <xf numFmtId="0" fontId="46" fillId="3" borderId="642" xfId="0" applyFont="1" applyFill="1" applyBorder="1" applyAlignment="1" applyProtection="1">
      <alignment horizontal="left" vertical="center" wrapText="1"/>
      <protection locked="0"/>
    </xf>
    <xf numFmtId="0" fontId="46" fillId="3" borderId="643" xfId="0" applyFont="1" applyFill="1" applyBorder="1" applyAlignment="1" applyProtection="1">
      <alignment horizontal="left" vertical="center" wrapText="1"/>
      <protection locked="0"/>
    </xf>
    <xf numFmtId="0" fontId="46" fillId="3" borderId="188" xfId="0" applyFont="1" applyFill="1" applyBorder="1" applyAlignment="1" applyProtection="1">
      <alignment horizontal="left" vertical="center" wrapText="1"/>
      <protection locked="0"/>
    </xf>
    <xf numFmtId="0" fontId="46" fillId="3" borderId="645" xfId="0" applyFont="1" applyFill="1" applyBorder="1" applyAlignment="1" applyProtection="1">
      <alignment horizontal="left" vertical="center" wrapText="1"/>
      <protection locked="0"/>
    </xf>
    <xf numFmtId="0" fontId="46" fillId="2" borderId="76" xfId="0" applyFont="1" applyFill="1" applyBorder="1" applyAlignment="1">
      <alignment horizontal="center" vertical="center"/>
    </xf>
    <xf numFmtId="0" fontId="36" fillId="2" borderId="270" xfId="0" applyFont="1" applyFill="1" applyBorder="1" applyAlignment="1">
      <alignment vertical="center" wrapText="1"/>
    </xf>
    <xf numFmtId="0" fontId="36" fillId="2" borderId="271" xfId="0" applyFont="1" applyFill="1" applyBorder="1" applyAlignment="1">
      <alignment vertical="center" wrapText="1"/>
    </xf>
    <xf numFmtId="0" fontId="36" fillId="3" borderId="2" xfId="0" applyFont="1" applyFill="1" applyBorder="1" applyAlignment="1" applyProtection="1">
      <alignment horizontal="left" vertical="center" wrapText="1"/>
      <protection locked="0"/>
    </xf>
    <xf numFmtId="0" fontId="55" fillId="15" borderId="602" xfId="0" applyFont="1" applyFill="1" applyBorder="1" applyAlignment="1">
      <alignment horizontal="center" vertical="center" wrapText="1"/>
    </xf>
    <xf numFmtId="0" fontId="55" fillId="15" borderId="603" xfId="0" applyFont="1" applyFill="1" applyBorder="1" applyAlignment="1">
      <alignment horizontal="center" vertical="center" wrapText="1"/>
    </xf>
    <xf numFmtId="49" fontId="36" fillId="3" borderId="603" xfId="0" applyNumberFormat="1" applyFont="1" applyFill="1" applyBorder="1" applyAlignment="1" applyProtection="1">
      <alignment horizontal="left" vertical="center" wrapText="1"/>
      <protection locked="0"/>
    </xf>
    <xf numFmtId="49" fontId="36" fillId="3" borderId="604" xfId="0" applyNumberFormat="1" applyFont="1" applyFill="1" applyBorder="1" applyAlignment="1" applyProtection="1">
      <alignment horizontal="left" vertical="center" wrapText="1"/>
      <protection locked="0"/>
    </xf>
    <xf numFmtId="49" fontId="36" fillId="3" borderId="569" xfId="0" applyNumberFormat="1" applyFont="1" applyFill="1" applyBorder="1" applyAlignment="1" applyProtection="1">
      <alignment horizontal="left" vertical="center" wrapText="1"/>
      <protection locked="0"/>
    </xf>
    <xf numFmtId="49" fontId="36" fillId="3" borderId="570" xfId="0" applyNumberFormat="1" applyFont="1" applyFill="1" applyBorder="1" applyAlignment="1" applyProtection="1">
      <alignment horizontal="left" vertical="center" wrapText="1"/>
      <protection locked="0"/>
    </xf>
    <xf numFmtId="0" fontId="46" fillId="2" borderId="76" xfId="0" applyFont="1" applyFill="1" applyBorder="1" applyAlignment="1">
      <alignment horizontal="center" vertical="center" wrapText="1"/>
    </xf>
    <xf numFmtId="0" fontId="36" fillId="3" borderId="7" xfId="0" applyFont="1" applyFill="1" applyBorder="1" applyAlignment="1" applyProtection="1">
      <alignment horizontal="left" vertical="center" wrapText="1"/>
      <protection locked="0"/>
    </xf>
    <xf numFmtId="49" fontId="46" fillId="3" borderId="76" xfId="0" applyNumberFormat="1" applyFont="1" applyFill="1" applyBorder="1" applyAlignment="1" applyProtection="1">
      <alignment horizontal="left" vertical="center" wrapText="1"/>
      <protection locked="0"/>
    </xf>
    <xf numFmtId="49" fontId="46" fillId="3" borderId="77" xfId="0" applyNumberFormat="1" applyFont="1" applyFill="1" applyBorder="1" applyAlignment="1" applyProtection="1">
      <alignment horizontal="left" vertical="center" wrapText="1"/>
      <protection locked="0"/>
    </xf>
    <xf numFmtId="49" fontId="36" fillId="3" borderId="525" xfId="0" applyNumberFormat="1" applyFont="1" applyFill="1" applyBorder="1" applyAlignment="1" applyProtection="1">
      <alignment horizontal="left" vertical="center" wrapText="1"/>
      <protection locked="0"/>
    </xf>
    <xf numFmtId="49" fontId="36" fillId="3" borderId="274" xfId="0" applyNumberFormat="1" applyFont="1" applyFill="1" applyBorder="1" applyAlignment="1" applyProtection="1">
      <alignment horizontal="left" vertical="center" wrapText="1"/>
      <protection locked="0"/>
    </xf>
    <xf numFmtId="38" fontId="46" fillId="3" borderId="143" xfId="1" applyFont="1" applyFill="1" applyBorder="1" applyAlignment="1" applyProtection="1">
      <alignment horizontal="right" vertical="center" shrinkToFit="1"/>
      <protection locked="0"/>
    </xf>
    <xf numFmtId="0" fontId="36" fillId="2" borderId="53" xfId="0" applyFont="1" applyFill="1" applyBorder="1" applyAlignment="1">
      <alignment horizontal="center" vertical="center" wrapText="1"/>
    </xf>
    <xf numFmtId="0" fontId="36" fillId="2" borderId="387" xfId="0" applyFont="1" applyFill="1" applyBorder="1" applyAlignment="1">
      <alignment horizontal="center" vertical="center" wrapText="1"/>
    </xf>
    <xf numFmtId="0" fontId="46" fillId="13" borderId="351" xfId="0" applyFont="1" applyFill="1" applyBorder="1" applyAlignment="1">
      <alignment horizontal="center" vertical="center" wrapText="1" shrinkToFit="1"/>
    </xf>
    <xf numFmtId="0" fontId="46" fillId="13" borderId="53" xfId="0" applyFont="1" applyFill="1" applyBorder="1" applyAlignment="1">
      <alignment horizontal="center" vertical="center" wrapText="1" shrinkToFit="1"/>
    </xf>
    <xf numFmtId="0" fontId="46" fillId="13" borderId="218" xfId="0" applyFont="1" applyFill="1" applyBorder="1" applyAlignment="1">
      <alignment horizontal="center" vertical="center" wrapText="1" shrinkToFit="1"/>
    </xf>
    <xf numFmtId="0" fontId="36" fillId="3" borderId="56" xfId="0" applyFont="1" applyFill="1" applyBorder="1" applyAlignment="1" applyProtection="1">
      <alignment horizontal="right" vertical="center" shrinkToFit="1"/>
      <protection locked="0"/>
    </xf>
    <xf numFmtId="0" fontId="36" fillId="0" borderId="57" xfId="0" applyFont="1" applyBorder="1" applyAlignment="1">
      <alignment horizontal="center" vertical="center"/>
    </xf>
    <xf numFmtId="0" fontId="3" fillId="0" borderId="33" xfId="0" applyFont="1" applyBorder="1" applyAlignment="1">
      <alignment horizontal="left" vertical="center"/>
    </xf>
    <xf numFmtId="0" fontId="36" fillId="0" borderId="35" xfId="0" applyFont="1" applyBorder="1" applyAlignment="1">
      <alignment horizontal="left" vertical="center"/>
    </xf>
    <xf numFmtId="0" fontId="36" fillId="3" borderId="56" xfId="0" applyFont="1" applyFill="1" applyBorder="1" applyAlignment="1" applyProtection="1">
      <alignment horizontal="left" vertical="center" wrapText="1"/>
      <protection locked="0"/>
    </xf>
    <xf numFmtId="0" fontId="56" fillId="0" borderId="56" xfId="0" applyFont="1" applyBorder="1" applyAlignment="1">
      <alignment horizontal="center" vertical="center" wrapText="1"/>
    </xf>
    <xf numFmtId="0" fontId="55" fillId="12" borderId="265" xfId="0" applyFont="1" applyFill="1" applyBorder="1" applyAlignment="1">
      <alignment horizontal="center" vertical="center" wrapText="1" shrinkToFit="1"/>
    </xf>
    <xf numFmtId="0" fontId="55" fillId="12" borderId="288" xfId="0" applyFont="1" applyFill="1" applyBorder="1" applyAlignment="1">
      <alignment horizontal="center" vertical="center" wrapText="1" shrinkToFit="1"/>
    </xf>
    <xf numFmtId="49" fontId="36" fillId="3" borderId="599" xfId="0" applyNumberFormat="1" applyFont="1" applyFill="1" applyBorder="1" applyAlignment="1" applyProtection="1">
      <alignment horizontal="left" vertical="center" shrinkToFit="1"/>
      <protection locked="0"/>
    </xf>
    <xf numFmtId="49" fontId="36" fillId="3" borderId="600" xfId="0" applyNumberFormat="1" applyFont="1" applyFill="1" applyBorder="1" applyAlignment="1" applyProtection="1">
      <alignment horizontal="left" vertical="center" shrinkToFit="1"/>
      <protection locked="0"/>
    </xf>
    <xf numFmtId="0" fontId="55" fillId="13" borderId="273" xfId="0" applyFont="1" applyFill="1" applyBorder="1" applyAlignment="1">
      <alignment horizontal="center" vertical="center" wrapText="1" shrinkToFit="1"/>
    </xf>
    <xf numFmtId="0" fontId="55" fillId="13" borderId="525" xfId="0" applyFont="1" applyFill="1" applyBorder="1" applyAlignment="1">
      <alignment horizontal="center" vertical="center" wrapText="1" shrinkToFit="1"/>
    </xf>
    <xf numFmtId="0" fontId="36" fillId="0" borderId="79" xfId="0" applyFont="1" applyBorder="1" applyAlignment="1">
      <alignment horizontal="center" vertical="center" shrinkToFit="1"/>
    </xf>
    <xf numFmtId="0" fontId="36" fillId="0" borderId="76" xfId="0" applyFont="1" applyBorder="1" applyAlignment="1">
      <alignment horizontal="center" vertical="center" shrinkToFit="1"/>
    </xf>
    <xf numFmtId="0" fontId="56" fillId="0" borderId="74" xfId="0" applyFont="1" applyBorder="1" applyAlignment="1">
      <alignment horizontal="center" vertical="center" wrapText="1" shrinkToFit="1"/>
    </xf>
    <xf numFmtId="0" fontId="56" fillId="0" borderId="75" xfId="0" applyFont="1" applyBorder="1" applyAlignment="1">
      <alignment horizontal="center" vertical="center" shrinkToFit="1"/>
    </xf>
    <xf numFmtId="0" fontId="46" fillId="3" borderId="76" xfId="0" applyFont="1" applyFill="1" applyBorder="1" applyAlignment="1" applyProtection="1">
      <alignment horizontal="left" vertical="center" shrinkToFit="1"/>
      <protection locked="0"/>
    </xf>
    <xf numFmtId="0" fontId="46" fillId="3" borderId="77" xfId="0" applyFont="1" applyFill="1" applyBorder="1" applyAlignment="1" applyProtection="1">
      <alignment horizontal="left" vertical="center" shrinkToFit="1"/>
      <protection locked="0"/>
    </xf>
    <xf numFmtId="49" fontId="55" fillId="15" borderId="598" xfId="0" applyNumberFormat="1" applyFont="1" applyFill="1" applyBorder="1" applyAlignment="1">
      <alignment horizontal="center" vertical="center" wrapText="1"/>
    </xf>
    <xf numFmtId="49" fontId="55" fillId="15" borderId="599" xfId="0" applyNumberFormat="1" applyFont="1" applyFill="1" applyBorder="1" applyAlignment="1">
      <alignment horizontal="center" vertical="center"/>
    </xf>
    <xf numFmtId="49" fontId="36" fillId="3" borderId="76" xfId="0" applyNumberFormat="1" applyFont="1" applyFill="1" applyBorder="1" applyAlignment="1" applyProtection="1">
      <alignment horizontal="left" vertical="center" wrapText="1"/>
      <protection locked="0"/>
    </xf>
    <xf numFmtId="49" fontId="36" fillId="3" borderId="77" xfId="0" applyNumberFormat="1" applyFont="1" applyFill="1" applyBorder="1" applyAlignment="1" applyProtection="1">
      <alignment horizontal="left" vertical="center" wrapText="1"/>
      <protection locked="0"/>
    </xf>
    <xf numFmtId="0" fontId="36" fillId="0" borderId="74" xfId="0" applyFont="1" applyBorder="1" applyAlignment="1">
      <alignment horizontal="center" vertical="center" shrinkToFit="1"/>
    </xf>
    <xf numFmtId="0" fontId="36" fillId="0" borderId="75" xfId="0" applyFont="1" applyBorder="1" applyAlignment="1">
      <alignment horizontal="center" vertical="center" shrinkToFit="1"/>
    </xf>
    <xf numFmtId="0" fontId="36" fillId="0" borderId="3"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84" xfId="0" applyFont="1" applyBorder="1" applyAlignment="1">
      <alignment horizontal="center" vertical="center" wrapText="1" shrinkToFit="1"/>
    </xf>
    <xf numFmtId="49" fontId="36" fillId="3" borderId="71" xfId="0" applyNumberFormat="1" applyFont="1" applyFill="1" applyBorder="1" applyAlignment="1" applyProtection="1">
      <alignment horizontal="left" vertical="center" wrapText="1"/>
      <protection locked="0"/>
    </xf>
    <xf numFmtId="49" fontId="36" fillId="3" borderId="2" xfId="0" applyNumberFormat="1" applyFont="1" applyFill="1" applyBorder="1" applyAlignment="1" applyProtection="1">
      <alignment horizontal="left" vertical="center" wrapText="1"/>
      <protection locked="0"/>
    </xf>
    <xf numFmtId="49" fontId="36" fillId="3" borderId="7" xfId="0" applyNumberFormat="1" applyFont="1" applyFill="1" applyBorder="1" applyAlignment="1" applyProtection="1">
      <alignment horizontal="left" vertical="center" wrapText="1"/>
      <protection locked="0"/>
    </xf>
    <xf numFmtId="49" fontId="36" fillId="3" borderId="120" xfId="0" applyNumberFormat="1" applyFont="1" applyFill="1" applyBorder="1" applyAlignment="1" applyProtection="1">
      <alignment horizontal="left" vertical="center" wrapText="1"/>
      <protection locked="0"/>
    </xf>
    <xf numFmtId="49" fontId="36" fillId="3" borderId="1" xfId="0" applyNumberFormat="1" applyFont="1" applyFill="1" applyBorder="1" applyAlignment="1" applyProtection="1">
      <alignment horizontal="left" vertical="center" wrapText="1"/>
      <protection locked="0"/>
    </xf>
    <xf numFmtId="49" fontId="36" fillId="3" borderId="9" xfId="0" applyNumberFormat="1" applyFont="1" applyFill="1" applyBorder="1" applyAlignment="1" applyProtection="1">
      <alignment horizontal="left" vertical="center" wrapText="1"/>
      <protection locked="0"/>
    </xf>
    <xf numFmtId="0" fontId="46" fillId="12" borderId="431" xfId="0" applyFont="1" applyFill="1" applyBorder="1" applyAlignment="1">
      <alignment horizontal="center" vertical="center"/>
    </xf>
    <xf numFmtId="0" fontId="46" fillId="12" borderId="53" xfId="0" applyFont="1" applyFill="1" applyBorder="1" applyAlignment="1">
      <alignment horizontal="center" vertical="center"/>
    </xf>
    <xf numFmtId="0" fontId="46" fillId="12" borderId="98" xfId="0" applyFont="1" applyFill="1" applyBorder="1" applyAlignment="1">
      <alignment horizontal="center" vertical="center"/>
    </xf>
    <xf numFmtId="0" fontId="46" fillId="12" borderId="383" xfId="0" applyFont="1" applyFill="1" applyBorder="1" applyAlignment="1">
      <alignment horizontal="center" vertical="center"/>
    </xf>
    <xf numFmtId="0" fontId="46" fillId="12" borderId="384" xfId="0" applyFont="1" applyFill="1" applyBorder="1" applyAlignment="1">
      <alignment horizontal="center" vertical="center"/>
    </xf>
    <xf numFmtId="0" fontId="46" fillId="12" borderId="553" xfId="0" applyFont="1" applyFill="1" applyBorder="1" applyAlignment="1">
      <alignment horizontal="center" vertical="center"/>
    </xf>
    <xf numFmtId="0" fontId="36" fillId="3" borderId="110" xfId="0" applyFont="1" applyFill="1" applyBorder="1" applyAlignment="1" applyProtection="1">
      <alignment horizontal="left" vertical="center" wrapText="1"/>
      <protection locked="0"/>
    </xf>
    <xf numFmtId="0" fontId="36" fillId="2" borderId="224" xfId="0" applyFont="1" applyFill="1" applyBorder="1" applyAlignment="1">
      <alignment vertical="center" wrapText="1"/>
    </xf>
    <xf numFmtId="0" fontId="36" fillId="2" borderId="225" xfId="0" applyFont="1" applyFill="1" applyBorder="1" applyAlignment="1">
      <alignment vertical="center" wrapText="1"/>
    </xf>
    <xf numFmtId="0" fontId="36" fillId="3" borderId="50" xfId="0" applyFont="1" applyFill="1" applyBorder="1" applyAlignment="1" applyProtection="1">
      <alignment horizontal="left" vertical="center" shrinkToFit="1"/>
      <protection locked="0"/>
    </xf>
    <xf numFmtId="0" fontId="36" fillId="3" borderId="51" xfId="0" applyFont="1" applyFill="1" applyBorder="1" applyAlignment="1" applyProtection="1">
      <alignment horizontal="left" vertical="center" shrinkToFit="1"/>
      <protection locked="0"/>
    </xf>
    <xf numFmtId="0" fontId="36" fillId="2" borderId="225" xfId="0" applyFont="1" applyFill="1" applyBorder="1" applyAlignment="1">
      <alignment horizontal="center" vertical="center" shrinkToFit="1"/>
    </xf>
    <xf numFmtId="58" fontId="36" fillId="3" borderId="457" xfId="0" applyNumberFormat="1" applyFont="1" applyFill="1" applyBorder="1" applyAlignment="1" applyProtection="1">
      <alignment horizontal="center" vertical="center" shrinkToFit="1"/>
      <protection locked="0"/>
    </xf>
    <xf numFmtId="58" fontId="36" fillId="3" borderId="289" xfId="0" applyNumberFormat="1" applyFont="1" applyFill="1" applyBorder="1" applyAlignment="1" applyProtection="1">
      <alignment horizontal="center" vertical="center" shrinkToFit="1"/>
      <protection locked="0"/>
    </xf>
    <xf numFmtId="58" fontId="36" fillId="3" borderId="458" xfId="0" applyNumberFormat="1" applyFont="1" applyFill="1" applyBorder="1" applyAlignment="1" applyProtection="1">
      <alignment horizontal="center" vertical="center" shrinkToFit="1"/>
      <protection locked="0"/>
    </xf>
    <xf numFmtId="0" fontId="36" fillId="2" borderId="263" xfId="0" applyFont="1" applyFill="1" applyBorder="1" applyAlignment="1">
      <alignment horizontal="center" vertical="center" shrinkToFit="1"/>
    </xf>
    <xf numFmtId="0" fontId="36" fillId="2" borderId="264" xfId="0" applyFont="1" applyFill="1" applyBorder="1" applyAlignment="1">
      <alignment horizontal="center" vertical="center" shrinkToFit="1"/>
    </xf>
    <xf numFmtId="0" fontId="36" fillId="3" borderId="76" xfId="0" applyFont="1" applyFill="1" applyBorder="1" applyAlignment="1" applyProtection="1">
      <alignment horizontal="left" vertical="center" shrinkToFit="1"/>
      <protection locked="0"/>
    </xf>
    <xf numFmtId="0" fontId="36" fillId="3" borderId="77" xfId="0" applyFont="1" applyFill="1" applyBorder="1" applyAlignment="1" applyProtection="1">
      <alignment horizontal="left" vertical="center" shrinkToFit="1"/>
      <protection locked="0"/>
    </xf>
    <xf numFmtId="0" fontId="36" fillId="3" borderId="187" xfId="0" applyFont="1" applyFill="1" applyBorder="1" applyAlignment="1" applyProtection="1">
      <alignment horizontal="left" vertical="center" wrapText="1"/>
      <protection locked="0"/>
    </xf>
    <xf numFmtId="0" fontId="36" fillId="3" borderId="587" xfId="0" applyFont="1" applyFill="1" applyBorder="1" applyAlignment="1" applyProtection="1">
      <alignment horizontal="left" vertical="center" wrapText="1"/>
      <protection locked="0"/>
    </xf>
    <xf numFmtId="0" fontId="36" fillId="3" borderId="588" xfId="0" applyFont="1" applyFill="1" applyBorder="1" applyAlignment="1" applyProtection="1">
      <alignment horizontal="left" vertical="center" wrapText="1"/>
      <protection locked="0"/>
    </xf>
    <xf numFmtId="0" fontId="36" fillId="3" borderId="589" xfId="0" applyFont="1" applyFill="1" applyBorder="1" applyAlignment="1" applyProtection="1">
      <alignment horizontal="left" vertical="center" wrapText="1"/>
      <protection locked="0"/>
    </xf>
    <xf numFmtId="0" fontId="36" fillId="3" borderId="53" xfId="0" applyFont="1" applyFill="1" applyBorder="1" applyAlignment="1" applyProtection="1">
      <alignment horizontal="right" vertical="center"/>
      <protection locked="0"/>
    </xf>
    <xf numFmtId="0" fontId="36" fillId="3" borderId="387" xfId="0" applyFont="1" applyFill="1" applyBorder="1" applyAlignment="1" applyProtection="1">
      <alignment horizontal="left" vertical="center" wrapText="1"/>
      <protection locked="0"/>
    </xf>
    <xf numFmtId="0" fontId="36" fillId="0" borderId="61" xfId="0" applyFont="1" applyBorder="1" applyAlignment="1">
      <alignment horizontal="center" vertical="center"/>
    </xf>
    <xf numFmtId="0" fontId="36" fillId="0" borderId="110" xfId="0" applyFont="1" applyBorder="1" applyAlignment="1">
      <alignment horizontal="center" vertical="center"/>
    </xf>
    <xf numFmtId="0" fontId="46" fillId="13" borderId="344" xfId="0" applyFont="1" applyFill="1" applyBorder="1" applyAlignment="1">
      <alignment horizontal="center" vertical="center" wrapText="1" shrinkToFit="1"/>
    </xf>
    <xf numFmtId="0" fontId="46" fillId="13" borderId="352" xfId="0" applyFont="1" applyFill="1" applyBorder="1" applyAlignment="1">
      <alignment horizontal="center" vertical="center" wrapText="1" shrinkToFit="1"/>
    </xf>
    <xf numFmtId="0" fontId="46" fillId="13" borderId="586" xfId="0" applyFont="1" applyFill="1" applyBorder="1" applyAlignment="1">
      <alignment horizontal="center" vertical="center" wrapText="1" shrinkToFit="1"/>
    </xf>
    <xf numFmtId="0" fontId="36" fillId="3" borderId="591" xfId="0" applyFont="1" applyFill="1" applyBorder="1" applyAlignment="1" applyProtection="1">
      <alignment horizontal="left" vertical="center" wrapText="1"/>
      <protection locked="0"/>
    </xf>
    <xf numFmtId="0" fontId="36" fillId="3" borderId="352" xfId="0" applyFont="1" applyFill="1" applyBorder="1" applyAlignment="1" applyProtection="1">
      <alignment horizontal="left" vertical="center" wrapText="1"/>
      <protection locked="0"/>
    </xf>
    <xf numFmtId="0" fontId="36" fillId="3" borderId="388" xfId="0" applyFont="1" applyFill="1" applyBorder="1" applyAlignment="1" applyProtection="1">
      <alignment horizontal="left" vertical="center" wrapText="1"/>
      <protection locked="0"/>
    </xf>
    <xf numFmtId="0" fontId="36" fillId="3" borderId="353" xfId="0" applyFont="1" applyFill="1" applyBorder="1" applyAlignment="1" applyProtection="1">
      <alignment horizontal="right" vertical="center"/>
      <protection locked="0"/>
    </xf>
    <xf numFmtId="0" fontId="36" fillId="3" borderId="588" xfId="0" applyFont="1" applyFill="1" applyBorder="1" applyAlignment="1" applyProtection="1">
      <alignment horizontal="right" vertical="center"/>
      <protection locked="0"/>
    </xf>
    <xf numFmtId="0" fontId="36" fillId="3" borderId="589" xfId="0" applyFont="1" applyFill="1" applyBorder="1" applyAlignment="1" applyProtection="1">
      <alignment horizontal="right" vertical="center"/>
      <protection locked="0"/>
    </xf>
    <xf numFmtId="0" fontId="36" fillId="0" borderId="56" xfId="0" applyFont="1" applyBorder="1" applyAlignment="1">
      <alignment horizontal="center" vertical="center" shrinkToFit="1"/>
    </xf>
    <xf numFmtId="0" fontId="36" fillId="2" borderId="551" xfId="0" applyFont="1" applyFill="1" applyBorder="1" applyAlignment="1">
      <alignment horizontal="center" vertical="center" wrapText="1"/>
    </xf>
    <xf numFmtId="0" fontId="36" fillId="2" borderId="449" xfId="0" applyFont="1" applyFill="1" applyBorder="1" applyAlignment="1">
      <alignment horizontal="center" vertical="center" wrapText="1"/>
    </xf>
    <xf numFmtId="0" fontId="36" fillId="2" borderId="550" xfId="0" applyFont="1" applyFill="1" applyBorder="1" applyAlignment="1">
      <alignment horizontal="center" vertical="center" wrapText="1"/>
    </xf>
    <xf numFmtId="0" fontId="36" fillId="2" borderId="549" xfId="0" applyFont="1" applyFill="1" applyBorder="1" applyAlignment="1">
      <alignment horizontal="center" vertical="center" wrapText="1"/>
    </xf>
    <xf numFmtId="0" fontId="46" fillId="12" borderId="448" xfId="0" applyFont="1" applyFill="1" applyBorder="1" applyAlignment="1">
      <alignment horizontal="center" vertical="center"/>
    </xf>
    <xf numFmtId="0" fontId="46" fillId="12" borderId="449" xfId="0" applyFont="1" applyFill="1" applyBorder="1" applyAlignment="1">
      <alignment horizontal="center" vertical="center"/>
    </xf>
    <xf numFmtId="0" fontId="46" fillId="12" borderId="548" xfId="0" applyFont="1" applyFill="1" applyBorder="1" applyAlignment="1">
      <alignment horizontal="center" vertical="center"/>
    </xf>
    <xf numFmtId="0" fontId="36" fillId="0" borderId="61" xfId="0" applyFont="1" applyBorder="1" applyAlignment="1">
      <alignment horizontal="center" vertical="center" shrinkToFit="1"/>
    </xf>
    <xf numFmtId="58" fontId="46" fillId="2" borderId="117" xfId="0" applyNumberFormat="1" applyFont="1" applyFill="1" applyBorder="1" applyAlignment="1">
      <alignment horizontal="center" vertical="center" shrinkToFit="1"/>
    </xf>
    <xf numFmtId="58" fontId="46" fillId="2" borderId="99" xfId="0" applyNumberFormat="1" applyFont="1" applyFill="1" applyBorder="1" applyAlignment="1">
      <alignment horizontal="center" vertical="center" shrinkToFit="1"/>
    </xf>
    <xf numFmtId="58" fontId="46" fillId="2" borderId="118" xfId="0" applyNumberFormat="1" applyFont="1" applyFill="1" applyBorder="1" applyAlignment="1">
      <alignment horizontal="center" vertical="center" shrinkToFit="1"/>
    </xf>
    <xf numFmtId="0" fontId="46" fillId="2" borderId="557" xfId="0" applyFont="1" applyFill="1" applyBorder="1" applyAlignment="1">
      <alignment horizontal="center" vertical="center" shrinkToFit="1"/>
    </xf>
    <xf numFmtId="0" fontId="46" fillId="2" borderId="555" xfId="0" applyFont="1" applyFill="1" applyBorder="1" applyAlignment="1">
      <alignment horizontal="center" vertical="center" shrinkToFit="1"/>
    </xf>
    <xf numFmtId="0" fontId="46" fillId="2" borderId="556" xfId="0" applyFont="1" applyFill="1" applyBorder="1" applyAlignment="1">
      <alignment horizontal="center" vertical="center" shrinkToFit="1"/>
    </xf>
    <xf numFmtId="0" fontId="46" fillId="2" borderId="558" xfId="0" applyFont="1" applyFill="1" applyBorder="1" applyAlignment="1">
      <alignment horizontal="center" vertical="center" shrinkToFit="1"/>
    </xf>
    <xf numFmtId="0" fontId="46" fillId="0" borderId="143" xfId="0" applyFont="1" applyBorder="1" applyAlignment="1">
      <alignment horizontal="left" vertical="center" shrinkToFit="1"/>
    </xf>
    <xf numFmtId="0" fontId="46" fillId="0" borderId="72" xfId="0" applyFont="1" applyBorder="1" applyAlignment="1">
      <alignment horizontal="left" vertical="center" shrinkToFit="1"/>
    </xf>
    <xf numFmtId="58" fontId="46" fillId="2" borderId="552" xfId="0" applyNumberFormat="1" applyFont="1" applyFill="1" applyBorder="1" applyAlignment="1">
      <alignment horizontal="center" vertical="center" shrinkToFit="1"/>
    </xf>
    <xf numFmtId="0" fontId="46" fillId="2" borderId="557" xfId="0" applyFont="1" applyFill="1" applyBorder="1" applyAlignment="1">
      <alignment horizontal="center" vertical="center" wrapText="1" shrinkToFit="1"/>
    </xf>
    <xf numFmtId="0" fontId="46" fillId="2" borderId="555" xfId="0" applyFont="1" applyFill="1" applyBorder="1" applyAlignment="1">
      <alignment horizontal="center" vertical="center" wrapText="1" shrinkToFit="1"/>
    </xf>
    <xf numFmtId="0" fontId="46" fillId="2" borderId="556" xfId="0" applyFont="1" applyFill="1" applyBorder="1" applyAlignment="1">
      <alignment horizontal="center" vertical="center" wrapText="1" shrinkToFit="1"/>
    </xf>
    <xf numFmtId="0" fontId="36" fillId="3" borderId="580" xfId="0" applyFont="1" applyFill="1" applyBorder="1" applyAlignment="1" applyProtection="1">
      <alignment horizontal="left" vertical="center" wrapText="1"/>
      <protection locked="0"/>
    </xf>
    <xf numFmtId="0" fontId="36" fillId="3" borderId="581" xfId="0" applyFont="1" applyFill="1" applyBorder="1" applyAlignment="1" applyProtection="1">
      <alignment horizontal="left" vertical="center" wrapText="1"/>
      <protection locked="0"/>
    </xf>
    <xf numFmtId="0" fontId="36" fillId="3" borderId="585" xfId="0" applyFont="1" applyFill="1" applyBorder="1" applyAlignment="1" applyProtection="1">
      <alignment horizontal="left" vertical="center" wrapText="1"/>
      <protection locked="0"/>
    </xf>
    <xf numFmtId="0" fontId="36" fillId="3" borderId="582" xfId="0" applyFont="1" applyFill="1" applyBorder="1" applyAlignment="1" applyProtection="1">
      <alignment horizontal="left" vertical="center" wrapText="1"/>
      <protection locked="0"/>
    </xf>
    <xf numFmtId="0" fontId="36" fillId="3" borderId="582" xfId="0" applyFont="1" applyFill="1" applyBorder="1" applyAlignment="1" applyProtection="1">
      <alignment horizontal="right" vertical="center"/>
      <protection locked="0"/>
    </xf>
    <xf numFmtId="0" fontId="36" fillId="2" borderId="582" xfId="0" applyFont="1" applyFill="1" applyBorder="1" applyAlignment="1">
      <alignment horizontal="center" vertical="center" wrapText="1"/>
    </xf>
    <xf numFmtId="0" fontId="36" fillId="2" borderId="583" xfId="0" applyFont="1" applyFill="1" applyBorder="1" applyAlignment="1">
      <alignment horizontal="center" vertical="center" wrapText="1"/>
    </xf>
    <xf numFmtId="0" fontId="46" fillId="3" borderId="315" xfId="0" applyFont="1" applyFill="1" applyBorder="1" applyAlignment="1" applyProtection="1">
      <alignment horizontal="left" vertical="center" shrinkToFit="1"/>
      <protection locked="0"/>
    </xf>
    <xf numFmtId="0" fontId="46" fillId="3" borderId="227" xfId="0" applyFont="1" applyFill="1" applyBorder="1" applyAlignment="1" applyProtection="1">
      <alignment horizontal="left" vertical="center" shrinkToFit="1"/>
      <protection locked="0"/>
    </xf>
    <xf numFmtId="0" fontId="36" fillId="3" borderId="76" xfId="0" applyFont="1" applyFill="1" applyBorder="1" applyAlignment="1" applyProtection="1">
      <alignment horizontal="left" vertical="center" wrapText="1"/>
      <protection locked="0"/>
    </xf>
    <xf numFmtId="0" fontId="36" fillId="3" borderId="77" xfId="0" applyFont="1" applyFill="1" applyBorder="1" applyAlignment="1" applyProtection="1">
      <alignment horizontal="left" vertical="center" wrapText="1"/>
      <protection locked="0"/>
    </xf>
    <xf numFmtId="0" fontId="56" fillId="0" borderId="107" xfId="0" applyFont="1" applyBorder="1" applyAlignment="1">
      <alignment horizontal="center" vertical="center" wrapText="1"/>
    </xf>
    <xf numFmtId="0" fontId="56" fillId="0" borderId="61" xfId="0" applyFont="1" applyBorder="1" applyAlignment="1">
      <alignment horizontal="center" vertical="center"/>
    </xf>
    <xf numFmtId="0" fontId="36" fillId="3" borderId="224" xfId="0" applyFont="1" applyFill="1" applyBorder="1" applyAlignment="1" applyProtection="1">
      <alignment horizontal="left" vertical="center" wrapText="1"/>
      <protection locked="0"/>
    </xf>
    <xf numFmtId="0" fontId="36" fillId="3" borderId="225" xfId="0" applyFont="1" applyFill="1" applyBorder="1" applyAlignment="1" applyProtection="1">
      <alignment horizontal="left" vertical="center" wrapText="1"/>
      <protection locked="0"/>
    </xf>
    <xf numFmtId="0" fontId="36" fillId="3" borderId="226" xfId="0" applyFont="1" applyFill="1" applyBorder="1" applyAlignment="1" applyProtection="1">
      <alignment horizontal="left" vertical="center" wrapText="1"/>
      <protection locked="0"/>
    </xf>
    <xf numFmtId="49" fontId="36" fillId="3" borderId="225" xfId="0" applyNumberFormat="1" applyFont="1" applyFill="1" applyBorder="1" applyAlignment="1" applyProtection="1">
      <alignment horizontal="center" vertical="center" shrinkToFit="1"/>
      <protection locked="0"/>
    </xf>
    <xf numFmtId="49" fontId="36" fillId="3" borderId="229" xfId="0" applyNumberFormat="1" applyFont="1" applyFill="1" applyBorder="1" applyAlignment="1" applyProtection="1">
      <alignment horizontal="center" vertical="center" shrinkToFit="1"/>
      <protection locked="0"/>
    </xf>
    <xf numFmtId="38" fontId="46" fillId="3" borderId="566" xfId="1" applyFont="1" applyFill="1" applyBorder="1" applyAlignment="1" applyProtection="1">
      <alignment horizontal="right" vertical="center" shrinkToFit="1"/>
      <protection locked="0"/>
    </xf>
    <xf numFmtId="49" fontId="46" fillId="2" borderId="263" xfId="0" applyNumberFormat="1" applyFont="1" applyFill="1" applyBorder="1" applyAlignment="1">
      <alignment horizontal="center" vertical="center"/>
    </xf>
    <xf numFmtId="0" fontId="46" fillId="2" borderId="354" xfId="0" applyFont="1" applyFill="1" applyBorder="1" applyAlignment="1">
      <alignment horizontal="center" vertical="center"/>
    </xf>
    <xf numFmtId="0" fontId="46" fillId="2" borderId="360" xfId="0" applyFont="1" applyFill="1" applyBorder="1" applyAlignment="1">
      <alignment horizontal="center" vertical="center"/>
    </xf>
    <xf numFmtId="0" fontId="46" fillId="15" borderId="323" xfId="0" applyFont="1" applyFill="1" applyBorder="1" applyAlignment="1">
      <alignment horizontal="center" vertical="center" wrapText="1" shrinkToFit="1"/>
    </xf>
    <xf numFmtId="0" fontId="47" fillId="0" borderId="27" xfId="0" applyFont="1" applyBorder="1" applyAlignment="1">
      <alignment horizontal="center" vertical="center" shrinkToFit="1"/>
    </xf>
    <xf numFmtId="0" fontId="47" fillId="0" borderId="0" xfId="0" applyFont="1" applyAlignment="1">
      <alignment horizontal="center" vertical="center" shrinkToFit="1"/>
    </xf>
    <xf numFmtId="0" fontId="48" fillId="0" borderId="27" xfId="0" applyFont="1" applyBorder="1" applyAlignment="1">
      <alignment horizontal="center" vertical="center"/>
    </xf>
    <xf numFmtId="0" fontId="48" fillId="0" borderId="0" xfId="0" applyFont="1" applyAlignment="1">
      <alignment horizontal="center" vertical="center"/>
    </xf>
    <xf numFmtId="0" fontId="48" fillId="0" borderId="39" xfId="0" applyFont="1" applyBorder="1" applyAlignment="1">
      <alignment horizontal="center" vertical="center"/>
    </xf>
    <xf numFmtId="0" fontId="36" fillId="3" borderId="394" xfId="0" applyFont="1" applyFill="1" applyBorder="1" applyAlignment="1" applyProtection="1">
      <alignment horizontal="left" vertical="center" shrinkToFit="1"/>
      <protection locked="0"/>
    </xf>
    <xf numFmtId="0" fontId="36" fillId="3" borderId="524" xfId="0" applyFont="1" applyFill="1" applyBorder="1" applyAlignment="1" applyProtection="1">
      <alignment horizontal="left" vertical="center" shrinkToFit="1"/>
      <protection locked="0"/>
    </xf>
    <xf numFmtId="0" fontId="46" fillId="13" borderId="271" xfId="0" applyFont="1" applyFill="1" applyBorder="1" applyAlignment="1">
      <alignment horizontal="center" vertical="center"/>
    </xf>
    <xf numFmtId="0" fontId="46" fillId="13" borderId="277" xfId="0" applyFont="1" applyFill="1" applyBorder="1" applyAlignment="1">
      <alignment horizontal="center" vertical="center"/>
    </xf>
    <xf numFmtId="0" fontId="46" fillId="3" borderId="270" xfId="0" applyFont="1" applyFill="1" applyBorder="1" applyAlignment="1" applyProtection="1">
      <alignment horizontal="center" vertical="center" shrinkToFit="1"/>
      <protection locked="0"/>
    </xf>
    <xf numFmtId="0" fontId="46" fillId="3" borderId="271" xfId="0" applyFont="1" applyFill="1" applyBorder="1" applyAlignment="1" applyProtection="1">
      <alignment horizontal="center" vertical="center" shrinkToFit="1"/>
      <protection locked="0"/>
    </xf>
    <xf numFmtId="0" fontId="46" fillId="3" borderId="272" xfId="0" applyFont="1" applyFill="1" applyBorder="1" applyAlignment="1" applyProtection="1">
      <alignment horizontal="center" vertical="center" shrinkToFit="1"/>
      <protection locked="0"/>
    </xf>
    <xf numFmtId="0" fontId="50" fillId="13" borderId="273" xfId="0" applyFont="1" applyFill="1" applyBorder="1" applyAlignment="1">
      <alignment horizontal="center" vertical="center" shrinkToFit="1"/>
    </xf>
    <xf numFmtId="0" fontId="46" fillId="13" borderId="526" xfId="0" applyFont="1" applyFill="1" applyBorder="1" applyAlignment="1">
      <alignment horizontal="center" vertical="center"/>
    </xf>
    <xf numFmtId="0" fontId="46" fillId="13" borderId="527" xfId="0" applyFont="1" applyFill="1" applyBorder="1" applyAlignment="1">
      <alignment horizontal="center" vertical="center"/>
    </xf>
    <xf numFmtId="0" fontId="46" fillId="13" borderId="528" xfId="0" applyFont="1" applyFill="1" applyBorder="1" applyAlignment="1">
      <alignment horizontal="center" vertical="center"/>
    </xf>
    <xf numFmtId="0" fontId="50" fillId="13" borderId="529" xfId="0" applyFont="1" applyFill="1" applyBorder="1" applyAlignment="1">
      <alignment horizontal="center" vertical="center" shrinkToFit="1"/>
    </xf>
    <xf numFmtId="0" fontId="50" fillId="13" borderId="527" xfId="0" applyFont="1" applyFill="1" applyBorder="1" applyAlignment="1">
      <alignment horizontal="center" vertical="center" shrinkToFit="1"/>
    </xf>
    <xf numFmtId="0" fontId="50" fillId="13" borderId="530" xfId="0" applyFont="1" applyFill="1" applyBorder="1" applyAlignment="1">
      <alignment horizontal="center" vertical="center" shrinkToFit="1"/>
    </xf>
    <xf numFmtId="0" fontId="50" fillId="13" borderId="275" xfId="0" applyFont="1" applyFill="1" applyBorder="1" applyAlignment="1">
      <alignment horizontal="center" vertical="center" wrapText="1"/>
    </xf>
    <xf numFmtId="0" fontId="50" fillId="13" borderId="271" xfId="0" applyFont="1" applyFill="1" applyBorder="1" applyAlignment="1">
      <alignment horizontal="center" vertical="center" wrapText="1"/>
    </xf>
    <xf numFmtId="0" fontId="50" fillId="13" borderId="276" xfId="0" applyFont="1" applyFill="1" applyBorder="1" applyAlignment="1">
      <alignment horizontal="center" vertical="center" wrapText="1"/>
    </xf>
    <xf numFmtId="0" fontId="46" fillId="12" borderId="516" xfId="0" applyFont="1" applyFill="1" applyBorder="1" applyAlignment="1">
      <alignment horizontal="center" vertical="center" shrinkToFit="1"/>
    </xf>
    <xf numFmtId="0" fontId="46" fillId="12" borderId="517" xfId="0" applyFont="1" applyFill="1" applyBorder="1" applyAlignment="1">
      <alignment horizontal="center" vertical="center" shrinkToFit="1"/>
    </xf>
    <xf numFmtId="0" fontId="46" fillId="12" borderId="518" xfId="0" applyFont="1" applyFill="1" applyBorder="1" applyAlignment="1">
      <alignment horizontal="center" vertical="center" shrinkToFit="1"/>
    </xf>
    <xf numFmtId="0" fontId="46" fillId="0" borderId="79" xfId="0" applyFont="1" applyBorder="1" applyAlignment="1">
      <alignment horizontal="center" vertical="center"/>
    </xf>
    <xf numFmtId="0" fontId="46" fillId="0" borderId="76" xfId="0" applyFont="1" applyBorder="1" applyAlignment="1">
      <alignment horizontal="center" vertical="center"/>
    </xf>
    <xf numFmtId="0" fontId="46" fillId="3" borderId="76" xfId="0" applyFont="1" applyFill="1" applyBorder="1" applyAlignment="1" applyProtection="1">
      <alignment horizontal="left" vertical="center" wrapText="1"/>
      <protection locked="0"/>
    </xf>
    <xf numFmtId="0" fontId="46" fillId="3" borderId="77" xfId="0" applyFont="1" applyFill="1" applyBorder="1" applyAlignment="1" applyProtection="1">
      <alignment horizontal="left" vertical="center" wrapText="1"/>
      <protection locked="0"/>
    </xf>
    <xf numFmtId="0" fontId="46" fillId="3" borderId="525" xfId="0" applyFont="1" applyFill="1" applyBorder="1" applyAlignment="1" applyProtection="1">
      <alignment horizontal="left" vertical="center" wrapText="1"/>
      <protection locked="0"/>
    </xf>
    <xf numFmtId="0" fontId="46" fillId="3" borderId="274" xfId="0" applyFont="1" applyFill="1" applyBorder="1" applyAlignment="1" applyProtection="1">
      <alignment horizontal="left" vertical="center" wrapText="1"/>
      <protection locked="0"/>
    </xf>
    <xf numFmtId="0" fontId="46" fillId="13" borderId="531" xfId="0" applyFont="1" applyFill="1" applyBorder="1" applyAlignment="1">
      <alignment horizontal="center" vertical="center" textRotation="255" wrapText="1"/>
    </xf>
    <xf numFmtId="0" fontId="46" fillId="13" borderId="532" xfId="0" applyFont="1" applyFill="1" applyBorder="1" applyAlignment="1">
      <alignment horizontal="center" vertical="center" textRotation="255" wrapText="1"/>
    </xf>
    <xf numFmtId="0" fontId="46" fillId="13" borderId="526" xfId="0" applyFont="1" applyFill="1" applyBorder="1" applyAlignment="1">
      <alignment horizontal="center" vertical="center" wrapText="1"/>
    </xf>
    <xf numFmtId="0" fontId="46" fillId="13" borderId="527" xfId="0" applyFont="1" applyFill="1" applyBorder="1" applyAlignment="1">
      <alignment horizontal="center" vertical="center" wrapText="1"/>
    </xf>
    <xf numFmtId="0" fontId="46" fillId="13" borderId="528" xfId="0" applyFont="1" applyFill="1" applyBorder="1" applyAlignment="1">
      <alignment horizontal="center" vertical="center" wrapText="1"/>
    </xf>
    <xf numFmtId="0" fontId="47" fillId="2" borderId="302" xfId="0" applyFont="1" applyFill="1" applyBorder="1" applyAlignment="1">
      <alignment horizontal="center" vertical="center" shrinkToFit="1"/>
    </xf>
    <xf numFmtId="0" fontId="47" fillId="2" borderId="231" xfId="0" applyFont="1" applyFill="1" applyBorder="1" applyAlignment="1">
      <alignment horizontal="center" vertical="center" shrinkToFit="1"/>
    </xf>
    <xf numFmtId="0" fontId="48" fillId="2" borderId="231" xfId="0" applyFont="1" applyFill="1" applyBorder="1" applyAlignment="1">
      <alignment horizontal="center" vertical="center" shrinkToFit="1"/>
    </xf>
    <xf numFmtId="0" fontId="48" fillId="2" borderId="787" xfId="0" applyFont="1" applyFill="1" applyBorder="1" applyAlignment="1">
      <alignment horizontal="center" vertical="center" shrinkToFit="1"/>
    </xf>
    <xf numFmtId="0" fontId="36" fillId="3" borderId="60" xfId="0" applyFont="1" applyFill="1" applyBorder="1" applyAlignment="1" applyProtection="1">
      <alignment horizontal="left" vertical="center" shrinkToFit="1"/>
      <protection locked="0"/>
    </xf>
    <xf numFmtId="0" fontId="36" fillId="0" borderId="76" xfId="0" applyFont="1" applyBorder="1" applyAlignment="1">
      <alignment vertical="center" wrapText="1"/>
    </xf>
    <xf numFmtId="49" fontId="36" fillId="3" borderId="76" xfId="0" applyNumberFormat="1" applyFont="1" applyFill="1" applyBorder="1" applyAlignment="1" applyProtection="1">
      <alignment horizontal="center" vertical="center" shrinkToFit="1"/>
      <protection locked="0"/>
    </xf>
    <xf numFmtId="0" fontId="36" fillId="2" borderId="450" xfId="0" applyFont="1" applyFill="1" applyBorder="1" applyAlignment="1">
      <alignment horizontal="center" vertical="center" wrapText="1"/>
    </xf>
    <xf numFmtId="58" fontId="46" fillId="2" borderId="186" xfId="0" applyNumberFormat="1" applyFont="1" applyFill="1" applyBorder="1" applyAlignment="1">
      <alignment horizontal="center" vertical="center" shrinkToFit="1"/>
    </xf>
    <xf numFmtId="0" fontId="55" fillId="15" borderId="228" xfId="0" applyFont="1" applyFill="1" applyBorder="1" applyAlignment="1">
      <alignment horizontal="center" vertical="center" wrapText="1" shrinkToFit="1"/>
    </xf>
    <xf numFmtId="0" fontId="55" fillId="15" borderId="225" xfId="0" applyFont="1" applyFill="1" applyBorder="1" applyAlignment="1">
      <alignment horizontal="center" vertical="center" shrinkToFit="1"/>
    </xf>
    <xf numFmtId="0" fontId="55" fillId="15" borderId="229" xfId="0" applyFont="1" applyFill="1" applyBorder="1" applyAlignment="1">
      <alignment horizontal="center" vertical="center" shrinkToFit="1"/>
    </xf>
    <xf numFmtId="0" fontId="56" fillId="0" borderId="79" xfId="0" applyFont="1" applyBorder="1" applyAlignment="1">
      <alignment horizontal="center" vertical="center" wrapText="1" shrinkToFit="1"/>
    </xf>
    <xf numFmtId="0" fontId="56" fillId="0" borderId="76" xfId="0" applyFont="1" applyBorder="1" applyAlignment="1">
      <alignment horizontal="center" vertical="center" shrinkToFit="1"/>
    </xf>
    <xf numFmtId="0" fontId="36" fillId="0" borderId="49" xfId="0" applyFont="1" applyBorder="1" applyAlignment="1">
      <alignment horizontal="center" vertical="center" shrinkToFit="1"/>
    </xf>
    <xf numFmtId="0" fontId="36" fillId="0" borderId="50" xfId="0" applyFont="1" applyBorder="1" applyAlignment="1">
      <alignment horizontal="center" vertical="center" shrinkToFit="1"/>
    </xf>
    <xf numFmtId="0" fontId="36" fillId="3" borderId="262" xfId="0" applyFont="1" applyFill="1" applyBorder="1" applyAlignment="1" applyProtection="1">
      <alignment horizontal="center" vertical="center" shrinkToFit="1"/>
      <protection locked="0"/>
    </xf>
    <xf numFmtId="0" fontId="36" fillId="3" borderId="263" xfId="0" applyFont="1" applyFill="1" applyBorder="1" applyAlignment="1" applyProtection="1">
      <alignment horizontal="center" vertical="center" shrinkToFit="1"/>
      <protection locked="0"/>
    </xf>
    <xf numFmtId="0" fontId="36" fillId="3" borderId="61" xfId="0" applyFont="1" applyFill="1" applyBorder="1" applyAlignment="1" applyProtection="1">
      <alignment horizontal="left" vertical="center" shrinkToFit="1"/>
      <protection locked="0"/>
    </xf>
    <xf numFmtId="49" fontId="36" fillId="3" borderId="112" xfId="0" applyNumberFormat="1" applyFont="1" applyFill="1" applyBorder="1" applyAlignment="1" applyProtection="1">
      <alignment horizontal="center" vertical="center" shrinkToFit="1"/>
      <protection locked="0"/>
    </xf>
    <xf numFmtId="49" fontId="36" fillId="3" borderId="59" xfId="0" applyNumberFormat="1" applyFont="1" applyFill="1" applyBorder="1" applyAlignment="1" applyProtection="1">
      <alignment horizontal="left" vertical="center" wrapText="1"/>
      <protection locked="0"/>
    </xf>
    <xf numFmtId="38" fontId="46" fillId="2" borderId="273" xfId="1" applyFont="1" applyFill="1" applyBorder="1" applyAlignment="1" applyProtection="1">
      <alignment horizontal="right" vertical="center" shrinkToFit="1"/>
    </xf>
    <xf numFmtId="38" fontId="46" fillId="2" borderId="525" xfId="1" applyFont="1" applyFill="1" applyBorder="1" applyAlignment="1" applyProtection="1">
      <alignment horizontal="right" vertical="center" shrinkToFit="1"/>
    </xf>
    <xf numFmtId="49" fontId="50" fillId="15" borderId="535" xfId="0" applyNumberFormat="1" applyFont="1" applyFill="1" applyBorder="1" applyAlignment="1">
      <alignment horizontal="center" vertical="center" wrapText="1"/>
    </xf>
    <xf numFmtId="49" fontId="50" fillId="15" borderId="536" xfId="0" applyNumberFormat="1" applyFont="1" applyFill="1" applyBorder="1" applyAlignment="1">
      <alignment horizontal="center" vertical="center" wrapText="1"/>
    </xf>
    <xf numFmtId="49" fontId="50" fillId="15" borderId="538" xfId="0" applyNumberFormat="1" applyFont="1" applyFill="1" applyBorder="1" applyAlignment="1">
      <alignment horizontal="center" vertical="center" wrapText="1"/>
    </xf>
    <xf numFmtId="49" fontId="50" fillId="15" borderId="539" xfId="0" applyNumberFormat="1" applyFont="1" applyFill="1" applyBorder="1" applyAlignment="1">
      <alignment horizontal="center" vertical="center" wrapText="1"/>
    </xf>
    <xf numFmtId="0" fontId="36" fillId="3" borderId="536" xfId="0" applyFont="1" applyFill="1" applyBorder="1" applyAlignment="1" applyProtection="1">
      <alignment horizontal="left" vertical="center" wrapText="1"/>
      <protection locked="0"/>
    </xf>
    <xf numFmtId="0" fontId="36" fillId="3" borderId="537" xfId="0" applyFont="1" applyFill="1" applyBorder="1" applyAlignment="1" applyProtection="1">
      <alignment horizontal="left" vertical="center" wrapText="1"/>
      <protection locked="0"/>
    </xf>
    <xf numFmtId="0" fontId="36" fillId="3" borderId="539" xfId="0" applyFont="1" applyFill="1" applyBorder="1" applyAlignment="1" applyProtection="1">
      <alignment horizontal="left" vertical="center" wrapText="1"/>
      <protection locked="0"/>
    </xf>
    <xf numFmtId="0" fontId="36" fillId="3" borderId="540" xfId="0" applyFont="1" applyFill="1" applyBorder="1" applyAlignment="1" applyProtection="1">
      <alignment horizontal="left" vertical="center" wrapText="1"/>
      <protection locked="0"/>
    </xf>
    <xf numFmtId="49" fontId="50" fillId="12" borderId="541" xfId="0" applyNumberFormat="1" applyFont="1" applyFill="1" applyBorder="1" applyAlignment="1">
      <alignment horizontal="center" vertical="center" wrapText="1"/>
    </xf>
    <xf numFmtId="49" fontId="50" fillId="12" borderId="542" xfId="0" applyNumberFormat="1" applyFont="1" applyFill="1" applyBorder="1" applyAlignment="1">
      <alignment horizontal="center" vertical="center" wrapText="1"/>
    </xf>
    <xf numFmtId="49" fontId="50" fillId="12" borderId="544" xfId="0" applyNumberFormat="1" applyFont="1" applyFill="1" applyBorder="1" applyAlignment="1">
      <alignment horizontal="center" vertical="center" wrapText="1"/>
    </xf>
    <xf numFmtId="49" fontId="50" fillId="12" borderId="545" xfId="0" applyNumberFormat="1" applyFont="1" applyFill="1" applyBorder="1" applyAlignment="1">
      <alignment horizontal="center" vertical="center" wrapText="1"/>
    </xf>
    <xf numFmtId="0" fontId="36" fillId="3" borderId="542" xfId="0" applyFont="1" applyFill="1" applyBorder="1" applyAlignment="1" applyProtection="1">
      <alignment horizontal="left" vertical="center" wrapText="1"/>
      <protection locked="0"/>
    </xf>
    <xf numFmtId="0" fontId="36" fillId="3" borderId="543" xfId="0" applyFont="1" applyFill="1" applyBorder="1" applyAlignment="1" applyProtection="1">
      <alignment horizontal="left" vertical="center" wrapText="1"/>
      <protection locked="0"/>
    </xf>
    <xf numFmtId="0" fontId="46" fillId="13" borderId="525" xfId="0" applyFont="1" applyFill="1" applyBorder="1" applyAlignment="1">
      <alignment horizontal="center" vertical="center"/>
    </xf>
    <xf numFmtId="0" fontId="46" fillId="13" borderId="274" xfId="0" applyFont="1" applyFill="1" applyBorder="1" applyAlignment="1">
      <alignment horizontal="center" vertical="center"/>
    </xf>
    <xf numFmtId="0" fontId="46" fillId="12" borderId="547" xfId="0" applyFont="1" applyFill="1" applyBorder="1" applyAlignment="1">
      <alignment horizontal="center" vertical="center" shrinkToFit="1"/>
    </xf>
    <xf numFmtId="0" fontId="46" fillId="12" borderId="263" xfId="0" applyFont="1" applyFill="1" applyBorder="1" applyAlignment="1">
      <alignment horizontal="center" vertical="center" shrinkToFit="1"/>
    </xf>
    <xf numFmtId="0" fontId="46" fillId="12" borderId="268" xfId="0" applyFont="1" applyFill="1" applyBorder="1" applyAlignment="1">
      <alignment horizontal="center" vertical="center" shrinkToFit="1"/>
    </xf>
    <xf numFmtId="0" fontId="46" fillId="15" borderId="225" xfId="0" applyFont="1" applyFill="1" applyBorder="1" applyAlignment="1">
      <alignment horizontal="center" vertical="center"/>
    </xf>
    <xf numFmtId="0" fontId="46" fillId="2" borderId="229" xfId="0" applyFont="1" applyFill="1" applyBorder="1" applyAlignment="1">
      <alignment horizontal="center" vertical="center" shrinkToFit="1"/>
    </xf>
    <xf numFmtId="0" fontId="46" fillId="2" borderId="289" xfId="0" applyFont="1" applyFill="1" applyBorder="1" applyAlignment="1">
      <alignment horizontal="center" vertical="center" shrinkToFit="1"/>
    </xf>
    <xf numFmtId="0" fontId="46" fillId="2" borderId="290" xfId="0" applyFont="1" applyFill="1" applyBorder="1" applyAlignment="1">
      <alignment horizontal="center" vertical="center" shrinkToFit="1"/>
    </xf>
    <xf numFmtId="58" fontId="46" fillId="2" borderId="457" xfId="0" applyNumberFormat="1" applyFont="1" applyFill="1" applyBorder="1" applyAlignment="1">
      <alignment horizontal="center" vertical="center" shrinkToFit="1"/>
    </xf>
    <xf numFmtId="58" fontId="46" fillId="2" borderId="289" xfId="0" applyNumberFormat="1" applyFont="1" applyFill="1" applyBorder="1" applyAlignment="1">
      <alignment horizontal="center" vertical="center" shrinkToFit="1"/>
    </xf>
    <xf numFmtId="58" fontId="46" fillId="2" borderId="458" xfId="0" applyNumberFormat="1" applyFont="1" applyFill="1" applyBorder="1" applyAlignment="1">
      <alignment horizontal="center" vertical="center" shrinkToFit="1"/>
    </xf>
    <xf numFmtId="0" fontId="36" fillId="2" borderId="229" xfId="0" applyFont="1" applyFill="1" applyBorder="1" applyAlignment="1">
      <alignment horizontal="center" vertical="center" shrinkToFit="1"/>
    </xf>
    <xf numFmtId="0" fontId="36" fillId="2" borderId="289" xfId="0" applyFont="1" applyFill="1" applyBorder="1" applyAlignment="1">
      <alignment horizontal="center" vertical="center" shrinkToFit="1"/>
    </xf>
    <xf numFmtId="49" fontId="50" fillId="0" borderId="144" xfId="0" applyNumberFormat="1" applyFont="1" applyBorder="1" applyAlignment="1">
      <alignment horizontal="center" vertical="center" wrapText="1"/>
    </xf>
    <xf numFmtId="49" fontId="50" fillId="0" borderId="143" xfId="0" applyNumberFormat="1" applyFont="1" applyBorder="1" applyAlignment="1">
      <alignment horizontal="center" vertical="center" wrapText="1"/>
    </xf>
    <xf numFmtId="49" fontId="50" fillId="0" borderId="142" xfId="0" applyNumberFormat="1" applyFont="1" applyBorder="1" applyAlignment="1">
      <alignment horizontal="center" vertical="center" wrapText="1"/>
    </xf>
    <xf numFmtId="49" fontId="50" fillId="0" borderId="112" xfId="0" applyNumberFormat="1" applyFont="1" applyBorder="1" applyAlignment="1">
      <alignment horizontal="center" vertical="center" wrapText="1"/>
    </xf>
    <xf numFmtId="0" fontId="36" fillId="3" borderId="143" xfId="0" applyFont="1" applyFill="1" applyBorder="1" applyAlignment="1" applyProtection="1">
      <alignment horizontal="left" vertical="center" wrapText="1"/>
      <protection locked="0"/>
    </xf>
    <xf numFmtId="0" fontId="36" fillId="3" borderId="115" xfId="0" applyFont="1" applyFill="1" applyBorder="1" applyAlignment="1" applyProtection="1">
      <alignment horizontal="left" vertical="center" wrapText="1"/>
      <protection locked="0"/>
    </xf>
    <xf numFmtId="0" fontId="36" fillId="3" borderId="112" xfId="0" applyFont="1" applyFill="1" applyBorder="1" applyAlignment="1" applyProtection="1">
      <alignment horizontal="left" vertical="center" wrapText="1"/>
      <protection locked="0"/>
    </xf>
    <xf numFmtId="0" fontId="36" fillId="3" borderId="113" xfId="0" applyFont="1" applyFill="1" applyBorder="1" applyAlignment="1" applyProtection="1">
      <alignment horizontal="left" vertical="center" wrapText="1"/>
      <protection locked="0"/>
    </xf>
    <xf numFmtId="0" fontId="46" fillId="0" borderId="565" xfId="0" applyFont="1" applyBorder="1" applyAlignment="1">
      <alignment horizontal="center" vertical="center" shrinkToFit="1"/>
    </xf>
    <xf numFmtId="0" fontId="46" fillId="0" borderId="566" xfId="0" applyFont="1" applyBorder="1" applyAlignment="1">
      <alignment horizontal="center" vertical="center" shrinkToFit="1"/>
    </xf>
    <xf numFmtId="0" fontId="46" fillId="13" borderId="370" xfId="0" applyFont="1" applyFill="1" applyBorder="1" applyAlignment="1">
      <alignment horizontal="center" vertical="center" wrapText="1" shrinkToFit="1"/>
    </xf>
    <xf numFmtId="0" fontId="46" fillId="13" borderId="559" xfId="0" applyFont="1" applyFill="1" applyBorder="1" applyAlignment="1">
      <alignment horizontal="center" vertical="center" wrapText="1" shrinkToFit="1"/>
    </xf>
    <xf numFmtId="0" fontId="46" fillId="13" borderId="560" xfId="0" applyFont="1" applyFill="1" applyBorder="1" applyAlignment="1">
      <alignment horizontal="center" vertical="center" wrapText="1" shrinkToFit="1"/>
    </xf>
    <xf numFmtId="38" fontId="46" fillId="3" borderId="561" xfId="1" applyFont="1" applyFill="1" applyBorder="1" applyAlignment="1" applyProtection="1">
      <alignment horizontal="left" vertical="center" shrinkToFit="1"/>
      <protection locked="0"/>
    </xf>
    <xf numFmtId="38" fontId="46" fillId="3" borderId="559" xfId="1" applyFont="1" applyFill="1" applyBorder="1" applyAlignment="1" applyProtection="1">
      <alignment horizontal="left" vertical="center" shrinkToFit="1"/>
      <protection locked="0"/>
    </xf>
    <xf numFmtId="38" fontId="46" fillId="3" borderId="371" xfId="1" applyFont="1" applyFill="1" applyBorder="1" applyAlignment="1" applyProtection="1">
      <alignment horizontal="left" vertical="center" shrinkToFit="1"/>
      <protection locked="0"/>
    </xf>
    <xf numFmtId="49" fontId="46" fillId="2" borderId="264" xfId="0" applyNumberFormat="1" applyFont="1" applyFill="1" applyBorder="1" applyAlignment="1">
      <alignment horizontal="center" vertical="center"/>
    </xf>
    <xf numFmtId="0" fontId="55" fillId="0" borderId="434" xfId="0" applyFont="1" applyBorder="1" applyAlignment="1">
      <alignment horizontal="center" vertical="center" wrapText="1" shrinkToFit="1"/>
    </xf>
    <xf numFmtId="0" fontId="55" fillId="0" borderId="563" xfId="0" applyFont="1" applyBorder="1" applyAlignment="1">
      <alignment horizontal="center" vertical="center" wrapText="1" shrinkToFit="1"/>
    </xf>
    <xf numFmtId="0" fontId="36" fillId="3" borderId="110" xfId="0" applyFont="1" applyFill="1" applyBorder="1" applyAlignment="1" applyProtection="1">
      <alignment horizontal="left" vertical="center" shrinkToFit="1"/>
      <protection locked="0"/>
    </xf>
    <xf numFmtId="38" fontId="46" fillId="3" borderId="562" xfId="1" applyFont="1" applyFill="1" applyBorder="1" applyAlignment="1" applyProtection="1">
      <alignment horizontal="right" vertical="center" shrinkToFit="1"/>
      <protection locked="0"/>
    </xf>
    <xf numFmtId="38" fontId="46" fillId="3" borderId="354" xfId="1" applyFont="1" applyFill="1" applyBorder="1" applyAlignment="1" applyProtection="1">
      <alignment horizontal="right" vertical="center" shrinkToFit="1"/>
      <protection locked="0"/>
    </xf>
    <xf numFmtId="0" fontId="46" fillId="3" borderId="561" xfId="0" applyFont="1" applyFill="1" applyBorder="1" applyAlignment="1" applyProtection="1">
      <alignment horizontal="left" vertical="center" shrinkToFit="1"/>
      <protection locked="0"/>
    </xf>
    <xf numFmtId="0" fontId="46" fillId="3" borderId="559" xfId="0" applyFont="1" applyFill="1" applyBorder="1" applyAlignment="1" applyProtection="1">
      <alignment horizontal="left" vertical="center" shrinkToFit="1"/>
      <protection locked="0"/>
    </xf>
    <xf numFmtId="0" fontId="46" fillId="3" borderId="371" xfId="0" applyFont="1" applyFill="1" applyBorder="1" applyAlignment="1" applyProtection="1">
      <alignment horizontal="left" vertical="center" shrinkToFit="1"/>
      <protection locked="0"/>
    </xf>
    <xf numFmtId="49" fontId="46" fillId="3" borderId="263" xfId="0" applyNumberFormat="1" applyFont="1" applyFill="1" applyBorder="1" applyAlignment="1" applyProtection="1">
      <alignment horizontal="center" vertical="center"/>
      <protection locked="0"/>
    </xf>
    <xf numFmtId="49" fontId="55" fillId="12" borderId="267" xfId="0" applyNumberFormat="1" applyFont="1" applyFill="1" applyBorder="1" applyAlignment="1">
      <alignment horizontal="left" vertical="center" wrapText="1" shrinkToFit="1"/>
    </xf>
    <xf numFmtId="49" fontId="55" fillId="12" borderId="263" xfId="0" applyNumberFormat="1" applyFont="1" applyFill="1" applyBorder="1" applyAlignment="1">
      <alignment horizontal="left" vertical="center" wrapText="1" shrinkToFit="1"/>
    </xf>
    <xf numFmtId="49" fontId="55" fillId="12" borderId="268" xfId="0" applyNumberFormat="1" applyFont="1" applyFill="1" applyBorder="1" applyAlignment="1">
      <alignment horizontal="left" vertical="center" wrapText="1" shrinkToFit="1"/>
    </xf>
    <xf numFmtId="0" fontId="56" fillId="0" borderId="107" xfId="0" applyFont="1" applyBorder="1" applyAlignment="1">
      <alignment horizontal="center" vertical="center" wrapText="1" shrinkToFit="1"/>
    </xf>
    <xf numFmtId="0" fontId="56" fillId="0" borderId="58" xfId="0" applyFont="1" applyBorder="1" applyAlignment="1">
      <alignment horizontal="center" vertical="center" wrapText="1" shrinkToFit="1"/>
    </xf>
    <xf numFmtId="0" fontId="56" fillId="0" borderId="59" xfId="0" applyFont="1" applyBorder="1" applyAlignment="1">
      <alignment horizontal="center" vertical="center" wrapText="1" shrinkToFit="1"/>
    </xf>
    <xf numFmtId="0" fontId="56" fillId="0" borderId="142" xfId="0" applyFont="1" applyBorder="1" applyAlignment="1">
      <alignment horizontal="center" vertical="center" wrapText="1" shrinkToFit="1"/>
    </xf>
    <xf numFmtId="0" fontId="56" fillId="0" borderId="112" xfId="0" applyFont="1" applyBorder="1" applyAlignment="1">
      <alignment horizontal="center" vertical="center" shrinkToFit="1"/>
    </xf>
    <xf numFmtId="0" fontId="36" fillId="0" borderId="112" xfId="0" applyFont="1" applyBorder="1" applyAlignment="1">
      <alignment vertical="center" wrapText="1"/>
    </xf>
    <xf numFmtId="0" fontId="46" fillId="13" borderId="359" xfId="0" applyFont="1" applyFill="1" applyBorder="1" applyAlignment="1">
      <alignment horizontal="center" vertical="center" shrinkToFit="1"/>
    </xf>
    <xf numFmtId="0" fontId="46" fillId="13" borderId="354" xfId="0" applyFont="1" applyFill="1" applyBorder="1" applyAlignment="1">
      <alignment horizontal="center" vertical="center" shrinkToFit="1"/>
    </xf>
    <xf numFmtId="0" fontId="46" fillId="13" borderId="355" xfId="0" applyFont="1" applyFill="1" applyBorder="1" applyAlignment="1">
      <alignment horizontal="center" vertical="center" shrinkToFit="1"/>
    </xf>
    <xf numFmtId="0" fontId="36" fillId="3" borderId="574" xfId="0" applyFont="1" applyFill="1" applyBorder="1" applyAlignment="1" applyProtection="1">
      <alignment horizontal="left" vertical="center" shrinkToFit="1"/>
      <protection locked="0"/>
    </xf>
    <xf numFmtId="0" fontId="36" fillId="3" borderId="572" xfId="0" applyFont="1" applyFill="1" applyBorder="1" applyAlignment="1" applyProtection="1">
      <alignment horizontal="left" vertical="center" shrinkToFit="1"/>
      <protection locked="0"/>
    </xf>
    <xf numFmtId="0" fontId="36" fillId="3" borderId="575" xfId="0" applyFont="1" applyFill="1" applyBorder="1" applyAlignment="1" applyProtection="1">
      <alignment horizontal="left" vertical="center" shrinkToFit="1"/>
      <protection locked="0"/>
    </xf>
    <xf numFmtId="0" fontId="36" fillId="2" borderId="262" xfId="0" applyFont="1" applyFill="1" applyBorder="1" applyAlignment="1">
      <alignment vertical="center" wrapText="1"/>
    </xf>
    <xf numFmtId="0" fontId="36" fillId="2" borderId="263" xfId="0" applyFont="1" applyFill="1" applyBorder="1" applyAlignment="1">
      <alignment vertical="center" wrapText="1"/>
    </xf>
    <xf numFmtId="49" fontId="46" fillId="0" borderId="563" xfId="0" applyNumberFormat="1" applyFont="1" applyBorder="1" applyAlignment="1">
      <alignment horizontal="center" vertical="center" shrinkToFit="1"/>
    </xf>
    <xf numFmtId="49" fontId="46" fillId="0" borderId="564" xfId="0" applyNumberFormat="1" applyFont="1" applyBorder="1" applyAlignment="1">
      <alignment horizontal="center" vertical="center" shrinkToFit="1"/>
    </xf>
    <xf numFmtId="0" fontId="55" fillId="13" borderId="273" xfId="0" applyFont="1" applyFill="1" applyBorder="1" applyAlignment="1">
      <alignment horizontal="center" vertical="center" wrapText="1"/>
    </xf>
    <xf numFmtId="0" fontId="55" fillId="13" borderId="525" xfId="0" applyFont="1" applyFill="1" applyBorder="1" applyAlignment="1">
      <alignment horizontal="center" vertical="center"/>
    </xf>
    <xf numFmtId="49" fontId="36" fillId="3" borderId="59" xfId="2" applyNumberFormat="1" applyFont="1" applyFill="1" applyBorder="1" applyAlignment="1" applyProtection="1">
      <alignment horizontal="left" vertical="center" shrinkToFit="1"/>
      <protection locked="0"/>
    </xf>
    <xf numFmtId="49" fontId="36" fillId="3" borderId="59" xfId="0" applyNumberFormat="1" applyFont="1" applyFill="1" applyBorder="1" applyAlignment="1" applyProtection="1">
      <alignment horizontal="left" vertical="center" shrinkToFit="1"/>
      <protection locked="0"/>
    </xf>
    <xf numFmtId="49" fontId="36" fillId="3" borderId="53" xfId="0" applyNumberFormat="1" applyFont="1" applyFill="1" applyBorder="1" applyAlignment="1" applyProtection="1">
      <alignment horizontal="left" vertical="center" shrinkToFit="1"/>
      <protection locked="0"/>
    </xf>
    <xf numFmtId="49" fontId="36" fillId="3" borderId="54" xfId="0" applyNumberFormat="1" applyFont="1" applyFill="1" applyBorder="1" applyAlignment="1" applyProtection="1">
      <alignment horizontal="left" vertical="center" shrinkToFit="1"/>
      <protection locked="0"/>
    </xf>
    <xf numFmtId="0" fontId="56" fillId="0" borderId="59" xfId="0" applyFont="1" applyBorder="1" applyAlignment="1">
      <alignment horizontal="center" vertical="center" shrinkToFit="1"/>
    </xf>
    <xf numFmtId="49" fontId="46" fillId="0" borderId="27" xfId="0" applyNumberFormat="1" applyFont="1" applyBorder="1" applyAlignment="1">
      <alignment horizontal="left" vertical="center"/>
    </xf>
    <xf numFmtId="49" fontId="46" fillId="0" borderId="0" xfId="0" applyNumberFormat="1" applyFont="1" applyAlignment="1">
      <alignment horizontal="left" vertical="center"/>
    </xf>
    <xf numFmtId="0" fontId="46" fillId="0" borderId="566" xfId="0" applyFont="1" applyBorder="1" applyAlignment="1">
      <alignment horizontal="center" vertical="center"/>
    </xf>
    <xf numFmtId="0" fontId="46" fillId="0" borderId="567" xfId="0" applyFont="1" applyBorder="1" applyAlignment="1">
      <alignment horizontal="center" vertical="center"/>
    </xf>
    <xf numFmtId="49" fontId="36" fillId="3" borderId="263" xfId="0" applyNumberFormat="1" applyFont="1" applyFill="1" applyBorder="1" applyAlignment="1" applyProtection="1">
      <alignment horizontal="center" vertical="center" shrinkToFit="1"/>
      <protection locked="0"/>
    </xf>
    <xf numFmtId="0" fontId="46" fillId="15" borderId="314" xfId="0" applyFont="1" applyFill="1" applyBorder="1" applyAlignment="1">
      <alignment horizontal="center" vertical="center" shrinkToFit="1"/>
    </xf>
    <xf numFmtId="0" fontId="46" fillId="15" borderId="315" xfId="0" applyFont="1" applyFill="1" applyBorder="1" applyAlignment="1">
      <alignment horizontal="center" vertical="center" shrinkToFit="1"/>
    </xf>
    <xf numFmtId="0" fontId="46" fillId="12" borderId="267" xfId="0" applyFont="1" applyFill="1" applyBorder="1" applyAlignment="1">
      <alignment horizontal="center" vertical="center" shrinkToFit="1"/>
    </xf>
    <xf numFmtId="0" fontId="46" fillId="0" borderId="144" xfId="0" applyFont="1" applyBorder="1" applyAlignment="1">
      <alignment horizontal="center" vertical="center" shrinkToFit="1"/>
    </xf>
    <xf numFmtId="0" fontId="46" fillId="0" borderId="143" xfId="0" applyFont="1" applyBorder="1" applyAlignment="1">
      <alignment horizontal="center" vertical="center" shrinkToFit="1"/>
    </xf>
    <xf numFmtId="0" fontId="46" fillId="12" borderId="571" xfId="0" applyFont="1" applyFill="1" applyBorder="1" applyAlignment="1">
      <alignment horizontal="center" vertical="center" wrapText="1" shrinkToFit="1"/>
    </xf>
    <xf numFmtId="0" fontId="46" fillId="12" borderId="572" xfId="0" applyFont="1" applyFill="1" applyBorder="1" applyAlignment="1">
      <alignment horizontal="center" vertical="center" shrinkToFit="1"/>
    </xf>
    <xf numFmtId="0" fontId="46" fillId="12" borderId="573" xfId="0" applyFont="1" applyFill="1" applyBorder="1" applyAlignment="1">
      <alignment horizontal="center" vertical="center" shrinkToFit="1"/>
    </xf>
    <xf numFmtId="0" fontId="46" fillId="15" borderId="568" xfId="0" applyFont="1" applyFill="1" applyBorder="1" applyAlignment="1">
      <alignment horizontal="center" vertical="center" shrinkToFit="1"/>
    </xf>
    <xf numFmtId="0" fontId="46" fillId="15" borderId="569" xfId="0" applyFont="1" applyFill="1" applyBorder="1" applyAlignment="1">
      <alignment horizontal="center" vertical="center" shrinkToFit="1"/>
    </xf>
    <xf numFmtId="49" fontId="46" fillId="3" borderId="263" xfId="0" applyNumberFormat="1" applyFont="1" applyFill="1" applyBorder="1" applyAlignment="1" applyProtection="1">
      <alignment horizontal="center" vertical="center" shrinkToFit="1"/>
      <protection locked="0"/>
    </xf>
    <xf numFmtId="0" fontId="46" fillId="13" borderId="370" xfId="0" applyFont="1" applyFill="1" applyBorder="1" applyAlignment="1">
      <alignment horizontal="center" vertical="center" shrinkToFit="1"/>
    </xf>
    <xf numFmtId="0" fontId="46" fillId="13" borderId="559" xfId="0" applyFont="1" applyFill="1" applyBorder="1" applyAlignment="1">
      <alignment horizontal="center" vertical="center" shrinkToFit="1"/>
    </xf>
    <xf numFmtId="0" fontId="46" fillId="13" borderId="560" xfId="0" applyFont="1" applyFill="1" applyBorder="1" applyAlignment="1">
      <alignment horizontal="center" vertical="center" shrinkToFit="1"/>
    </xf>
    <xf numFmtId="0" fontId="36" fillId="0" borderId="59" xfId="0" applyFont="1" applyBorder="1" applyAlignment="1">
      <alignment horizontal="center" vertical="center" shrinkToFit="1"/>
    </xf>
    <xf numFmtId="49" fontId="46" fillId="3" borderId="563" xfId="0" applyNumberFormat="1" applyFont="1" applyFill="1" applyBorder="1" applyAlignment="1" applyProtection="1">
      <alignment horizontal="center" vertical="center" shrinkToFit="1"/>
      <protection locked="0"/>
    </xf>
    <xf numFmtId="49" fontId="46" fillId="3" borderId="262" xfId="0" applyNumberFormat="1" applyFont="1" applyFill="1" applyBorder="1" applyAlignment="1" applyProtection="1">
      <alignment horizontal="center" vertical="center" shrinkToFit="1"/>
      <protection locked="0"/>
    </xf>
    <xf numFmtId="0" fontId="36" fillId="3" borderId="315" xfId="0" applyFont="1" applyFill="1" applyBorder="1" applyAlignment="1" applyProtection="1">
      <alignment horizontal="left" vertical="center"/>
      <protection locked="0"/>
    </xf>
    <xf numFmtId="0" fontId="36" fillId="3" borderId="227" xfId="0" applyFont="1" applyFill="1" applyBorder="1" applyAlignment="1" applyProtection="1">
      <alignment horizontal="left" vertical="center"/>
      <protection locked="0"/>
    </xf>
    <xf numFmtId="0" fontId="56" fillId="0" borderId="82" xfId="0" applyFont="1" applyBorder="1" applyAlignment="1">
      <alignment horizontal="center" vertical="center" wrapText="1"/>
    </xf>
    <xf numFmtId="0" fontId="36" fillId="3" borderId="143" xfId="0" applyFont="1" applyFill="1" applyBorder="1" applyAlignment="1" applyProtection="1">
      <alignment horizontal="right" vertical="center" shrinkToFit="1"/>
      <protection locked="0"/>
    </xf>
    <xf numFmtId="0" fontId="36" fillId="0" borderId="143" xfId="0" applyFont="1" applyBorder="1" applyAlignment="1">
      <alignment horizontal="center" vertical="center" shrinkToFit="1"/>
    </xf>
    <xf numFmtId="0" fontId="36" fillId="0" borderId="115" xfId="0" applyFont="1" applyBorder="1" applyAlignment="1">
      <alignment horizontal="center" vertical="center" shrinkToFit="1"/>
    </xf>
    <xf numFmtId="0" fontId="46" fillId="13" borderId="342" xfId="0" applyFont="1" applyFill="1" applyBorder="1" applyAlignment="1">
      <alignment horizontal="center" vertical="center" wrapText="1" shrinkToFit="1"/>
    </xf>
    <xf numFmtId="0" fontId="46" fillId="13" borderId="582" xfId="0" applyFont="1" applyFill="1" applyBorder="1" applyAlignment="1">
      <alignment horizontal="center" vertical="center" wrapText="1" shrinkToFit="1"/>
    </xf>
    <xf numFmtId="0" fontId="46" fillId="13" borderId="584" xfId="0" applyFont="1" applyFill="1" applyBorder="1" applyAlignment="1">
      <alignment horizontal="center" vertical="center" wrapText="1" shrinkToFit="1"/>
    </xf>
    <xf numFmtId="0" fontId="46" fillId="13" borderId="579" xfId="0" applyFont="1" applyFill="1" applyBorder="1" applyAlignment="1">
      <alignment horizontal="center" vertical="center" shrinkToFit="1"/>
    </xf>
    <xf numFmtId="0" fontId="46" fillId="13" borderId="580" xfId="0" applyFont="1" applyFill="1" applyBorder="1" applyAlignment="1">
      <alignment horizontal="center" vertical="center" shrinkToFit="1"/>
    </xf>
    <xf numFmtId="0" fontId="55" fillId="15" borderId="314" xfId="0" applyFont="1" applyFill="1" applyBorder="1" applyAlignment="1">
      <alignment horizontal="center" vertical="center" wrapText="1"/>
    </xf>
    <xf numFmtId="0" fontId="55" fillId="15" borderId="315" xfId="0" applyFont="1" applyFill="1" applyBorder="1" applyAlignment="1">
      <alignment horizontal="center" vertical="center"/>
    </xf>
    <xf numFmtId="0" fontId="36" fillId="0" borderId="107" xfId="0" applyFont="1" applyBorder="1" applyAlignment="1">
      <alignment horizontal="center" vertical="center" wrapText="1" shrinkToFit="1"/>
    </xf>
    <xf numFmtId="0" fontId="36" fillId="0" borderId="55" xfId="0" applyFont="1" applyBorder="1" applyAlignment="1">
      <alignment horizontal="center" vertical="center" shrinkToFit="1"/>
    </xf>
    <xf numFmtId="49" fontId="36" fillId="3" borderId="594" xfId="0" applyNumberFormat="1" applyFont="1" applyFill="1" applyBorder="1" applyAlignment="1" applyProtection="1">
      <alignment horizontal="center" vertical="center" shrinkToFit="1"/>
      <protection locked="0"/>
    </xf>
    <xf numFmtId="49" fontId="36" fillId="0" borderId="143" xfId="0" applyNumberFormat="1" applyFont="1" applyBorder="1" applyAlignment="1">
      <alignment horizontal="center" vertical="center"/>
    </xf>
    <xf numFmtId="49" fontId="36" fillId="0" borderId="115" xfId="0" applyNumberFormat="1" applyFont="1" applyBorder="1" applyAlignment="1">
      <alignment horizontal="center" vertical="center"/>
    </xf>
    <xf numFmtId="38" fontId="36" fillId="3" borderId="143" xfId="1" applyFont="1" applyFill="1" applyBorder="1" applyAlignment="1" applyProtection="1">
      <alignment horizontal="right" vertical="center" shrinkToFit="1"/>
      <protection locked="0"/>
    </xf>
    <xf numFmtId="38" fontId="36" fillId="3" borderId="288" xfId="1" applyFont="1" applyFill="1" applyBorder="1" applyAlignment="1" applyProtection="1">
      <alignment horizontal="left" vertical="center" shrinkToFit="1"/>
      <protection locked="0"/>
    </xf>
    <xf numFmtId="38" fontId="36" fillId="3" borderId="266" xfId="1" applyFont="1" applyFill="1" applyBorder="1" applyAlignment="1" applyProtection="1">
      <alignment horizontal="left" vertical="center" shrinkToFit="1"/>
      <protection locked="0"/>
    </xf>
    <xf numFmtId="0" fontId="36" fillId="3" borderId="61" xfId="0" applyFont="1" applyFill="1" applyBorder="1" applyAlignment="1" applyProtection="1">
      <alignment horizontal="right" vertical="center" shrinkToFit="1"/>
      <protection locked="0"/>
    </xf>
    <xf numFmtId="49" fontId="36" fillId="3" borderId="72" xfId="0" applyNumberFormat="1" applyFont="1" applyFill="1" applyBorder="1" applyAlignment="1" applyProtection="1">
      <alignment horizontal="left" vertical="center" wrapText="1"/>
      <protection locked="0"/>
    </xf>
    <xf numFmtId="49" fontId="36" fillId="3" borderId="0" xfId="0" applyNumberFormat="1" applyFont="1" applyFill="1" applyAlignment="1" applyProtection="1">
      <alignment horizontal="left" vertical="center" wrapText="1"/>
      <protection locked="0"/>
    </xf>
    <xf numFmtId="49" fontId="36" fillId="3" borderId="6" xfId="0" applyNumberFormat="1" applyFont="1" applyFill="1" applyBorder="1" applyAlignment="1" applyProtection="1">
      <alignment horizontal="left" vertical="center" wrapText="1"/>
      <protection locked="0"/>
    </xf>
    <xf numFmtId="0" fontId="46" fillId="2" borderId="554" xfId="0" applyFont="1" applyFill="1" applyBorder="1" applyAlignment="1">
      <alignment horizontal="center" vertical="center" shrinkToFit="1"/>
    </xf>
    <xf numFmtId="0" fontId="46" fillId="13" borderId="583" xfId="0" applyFont="1" applyFill="1" applyBorder="1" applyAlignment="1">
      <alignment horizontal="center" vertical="center" wrapText="1" shrinkToFit="1"/>
    </xf>
    <xf numFmtId="0" fontId="46" fillId="13" borderId="387" xfId="0" applyFont="1" applyFill="1" applyBorder="1" applyAlignment="1">
      <alignment horizontal="center" vertical="center" wrapText="1" shrinkToFit="1"/>
    </xf>
    <xf numFmtId="0" fontId="46" fillId="13" borderId="388" xfId="0" applyFont="1" applyFill="1" applyBorder="1" applyAlignment="1">
      <alignment horizontal="center" vertical="center" wrapText="1" shrinkToFit="1"/>
    </xf>
    <xf numFmtId="0" fontId="36" fillId="3" borderId="84" xfId="0" applyFont="1" applyFill="1" applyBorder="1" applyAlignment="1" applyProtection="1">
      <alignment horizontal="left" vertical="center" shrinkToFit="1"/>
      <protection locked="0"/>
    </xf>
    <xf numFmtId="0" fontId="36" fillId="3" borderId="71" xfId="0" applyFont="1" applyFill="1" applyBorder="1" applyAlignment="1" applyProtection="1">
      <alignment horizontal="left" vertical="center" shrinkToFit="1"/>
      <protection locked="0"/>
    </xf>
    <xf numFmtId="0" fontId="56" fillId="0" borderId="121" xfId="0" applyFont="1" applyBorder="1" applyAlignment="1">
      <alignment horizontal="center" vertical="center" shrinkToFit="1"/>
    </xf>
    <xf numFmtId="49" fontId="59" fillId="3" borderId="112" xfId="2" applyNumberFormat="1" applyFont="1" applyFill="1" applyBorder="1" applyAlignment="1" applyProtection="1">
      <alignment horizontal="left" vertical="center" shrinkToFit="1"/>
      <protection locked="0"/>
    </xf>
    <xf numFmtId="49" fontId="46" fillId="3" borderId="112" xfId="0" applyNumberFormat="1" applyFont="1" applyFill="1" applyBorder="1" applyAlignment="1" applyProtection="1">
      <alignment horizontal="left" vertical="center" shrinkToFit="1"/>
      <protection locked="0"/>
    </xf>
    <xf numFmtId="49" fontId="46" fillId="3" borderId="113" xfId="0" applyNumberFormat="1" applyFont="1" applyFill="1" applyBorder="1" applyAlignment="1" applyProtection="1">
      <alignment horizontal="left" vertical="center" shrinkToFit="1"/>
      <protection locked="0"/>
    </xf>
    <xf numFmtId="0" fontId="46" fillId="12" borderId="265" xfId="0" applyFont="1" applyFill="1" applyBorder="1" applyAlignment="1">
      <alignment horizontal="center" vertical="center" wrapText="1" shrinkToFit="1"/>
    </xf>
    <xf numFmtId="0" fontId="46" fillId="12" borderId="288" xfId="0" applyFont="1" applyFill="1" applyBorder="1" applyAlignment="1">
      <alignment horizontal="center" vertical="center" shrinkToFit="1"/>
    </xf>
    <xf numFmtId="0" fontId="36" fillId="3" borderId="601" xfId="0" applyFont="1" applyFill="1" applyBorder="1" applyAlignment="1" applyProtection="1">
      <alignment horizontal="left" vertical="center" wrapText="1"/>
      <protection locked="0"/>
    </xf>
    <xf numFmtId="0" fontId="36" fillId="3" borderId="583" xfId="0" applyFont="1" applyFill="1" applyBorder="1" applyAlignment="1" applyProtection="1">
      <alignment horizontal="left" vertical="center" wrapText="1"/>
      <protection locked="0"/>
    </xf>
    <xf numFmtId="49" fontId="36" fillId="3" borderId="271" xfId="0" applyNumberFormat="1" applyFont="1" applyFill="1" applyBorder="1" applyAlignment="1" applyProtection="1">
      <alignment horizontal="center" vertical="center" shrinkToFit="1"/>
      <protection locked="0"/>
    </xf>
    <xf numFmtId="49" fontId="36" fillId="3" borderId="276" xfId="0" applyNumberFormat="1" applyFont="1" applyFill="1" applyBorder="1" applyAlignment="1" applyProtection="1">
      <alignment horizontal="center" vertical="center" shrinkToFit="1"/>
      <protection locked="0"/>
    </xf>
    <xf numFmtId="0" fontId="46" fillId="13" borderId="273" xfId="0" applyFont="1" applyFill="1" applyBorder="1" applyAlignment="1">
      <alignment horizontal="center" vertical="center" wrapText="1" shrinkToFit="1"/>
    </xf>
    <xf numFmtId="0" fontId="36" fillId="0" borderId="84" xfId="0" applyFont="1" applyBorder="1" applyAlignment="1">
      <alignment horizontal="center" vertical="center"/>
    </xf>
    <xf numFmtId="0" fontId="36" fillId="0" borderId="76" xfId="0" applyFont="1" applyBorder="1" applyAlignment="1">
      <alignment horizontal="center" vertical="center"/>
    </xf>
    <xf numFmtId="176" fontId="36" fillId="3" borderId="76" xfId="1" applyNumberFormat="1" applyFont="1" applyFill="1" applyBorder="1" applyAlignment="1" applyProtection="1">
      <alignment horizontal="right" vertical="center" shrinkToFit="1"/>
      <protection locked="0"/>
    </xf>
    <xf numFmtId="49" fontId="46" fillId="3" borderId="563" xfId="0" applyNumberFormat="1" applyFont="1" applyFill="1" applyBorder="1" applyAlignment="1" applyProtection="1">
      <alignment horizontal="center" vertical="center"/>
      <protection locked="0"/>
    </xf>
    <xf numFmtId="49" fontId="46" fillId="0" borderId="563" xfId="0" applyNumberFormat="1" applyFont="1" applyBorder="1" applyAlignment="1">
      <alignment horizontal="center" vertical="center"/>
    </xf>
    <xf numFmtId="0" fontId="36" fillId="0" borderId="77" xfId="0" applyFont="1" applyBorder="1" applyAlignment="1">
      <alignment horizontal="center" vertical="center"/>
    </xf>
    <xf numFmtId="0" fontId="36" fillId="2" borderId="353" xfId="0" applyFont="1" applyFill="1" applyBorder="1" applyAlignment="1">
      <alignment horizontal="center" vertical="center" wrapText="1"/>
    </xf>
    <xf numFmtId="0" fontId="36" fillId="2" borderId="588" xfId="0" applyFont="1" applyFill="1" applyBorder="1" applyAlignment="1">
      <alignment horizontal="center" vertical="center" wrapText="1"/>
    </xf>
    <xf numFmtId="0" fontId="36" fillId="2" borderId="590" xfId="0" applyFont="1" applyFill="1" applyBorder="1" applyAlignment="1">
      <alignment horizontal="center" vertical="center" wrapText="1"/>
    </xf>
    <xf numFmtId="0" fontId="46" fillId="3" borderId="569" xfId="0" applyFont="1" applyFill="1" applyBorder="1" applyAlignment="1" applyProtection="1">
      <alignment horizontal="left" vertical="center" shrinkToFit="1"/>
      <protection locked="0"/>
    </xf>
    <xf numFmtId="0" fontId="46" fillId="3" borderId="570" xfId="0" applyFont="1" applyFill="1" applyBorder="1" applyAlignment="1" applyProtection="1">
      <alignment horizontal="left" vertical="center" shrinkToFit="1"/>
      <protection locked="0"/>
    </xf>
    <xf numFmtId="0" fontId="55" fillId="13" borderId="579" xfId="0" applyFont="1" applyFill="1" applyBorder="1" applyAlignment="1">
      <alignment horizontal="center" vertical="center" wrapText="1"/>
    </xf>
    <xf numFmtId="0" fontId="55" fillId="13" borderId="580" xfId="0" applyFont="1" applyFill="1" applyBorder="1" applyAlignment="1">
      <alignment horizontal="center" vertical="center" wrapText="1"/>
    </xf>
    <xf numFmtId="0" fontId="55" fillId="13" borderId="595" xfId="0" applyFont="1" applyFill="1" applyBorder="1" applyAlignment="1">
      <alignment horizontal="center" vertical="center" wrapText="1"/>
    </xf>
    <xf numFmtId="0" fontId="55" fillId="13" borderId="596" xfId="0" applyFont="1" applyFill="1" applyBorder="1" applyAlignment="1">
      <alignment horizontal="center" vertical="center" wrapText="1"/>
    </xf>
    <xf numFmtId="0" fontId="46" fillId="15" borderId="228" xfId="0" applyFont="1" applyFill="1" applyBorder="1" applyAlignment="1">
      <alignment horizontal="center" vertical="center" wrapText="1"/>
    </xf>
    <xf numFmtId="38" fontId="36" fillId="3" borderId="440" xfId="1" applyFont="1" applyFill="1" applyBorder="1" applyAlignment="1" applyProtection="1">
      <alignment horizontal="right" vertical="center" shrinkToFit="1"/>
      <protection locked="0"/>
    </xf>
    <xf numFmtId="38" fontId="36" fillId="2" borderId="224" xfId="1" applyFont="1" applyFill="1" applyBorder="1" applyAlignment="1" applyProtection="1">
      <alignment horizontal="right" vertical="center"/>
    </xf>
    <xf numFmtId="38" fontId="36" fillId="2" borderId="225" xfId="1" applyFont="1" applyFill="1" applyBorder="1" applyAlignment="1" applyProtection="1">
      <alignment horizontal="right" vertical="center"/>
    </xf>
    <xf numFmtId="0" fontId="46" fillId="3" borderId="625" xfId="0" applyFont="1" applyFill="1" applyBorder="1" applyAlignment="1" applyProtection="1">
      <alignment horizontal="left" vertical="center" wrapText="1"/>
      <protection locked="0"/>
    </xf>
    <xf numFmtId="0" fontId="46" fillId="3" borderId="623" xfId="0" applyFont="1" applyFill="1" applyBorder="1" applyAlignment="1" applyProtection="1">
      <alignment horizontal="left" vertical="center" wrapText="1"/>
      <protection locked="0"/>
    </xf>
    <xf numFmtId="0" fontId="46" fillId="3" borderId="626" xfId="0" applyFont="1" applyFill="1" applyBorder="1" applyAlignment="1" applyProtection="1">
      <alignment horizontal="left" vertical="center" wrapText="1"/>
      <protection locked="0"/>
    </xf>
    <xf numFmtId="0" fontId="36" fillId="0" borderId="190" xfId="0" applyFont="1" applyBorder="1" applyAlignment="1">
      <alignment horizontal="center" vertical="center"/>
    </xf>
    <xf numFmtId="0" fontId="36" fillId="0" borderId="191" xfId="0" applyFont="1" applyBorder="1" applyAlignment="1">
      <alignment horizontal="center" vertical="center"/>
    </xf>
    <xf numFmtId="0" fontId="36" fillId="0" borderId="193" xfId="0" applyFont="1" applyBorder="1" applyAlignment="1">
      <alignment horizontal="center" vertical="center"/>
    </xf>
    <xf numFmtId="0" fontId="36" fillId="0" borderId="220" xfId="0" applyFont="1" applyBorder="1" applyAlignment="1">
      <alignment horizontal="center" vertical="center"/>
    </xf>
    <xf numFmtId="0" fontId="36" fillId="0" borderId="221" xfId="0" applyFont="1" applyBorder="1" applyAlignment="1">
      <alignment horizontal="center" vertical="center"/>
    </xf>
    <xf numFmtId="0" fontId="46" fillId="2" borderId="529" xfId="0" applyFont="1" applyFill="1" applyBorder="1" applyAlignment="1">
      <alignment horizontal="center" vertical="center" shrinkToFit="1"/>
    </xf>
    <xf numFmtId="0" fontId="46" fillId="2" borderId="663" xfId="0" applyFont="1" applyFill="1" applyBorder="1" applyAlignment="1">
      <alignment horizontal="center" vertical="center" shrinkToFit="1"/>
    </xf>
    <xf numFmtId="0" fontId="46" fillId="12" borderId="622" xfId="0" applyFont="1" applyFill="1" applyBorder="1" applyAlignment="1">
      <alignment horizontal="center" vertical="center" shrinkToFit="1"/>
    </xf>
    <xf numFmtId="0" fontId="46" fillId="12" borderId="623" xfId="0" applyFont="1" applyFill="1" applyBorder="1" applyAlignment="1">
      <alignment horizontal="center" vertical="center" shrinkToFit="1"/>
    </xf>
    <xf numFmtId="0" fontId="46" fillId="12" borderId="624" xfId="0" applyFont="1" applyFill="1" applyBorder="1" applyAlignment="1">
      <alignment horizontal="center" vertical="center" shrinkToFit="1"/>
    </xf>
    <xf numFmtId="0" fontId="36" fillId="13" borderId="724" xfId="0" applyFont="1" applyFill="1" applyBorder="1" applyAlignment="1">
      <alignment horizontal="left" vertical="center" wrapText="1"/>
    </xf>
    <xf numFmtId="0" fontId="36" fillId="13" borderId="725" xfId="0" applyFont="1" applyFill="1" applyBorder="1" applyAlignment="1">
      <alignment horizontal="left" vertical="center" wrapText="1"/>
    </xf>
    <xf numFmtId="0" fontId="36" fillId="13" borderId="726" xfId="0" applyFont="1" applyFill="1" applyBorder="1" applyAlignment="1">
      <alignment horizontal="left" vertical="center" wrapText="1"/>
    </xf>
    <xf numFmtId="0" fontId="36" fillId="3" borderId="335" xfId="0" applyFont="1" applyFill="1" applyBorder="1" applyAlignment="1" applyProtection="1">
      <alignment horizontal="left" vertical="center" wrapText="1"/>
      <protection locked="0"/>
    </xf>
    <xf numFmtId="0" fontId="46" fillId="13" borderId="277" xfId="0" applyFont="1" applyFill="1" applyBorder="1" applyAlignment="1">
      <alignment horizontal="center" vertical="center" shrinkToFit="1"/>
    </xf>
    <xf numFmtId="49" fontId="55" fillId="12" borderId="605" xfId="0" applyNumberFormat="1" applyFont="1" applyFill="1" applyBorder="1" applyAlignment="1">
      <alignment horizontal="center" vertical="center" wrapText="1"/>
    </xf>
    <xf numFmtId="49" fontId="55" fillId="12" borderId="606" xfId="0" applyNumberFormat="1" applyFont="1" applyFill="1" applyBorder="1" applyAlignment="1">
      <alignment horizontal="center" vertical="center"/>
    </xf>
    <xf numFmtId="38" fontId="36" fillId="3" borderId="525" xfId="1" applyFont="1" applyFill="1" applyBorder="1" applyAlignment="1" applyProtection="1">
      <alignment horizontal="left" vertical="center" shrinkToFit="1"/>
      <protection locked="0"/>
    </xf>
    <xf numFmtId="38" fontId="36" fillId="3" borderId="274" xfId="1" applyFont="1" applyFill="1" applyBorder="1" applyAlignment="1" applyProtection="1">
      <alignment horizontal="left" vertical="center" shrinkToFit="1"/>
      <protection locked="0"/>
    </xf>
    <xf numFmtId="0" fontId="46" fillId="3" borderId="71" xfId="0" applyFont="1" applyFill="1" applyBorder="1" applyAlignment="1" applyProtection="1">
      <alignment horizontal="left" vertical="center" shrinkToFit="1"/>
      <protection locked="0"/>
    </xf>
    <xf numFmtId="0" fontId="50" fillId="13" borderId="687" xfId="0" applyFont="1" applyFill="1" applyBorder="1" applyAlignment="1">
      <alignment horizontal="center" vertical="center" wrapText="1"/>
    </xf>
    <xf numFmtId="0" fontId="50" fillId="13" borderId="688" xfId="0" applyFont="1" applyFill="1" applyBorder="1" applyAlignment="1">
      <alignment horizontal="center" vertical="center" wrapText="1"/>
    </xf>
    <xf numFmtId="0" fontId="50" fillId="13" borderId="689" xfId="0" applyFont="1" applyFill="1" applyBorder="1" applyAlignment="1">
      <alignment horizontal="center" vertical="center" wrapText="1"/>
    </xf>
    <xf numFmtId="0" fontId="50" fillId="13" borderId="693" xfId="0" applyFont="1" applyFill="1" applyBorder="1" applyAlignment="1">
      <alignment horizontal="center" vertical="center" wrapText="1"/>
    </xf>
    <xf numFmtId="0" fontId="50" fillId="13" borderId="176" xfId="0" applyFont="1" applyFill="1" applyBorder="1" applyAlignment="1">
      <alignment horizontal="center" vertical="center" wrapText="1"/>
    </xf>
    <xf numFmtId="0" fontId="50" fillId="13" borderId="182" xfId="0" applyFont="1" applyFill="1" applyBorder="1" applyAlignment="1">
      <alignment horizontal="center" vertical="center" wrapText="1"/>
    </xf>
    <xf numFmtId="0" fontId="50" fillId="13" borderId="695" xfId="0" applyFont="1" applyFill="1" applyBorder="1" applyAlignment="1">
      <alignment horizontal="center" vertical="center" wrapText="1"/>
    </xf>
    <xf numFmtId="0" fontId="50" fillId="13" borderId="696" xfId="0" applyFont="1" applyFill="1" applyBorder="1" applyAlignment="1">
      <alignment horizontal="center" vertical="center" wrapText="1"/>
    </xf>
    <xf numFmtId="0" fontId="50" fillId="13" borderId="697" xfId="0" applyFont="1" applyFill="1" applyBorder="1" applyAlignment="1">
      <alignment horizontal="center" vertical="center" wrapText="1"/>
    </xf>
    <xf numFmtId="0" fontId="36" fillId="3" borderId="701" xfId="0" applyFont="1" applyFill="1" applyBorder="1" applyAlignment="1" applyProtection="1">
      <alignment horizontal="left" vertical="top" wrapText="1"/>
      <protection locked="0"/>
    </xf>
    <xf numFmtId="0" fontId="36" fillId="3" borderId="702" xfId="0" applyFont="1" applyFill="1" applyBorder="1" applyAlignment="1" applyProtection="1">
      <alignment horizontal="left" vertical="top" wrapText="1"/>
      <protection locked="0"/>
    </xf>
    <xf numFmtId="0" fontId="36" fillId="3" borderId="703" xfId="0" applyFont="1" applyFill="1" applyBorder="1" applyAlignment="1" applyProtection="1">
      <alignment horizontal="left" vertical="top" wrapText="1"/>
      <protection locked="0"/>
    </xf>
    <xf numFmtId="0" fontId="36" fillId="3" borderId="217" xfId="0" applyFont="1" applyFill="1" applyBorder="1" applyAlignment="1" applyProtection="1">
      <alignment horizontal="left" vertical="top" wrapText="1"/>
      <protection locked="0"/>
    </xf>
    <xf numFmtId="0" fontId="36" fillId="3" borderId="216" xfId="0" applyFont="1" applyFill="1" applyBorder="1" applyAlignment="1" applyProtection="1">
      <alignment horizontal="left" vertical="top" wrapText="1"/>
      <protection locked="0"/>
    </xf>
    <xf numFmtId="0" fontId="36" fillId="3" borderId="694" xfId="0" applyFont="1" applyFill="1" applyBorder="1" applyAlignment="1" applyProtection="1">
      <alignment horizontal="left" vertical="top" wrapText="1"/>
      <protection locked="0"/>
    </xf>
    <xf numFmtId="0" fontId="36" fillId="3" borderId="698" xfId="0" applyFont="1" applyFill="1" applyBorder="1" applyAlignment="1" applyProtection="1">
      <alignment horizontal="left" vertical="top" wrapText="1"/>
      <protection locked="0"/>
    </xf>
    <xf numFmtId="0" fontId="36" fillId="3" borderId="699" xfId="0" applyFont="1" applyFill="1" applyBorder="1" applyAlignment="1" applyProtection="1">
      <alignment horizontal="left" vertical="top" wrapText="1"/>
      <protection locked="0"/>
    </xf>
    <xf numFmtId="0" fontId="36" fillId="3" borderId="700" xfId="0" applyFont="1" applyFill="1" applyBorder="1" applyAlignment="1" applyProtection="1">
      <alignment horizontal="left" vertical="top" wrapText="1"/>
      <protection locked="0"/>
    </xf>
    <xf numFmtId="0" fontId="36" fillId="3" borderId="707" xfId="0" applyFont="1" applyFill="1" applyBorder="1" applyAlignment="1" applyProtection="1">
      <alignment horizontal="left" vertical="top" wrapText="1"/>
      <protection locked="0"/>
    </xf>
    <xf numFmtId="0" fontId="36" fillId="3" borderId="708" xfId="0" applyFont="1" applyFill="1" applyBorder="1" applyAlignment="1" applyProtection="1">
      <alignment horizontal="left" vertical="top" wrapText="1"/>
      <protection locked="0"/>
    </xf>
    <xf numFmtId="0" fontId="36" fillId="3" borderId="709" xfId="0" applyFont="1" applyFill="1" applyBorder="1" applyAlignment="1" applyProtection="1">
      <alignment horizontal="left" vertical="top" wrapText="1"/>
      <protection locked="0"/>
    </xf>
    <xf numFmtId="0" fontId="36" fillId="3" borderId="215" xfId="0" applyFont="1" applyFill="1" applyBorder="1" applyAlignment="1" applyProtection="1">
      <alignment horizontal="left" vertical="top" wrapText="1"/>
      <protection locked="0"/>
    </xf>
    <xf numFmtId="0" fontId="36" fillId="3" borderId="214" xfId="0" applyFont="1" applyFill="1" applyBorder="1" applyAlignment="1" applyProtection="1">
      <alignment horizontal="left" vertical="top" wrapText="1"/>
      <protection locked="0"/>
    </xf>
    <xf numFmtId="0" fontId="36" fillId="3" borderId="711" xfId="0" applyFont="1" applyFill="1" applyBorder="1" applyAlignment="1" applyProtection="1">
      <alignment horizontal="left" vertical="top" wrapText="1"/>
      <protection locked="0"/>
    </xf>
    <xf numFmtId="0" fontId="36" fillId="3" borderId="718" xfId="0" applyFont="1" applyFill="1" applyBorder="1" applyAlignment="1" applyProtection="1">
      <alignment horizontal="left" vertical="top" wrapText="1"/>
      <protection locked="0"/>
    </xf>
    <xf numFmtId="0" fontId="36" fillId="3" borderId="719" xfId="0" applyFont="1" applyFill="1" applyBorder="1" applyAlignment="1" applyProtection="1">
      <alignment horizontal="left" vertical="top" wrapText="1"/>
      <protection locked="0"/>
    </xf>
    <xf numFmtId="0" fontId="36" fillId="3" borderId="720" xfId="0" applyFont="1" applyFill="1" applyBorder="1" applyAlignment="1" applyProtection="1">
      <alignment horizontal="left" vertical="top" wrapText="1"/>
      <protection locked="0"/>
    </xf>
    <xf numFmtId="0" fontId="50" fillId="15" borderId="704" xfId="0" applyFont="1" applyFill="1" applyBorder="1" applyAlignment="1">
      <alignment horizontal="center" vertical="center" wrapText="1"/>
    </xf>
    <xf numFmtId="0" fontId="50" fillId="15" borderId="705" xfId="0" applyFont="1" applyFill="1" applyBorder="1" applyAlignment="1">
      <alignment horizontal="center" vertical="center" wrapText="1"/>
    </xf>
    <xf numFmtId="0" fontId="50" fillId="15" borderId="706" xfId="0" applyFont="1" applyFill="1" applyBorder="1" applyAlignment="1">
      <alignment horizontal="center" vertical="center" wrapText="1"/>
    </xf>
    <xf numFmtId="0" fontId="50" fillId="15" borderId="710" xfId="0" applyFont="1" applyFill="1" applyBorder="1" applyAlignment="1">
      <alignment horizontal="center" vertical="center" wrapText="1"/>
    </xf>
    <xf numFmtId="0" fontId="50" fillId="15" borderId="162" xfId="0" applyFont="1" applyFill="1" applyBorder="1" applyAlignment="1">
      <alignment horizontal="center" vertical="center" wrapText="1"/>
    </xf>
    <xf numFmtId="0" fontId="50" fillId="15" borderId="181" xfId="0" applyFont="1" applyFill="1" applyBorder="1" applyAlignment="1">
      <alignment horizontal="center" vertical="center" wrapText="1"/>
    </xf>
    <xf numFmtId="0" fontId="50" fillId="15" borderId="712" xfId="0" applyFont="1" applyFill="1" applyBorder="1" applyAlignment="1">
      <alignment horizontal="center" vertical="center" wrapText="1"/>
    </xf>
    <xf numFmtId="0" fontId="50" fillId="15" borderId="713" xfId="0" applyFont="1" applyFill="1" applyBorder="1" applyAlignment="1">
      <alignment horizontal="center" vertical="center" wrapText="1"/>
    </xf>
    <xf numFmtId="0" fontId="50" fillId="15" borderId="714" xfId="0" applyFont="1" applyFill="1" applyBorder="1" applyAlignment="1">
      <alignment horizontal="center" vertical="center" wrapText="1"/>
    </xf>
    <xf numFmtId="0" fontId="36" fillId="3" borderId="721" xfId="0" applyFont="1" applyFill="1" applyBorder="1" applyAlignment="1" applyProtection="1">
      <alignment horizontal="left" vertical="top" wrapText="1"/>
      <protection locked="0"/>
    </xf>
    <xf numFmtId="0" fontId="36" fillId="3" borderId="722" xfId="0" applyFont="1" applyFill="1" applyBorder="1" applyAlignment="1" applyProtection="1">
      <alignment horizontal="left" vertical="top" wrapText="1"/>
      <protection locked="0"/>
    </xf>
    <xf numFmtId="0" fontId="36" fillId="3" borderId="723" xfId="0" applyFont="1" applyFill="1" applyBorder="1" applyAlignment="1" applyProtection="1">
      <alignment horizontal="left" vertical="top" wrapText="1"/>
      <protection locked="0"/>
    </xf>
    <xf numFmtId="0" fontId="36" fillId="3" borderId="715" xfId="0" applyFont="1" applyFill="1" applyBorder="1" applyAlignment="1" applyProtection="1">
      <alignment horizontal="left" vertical="top" wrapText="1"/>
      <protection locked="0"/>
    </xf>
    <xf numFmtId="0" fontId="36" fillId="3" borderId="716" xfId="0" applyFont="1" applyFill="1" applyBorder="1" applyAlignment="1" applyProtection="1">
      <alignment horizontal="left" vertical="top" wrapText="1"/>
      <protection locked="0"/>
    </xf>
    <xf numFmtId="0" fontId="36" fillId="3" borderId="717" xfId="0" applyFont="1" applyFill="1" applyBorder="1" applyAlignment="1" applyProtection="1">
      <alignment horizontal="left" vertical="top" wrapText="1"/>
      <protection locked="0"/>
    </xf>
    <xf numFmtId="49" fontId="46" fillId="3" borderId="71" xfId="0" applyNumberFormat="1" applyFont="1" applyFill="1" applyBorder="1" applyAlignment="1" applyProtection="1">
      <alignment horizontal="left" vertical="center" wrapText="1"/>
      <protection locked="0"/>
    </xf>
    <xf numFmtId="49" fontId="46" fillId="3" borderId="2" xfId="0" applyNumberFormat="1" applyFont="1" applyFill="1" applyBorder="1" applyAlignment="1" applyProtection="1">
      <alignment horizontal="left" vertical="center" wrapText="1"/>
      <protection locked="0"/>
    </xf>
    <xf numFmtId="49" fontId="46" fillId="3" borderId="7" xfId="0" applyNumberFormat="1" applyFont="1" applyFill="1" applyBorder="1" applyAlignment="1" applyProtection="1">
      <alignment horizontal="left" vertical="center" wrapText="1"/>
      <protection locked="0"/>
    </xf>
    <xf numFmtId="49" fontId="36" fillId="3" borderId="580" xfId="0" applyNumberFormat="1" applyFont="1" applyFill="1" applyBorder="1" applyAlignment="1" applyProtection="1">
      <alignment horizontal="left" vertical="center" wrapText="1"/>
      <protection locked="0"/>
    </xf>
    <xf numFmtId="49" fontId="36" fillId="3" borderId="581" xfId="0" applyNumberFormat="1" applyFont="1" applyFill="1" applyBorder="1" applyAlignment="1" applyProtection="1">
      <alignment horizontal="left" vertical="center" wrapText="1"/>
      <protection locked="0"/>
    </xf>
    <xf numFmtId="49" fontId="36" fillId="3" borderId="596" xfId="0" applyNumberFormat="1" applyFont="1" applyFill="1" applyBorder="1" applyAlignment="1" applyProtection="1">
      <alignment horizontal="left" vertical="center" wrapText="1"/>
      <protection locked="0"/>
    </xf>
    <xf numFmtId="49" fontId="36" fillId="3" borderId="597" xfId="0" applyNumberFormat="1" applyFont="1" applyFill="1" applyBorder="1" applyAlignment="1" applyProtection="1">
      <alignment horizontal="left" vertical="center" wrapText="1"/>
      <protection locked="0"/>
    </xf>
    <xf numFmtId="0" fontId="46" fillId="0" borderId="627" xfId="0" applyFont="1" applyBorder="1" applyAlignment="1">
      <alignment horizontal="center" vertical="center"/>
    </xf>
    <xf numFmtId="0" fontId="46" fillId="0" borderId="628" xfId="0" applyFont="1" applyBorder="1" applyAlignment="1">
      <alignment horizontal="center" vertical="center"/>
    </xf>
    <xf numFmtId="0" fontId="46" fillId="13" borderId="576" xfId="0" applyFont="1" applyFill="1" applyBorder="1" applyAlignment="1">
      <alignment horizontal="center" vertical="center" shrinkToFit="1"/>
    </xf>
    <xf numFmtId="0" fontId="46" fillId="13" borderId="577" xfId="0" applyFont="1" applyFill="1" applyBorder="1" applyAlignment="1">
      <alignment horizontal="center" vertical="center" shrinkToFit="1"/>
    </xf>
    <xf numFmtId="0" fontId="36" fillId="3" borderId="613" xfId="0" applyFont="1" applyFill="1" applyBorder="1" applyAlignment="1" applyProtection="1">
      <alignment horizontal="left" vertical="center" wrapText="1"/>
      <protection locked="0"/>
    </xf>
    <xf numFmtId="0" fontId="36" fillId="3" borderId="612" xfId="0" applyFont="1" applyFill="1" applyBorder="1" applyAlignment="1" applyProtection="1">
      <alignment horizontal="left" vertical="center" wrapText="1"/>
      <protection locked="0"/>
    </xf>
    <xf numFmtId="0" fontId="36" fillId="3" borderId="611" xfId="0" applyFont="1" applyFill="1" applyBorder="1" applyAlignment="1" applyProtection="1">
      <alignment horizontal="left" vertical="center" wrapText="1"/>
      <protection locked="0"/>
    </xf>
    <xf numFmtId="0" fontId="46" fillId="2" borderId="612" xfId="0" applyFont="1" applyFill="1" applyBorder="1" applyAlignment="1">
      <alignment horizontal="center" vertical="center"/>
    </xf>
    <xf numFmtId="0" fontId="36" fillId="3" borderId="727" xfId="0" applyFont="1" applyFill="1" applyBorder="1" applyAlignment="1" applyProtection="1">
      <alignment horizontal="left" vertical="center" wrapText="1"/>
      <protection locked="0"/>
    </xf>
    <xf numFmtId="0" fontId="36" fillId="3" borderId="194" xfId="0" applyFont="1" applyFill="1" applyBorder="1" applyAlignment="1" applyProtection="1">
      <alignment horizontal="left" vertical="center" wrapText="1"/>
      <protection locked="0"/>
    </xf>
    <xf numFmtId="0" fontId="36" fillId="3" borderId="728" xfId="0" applyFont="1" applyFill="1" applyBorder="1" applyAlignment="1" applyProtection="1">
      <alignment horizontal="left" vertical="center" wrapText="1"/>
      <protection locked="0"/>
    </xf>
    <xf numFmtId="0" fontId="36" fillId="3" borderId="729" xfId="0" applyFont="1" applyFill="1" applyBorder="1" applyAlignment="1" applyProtection="1">
      <alignment horizontal="left" vertical="center" wrapText="1"/>
      <protection locked="0"/>
    </xf>
    <xf numFmtId="0" fontId="36" fillId="3" borderId="730" xfId="0" applyFont="1" applyFill="1" applyBorder="1" applyAlignment="1" applyProtection="1">
      <alignment horizontal="left" vertical="center" wrapText="1"/>
      <protection locked="0"/>
    </xf>
    <xf numFmtId="0" fontId="36" fillId="3" borderId="731" xfId="0" applyFont="1" applyFill="1" applyBorder="1" applyAlignment="1" applyProtection="1">
      <alignment horizontal="left" vertical="center" wrapText="1"/>
      <protection locked="0"/>
    </xf>
    <xf numFmtId="0" fontId="46" fillId="3" borderId="192" xfId="0" applyFont="1" applyFill="1" applyBorder="1" applyAlignment="1" applyProtection="1">
      <alignment horizontal="left" vertical="center" wrapText="1"/>
      <protection locked="0"/>
    </xf>
    <xf numFmtId="0" fontId="46" fillId="3" borderId="679" xfId="0" applyFont="1" applyFill="1" applyBorder="1" applyAlignment="1" applyProtection="1">
      <alignment horizontal="left" vertical="center" wrapText="1"/>
      <protection locked="0"/>
    </xf>
    <xf numFmtId="0" fontId="42" fillId="17" borderId="616" xfId="0" applyFont="1" applyFill="1" applyBorder="1" applyAlignment="1">
      <alignment horizontal="center" vertical="center" shrinkToFit="1"/>
    </xf>
    <xf numFmtId="0" fontId="46" fillId="15" borderId="683" xfId="0" applyFont="1" applyFill="1" applyBorder="1" applyAlignment="1">
      <alignment horizontal="center" vertical="center" wrapText="1"/>
    </xf>
    <xf numFmtId="0" fontId="46" fillId="15" borderId="183" xfId="0" applyFont="1" applyFill="1" applyBorder="1" applyAlignment="1">
      <alignment horizontal="center" vertical="center" wrapText="1"/>
    </xf>
    <xf numFmtId="0" fontId="46" fillId="3" borderId="183" xfId="0" applyFont="1" applyFill="1" applyBorder="1" applyAlignment="1" applyProtection="1">
      <alignment horizontal="left" vertical="center" wrapText="1"/>
      <protection locked="0"/>
    </xf>
    <xf numFmtId="0" fontId="46" fillId="3" borderId="684" xfId="0" applyFont="1" applyFill="1" applyBorder="1" applyAlignment="1" applyProtection="1">
      <alignment horizontal="left" vertical="center" wrapText="1"/>
      <protection locked="0"/>
    </xf>
    <xf numFmtId="49" fontId="46" fillId="3" borderId="625" xfId="0" applyNumberFormat="1" applyFont="1" applyFill="1" applyBorder="1" applyAlignment="1" applyProtection="1">
      <alignment horizontal="center" vertical="center" shrinkToFit="1"/>
      <protection locked="0"/>
    </xf>
    <xf numFmtId="49" fontId="46" fillId="3" borderId="623" xfId="0" applyNumberFormat="1" applyFont="1" applyFill="1" applyBorder="1" applyAlignment="1" applyProtection="1">
      <alignment horizontal="center" vertical="center" shrinkToFit="1"/>
      <protection locked="0"/>
    </xf>
    <xf numFmtId="49" fontId="46" fillId="3" borderId="626" xfId="0" applyNumberFormat="1" applyFont="1" applyFill="1" applyBorder="1" applyAlignment="1" applyProtection="1">
      <alignment horizontal="center" vertical="center" shrinkToFit="1"/>
      <protection locked="0"/>
    </xf>
    <xf numFmtId="0" fontId="46" fillId="15" borderId="230" xfId="0" applyFont="1" applyFill="1" applyBorder="1" applyAlignment="1">
      <alignment horizontal="left" vertical="center" wrapText="1" shrinkToFit="1"/>
    </xf>
    <xf numFmtId="0" fontId="46" fillId="15" borderId="231" xfId="0" applyFont="1" applyFill="1" applyBorder="1" applyAlignment="1">
      <alignment horizontal="left" vertical="center" wrapText="1" shrinkToFit="1"/>
    </xf>
    <xf numFmtId="0" fontId="46" fillId="15" borderId="232" xfId="0" applyFont="1" applyFill="1" applyBorder="1" applyAlignment="1">
      <alignment horizontal="left" vertical="center" wrapText="1" shrinkToFit="1"/>
    </xf>
    <xf numFmtId="0" fontId="46" fillId="15" borderId="233" xfId="0" applyFont="1" applyFill="1" applyBorder="1" applyAlignment="1">
      <alignment horizontal="left" vertical="center" wrapText="1" shrinkToFit="1"/>
    </xf>
    <xf numFmtId="0" fontId="46" fillId="15" borderId="0" xfId="0" applyFont="1" applyFill="1" applyAlignment="1">
      <alignment horizontal="left" vertical="center" wrapText="1" shrinkToFit="1"/>
    </xf>
    <xf numFmtId="0" fontId="46" fillId="15" borderId="234" xfId="0" applyFont="1" applyFill="1" applyBorder="1" applyAlignment="1">
      <alignment horizontal="left" vertical="center" wrapText="1" shrinkToFit="1"/>
    </xf>
    <xf numFmtId="0" fontId="46" fillId="15" borderId="235" xfId="0" applyFont="1" applyFill="1" applyBorder="1" applyAlignment="1">
      <alignment horizontal="left" vertical="center" wrapText="1" shrinkToFit="1"/>
    </xf>
    <xf numFmtId="0" fontId="46" fillId="15" borderId="236" xfId="0" applyFont="1" applyFill="1" applyBorder="1" applyAlignment="1">
      <alignment horizontal="left" vertical="center" wrapText="1" shrinkToFit="1"/>
    </xf>
    <xf numFmtId="0" fontId="46" fillId="15" borderId="237" xfId="0" applyFont="1" applyFill="1" applyBorder="1" applyAlignment="1">
      <alignment horizontal="left" vertical="center" wrapText="1" shrinkToFit="1"/>
    </xf>
    <xf numFmtId="0" fontId="36" fillId="12" borderId="541" xfId="0" applyFont="1" applyFill="1" applyBorder="1" applyAlignment="1">
      <alignment horizontal="center" vertical="center" wrapText="1"/>
    </xf>
    <xf numFmtId="0" fontId="36" fillId="12" borderId="542" xfId="0" applyFont="1" applyFill="1" applyBorder="1" applyAlignment="1">
      <alignment horizontal="center" vertical="center" wrapText="1"/>
    </xf>
    <xf numFmtId="0" fontId="36" fillId="12" borderId="633" xfId="0" applyFont="1" applyFill="1" applyBorder="1" applyAlignment="1">
      <alignment horizontal="center" vertical="center" wrapText="1"/>
    </xf>
    <xf numFmtId="0" fontId="36" fillId="12" borderId="184" xfId="0" applyFont="1" applyFill="1" applyBorder="1" applyAlignment="1">
      <alignment horizontal="center" vertical="center" wrapText="1"/>
    </xf>
    <xf numFmtId="0" fontId="36" fillId="12" borderId="544" xfId="0" applyFont="1" applyFill="1" applyBorder="1" applyAlignment="1">
      <alignment horizontal="center" vertical="center" wrapText="1"/>
    </xf>
    <xf numFmtId="0" fontId="36" fillId="12" borderId="545" xfId="0" applyFont="1" applyFill="1" applyBorder="1" applyAlignment="1">
      <alignment horizontal="center" vertical="center" wrapText="1"/>
    </xf>
    <xf numFmtId="0" fontId="36" fillId="2" borderId="440" xfId="0" applyFont="1" applyFill="1" applyBorder="1" applyAlignment="1">
      <alignment horizontal="center" vertical="center" shrinkToFit="1"/>
    </xf>
    <xf numFmtId="0" fontId="36" fillId="2" borderId="482" xfId="0" applyFont="1" applyFill="1" applyBorder="1" applyAlignment="1">
      <alignment horizontal="center" vertical="center" shrinkToFit="1"/>
    </xf>
    <xf numFmtId="0" fontId="36" fillId="2" borderId="782" xfId="0" applyFont="1" applyFill="1" applyBorder="1" applyAlignment="1">
      <alignment horizontal="center" vertical="center"/>
    </xf>
    <xf numFmtId="0" fontId="36" fillId="2" borderId="783" xfId="0" applyFont="1" applyFill="1" applyBorder="1" applyAlignment="1">
      <alignment horizontal="center" vertical="center"/>
    </xf>
    <xf numFmtId="0" fontId="36" fillId="0" borderId="783" xfId="0" applyFont="1" applyBorder="1" applyAlignment="1">
      <alignment horizontal="center" vertical="center"/>
    </xf>
    <xf numFmtId="0" fontId="36" fillId="0" borderId="784" xfId="0" applyFont="1" applyBorder="1" applyAlignment="1">
      <alignment horizontal="center" vertical="center"/>
    </xf>
    <xf numFmtId="0" fontId="61" fillId="12" borderId="265" xfId="0" applyFont="1" applyFill="1" applyBorder="1" applyAlignment="1">
      <alignment horizontal="center" vertical="center" wrapText="1"/>
    </xf>
    <xf numFmtId="0" fontId="61" fillId="12" borderId="288" xfId="0" applyFont="1" applyFill="1" applyBorder="1" applyAlignment="1">
      <alignment horizontal="center" vertical="center" wrapText="1"/>
    </xf>
    <xf numFmtId="0" fontId="36" fillId="3" borderId="690" xfId="0" applyFont="1" applyFill="1" applyBorder="1" applyAlignment="1" applyProtection="1">
      <alignment horizontal="left" vertical="top" wrapText="1"/>
      <protection locked="0"/>
    </xf>
    <xf numFmtId="0" fontId="36" fillId="3" borderId="691" xfId="0" applyFont="1" applyFill="1" applyBorder="1" applyAlignment="1" applyProtection="1">
      <alignment horizontal="left" vertical="top" wrapText="1"/>
      <protection locked="0"/>
    </xf>
    <xf numFmtId="0" fontId="36" fillId="3" borderId="692" xfId="0" applyFont="1" applyFill="1" applyBorder="1" applyAlignment="1" applyProtection="1">
      <alignment horizontal="left" vertical="top" wrapText="1"/>
      <protection locked="0"/>
    </xf>
    <xf numFmtId="0" fontId="36" fillId="15" borderId="608" xfId="0" applyFont="1" applyFill="1" applyBorder="1" applyAlignment="1">
      <alignment horizontal="left" vertical="center" wrapText="1"/>
    </xf>
    <xf numFmtId="0" fontId="36" fillId="15" borderId="609" xfId="0" applyFont="1" applyFill="1" applyBorder="1" applyAlignment="1">
      <alignment horizontal="left" vertical="center"/>
    </xf>
    <xf numFmtId="0" fontId="36" fillId="15" borderId="610" xfId="0" applyFont="1" applyFill="1" applyBorder="1" applyAlignment="1">
      <alignment horizontal="left" vertical="center"/>
    </xf>
    <xf numFmtId="0" fontId="46" fillId="3" borderId="542" xfId="0" applyFont="1" applyFill="1" applyBorder="1" applyAlignment="1" applyProtection="1">
      <alignment horizontal="left" vertical="center" wrapText="1"/>
      <protection locked="0"/>
    </xf>
    <xf numFmtId="0" fontId="46" fillId="3" borderId="543" xfId="0" applyFont="1" applyFill="1" applyBorder="1" applyAlignment="1" applyProtection="1">
      <alignment horizontal="left" vertical="center" wrapText="1"/>
      <protection locked="0"/>
    </xf>
    <xf numFmtId="0" fontId="46" fillId="3" borderId="184" xfId="0" applyFont="1" applyFill="1" applyBorder="1" applyAlignment="1" applyProtection="1">
      <alignment horizontal="left" vertical="center" wrapText="1"/>
      <protection locked="0"/>
    </xf>
    <xf numFmtId="0" fontId="46" fillId="3" borderId="634" xfId="0" applyFont="1" applyFill="1" applyBorder="1" applyAlignment="1" applyProtection="1">
      <alignment horizontal="left" vertical="center" wrapText="1"/>
      <protection locked="0"/>
    </xf>
    <xf numFmtId="0" fontId="46" fillId="3" borderId="545" xfId="0" applyFont="1" applyFill="1" applyBorder="1" applyAlignment="1" applyProtection="1">
      <alignment horizontal="left" vertical="center" wrapText="1"/>
      <protection locked="0"/>
    </xf>
    <xf numFmtId="0" fontId="46" fillId="3" borderId="546" xfId="0" applyFont="1" applyFill="1" applyBorder="1" applyAlignment="1" applyProtection="1">
      <alignment horizontal="left" vertical="center" wrapText="1"/>
      <protection locked="0"/>
    </xf>
    <xf numFmtId="0" fontId="36" fillId="12" borderId="302" xfId="0" applyFont="1" applyFill="1" applyBorder="1" applyAlignment="1">
      <alignment horizontal="left" vertical="center" wrapText="1"/>
    </xf>
    <xf numFmtId="0" fontId="36" fillId="12" borderId="231" xfId="0" applyFont="1" applyFill="1" applyBorder="1" applyAlignment="1">
      <alignment horizontal="left" vertical="center" wrapText="1"/>
    </xf>
    <xf numFmtId="0" fontId="36" fillId="12" borderId="303" xfId="0" applyFont="1" applyFill="1" applyBorder="1" applyAlignment="1">
      <alignment horizontal="left" vertical="center" wrapText="1"/>
    </xf>
    <xf numFmtId="0" fontId="36" fillId="3" borderId="288" xfId="0" applyFont="1" applyFill="1" applyBorder="1" applyAlignment="1" applyProtection="1">
      <alignment horizontal="left" vertical="center" wrapText="1"/>
      <protection locked="0"/>
    </xf>
    <xf numFmtId="0" fontId="36" fillId="3" borderId="266" xfId="0" applyFont="1" applyFill="1" applyBorder="1" applyAlignment="1" applyProtection="1">
      <alignment horizontal="left" vertical="center" wrapText="1"/>
      <protection locked="0"/>
    </xf>
    <xf numFmtId="0" fontId="46" fillId="12" borderId="265" xfId="0" applyFont="1" applyFill="1" applyBorder="1" applyAlignment="1">
      <alignment horizontal="center" vertical="center" wrapText="1"/>
    </xf>
    <xf numFmtId="0" fontId="46" fillId="12" borderId="288" xfId="0" applyFont="1" applyFill="1" applyBorder="1" applyAlignment="1">
      <alignment horizontal="center" vertical="center" wrapText="1"/>
    </xf>
    <xf numFmtId="38" fontId="46" fillId="2" borderId="742" xfId="1" applyFont="1" applyFill="1" applyBorder="1" applyAlignment="1" applyProtection="1">
      <alignment horizontal="right" vertical="center"/>
    </xf>
    <xf numFmtId="38" fontId="46" fillId="2" borderId="308" xfId="1" applyFont="1" applyFill="1" applyBorder="1" applyAlignment="1" applyProtection="1">
      <alignment horizontal="right" vertical="center"/>
    </xf>
    <xf numFmtId="38" fontId="46" fillId="2" borderId="743" xfId="1" applyFont="1" applyFill="1" applyBorder="1" applyAlignment="1" applyProtection="1">
      <alignment horizontal="right" vertical="center"/>
    </xf>
    <xf numFmtId="0" fontId="36" fillId="0" borderId="79" xfId="0" applyFont="1" applyBorder="1" applyAlignment="1">
      <alignment horizontal="center" vertical="center" wrapText="1"/>
    </xf>
    <xf numFmtId="0" fontId="36" fillId="0" borderId="76" xfId="0" applyFont="1" applyBorder="1" applyAlignment="1">
      <alignment horizontal="center" vertical="center" wrapText="1"/>
    </xf>
    <xf numFmtId="0" fontId="36" fillId="2" borderId="750" xfId="0" applyFont="1" applyFill="1" applyBorder="1" applyAlignment="1">
      <alignment horizontal="center" vertical="center"/>
    </xf>
    <xf numFmtId="0" fontId="46" fillId="13" borderId="253" xfId="0" applyFont="1" applyFill="1" applyBorder="1" applyAlignment="1">
      <alignment horizontal="left" vertical="center" wrapText="1" shrinkToFit="1"/>
    </xf>
    <xf numFmtId="0" fontId="46" fillId="13" borderId="254" xfId="0" applyFont="1" applyFill="1" applyBorder="1" applyAlignment="1">
      <alignment horizontal="left" vertical="center" wrapText="1" shrinkToFit="1"/>
    </xf>
    <xf numFmtId="0" fontId="46" fillId="13" borderId="255" xfId="0" applyFont="1" applyFill="1" applyBorder="1" applyAlignment="1">
      <alignment horizontal="left" vertical="center" wrapText="1" shrinkToFit="1"/>
    </xf>
    <xf numFmtId="0" fontId="46" fillId="13" borderId="256" xfId="0" applyFont="1" applyFill="1" applyBorder="1" applyAlignment="1">
      <alignment horizontal="left" vertical="center" wrapText="1" shrinkToFit="1"/>
    </xf>
    <xf numFmtId="0" fontId="46" fillId="13" borderId="0" xfId="0" applyFont="1" applyFill="1" applyAlignment="1">
      <alignment horizontal="left" vertical="center" wrapText="1" shrinkToFit="1"/>
    </xf>
    <xf numFmtId="0" fontId="46" fillId="13" borderId="257" xfId="0" applyFont="1" applyFill="1" applyBorder="1" applyAlignment="1">
      <alignment horizontal="left" vertical="center" wrapText="1" shrinkToFit="1"/>
    </xf>
    <xf numFmtId="0" fontId="36" fillId="12" borderId="291" xfId="0" applyFont="1" applyFill="1" applyBorder="1" applyAlignment="1">
      <alignment horizontal="left" vertical="center" wrapText="1"/>
    </xf>
    <xf numFmtId="0" fontId="36" fillId="12" borderId="0" xfId="0" applyFont="1" applyFill="1" applyAlignment="1">
      <alignment horizontal="left" vertical="center" wrapText="1"/>
    </xf>
    <xf numFmtId="0" fontId="36" fillId="12" borderId="292" xfId="0" applyFont="1" applyFill="1" applyBorder="1" applyAlignment="1">
      <alignment horizontal="left" vertical="center" wrapText="1"/>
    </xf>
    <xf numFmtId="0" fontId="46" fillId="15" borderId="293" xfId="0" applyFont="1" applyFill="1" applyBorder="1" applyAlignment="1">
      <alignment horizontal="left" vertical="center" wrapText="1" shrinkToFit="1"/>
    </xf>
    <xf numFmtId="0" fontId="46" fillId="15" borderId="254" xfId="0" applyFont="1" applyFill="1" applyBorder="1" applyAlignment="1">
      <alignment horizontal="left" vertical="center" wrapText="1" shrinkToFit="1"/>
    </xf>
    <xf numFmtId="0" fontId="46" fillId="15" borderId="294" xfId="0" applyFont="1" applyFill="1" applyBorder="1" applyAlignment="1">
      <alignment horizontal="left" vertical="center" wrapText="1" shrinkToFit="1"/>
    </xf>
    <xf numFmtId="0" fontId="36" fillId="13" borderId="305" xfId="0" applyFont="1" applyFill="1" applyBorder="1" applyAlignment="1">
      <alignment horizontal="left" vertical="center" wrapText="1" shrinkToFit="1"/>
    </xf>
    <xf numFmtId="0" fontId="36" fillId="13" borderId="239" xfId="0" applyFont="1" applyFill="1" applyBorder="1" applyAlignment="1">
      <alignment horizontal="left" vertical="center" wrapText="1" shrinkToFit="1"/>
    </xf>
    <xf numFmtId="0" fontId="36" fillId="13" borderId="306" xfId="0" applyFont="1" applyFill="1" applyBorder="1" applyAlignment="1">
      <alignment horizontal="left" vertical="center" wrapText="1" shrinkToFit="1"/>
    </xf>
    <xf numFmtId="0" fontId="36" fillId="13" borderId="256" xfId="0" applyFont="1" applyFill="1" applyBorder="1" applyAlignment="1">
      <alignment horizontal="left" vertical="center" wrapText="1" shrinkToFit="1"/>
    </xf>
    <xf numFmtId="0" fontId="36" fillId="13" borderId="0" xfId="0" applyFont="1" applyFill="1" applyAlignment="1">
      <alignment horizontal="left" vertical="center" wrapText="1" shrinkToFit="1"/>
    </xf>
    <xf numFmtId="0" fontId="36" fillId="13" borderId="257" xfId="0" applyFont="1" applyFill="1" applyBorder="1" applyAlignment="1">
      <alignment horizontal="left" vertical="center" wrapText="1" shrinkToFit="1"/>
    </xf>
    <xf numFmtId="0" fontId="36" fillId="13" borderId="258" xfId="0" applyFont="1" applyFill="1" applyBorder="1" applyAlignment="1">
      <alignment horizontal="left" vertical="center" wrapText="1" shrinkToFit="1"/>
    </xf>
    <xf numFmtId="0" fontId="36" fillId="13" borderId="259" xfId="0" applyFont="1" applyFill="1" applyBorder="1" applyAlignment="1">
      <alignment horizontal="left" vertical="center" wrapText="1" shrinkToFit="1"/>
    </xf>
    <xf numFmtId="0" fontId="36" fillId="13" borderId="260" xfId="0" applyFont="1" applyFill="1" applyBorder="1" applyAlignment="1">
      <alignment horizontal="left" vertical="center" wrapText="1" shrinkToFit="1"/>
    </xf>
    <xf numFmtId="0" fontId="36" fillId="13" borderId="253" xfId="0" applyFont="1" applyFill="1" applyBorder="1" applyAlignment="1">
      <alignment horizontal="left" vertical="center" wrapText="1" shrinkToFit="1"/>
    </xf>
    <xf numFmtId="0" fontId="36" fillId="13" borderId="254" xfId="0" applyFont="1" applyFill="1" applyBorder="1" applyAlignment="1">
      <alignment horizontal="left" vertical="center" wrapText="1" shrinkToFit="1"/>
    </xf>
    <xf numFmtId="0" fontId="36" fillId="13" borderId="255" xfId="0" applyFont="1" applyFill="1" applyBorder="1" applyAlignment="1">
      <alignment horizontal="left" vertical="center" wrapText="1" shrinkToFit="1"/>
    </xf>
    <xf numFmtId="0" fontId="36" fillId="13" borderId="664" xfId="0" applyFont="1" applyFill="1" applyBorder="1" applyAlignment="1">
      <alignment horizontal="left" vertical="center" wrapText="1"/>
    </xf>
    <xf numFmtId="0" fontId="36" fillId="13" borderId="618" xfId="0" applyFont="1" applyFill="1" applyBorder="1" applyAlignment="1">
      <alignment horizontal="left" vertical="center"/>
    </xf>
    <xf numFmtId="0" fontId="36" fillId="13" borderId="665" xfId="0" applyFont="1" applyFill="1" applyBorder="1" applyAlignment="1">
      <alignment horizontal="left" vertical="center"/>
    </xf>
    <xf numFmtId="0" fontId="36" fillId="13" borderId="500" xfId="0" applyFont="1" applyFill="1" applyBorder="1" applyAlignment="1">
      <alignment horizontal="left" vertical="center"/>
    </xf>
    <xf numFmtId="0" fontId="36" fillId="13" borderId="163" xfId="0" applyFont="1" applyFill="1" applyBorder="1" applyAlignment="1">
      <alignment horizontal="left" vertical="center"/>
    </xf>
    <xf numFmtId="0" fontId="36" fillId="13" borderId="501" xfId="0" applyFont="1" applyFill="1" applyBorder="1" applyAlignment="1">
      <alignment horizontal="left" vertical="center"/>
    </xf>
    <xf numFmtId="0" fontId="36" fillId="13" borderId="502" xfId="0" applyFont="1" applyFill="1" applyBorder="1" applyAlignment="1">
      <alignment horizontal="left" vertical="center"/>
    </xf>
    <xf numFmtId="0" fontId="36" fillId="13" borderId="503" xfId="0" applyFont="1" applyFill="1" applyBorder="1" applyAlignment="1">
      <alignment horizontal="left" vertical="center"/>
    </xf>
    <xf numFmtId="0" fontId="36" fillId="13" borderId="504" xfId="0" applyFont="1" applyFill="1" applyBorder="1" applyAlignment="1">
      <alignment horizontal="left" vertical="center"/>
    </xf>
    <xf numFmtId="0" fontId="36" fillId="2" borderId="667" xfId="0" applyFont="1" applyFill="1" applyBorder="1" applyAlignment="1">
      <alignment horizontal="left" vertical="center" wrapText="1"/>
    </xf>
    <xf numFmtId="0" fontId="36" fillId="2" borderId="668" xfId="0" applyFont="1" applyFill="1" applyBorder="1" applyAlignment="1">
      <alignment horizontal="left" vertical="center"/>
    </xf>
    <xf numFmtId="0" fontId="36" fillId="2" borderId="669" xfId="0" applyFont="1" applyFill="1" applyBorder="1" applyAlignment="1">
      <alignment horizontal="left" vertical="center"/>
    </xf>
    <xf numFmtId="0" fontId="36" fillId="2" borderId="670" xfId="0" applyFont="1" applyFill="1" applyBorder="1" applyAlignment="1">
      <alignment horizontal="left" vertical="center"/>
    </xf>
    <xf numFmtId="0" fontId="36" fillId="2" borderId="163" xfId="0" applyFont="1" applyFill="1" applyBorder="1" applyAlignment="1">
      <alignment horizontal="left" vertical="center"/>
    </xf>
    <xf numFmtId="0" fontId="36" fillId="2" borderId="671" xfId="0" applyFont="1" applyFill="1" applyBorder="1" applyAlignment="1">
      <alignment horizontal="left" vertical="center"/>
    </xf>
    <xf numFmtId="0" fontId="36" fillId="2" borderId="672" xfId="0" applyFont="1" applyFill="1" applyBorder="1" applyAlignment="1">
      <alignment horizontal="left" vertical="center"/>
    </xf>
    <xf numFmtId="0" fontId="36" fillId="2" borderId="673" xfId="0" applyFont="1" applyFill="1" applyBorder="1" applyAlignment="1">
      <alignment horizontal="left" vertical="center"/>
    </xf>
    <xf numFmtId="0" fontId="36" fillId="2" borderId="674" xfId="0" applyFont="1" applyFill="1" applyBorder="1" applyAlignment="1">
      <alignment horizontal="left" vertical="center"/>
    </xf>
    <xf numFmtId="0" fontId="36" fillId="12" borderId="617" xfId="0" applyFont="1" applyFill="1" applyBorder="1" applyAlignment="1">
      <alignment horizontal="left" vertical="center" wrapText="1"/>
    </xf>
    <xf numFmtId="0" fontId="36" fillId="12" borderId="618" xfId="0" applyFont="1" applyFill="1" applyBorder="1" applyAlignment="1">
      <alignment horizontal="left" vertical="center" wrapText="1"/>
    </xf>
    <xf numFmtId="0" fontId="36" fillId="12" borderId="619" xfId="0" applyFont="1" applyFill="1" applyBorder="1" applyAlignment="1">
      <alignment horizontal="left" vertical="center" wrapText="1"/>
    </xf>
    <xf numFmtId="0" fontId="36" fillId="12" borderId="620" xfId="0" applyFont="1" applyFill="1" applyBorder="1" applyAlignment="1">
      <alignment horizontal="left" vertical="center" wrapText="1"/>
    </xf>
    <xf numFmtId="0" fontId="36" fillId="12" borderId="163" xfId="0" applyFont="1" applyFill="1" applyBorder="1" applyAlignment="1">
      <alignment horizontal="left" vertical="center" wrapText="1"/>
    </xf>
    <xf numFmtId="0" fontId="36" fillId="12" borderId="621" xfId="0" applyFont="1" applyFill="1" applyBorder="1" applyAlignment="1">
      <alignment horizontal="left" vertical="center" wrapText="1"/>
    </xf>
    <xf numFmtId="0" fontId="36" fillId="12" borderId="494" xfId="0" applyFont="1" applyFill="1" applyBorder="1" applyAlignment="1">
      <alignment horizontal="left" vertical="center" wrapText="1"/>
    </xf>
    <xf numFmtId="0" fontId="36" fillId="12" borderId="495" xfId="0" applyFont="1" applyFill="1" applyBorder="1" applyAlignment="1">
      <alignment horizontal="left" vertical="center" wrapText="1"/>
    </xf>
    <xf numFmtId="0" fontId="36" fillId="12" borderId="496" xfId="0" applyFont="1" applyFill="1" applyBorder="1" applyAlignment="1">
      <alignment horizontal="left" vertical="center" wrapText="1"/>
    </xf>
    <xf numFmtId="0" fontId="36" fillId="13" borderId="497" xfId="0" applyFont="1" applyFill="1" applyBorder="1" applyAlignment="1">
      <alignment horizontal="left" vertical="center" wrapText="1"/>
    </xf>
    <xf numFmtId="0" fontId="36" fillId="13" borderId="498" xfId="0" applyFont="1" applyFill="1" applyBorder="1" applyAlignment="1">
      <alignment horizontal="left" vertical="center" wrapText="1"/>
    </xf>
    <xf numFmtId="0" fontId="36" fillId="13" borderId="499" xfId="0" applyFont="1" applyFill="1" applyBorder="1" applyAlignment="1">
      <alignment horizontal="left" vertical="center" wrapText="1"/>
    </xf>
    <xf numFmtId="0" fontId="36" fillId="13" borderId="502" xfId="0" applyFont="1" applyFill="1" applyBorder="1" applyAlignment="1">
      <alignment horizontal="left" vertical="center" wrapText="1"/>
    </xf>
    <xf numFmtId="0" fontId="36" fillId="13" borderId="503" xfId="0" applyFont="1" applyFill="1" applyBorder="1" applyAlignment="1">
      <alignment horizontal="left" vertical="center" wrapText="1"/>
    </xf>
    <xf numFmtId="0" fontId="36" fillId="13" borderId="504" xfId="0" applyFont="1" applyFill="1" applyBorder="1" applyAlignment="1">
      <alignment horizontal="left" vertical="center" wrapText="1"/>
    </xf>
    <xf numFmtId="0" fontId="36" fillId="15" borderId="609" xfId="0" applyFont="1" applyFill="1" applyBorder="1" applyAlignment="1">
      <alignment horizontal="left" vertical="center" wrapText="1"/>
    </xf>
    <xf numFmtId="0" fontId="36" fillId="15" borderId="610" xfId="0" applyFont="1" applyFill="1" applyBorder="1" applyAlignment="1">
      <alignment horizontal="left" vertical="center" wrapText="1"/>
    </xf>
    <xf numFmtId="0" fontId="36" fillId="12" borderId="491" xfId="0" applyFont="1" applyFill="1" applyBorder="1" applyAlignment="1">
      <alignment horizontal="left" vertical="center" wrapText="1"/>
    </xf>
    <xf numFmtId="0" fontId="36" fillId="12" borderId="492" xfId="0" applyFont="1" applyFill="1" applyBorder="1" applyAlignment="1">
      <alignment horizontal="left" vertical="center" wrapText="1"/>
    </xf>
    <xf numFmtId="0" fontId="36" fillId="12" borderId="493" xfId="0" applyFont="1" applyFill="1" applyBorder="1" applyAlignment="1">
      <alignment horizontal="left" vertical="center" wrapText="1"/>
    </xf>
    <xf numFmtId="0" fontId="36" fillId="13" borderId="500" xfId="0" applyFont="1" applyFill="1" applyBorder="1" applyAlignment="1">
      <alignment horizontal="left" vertical="center" wrapText="1"/>
    </xf>
    <xf numFmtId="0" fontId="36" fillId="13" borderId="163" xfId="0" applyFont="1" applyFill="1" applyBorder="1" applyAlignment="1">
      <alignment horizontal="left" vertical="center" wrapText="1"/>
    </xf>
    <xf numFmtId="0" fontId="36" fillId="13" borderId="501" xfId="0" applyFont="1" applyFill="1" applyBorder="1" applyAlignment="1">
      <alignment horizontal="left" vertical="center" wrapText="1"/>
    </xf>
    <xf numFmtId="0" fontId="36" fillId="2" borderId="278" xfId="0" applyFont="1" applyFill="1" applyBorder="1" applyAlignment="1">
      <alignment horizontal="left" vertical="center" wrapText="1"/>
    </xf>
    <xf numFmtId="0" fontId="36" fillId="2" borderId="279" xfId="0" applyFont="1" applyFill="1" applyBorder="1" applyAlignment="1">
      <alignment horizontal="left" vertical="center" wrapText="1"/>
    </xf>
    <xf numFmtId="0" fontId="36" fillId="2" borderId="280" xfId="0" applyFont="1" applyFill="1" applyBorder="1" applyAlignment="1">
      <alignment horizontal="left" vertical="center" wrapText="1"/>
    </xf>
    <xf numFmtId="0" fontId="36" fillId="2" borderId="281"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282" xfId="0" applyFont="1" applyFill="1" applyBorder="1" applyAlignment="1">
      <alignment horizontal="left" vertical="center" wrapText="1"/>
    </xf>
    <xf numFmtId="0" fontId="36" fillId="2" borderId="283" xfId="0" applyFont="1" applyFill="1" applyBorder="1" applyAlignment="1">
      <alignment horizontal="left" vertical="center" wrapText="1"/>
    </xf>
    <xf numFmtId="0" fontId="36" fillId="2" borderId="284" xfId="0" applyFont="1" applyFill="1" applyBorder="1" applyAlignment="1">
      <alignment horizontal="left" vertical="center" wrapText="1"/>
    </xf>
    <xf numFmtId="0" fontId="36" fillId="2" borderId="285" xfId="0" applyFont="1" applyFill="1" applyBorder="1" applyAlignment="1">
      <alignment horizontal="left" vertical="center" wrapText="1"/>
    </xf>
    <xf numFmtId="0" fontId="46" fillId="13" borderId="279" xfId="0" applyFont="1" applyFill="1" applyBorder="1" applyAlignment="1">
      <alignment horizontal="left" vertical="center" shrinkToFit="1"/>
    </xf>
    <xf numFmtId="0" fontId="46" fillId="13" borderId="349" xfId="0" applyFont="1" applyFill="1" applyBorder="1" applyAlignment="1">
      <alignment horizontal="left" vertical="center" shrinkToFit="1"/>
    </xf>
    <xf numFmtId="0" fontId="46" fillId="13" borderId="258" xfId="0" applyFont="1" applyFill="1" applyBorder="1" applyAlignment="1">
      <alignment horizontal="left" vertical="center" shrinkToFit="1"/>
    </xf>
    <xf numFmtId="0" fontId="46" fillId="13" borderId="259" xfId="0" applyFont="1" applyFill="1" applyBorder="1" applyAlignment="1">
      <alignment horizontal="left" vertical="center" shrinkToFit="1"/>
    </xf>
    <xf numFmtId="0" fontId="46" fillId="13" borderId="260" xfId="0" applyFont="1" applyFill="1" applyBorder="1" applyAlignment="1">
      <alignment horizontal="left" vertical="center" shrinkToFit="1"/>
    </xf>
    <xf numFmtId="0" fontId="57" fillId="15" borderId="231" xfId="0" applyFont="1" applyFill="1" applyBorder="1" applyAlignment="1">
      <alignment horizontal="left" vertical="center" shrinkToFit="1"/>
    </xf>
    <xf numFmtId="0" fontId="57" fillId="15" borderId="232" xfId="0" applyFont="1" applyFill="1" applyBorder="1" applyAlignment="1">
      <alignment horizontal="left" vertical="center" shrinkToFit="1"/>
    </xf>
    <xf numFmtId="0" fontId="57" fillId="15" borderId="235" xfId="0" applyFont="1" applyFill="1" applyBorder="1" applyAlignment="1">
      <alignment horizontal="left" vertical="center" shrinkToFit="1"/>
    </xf>
    <xf numFmtId="0" fontId="57" fillId="15" borderId="236" xfId="0" applyFont="1" applyFill="1" applyBorder="1" applyAlignment="1">
      <alignment horizontal="left" vertical="center" shrinkToFit="1"/>
    </xf>
    <xf numFmtId="0" fontId="57" fillId="15" borderId="237" xfId="0" applyFont="1" applyFill="1" applyBorder="1" applyAlignment="1">
      <alignment horizontal="left" vertical="center" shrinkToFit="1"/>
    </xf>
    <xf numFmtId="0" fontId="46" fillId="2" borderId="592" xfId="0" applyFont="1" applyFill="1" applyBorder="1" applyAlignment="1">
      <alignment horizontal="left" vertical="center" wrapText="1" shrinkToFit="1"/>
    </xf>
    <xf numFmtId="0" fontId="46" fillId="2" borderId="231" xfId="0" applyFont="1" applyFill="1" applyBorder="1" applyAlignment="1">
      <alignment horizontal="left" vertical="center" wrapText="1" shrinkToFit="1"/>
    </xf>
    <xf numFmtId="0" fontId="46" fillId="2" borderId="593" xfId="0" applyFont="1" applyFill="1" applyBorder="1" applyAlignment="1">
      <alignment horizontal="left" vertical="center" wrapText="1" shrinkToFit="1"/>
    </xf>
    <xf numFmtId="0" fontId="46" fillId="12" borderId="455" xfId="0" applyFont="1" applyFill="1" applyBorder="1" applyAlignment="1">
      <alignment horizontal="left" vertical="center" wrapText="1" shrinkToFit="1"/>
    </xf>
    <xf numFmtId="0" fontId="46" fillId="12" borderId="279" xfId="0" applyFont="1" applyFill="1" applyBorder="1" applyAlignment="1">
      <alignment horizontal="left" vertical="center" wrapText="1" shrinkToFit="1"/>
    </xf>
    <xf numFmtId="0" fontId="46" fillId="12" borderId="456" xfId="0" applyFont="1" applyFill="1" applyBorder="1" applyAlignment="1">
      <alignment horizontal="left" vertical="center" wrapText="1" shrinkToFit="1"/>
    </xf>
    <xf numFmtId="0" fontId="46" fillId="12" borderId="241" xfId="0" applyFont="1" applyFill="1" applyBorder="1" applyAlignment="1">
      <alignment horizontal="left" vertical="center" wrapText="1" shrinkToFit="1"/>
    </xf>
    <xf numFmtId="0" fontId="46" fillId="12" borderId="242" xfId="0" applyFont="1" applyFill="1" applyBorder="1" applyAlignment="1">
      <alignment horizontal="left" vertical="center" wrapText="1" shrinkToFit="1"/>
    </xf>
    <xf numFmtId="0" fontId="46" fillId="12" borderId="243" xfId="0" applyFont="1" applyFill="1" applyBorder="1" applyAlignment="1">
      <alignment horizontal="left" vertical="center" wrapText="1" shrinkToFit="1"/>
    </xf>
    <xf numFmtId="0" fontId="46" fillId="12" borderId="238" xfId="0" applyFont="1" applyFill="1" applyBorder="1" applyAlignment="1">
      <alignment horizontal="left" vertical="center" wrapText="1" shrinkToFit="1"/>
    </xf>
    <xf numFmtId="0" fontId="46" fillId="12" borderId="239" xfId="0" applyFont="1" applyFill="1" applyBorder="1" applyAlignment="1">
      <alignment horizontal="left" vertical="center" wrapText="1" shrinkToFit="1"/>
    </xf>
    <xf numFmtId="0" fontId="46" fillId="12" borderId="240" xfId="0" applyFont="1" applyFill="1" applyBorder="1" applyAlignment="1">
      <alignment horizontal="left" vertical="center" wrapText="1" shrinkToFit="1"/>
    </xf>
    <xf numFmtId="0" fontId="46" fillId="13" borderId="305" xfId="0" applyFont="1" applyFill="1" applyBorder="1" applyAlignment="1">
      <alignment horizontal="left" vertical="center" wrapText="1" shrinkToFit="1"/>
    </xf>
    <xf numFmtId="0" fontId="46" fillId="13" borderId="239" xfId="0" applyFont="1" applyFill="1" applyBorder="1" applyAlignment="1">
      <alignment horizontal="left" vertical="center" wrapText="1" shrinkToFit="1"/>
    </xf>
    <xf numFmtId="0" fontId="46" fillId="13" borderId="306" xfId="0" applyFont="1" applyFill="1" applyBorder="1" applyAlignment="1">
      <alignment horizontal="left" vertical="center" wrapText="1" shrinkToFit="1"/>
    </xf>
    <xf numFmtId="0" fontId="36" fillId="15" borderId="293" xfId="0" applyFont="1" applyFill="1" applyBorder="1" applyAlignment="1">
      <alignment horizontal="left" vertical="center" wrapText="1"/>
    </xf>
    <xf numFmtId="0" fontId="36" fillId="15" borderId="254" xfId="0" applyFont="1" applyFill="1" applyBorder="1" applyAlignment="1">
      <alignment horizontal="left" vertical="center" wrapText="1"/>
    </xf>
    <xf numFmtId="0" fontId="36" fillId="15" borderId="294" xfId="0" applyFont="1" applyFill="1" applyBorder="1" applyAlignment="1">
      <alignment horizontal="left" vertical="center" wrapText="1"/>
    </xf>
    <xf numFmtId="0" fontId="36" fillId="2" borderId="305" xfId="0" applyFont="1" applyFill="1" applyBorder="1" applyAlignment="1">
      <alignment horizontal="left" vertical="center" wrapText="1"/>
    </xf>
    <xf numFmtId="0" fontId="36" fillId="2" borderId="239" xfId="0" applyFont="1" applyFill="1" applyBorder="1" applyAlignment="1">
      <alignment horizontal="left" vertical="center" wrapText="1"/>
    </xf>
    <xf numFmtId="0" fontId="36" fillId="2" borderId="306" xfId="0" applyFont="1" applyFill="1" applyBorder="1" applyAlignment="1">
      <alignment horizontal="left" vertical="center" wrapText="1"/>
    </xf>
    <xf numFmtId="0" fontId="36" fillId="2" borderId="256" xfId="0" applyFont="1" applyFill="1" applyBorder="1" applyAlignment="1">
      <alignment horizontal="left" vertical="center" wrapText="1"/>
    </xf>
    <xf numFmtId="0" fontId="36" fillId="2" borderId="257" xfId="0" applyFont="1" applyFill="1" applyBorder="1" applyAlignment="1">
      <alignment horizontal="left" vertical="center" wrapText="1"/>
    </xf>
    <xf numFmtId="0" fontId="36" fillId="2" borderId="258" xfId="0" applyFont="1" applyFill="1" applyBorder="1" applyAlignment="1">
      <alignment horizontal="left" vertical="center" wrapText="1"/>
    </xf>
    <xf numFmtId="0" fontId="36" fillId="2" borderId="259" xfId="0" applyFont="1" applyFill="1" applyBorder="1" applyAlignment="1">
      <alignment horizontal="left" vertical="center" wrapText="1"/>
    </xf>
    <xf numFmtId="0" fontId="36" fillId="2" borderId="260" xfId="0" applyFont="1" applyFill="1" applyBorder="1" applyAlignment="1">
      <alignment horizontal="left" vertical="center" wrapText="1"/>
    </xf>
    <xf numFmtId="0" fontId="36" fillId="2" borderId="346" xfId="0" applyFont="1" applyFill="1" applyBorder="1" applyAlignment="1">
      <alignment horizontal="left" vertical="center" wrapText="1"/>
    </xf>
    <xf numFmtId="0" fontId="36" fillId="2" borderId="347" xfId="0" applyFont="1" applyFill="1" applyBorder="1" applyAlignment="1">
      <alignment horizontal="left" vertical="center" wrapText="1"/>
    </xf>
    <xf numFmtId="0" fontId="36" fillId="15" borderId="608" xfId="0" applyFont="1" applyFill="1" applyBorder="1" applyAlignment="1">
      <alignment horizontal="left" vertical="center" wrapText="1" shrinkToFit="1"/>
    </xf>
    <xf numFmtId="0" fontId="36" fillId="15" borderId="609" xfId="0" applyFont="1" applyFill="1" applyBorder="1" applyAlignment="1">
      <alignment horizontal="left" vertical="center" wrapText="1" shrinkToFit="1"/>
    </xf>
    <xf numFmtId="0" fontId="36" fillId="15" borderId="610" xfId="0" applyFont="1" applyFill="1" applyBorder="1" applyAlignment="1">
      <alignment horizontal="left" vertical="center" wrapText="1" shrinkToFit="1"/>
    </xf>
    <xf numFmtId="0" fontId="36" fillId="13" borderId="348" xfId="0" applyFont="1" applyFill="1" applyBorder="1" applyAlignment="1">
      <alignment horizontal="left" vertical="center" wrapText="1" shrinkToFit="1"/>
    </xf>
    <xf numFmtId="0" fontId="36" fillId="13" borderId="279" xfId="0" applyFont="1" applyFill="1" applyBorder="1" applyAlignment="1">
      <alignment horizontal="left" vertical="center" wrapText="1" shrinkToFit="1"/>
    </xf>
    <xf numFmtId="0" fontId="36" fillId="13" borderId="349" xfId="0" applyFont="1" applyFill="1" applyBorder="1" applyAlignment="1">
      <alignment horizontal="left" vertical="center" wrapText="1" shrinkToFit="1"/>
    </xf>
    <xf numFmtId="0" fontId="57" fillId="16" borderId="0" xfId="0" applyFont="1" applyFill="1" applyAlignment="1">
      <alignment horizontal="center" vertical="center"/>
    </xf>
    <xf numFmtId="0" fontId="60" fillId="12" borderId="261" xfId="0" applyFont="1" applyFill="1" applyBorder="1" applyAlignment="1">
      <alignment horizontal="left" vertical="center" wrapText="1"/>
    </xf>
    <xf numFmtId="0" fontId="36" fillId="12" borderId="310" xfId="0" applyFont="1" applyFill="1" applyBorder="1" applyAlignment="1">
      <alignment horizontal="left" vertical="center"/>
    </xf>
    <xf numFmtId="0" fontId="36" fillId="12" borderId="311" xfId="0" applyFont="1" applyFill="1" applyBorder="1" applyAlignment="1">
      <alignment horizontal="left" vertical="center"/>
    </xf>
    <xf numFmtId="0" fontId="36" fillId="13" borderId="254" xfId="0" applyFont="1" applyFill="1" applyBorder="1" applyAlignment="1">
      <alignment horizontal="left" vertical="center"/>
    </xf>
    <xf numFmtId="0" fontId="36" fillId="13" borderId="255" xfId="0" applyFont="1" applyFill="1" applyBorder="1" applyAlignment="1">
      <alignment horizontal="left" vertical="center"/>
    </xf>
    <xf numFmtId="0" fontId="36" fillId="13" borderId="258" xfId="0" applyFont="1" applyFill="1" applyBorder="1" applyAlignment="1">
      <alignment horizontal="left" vertical="center"/>
    </xf>
    <xf numFmtId="0" fontId="36" fillId="13" borderId="259" xfId="0" applyFont="1" applyFill="1" applyBorder="1" applyAlignment="1">
      <alignment horizontal="left" vertical="center"/>
    </xf>
    <xf numFmtId="0" fontId="36" fillId="13" borderId="260" xfId="0" applyFont="1" applyFill="1" applyBorder="1" applyAlignment="1">
      <alignment horizontal="left" vertical="center"/>
    </xf>
    <xf numFmtId="0" fontId="50" fillId="0" borderId="223" xfId="0" applyFont="1" applyBorder="1" applyAlignment="1">
      <alignment horizontal="center" vertical="center" shrinkToFit="1"/>
    </xf>
    <xf numFmtId="0" fontId="50" fillId="0" borderId="289" xfId="0" applyFont="1" applyBorder="1" applyAlignment="1">
      <alignment horizontal="center" vertical="center" shrinkToFit="1"/>
    </xf>
    <xf numFmtId="0" fontId="50" fillId="0" borderId="458" xfId="0" applyFont="1" applyBorder="1" applyAlignment="1">
      <alignment horizontal="center" vertical="center" shrinkToFit="1"/>
    </xf>
    <xf numFmtId="0" fontId="36" fillId="3" borderId="289" xfId="0" applyFont="1" applyFill="1" applyBorder="1" applyAlignment="1" applyProtection="1">
      <alignment horizontal="center" vertical="center"/>
      <protection locked="0"/>
    </xf>
    <xf numFmtId="0" fontId="36" fillId="3" borderId="290" xfId="0" applyFont="1" applyFill="1" applyBorder="1" applyAlignment="1" applyProtection="1">
      <alignment horizontal="center" vertical="center"/>
      <protection locked="0"/>
    </xf>
    <xf numFmtId="0" fontId="36" fillId="2" borderId="225" xfId="0" applyFont="1" applyFill="1" applyBorder="1" applyAlignment="1">
      <alignment horizontal="center" vertical="center"/>
    </xf>
    <xf numFmtId="0" fontId="36" fillId="2" borderId="226" xfId="0" applyFont="1" applyFill="1" applyBorder="1" applyAlignment="1">
      <alignment horizontal="center" vertical="center"/>
    </xf>
    <xf numFmtId="0" fontId="46" fillId="15" borderId="747" xfId="0" applyFont="1" applyFill="1" applyBorder="1" applyAlignment="1">
      <alignment horizontal="center" vertical="center"/>
    </xf>
    <xf numFmtId="0" fontId="46" fillId="15" borderId="748" xfId="0" applyFont="1" applyFill="1" applyBorder="1" applyAlignment="1">
      <alignment horizontal="center" vertical="center"/>
    </xf>
    <xf numFmtId="0" fontId="46" fillId="15" borderId="749" xfId="0" applyFont="1" applyFill="1" applyBorder="1" applyAlignment="1">
      <alignment horizontal="center" vertical="center"/>
    </xf>
    <xf numFmtId="0" fontId="46" fillId="15" borderId="751" xfId="0" applyFont="1" applyFill="1" applyBorder="1" applyAlignment="1">
      <alignment horizontal="center" vertical="center"/>
    </xf>
    <xf numFmtId="0" fontId="46" fillId="15" borderId="752" xfId="0" applyFont="1" applyFill="1" applyBorder="1" applyAlignment="1">
      <alignment horizontal="center" vertical="center"/>
    </xf>
    <xf numFmtId="0" fontId="46" fillId="15" borderId="753" xfId="0" applyFont="1" applyFill="1" applyBorder="1" applyAlignment="1">
      <alignment horizontal="center" vertical="center"/>
    </xf>
    <xf numFmtId="0" fontId="36" fillId="3" borderId="479" xfId="0" applyFont="1" applyFill="1" applyBorder="1" applyAlignment="1" applyProtection="1">
      <alignment horizontal="center" vertical="center" shrinkToFit="1"/>
      <protection locked="0"/>
    </xf>
    <xf numFmtId="0" fontId="36" fillId="13" borderId="305" xfId="0" applyFont="1" applyFill="1" applyBorder="1" applyAlignment="1">
      <alignment horizontal="left" vertical="center" wrapText="1"/>
    </xf>
    <xf numFmtId="0" fontId="36" fillId="13" borderId="239" xfId="0" applyFont="1" applyFill="1" applyBorder="1" applyAlignment="1">
      <alignment horizontal="left" vertical="center" wrapText="1"/>
    </xf>
    <xf numFmtId="0" fontId="36" fillId="13" borderId="306" xfId="0" applyFont="1" applyFill="1" applyBorder="1" applyAlignment="1">
      <alignment horizontal="left" vertical="center" wrapText="1"/>
    </xf>
    <xf numFmtId="0" fontId="36" fillId="2" borderId="654" xfId="0" applyFont="1" applyFill="1" applyBorder="1" applyAlignment="1">
      <alignment horizontal="left" vertical="center" wrapText="1"/>
    </xf>
    <xf numFmtId="0" fontId="36" fillId="2" borderId="618" xfId="0" applyFont="1" applyFill="1" applyBorder="1" applyAlignment="1">
      <alignment horizontal="left" vertical="center" wrapText="1"/>
    </xf>
    <xf numFmtId="0" fontId="36" fillId="2" borderId="655" xfId="0" applyFont="1" applyFill="1" applyBorder="1" applyAlignment="1">
      <alignment horizontal="left" vertical="center" wrapText="1"/>
    </xf>
    <xf numFmtId="0" fontId="36" fillId="2" borderId="656" xfId="0" applyFont="1" applyFill="1" applyBorder="1" applyAlignment="1">
      <alignment horizontal="left" vertical="center" wrapText="1"/>
    </xf>
    <xf numFmtId="0" fontId="36" fillId="2" borderId="163" xfId="0" applyFont="1" applyFill="1" applyBorder="1" applyAlignment="1">
      <alignment horizontal="left" vertical="center" wrapText="1"/>
    </xf>
    <xf numFmtId="0" fontId="36" fillId="2" borderId="657" xfId="0" applyFont="1" applyFill="1" applyBorder="1" applyAlignment="1">
      <alignment horizontal="left" vertical="center" wrapText="1"/>
    </xf>
    <xf numFmtId="0" fontId="36" fillId="2" borderId="658" xfId="0" applyFont="1" applyFill="1" applyBorder="1" applyAlignment="1">
      <alignment horizontal="left" vertical="center" wrapText="1"/>
    </xf>
    <xf numFmtId="0" fontId="36" fillId="2" borderId="659" xfId="0" applyFont="1" applyFill="1" applyBorder="1" applyAlignment="1">
      <alignment horizontal="left" vertical="center" wrapText="1"/>
    </xf>
    <xf numFmtId="0" fontId="36" fillId="2" borderId="660" xfId="0" applyFont="1" applyFill="1" applyBorder="1" applyAlignment="1">
      <alignment horizontal="left" vertical="center" wrapText="1"/>
    </xf>
    <xf numFmtId="0" fontId="46" fillId="12" borderId="302" xfId="0" applyFont="1" applyFill="1" applyBorder="1" applyAlignment="1">
      <alignment horizontal="left" vertical="center" wrapText="1" shrinkToFit="1"/>
    </xf>
    <xf numFmtId="0" fontId="46" fillId="12" borderId="231" xfId="0" applyFont="1" applyFill="1" applyBorder="1" applyAlignment="1">
      <alignment horizontal="left" vertical="center" wrapText="1" shrinkToFit="1"/>
    </xf>
    <xf numFmtId="0" fontId="46" fillId="12" borderId="303" xfId="0" applyFont="1" applyFill="1" applyBorder="1" applyAlignment="1">
      <alignment horizontal="left" vertical="center" wrapText="1" shrinkToFit="1"/>
    </xf>
    <xf numFmtId="0" fontId="46" fillId="12" borderId="291" xfId="0" applyFont="1" applyFill="1" applyBorder="1" applyAlignment="1">
      <alignment horizontal="left" vertical="center" wrapText="1" shrinkToFit="1"/>
    </xf>
    <xf numFmtId="0" fontId="46" fillId="12" borderId="0" xfId="0" applyFont="1" applyFill="1" applyAlignment="1">
      <alignment horizontal="left" vertical="center" wrapText="1" shrinkToFit="1"/>
    </xf>
    <xf numFmtId="0" fontId="46" fillId="12" borderId="292" xfId="0" applyFont="1" applyFill="1" applyBorder="1" applyAlignment="1">
      <alignment horizontal="left" vertical="center" wrapText="1" shrinkToFit="1"/>
    </xf>
    <xf numFmtId="0" fontId="36" fillId="15" borderId="293" xfId="0" applyFont="1" applyFill="1" applyBorder="1" applyAlignment="1">
      <alignment horizontal="left" vertical="center" wrapText="1" shrinkToFit="1"/>
    </xf>
    <xf numFmtId="0" fontId="36" fillId="15" borderId="254" xfId="0" applyFont="1" applyFill="1" applyBorder="1" applyAlignment="1">
      <alignment horizontal="left" vertical="center" wrapText="1" shrinkToFit="1"/>
    </xf>
    <xf numFmtId="0" fontId="36" fillId="15" borderId="294" xfId="0" applyFont="1" applyFill="1" applyBorder="1" applyAlignment="1">
      <alignment horizontal="left" vertical="center" wrapText="1" shrinkToFit="1"/>
    </xf>
    <xf numFmtId="0" fontId="36" fillId="15" borderId="233" xfId="0" applyFont="1" applyFill="1" applyBorder="1" applyAlignment="1">
      <alignment horizontal="left" vertical="center" wrapText="1" shrinkToFit="1"/>
    </xf>
    <xf numFmtId="0" fontId="36" fillId="15" borderId="0" xfId="0" applyFont="1" applyFill="1" applyAlignment="1">
      <alignment horizontal="left" vertical="center" wrapText="1" shrinkToFit="1"/>
    </xf>
    <xf numFmtId="0" fontId="36" fillId="15" borderId="234" xfId="0" applyFont="1" applyFill="1" applyBorder="1" applyAlignment="1">
      <alignment horizontal="left" vertical="center" wrapText="1" shrinkToFit="1"/>
    </xf>
    <xf numFmtId="0" fontId="36" fillId="15" borderId="235" xfId="0" applyFont="1" applyFill="1" applyBorder="1" applyAlignment="1">
      <alignment horizontal="left" vertical="center" wrapText="1" shrinkToFit="1"/>
    </xf>
    <xf numFmtId="0" fontId="36" fillId="15" borderId="236" xfId="0" applyFont="1" applyFill="1" applyBorder="1" applyAlignment="1">
      <alignment horizontal="left" vertical="center" wrapText="1" shrinkToFit="1"/>
    </xf>
    <xf numFmtId="0" fontId="36" fillId="15" borderId="237" xfId="0" applyFont="1" applyFill="1" applyBorder="1" applyAlignment="1">
      <alignment horizontal="left" vertical="center" wrapText="1" shrinkToFit="1"/>
    </xf>
    <xf numFmtId="0" fontId="46" fillId="15" borderId="286" xfId="0" applyFont="1" applyFill="1" applyBorder="1" applyAlignment="1">
      <alignment horizontal="left" vertical="center" wrapText="1" shrinkToFit="1"/>
    </xf>
    <xf numFmtId="0" fontId="46" fillId="15" borderId="279" xfId="0" applyFont="1" applyFill="1" applyBorder="1" applyAlignment="1">
      <alignment horizontal="left" vertical="center" shrinkToFit="1"/>
    </xf>
    <xf numFmtId="0" fontId="46" fillId="15" borderId="287" xfId="0" applyFont="1" applyFill="1" applyBorder="1" applyAlignment="1">
      <alignment horizontal="left" vertical="center" shrinkToFit="1"/>
    </xf>
    <xf numFmtId="0" fontId="46" fillId="15" borderId="235" xfId="0" applyFont="1" applyFill="1" applyBorder="1" applyAlignment="1">
      <alignment horizontal="left" vertical="center" shrinkToFit="1"/>
    </xf>
    <xf numFmtId="0" fontId="46" fillId="15" borderId="236" xfId="0" applyFont="1" applyFill="1" applyBorder="1" applyAlignment="1">
      <alignment horizontal="left" vertical="center" shrinkToFit="1"/>
    </xf>
    <xf numFmtId="0" fontId="46" fillId="15" borderId="237" xfId="0" applyFont="1" applyFill="1" applyBorder="1" applyAlignment="1">
      <alignment horizontal="left" vertical="center" shrinkToFit="1"/>
    </xf>
    <xf numFmtId="0" fontId="46" fillId="12" borderId="319" xfId="0" applyFont="1" applyFill="1" applyBorder="1" applyAlignment="1">
      <alignment horizontal="left" vertical="center" wrapText="1" shrinkToFit="1"/>
    </xf>
    <xf numFmtId="0" fontId="46" fillId="12" borderId="320" xfId="0" applyFont="1" applyFill="1" applyBorder="1" applyAlignment="1">
      <alignment horizontal="left" vertical="center" wrapText="1" shrinkToFit="1"/>
    </xf>
    <xf numFmtId="0" fontId="46" fillId="12" borderId="321" xfId="0" applyFont="1" applyFill="1" applyBorder="1" applyAlignment="1">
      <alignment horizontal="left" vertical="center" wrapText="1" shrinkToFit="1"/>
    </xf>
    <xf numFmtId="0" fontId="46" fillId="12" borderId="239" xfId="0" applyFont="1" applyFill="1" applyBorder="1" applyAlignment="1">
      <alignment horizontal="left" vertical="center" shrinkToFit="1"/>
    </xf>
    <xf numFmtId="0" fontId="46" fillId="12" borderId="240" xfId="0" applyFont="1" applyFill="1" applyBorder="1" applyAlignment="1">
      <alignment horizontal="left" vertical="center" shrinkToFit="1"/>
    </xf>
    <xf numFmtId="0" fontId="46" fillId="12" borderId="241" xfId="0" applyFont="1" applyFill="1" applyBorder="1" applyAlignment="1">
      <alignment horizontal="left" vertical="center" shrinkToFit="1"/>
    </xf>
    <xf numFmtId="0" fontId="46" fillId="12" borderId="242" xfId="0" applyFont="1" applyFill="1" applyBorder="1" applyAlignment="1">
      <alignment horizontal="left" vertical="center" shrinkToFit="1"/>
    </xf>
    <xf numFmtId="0" fontId="46" fillId="12" borderId="243" xfId="0" applyFont="1" applyFill="1" applyBorder="1" applyAlignment="1">
      <alignment horizontal="left" vertical="center" shrinkToFit="1"/>
    </xf>
    <xf numFmtId="38" fontId="36" fillId="3" borderId="754" xfId="1" applyFont="1" applyFill="1" applyBorder="1" applyAlignment="1" applyProtection="1">
      <alignment horizontal="right" vertical="center" shrinkToFit="1"/>
      <protection locked="0"/>
    </xf>
    <xf numFmtId="0" fontId="36" fillId="12" borderId="459" xfId="0" applyFont="1" applyFill="1" applyBorder="1" applyAlignment="1">
      <alignment horizontal="center" vertical="center" shrinkToFit="1"/>
    </xf>
    <xf numFmtId="0" fontId="36" fillId="12" borderId="460" xfId="0" applyFont="1" applyFill="1" applyBorder="1" applyAlignment="1">
      <alignment horizontal="center" vertical="center" shrinkToFit="1"/>
    </xf>
    <xf numFmtId="0" fontId="36" fillId="12" borderId="461" xfId="0" applyFont="1" applyFill="1" applyBorder="1" applyAlignment="1">
      <alignment horizontal="center" vertical="center" shrinkToFit="1"/>
    </xf>
    <xf numFmtId="0" fontId="36" fillId="13" borderId="467" xfId="0" applyFont="1" applyFill="1" applyBorder="1" applyAlignment="1">
      <alignment horizontal="center" vertical="center" shrinkToFit="1"/>
    </xf>
    <xf numFmtId="0" fontId="36" fillId="13" borderId="468" xfId="0" applyFont="1" applyFill="1" applyBorder="1" applyAlignment="1">
      <alignment horizontal="center" vertical="center" shrinkToFit="1"/>
    </xf>
    <xf numFmtId="0" fontId="36" fillId="13" borderId="469" xfId="0" applyFont="1" applyFill="1" applyBorder="1" applyAlignment="1">
      <alignment horizontal="center" vertical="center" shrinkToFit="1"/>
    </xf>
    <xf numFmtId="0" fontId="36" fillId="15" borderId="475" xfId="0" applyFont="1" applyFill="1" applyBorder="1" applyAlignment="1">
      <alignment horizontal="center" vertical="center"/>
    </xf>
    <xf numFmtId="0" fontId="36" fillId="15" borderId="476" xfId="0" applyFont="1" applyFill="1" applyBorder="1" applyAlignment="1">
      <alignment horizontal="center" vertical="center"/>
    </xf>
    <xf numFmtId="0" fontId="36" fillId="15" borderId="477" xfId="0" applyFont="1" applyFill="1" applyBorder="1" applyAlignment="1">
      <alignment horizontal="center" vertical="center"/>
    </xf>
    <xf numFmtId="0" fontId="55" fillId="3" borderId="479" xfId="0" applyFont="1" applyFill="1" applyBorder="1" applyAlignment="1" applyProtection="1">
      <alignment horizontal="center" vertical="center" shrinkToFit="1"/>
      <protection locked="0"/>
    </xf>
    <xf numFmtId="0" fontId="113" fillId="2" borderId="27" xfId="0" applyFont="1" applyFill="1" applyBorder="1" applyAlignment="1">
      <alignment horizontal="left" vertical="center"/>
    </xf>
    <xf numFmtId="0" fontId="113" fillId="2" borderId="0" xfId="0" applyFont="1" applyFill="1" applyAlignment="1">
      <alignment horizontal="left" vertical="center"/>
    </xf>
    <xf numFmtId="0" fontId="36" fillId="0" borderId="225" xfId="0" applyFont="1" applyBorder="1" applyAlignment="1">
      <alignment horizontal="center" vertical="center" shrinkToFit="1"/>
    </xf>
    <xf numFmtId="58" fontId="36" fillId="3" borderId="229" xfId="0" applyNumberFormat="1" applyFont="1" applyFill="1" applyBorder="1" applyAlignment="1" applyProtection="1">
      <alignment horizontal="center" vertical="center" shrinkToFit="1"/>
      <protection locked="0"/>
    </xf>
    <xf numFmtId="0" fontId="36" fillId="0" borderId="27" xfId="0" applyFont="1" applyBorder="1" applyAlignment="1">
      <alignment horizontal="left" vertical="center"/>
    </xf>
    <xf numFmtId="0" fontId="36" fillId="0" borderId="0" xfId="0" applyFont="1" applyAlignment="1">
      <alignment horizontal="left" vertical="center"/>
    </xf>
    <xf numFmtId="0" fontId="46" fillId="3" borderId="481" xfId="0" applyFont="1" applyFill="1" applyBorder="1" applyAlignment="1" applyProtection="1">
      <alignment horizontal="left" vertical="center" wrapText="1"/>
      <protection locked="0"/>
    </xf>
    <xf numFmtId="0" fontId="46" fillId="3" borderId="61" xfId="0" applyFont="1" applyFill="1" applyBorder="1" applyAlignment="1" applyProtection="1">
      <alignment horizontal="left" vertical="center" wrapText="1"/>
      <protection locked="0"/>
    </xf>
    <xf numFmtId="0" fontId="46" fillId="3" borderId="53" xfId="0" applyFont="1" applyFill="1" applyBorder="1" applyAlignment="1" applyProtection="1">
      <alignment horizontal="center" vertical="center" shrinkToFit="1"/>
      <protection locked="0"/>
    </xf>
    <xf numFmtId="0" fontId="46" fillId="3" borderId="414" xfId="0" applyFont="1" applyFill="1" applyBorder="1" applyAlignment="1" applyProtection="1">
      <alignment horizontal="left" vertical="center" wrapText="1"/>
      <protection locked="0"/>
    </xf>
    <xf numFmtId="0" fontId="46" fillId="3" borderId="53" xfId="0" applyFont="1" applyFill="1" applyBorder="1" applyAlignment="1" applyProtection="1">
      <alignment horizontal="left" vertical="center" wrapText="1"/>
      <protection locked="0"/>
    </xf>
    <xf numFmtId="0" fontId="36" fillId="0" borderId="229" xfId="0" applyFont="1" applyBorder="1" applyAlignment="1">
      <alignment horizontal="center" vertical="center" shrinkToFit="1"/>
    </xf>
    <xf numFmtId="0" fontId="36" fillId="0" borderId="289" xfId="0" applyFont="1" applyBorder="1" applyAlignment="1">
      <alignment horizontal="center" vertical="center" shrinkToFit="1"/>
    </xf>
    <xf numFmtId="0" fontId="36" fillId="0" borderId="290" xfId="0" applyFont="1" applyBorder="1" applyAlignment="1">
      <alignment horizontal="center" vertical="center" shrinkToFit="1"/>
    </xf>
    <xf numFmtId="0" fontId="46" fillId="15" borderId="475" xfId="0" applyFont="1" applyFill="1" applyBorder="1" applyAlignment="1">
      <alignment horizontal="center" vertical="center"/>
    </xf>
    <xf numFmtId="0" fontId="46" fillId="15" borderId="476" xfId="0" applyFont="1" applyFill="1" applyBorder="1" applyAlignment="1">
      <alignment horizontal="center" vertical="center"/>
    </xf>
    <xf numFmtId="0" fontId="46" fillId="15" borderId="477" xfId="0" applyFont="1" applyFill="1" applyBorder="1" applyAlignment="1">
      <alignment horizontal="center" vertical="center"/>
    </xf>
    <xf numFmtId="58" fontId="36" fillId="0" borderId="457" xfId="0" applyNumberFormat="1" applyFont="1" applyBorder="1" applyAlignment="1">
      <alignment horizontal="center" vertical="center" shrinkToFit="1"/>
    </xf>
    <xf numFmtId="58" fontId="36" fillId="0" borderId="289" xfId="0" applyNumberFormat="1" applyFont="1" applyBorder="1" applyAlignment="1">
      <alignment horizontal="center" vertical="center" shrinkToFit="1"/>
    </xf>
    <xf numFmtId="58" fontId="36" fillId="0" borderId="458" xfId="0" applyNumberFormat="1" applyFont="1" applyBorder="1" applyAlignment="1">
      <alignment horizontal="center" vertical="center" shrinkToFit="1"/>
    </xf>
    <xf numFmtId="58" fontId="46" fillId="3" borderId="229" xfId="0" applyNumberFormat="1" applyFont="1" applyFill="1" applyBorder="1" applyAlignment="1" applyProtection="1">
      <alignment horizontal="center" vertical="center" shrinkToFit="1"/>
      <protection locked="0"/>
    </xf>
    <xf numFmtId="58" fontId="46" fillId="3" borderId="289" xfId="0" applyNumberFormat="1" applyFont="1" applyFill="1" applyBorder="1" applyAlignment="1" applyProtection="1">
      <alignment horizontal="center" vertical="center" shrinkToFit="1"/>
      <protection locked="0"/>
    </xf>
    <xf numFmtId="58" fontId="46" fillId="3" borderId="458" xfId="0" applyNumberFormat="1" applyFont="1" applyFill="1" applyBorder="1" applyAlignment="1" applyProtection="1">
      <alignment horizontal="center" vertical="center" shrinkToFit="1"/>
      <protection locked="0"/>
    </xf>
    <xf numFmtId="0" fontId="46" fillId="3" borderId="462" xfId="0" applyFont="1" applyFill="1" applyBorder="1" applyAlignment="1" applyProtection="1">
      <alignment horizontal="left" vertical="top" wrapText="1"/>
      <protection locked="0"/>
    </xf>
    <xf numFmtId="0" fontId="46" fillId="3" borderId="196" xfId="0" applyFont="1" applyFill="1" applyBorder="1" applyAlignment="1" applyProtection="1">
      <alignment horizontal="left" vertical="top" wrapText="1"/>
      <protection locked="0"/>
    </xf>
    <xf numFmtId="0" fontId="46" fillId="3" borderId="463" xfId="0" applyFont="1" applyFill="1" applyBorder="1" applyAlignment="1" applyProtection="1">
      <alignment horizontal="left" vertical="top" wrapText="1"/>
      <protection locked="0"/>
    </xf>
    <xf numFmtId="0" fontId="46" fillId="3" borderId="464" xfId="0" applyFont="1" applyFill="1" applyBorder="1" applyAlignment="1" applyProtection="1">
      <alignment horizontal="left" vertical="top" wrapText="1"/>
      <protection locked="0"/>
    </xf>
    <xf numFmtId="0" fontId="46" fillId="3" borderId="465" xfId="0" applyFont="1" applyFill="1" applyBorder="1" applyAlignment="1" applyProtection="1">
      <alignment horizontal="left" vertical="top" wrapText="1"/>
      <protection locked="0"/>
    </xf>
    <xf numFmtId="0" fontId="46" fillId="3" borderId="466" xfId="0" applyFont="1" applyFill="1" applyBorder="1" applyAlignment="1" applyProtection="1">
      <alignment horizontal="left" vertical="top" wrapText="1"/>
      <protection locked="0"/>
    </xf>
    <xf numFmtId="0" fontId="46" fillId="3" borderId="470" xfId="0" applyFont="1" applyFill="1" applyBorder="1" applyAlignment="1" applyProtection="1">
      <alignment horizontal="left" vertical="top" wrapText="1"/>
      <protection locked="0"/>
    </xf>
    <xf numFmtId="0" fontId="46" fillId="3" borderId="197" xfId="0" applyFont="1" applyFill="1" applyBorder="1" applyAlignment="1" applyProtection="1">
      <alignment horizontal="left" vertical="top" wrapText="1"/>
      <protection locked="0"/>
    </xf>
    <xf numFmtId="0" fontId="46" fillId="3" borderId="471" xfId="0" applyFont="1" applyFill="1" applyBorder="1" applyAlignment="1" applyProtection="1">
      <alignment horizontal="left" vertical="top" wrapText="1"/>
      <protection locked="0"/>
    </xf>
    <xf numFmtId="0" fontId="46" fillId="3" borderId="472" xfId="0" applyFont="1" applyFill="1" applyBorder="1" applyAlignment="1" applyProtection="1">
      <alignment horizontal="left" vertical="top" wrapText="1"/>
      <protection locked="0"/>
    </xf>
    <xf numFmtId="0" fontId="46" fillId="3" borderId="473" xfId="0" applyFont="1" applyFill="1" applyBorder="1" applyAlignment="1" applyProtection="1">
      <alignment horizontal="left" vertical="top" wrapText="1"/>
      <protection locked="0"/>
    </xf>
    <xf numFmtId="0" fontId="46" fillId="3" borderId="474" xfId="0" applyFont="1" applyFill="1" applyBorder="1" applyAlignment="1" applyProtection="1">
      <alignment horizontal="left" vertical="top" wrapText="1"/>
      <protection locked="0"/>
    </xf>
    <xf numFmtId="0" fontId="36" fillId="3" borderId="406" xfId="0" applyFont="1" applyFill="1" applyBorder="1" applyAlignment="1" applyProtection="1">
      <alignment horizontal="left" vertical="center" wrapText="1"/>
      <protection locked="0"/>
    </xf>
    <xf numFmtId="0" fontId="36" fillId="3" borderId="440" xfId="0" applyFont="1" applyFill="1" applyBorder="1" applyAlignment="1" applyProtection="1">
      <alignment horizontal="left" vertical="center" wrapText="1"/>
      <protection locked="0"/>
    </xf>
    <xf numFmtId="0" fontId="36" fillId="3" borderId="440" xfId="0" applyFont="1" applyFill="1" applyBorder="1" applyAlignment="1" applyProtection="1">
      <alignment horizontal="center" vertical="center" shrinkToFit="1"/>
      <protection locked="0"/>
    </xf>
    <xf numFmtId="0" fontId="46" fillId="2" borderId="0" xfId="0" applyFont="1" applyFill="1" applyAlignment="1">
      <alignment horizontal="center" vertical="center"/>
    </xf>
    <xf numFmtId="0" fontId="55" fillId="2" borderId="0" xfId="0" applyFont="1" applyFill="1" applyAlignment="1">
      <alignment horizontal="center" vertical="center"/>
    </xf>
    <xf numFmtId="0" fontId="46" fillId="2" borderId="0" xfId="0" applyFont="1" applyFill="1" applyAlignment="1">
      <alignment horizontal="center" vertical="center" shrinkToFit="1"/>
    </xf>
    <xf numFmtId="0" fontId="46" fillId="3" borderId="483" xfId="0" applyFont="1" applyFill="1" applyBorder="1" applyAlignment="1" applyProtection="1">
      <alignment horizontal="left" vertical="top" wrapText="1"/>
      <protection locked="0"/>
    </xf>
    <xf numFmtId="0" fontId="46" fillId="3" borderId="484" xfId="0" applyFont="1" applyFill="1" applyBorder="1" applyAlignment="1" applyProtection="1">
      <alignment horizontal="left" vertical="top" wrapText="1"/>
      <protection locked="0"/>
    </xf>
    <xf numFmtId="0" fontId="46" fillId="3" borderId="485" xfId="0" applyFont="1" applyFill="1" applyBorder="1" applyAlignment="1" applyProtection="1">
      <alignment horizontal="left" vertical="top" wrapText="1"/>
      <protection locked="0"/>
    </xf>
    <xf numFmtId="0" fontId="46" fillId="3" borderId="486" xfId="0" applyFont="1" applyFill="1" applyBorder="1" applyAlignment="1" applyProtection="1">
      <alignment horizontal="left" vertical="top" wrapText="1"/>
      <protection locked="0"/>
    </xf>
    <xf numFmtId="0" fontId="46" fillId="3" borderId="177" xfId="0" applyFont="1" applyFill="1" applyBorder="1" applyAlignment="1" applyProtection="1">
      <alignment horizontal="left" vertical="top" wrapText="1"/>
      <protection locked="0"/>
    </xf>
    <xf numFmtId="0" fontId="46" fillId="3" borderId="487" xfId="0" applyFont="1" applyFill="1" applyBorder="1" applyAlignment="1" applyProtection="1">
      <alignment horizontal="left" vertical="top" wrapText="1"/>
      <protection locked="0"/>
    </xf>
    <xf numFmtId="0" fontId="46" fillId="3" borderId="488" xfId="0" applyFont="1" applyFill="1" applyBorder="1" applyAlignment="1" applyProtection="1">
      <alignment horizontal="left" vertical="top" wrapText="1"/>
      <protection locked="0"/>
    </xf>
    <xf numFmtId="0" fontId="46" fillId="3" borderId="489" xfId="0" applyFont="1" applyFill="1" applyBorder="1" applyAlignment="1" applyProtection="1">
      <alignment horizontal="left" vertical="top" wrapText="1"/>
      <protection locked="0"/>
    </xf>
    <xf numFmtId="0" fontId="46" fillId="3" borderId="490" xfId="0" applyFont="1" applyFill="1" applyBorder="1" applyAlignment="1" applyProtection="1">
      <alignment horizontal="left" vertical="top" wrapText="1"/>
      <protection locked="0"/>
    </xf>
    <xf numFmtId="0" fontId="36" fillId="0" borderId="0" xfId="0" applyFont="1" applyAlignment="1">
      <alignment horizontal="right"/>
    </xf>
    <xf numFmtId="0" fontId="36" fillId="0" borderId="36" xfId="0" applyFont="1" applyBorder="1" applyAlignment="1">
      <alignment horizontal="center" vertical="center"/>
    </xf>
    <xf numFmtId="0" fontId="36" fillId="0" borderId="37" xfId="0" applyFont="1" applyBorder="1" applyAlignment="1">
      <alignment horizontal="center" vertical="center"/>
    </xf>
    <xf numFmtId="58" fontId="46" fillId="3" borderId="457" xfId="0" applyNumberFormat="1" applyFont="1" applyFill="1" applyBorder="1" applyAlignment="1" applyProtection="1">
      <alignment horizontal="center" vertical="center" shrinkToFit="1"/>
      <protection locked="0"/>
    </xf>
    <xf numFmtId="0" fontId="46" fillId="3" borderId="440" xfId="0" applyFont="1" applyFill="1" applyBorder="1" applyAlignment="1" applyProtection="1">
      <alignment horizontal="center" vertical="center" shrinkToFit="1"/>
      <protection locked="0"/>
    </xf>
    <xf numFmtId="0" fontId="46" fillId="3" borderId="505" xfId="0" applyFont="1" applyFill="1" applyBorder="1" applyAlignment="1" applyProtection="1">
      <alignment horizontal="left" vertical="top" wrapText="1"/>
      <protection locked="0"/>
    </xf>
    <xf numFmtId="0" fontId="46" fillId="3" borderId="506" xfId="0" applyFont="1" applyFill="1" applyBorder="1" applyAlignment="1" applyProtection="1">
      <alignment horizontal="left" vertical="top" wrapText="1"/>
      <protection locked="0"/>
    </xf>
    <xf numFmtId="0" fontId="46" fillId="3" borderId="507" xfId="0" applyFont="1" applyFill="1" applyBorder="1" applyAlignment="1" applyProtection="1">
      <alignment horizontal="left" vertical="top" wrapText="1"/>
      <protection locked="0"/>
    </xf>
    <xf numFmtId="0" fontId="46" fillId="3" borderId="508" xfId="0" applyFont="1" applyFill="1" applyBorder="1" applyAlignment="1" applyProtection="1">
      <alignment horizontal="left" vertical="top" wrapText="1"/>
      <protection locked="0"/>
    </xf>
    <xf numFmtId="0" fontId="46" fillId="3" borderId="219" xfId="0" applyFont="1" applyFill="1" applyBorder="1" applyAlignment="1" applyProtection="1">
      <alignment horizontal="left" vertical="top" wrapText="1"/>
      <protection locked="0"/>
    </xf>
    <xf numFmtId="0" fontId="46" fillId="3" borderId="509" xfId="0" applyFont="1" applyFill="1" applyBorder="1" applyAlignment="1" applyProtection="1">
      <alignment horizontal="left" vertical="top" wrapText="1"/>
      <protection locked="0"/>
    </xf>
    <xf numFmtId="0" fontId="46" fillId="3" borderId="510" xfId="0" applyFont="1" applyFill="1" applyBorder="1" applyAlignment="1" applyProtection="1">
      <alignment horizontal="left" vertical="top" wrapText="1"/>
      <protection locked="0"/>
    </xf>
    <xf numFmtId="0" fontId="46" fillId="3" borderId="511" xfId="0" applyFont="1" applyFill="1" applyBorder="1" applyAlignment="1" applyProtection="1">
      <alignment horizontal="left" vertical="top" wrapText="1"/>
      <protection locked="0"/>
    </xf>
    <xf numFmtId="0" fontId="46" fillId="3" borderId="512" xfId="0" applyFont="1" applyFill="1" applyBorder="1" applyAlignment="1" applyProtection="1">
      <alignment horizontal="left" vertical="top" wrapText="1"/>
      <protection locked="0"/>
    </xf>
    <xf numFmtId="0" fontId="36" fillId="11" borderId="475" xfId="0" applyFont="1" applyFill="1" applyBorder="1" applyAlignment="1">
      <alignment horizontal="center" vertical="center"/>
    </xf>
    <xf numFmtId="0" fontId="36" fillId="11" borderId="476" xfId="0" applyFont="1" applyFill="1" applyBorder="1" applyAlignment="1">
      <alignment horizontal="center" vertical="center"/>
    </xf>
    <xf numFmtId="0" fontId="36" fillId="11" borderId="477" xfId="0" applyFont="1" applyFill="1" applyBorder="1" applyAlignment="1">
      <alignment horizontal="center" vertical="center"/>
    </xf>
    <xf numFmtId="0" fontId="36" fillId="3" borderId="414" xfId="0" applyFont="1" applyFill="1" applyBorder="1" applyAlignment="1" applyProtection="1">
      <alignment horizontal="left" vertical="center" wrapText="1"/>
      <protection locked="0"/>
    </xf>
    <xf numFmtId="0" fontId="36" fillId="3" borderId="53" xfId="0" applyFont="1" applyFill="1" applyBorder="1" applyAlignment="1" applyProtection="1">
      <alignment horizontal="center" vertical="center" shrinkToFit="1"/>
      <protection locked="0"/>
    </xf>
    <xf numFmtId="0" fontId="36" fillId="3" borderId="481" xfId="0" applyFont="1" applyFill="1" applyBorder="1" applyAlignment="1" applyProtection="1">
      <alignment horizontal="left" vertical="center" wrapText="1"/>
      <protection locked="0"/>
    </xf>
    <xf numFmtId="0" fontId="36" fillId="3" borderId="462" xfId="0" applyFont="1" applyFill="1" applyBorder="1" applyAlignment="1" applyProtection="1">
      <alignment horizontal="left" vertical="top" wrapText="1"/>
      <protection locked="0"/>
    </xf>
    <xf numFmtId="0" fontId="36" fillId="3" borderId="196" xfId="0" applyFont="1" applyFill="1" applyBorder="1" applyAlignment="1" applyProtection="1">
      <alignment horizontal="left" vertical="top" wrapText="1"/>
      <protection locked="0"/>
    </xf>
    <xf numFmtId="0" fontId="36" fillId="3" borderId="463" xfId="0" applyFont="1" applyFill="1" applyBorder="1" applyAlignment="1" applyProtection="1">
      <alignment horizontal="left" vertical="top" wrapText="1"/>
      <protection locked="0"/>
    </xf>
    <xf numFmtId="0" fontId="36" fillId="3" borderId="464" xfId="0" applyFont="1" applyFill="1" applyBorder="1" applyAlignment="1" applyProtection="1">
      <alignment horizontal="left" vertical="top" wrapText="1"/>
      <protection locked="0"/>
    </xf>
    <xf numFmtId="0" fontId="36" fillId="3" borderId="465" xfId="0" applyFont="1" applyFill="1" applyBorder="1" applyAlignment="1" applyProtection="1">
      <alignment horizontal="left" vertical="top" wrapText="1"/>
      <protection locked="0"/>
    </xf>
    <xf numFmtId="0" fontId="36" fillId="3" borderId="466" xfId="0" applyFont="1" applyFill="1" applyBorder="1" applyAlignment="1" applyProtection="1">
      <alignment horizontal="left" vertical="top" wrapText="1"/>
      <protection locked="0"/>
    </xf>
    <xf numFmtId="0" fontId="36" fillId="3" borderId="470" xfId="0" applyFont="1" applyFill="1" applyBorder="1" applyAlignment="1" applyProtection="1">
      <alignment horizontal="left" vertical="top" wrapText="1"/>
      <protection locked="0"/>
    </xf>
    <xf numFmtId="0" fontId="36" fillId="3" borderId="197" xfId="0" applyFont="1" applyFill="1" applyBorder="1" applyAlignment="1" applyProtection="1">
      <alignment horizontal="left" vertical="top" wrapText="1"/>
      <protection locked="0"/>
    </xf>
    <xf numFmtId="0" fontId="36" fillId="3" borderId="471" xfId="0" applyFont="1" applyFill="1" applyBorder="1" applyAlignment="1" applyProtection="1">
      <alignment horizontal="left" vertical="top" wrapText="1"/>
      <protection locked="0"/>
    </xf>
    <xf numFmtId="0" fontId="36" fillId="3" borderId="472" xfId="0" applyFont="1" applyFill="1" applyBorder="1" applyAlignment="1" applyProtection="1">
      <alignment horizontal="left" vertical="top" wrapText="1"/>
      <protection locked="0"/>
    </xf>
    <xf numFmtId="0" fontId="36" fillId="3" borderId="473" xfId="0" applyFont="1" applyFill="1" applyBorder="1" applyAlignment="1" applyProtection="1">
      <alignment horizontal="left" vertical="top" wrapText="1"/>
      <protection locked="0"/>
    </xf>
    <xf numFmtId="0" fontId="36" fillId="3" borderId="474" xfId="0" applyFont="1" applyFill="1" applyBorder="1" applyAlignment="1" applyProtection="1">
      <alignment horizontal="left" vertical="top" wrapText="1"/>
      <protection locked="0"/>
    </xf>
    <xf numFmtId="0" fontId="36" fillId="15" borderId="231" xfId="0" applyFont="1" applyFill="1" applyBorder="1" applyAlignment="1">
      <alignment horizontal="left" vertical="center"/>
    </xf>
    <xf numFmtId="0" fontId="36" fillId="15" borderId="232" xfId="0" applyFont="1" applyFill="1" applyBorder="1" applyAlignment="1">
      <alignment horizontal="left" vertical="center"/>
    </xf>
    <xf numFmtId="0" fontId="36" fillId="15" borderId="233" xfId="0" applyFont="1" applyFill="1" applyBorder="1" applyAlignment="1">
      <alignment horizontal="left" vertical="center"/>
    </xf>
    <xf numFmtId="0" fontId="36" fillId="15" borderId="0" xfId="0" applyFont="1" applyFill="1" applyAlignment="1">
      <alignment horizontal="left" vertical="center"/>
    </xf>
    <xf numFmtId="0" fontId="36" fillId="15" borderId="234" xfId="0" applyFont="1" applyFill="1" applyBorder="1" applyAlignment="1">
      <alignment horizontal="left" vertical="center"/>
    </xf>
    <xf numFmtId="0" fontId="36" fillId="15" borderId="235" xfId="0" applyFont="1" applyFill="1" applyBorder="1" applyAlignment="1">
      <alignment horizontal="left" vertical="center"/>
    </xf>
    <xf numFmtId="0" fontId="36" fillId="15" borderId="236" xfId="0" applyFont="1" applyFill="1" applyBorder="1" applyAlignment="1">
      <alignment horizontal="left" vertical="center"/>
    </xf>
    <xf numFmtId="0" fontId="36" fillId="15" borderId="237" xfId="0" applyFont="1" applyFill="1" applyBorder="1" applyAlignment="1">
      <alignment horizontal="left" vertical="center"/>
    </xf>
    <xf numFmtId="0" fontId="36" fillId="12" borderId="492" xfId="0" applyFont="1" applyFill="1" applyBorder="1" applyAlignment="1">
      <alignment horizontal="left" vertical="center"/>
    </xf>
    <xf numFmtId="0" fontId="36" fillId="12" borderId="493" xfId="0" applyFont="1" applyFill="1" applyBorder="1" applyAlignment="1">
      <alignment horizontal="left" vertical="center"/>
    </xf>
    <xf numFmtId="0" fontId="36" fillId="12" borderId="494" xfId="0" applyFont="1" applyFill="1" applyBorder="1" applyAlignment="1">
      <alignment horizontal="left" vertical="center"/>
    </xf>
    <xf numFmtId="0" fontId="36" fillId="12" borderId="495" xfId="0" applyFont="1" applyFill="1" applyBorder="1" applyAlignment="1">
      <alignment horizontal="left" vertical="center"/>
    </xf>
    <xf numFmtId="0" fontId="36" fillId="12" borderId="496" xfId="0" applyFont="1" applyFill="1" applyBorder="1" applyAlignment="1">
      <alignment horizontal="left" vertical="center"/>
    </xf>
    <xf numFmtId="0" fontId="36" fillId="13" borderId="498" xfId="0" applyFont="1" applyFill="1" applyBorder="1" applyAlignment="1">
      <alignment horizontal="left" vertical="center"/>
    </xf>
    <xf numFmtId="0" fontId="36" fillId="13" borderId="499" xfId="0" applyFont="1" applyFill="1" applyBorder="1" applyAlignment="1">
      <alignment horizontal="left" vertical="center"/>
    </xf>
    <xf numFmtId="0" fontId="36" fillId="15" borderId="254" xfId="0" applyFont="1" applyFill="1" applyBorder="1" applyAlignment="1">
      <alignment horizontal="left" vertical="center"/>
    </xf>
    <xf numFmtId="0" fontId="36" fillId="15" borderId="294" xfId="0" applyFont="1" applyFill="1" applyBorder="1" applyAlignment="1">
      <alignment horizontal="left" vertical="center"/>
    </xf>
    <xf numFmtId="0" fontId="36" fillId="12" borderId="239" xfId="0" applyFont="1" applyFill="1" applyBorder="1" applyAlignment="1">
      <alignment horizontal="left" vertical="center"/>
    </xf>
    <xf numFmtId="0" fontId="36" fillId="12" borderId="240" xfId="0" applyFont="1" applyFill="1" applyBorder="1" applyAlignment="1">
      <alignment horizontal="left" vertical="center"/>
    </xf>
    <xf numFmtId="0" fontId="36" fillId="12" borderId="241" xfId="0" applyFont="1" applyFill="1" applyBorder="1" applyAlignment="1">
      <alignment horizontal="left" vertical="center"/>
    </xf>
    <xf numFmtId="0" fontId="36" fillId="12" borderId="242" xfId="0" applyFont="1" applyFill="1" applyBorder="1" applyAlignment="1">
      <alignment horizontal="left" vertical="center"/>
    </xf>
    <xf numFmtId="0" fontId="36" fillId="12" borderId="243" xfId="0" applyFont="1" applyFill="1" applyBorder="1" applyAlignment="1">
      <alignment horizontal="left" vertical="center"/>
    </xf>
    <xf numFmtId="0" fontId="114" fillId="2" borderId="0" xfId="0" applyFont="1" applyFill="1" applyAlignment="1">
      <alignment horizontal="left" vertical="center"/>
    </xf>
    <xf numFmtId="0" fontId="36" fillId="0" borderId="156" xfId="0" applyFont="1" applyBorder="1" applyAlignment="1">
      <alignment horizontal="center" vertical="center" shrinkToFit="1"/>
    </xf>
    <xf numFmtId="0" fontId="36" fillId="0" borderId="157" xfId="0" applyFont="1" applyBorder="1" applyAlignment="1">
      <alignment horizontal="center" vertical="center" shrinkToFit="1"/>
    </xf>
    <xf numFmtId="0" fontId="73" fillId="15" borderId="410" xfId="0" applyFont="1" applyFill="1" applyBorder="1" applyAlignment="1">
      <alignment horizontal="center" vertical="center" wrapText="1"/>
    </xf>
    <xf numFmtId="0" fontId="73" fillId="15" borderId="411" xfId="0" applyFont="1" applyFill="1" applyBorder="1" applyAlignment="1">
      <alignment horizontal="center" vertical="center" wrapText="1"/>
    </xf>
    <xf numFmtId="0" fontId="56" fillId="12" borderId="418" xfId="0" applyFont="1" applyFill="1" applyBorder="1" applyAlignment="1">
      <alignment horizontal="center" vertical="center" wrapText="1"/>
    </xf>
    <xf numFmtId="0" fontId="56" fillId="12" borderId="419" xfId="0" applyFont="1" applyFill="1" applyBorder="1" applyAlignment="1">
      <alignment horizontal="center" vertical="center" wrapText="1"/>
    </xf>
    <xf numFmtId="0" fontId="56" fillId="13" borderId="427" xfId="0" applyFont="1" applyFill="1" applyBorder="1" applyAlignment="1">
      <alignment horizontal="center" vertical="center" wrapText="1"/>
    </xf>
    <xf numFmtId="0" fontId="56" fillId="13" borderId="428" xfId="0" applyFont="1" applyFill="1" applyBorder="1" applyAlignment="1">
      <alignment horizontal="center" vertical="center" wrapText="1"/>
    </xf>
    <xf numFmtId="0" fontId="36" fillId="0" borderId="154" xfId="0" applyFont="1" applyBorder="1" applyAlignment="1">
      <alignment horizontal="center" vertical="center" textRotation="255" shrinkToFit="1"/>
    </xf>
    <xf numFmtId="0" fontId="36" fillId="0" borderId="98" xfId="0" applyFont="1" applyBorder="1" applyAlignment="1">
      <alignment horizontal="center" vertical="center" shrinkToFit="1"/>
    </xf>
    <xf numFmtId="38" fontId="36" fillId="0" borderId="412" xfId="1" applyFont="1" applyFill="1" applyBorder="1" applyAlignment="1" applyProtection="1">
      <alignment horizontal="right" vertical="center"/>
    </xf>
    <xf numFmtId="38" fontId="36" fillId="0" borderId="413" xfId="1" applyFont="1" applyFill="1" applyBorder="1" applyAlignment="1" applyProtection="1">
      <alignment horizontal="right" vertical="center"/>
    </xf>
    <xf numFmtId="38" fontId="36" fillId="0" borderId="420" xfId="1" applyFont="1" applyFill="1" applyBorder="1" applyAlignment="1" applyProtection="1">
      <alignment horizontal="right" vertical="center"/>
    </xf>
    <xf numFmtId="38" fontId="36" fillId="0" borderId="421" xfId="1" applyFont="1" applyFill="1" applyBorder="1" applyAlignment="1" applyProtection="1">
      <alignment horizontal="right" vertical="center"/>
    </xf>
    <xf numFmtId="38" fontId="36" fillId="0" borderId="429" xfId="1" applyFont="1" applyFill="1" applyBorder="1" applyAlignment="1" applyProtection="1">
      <alignment horizontal="right" vertical="center"/>
    </xf>
    <xf numFmtId="38" fontId="36" fillId="0" borderId="430" xfId="1" applyFont="1" applyFill="1" applyBorder="1" applyAlignment="1" applyProtection="1">
      <alignment horizontal="right" vertical="center"/>
    </xf>
    <xf numFmtId="0" fontId="56" fillId="15" borderId="436" xfId="0" applyFont="1" applyFill="1" applyBorder="1" applyAlignment="1">
      <alignment horizontal="center" vertical="center" wrapText="1"/>
    </xf>
    <xf numFmtId="0" fontId="56" fillId="15" borderId="437" xfId="0" applyFont="1" applyFill="1" applyBorder="1" applyAlignment="1">
      <alignment horizontal="center" vertical="center" wrapText="1"/>
    </xf>
    <xf numFmtId="0" fontId="56" fillId="15" borderId="776" xfId="0" applyFont="1" applyFill="1" applyBorder="1" applyAlignment="1">
      <alignment horizontal="center" vertical="center" wrapText="1"/>
    </xf>
    <xf numFmtId="38" fontId="36" fillId="0" borderId="414" xfId="1" applyFont="1" applyFill="1" applyBorder="1" applyAlignment="1" applyProtection="1">
      <alignment horizontal="right" vertical="center"/>
    </xf>
    <xf numFmtId="38" fontId="36" fillId="0" borderId="415" xfId="1" applyFont="1" applyFill="1" applyBorder="1" applyAlignment="1" applyProtection="1">
      <alignment horizontal="right" vertical="center"/>
    </xf>
    <xf numFmtId="38" fontId="36" fillId="0" borderId="422" xfId="1" applyFont="1" applyFill="1" applyBorder="1" applyAlignment="1" applyProtection="1">
      <alignment horizontal="right" vertical="center"/>
    </xf>
    <xf numFmtId="38" fontId="36" fillId="0" borderId="431" xfId="1" applyFont="1" applyFill="1" applyBorder="1" applyAlignment="1" applyProtection="1">
      <alignment horizontal="right" vertical="center"/>
    </xf>
    <xf numFmtId="38" fontId="36" fillId="0" borderId="387" xfId="1" applyFont="1" applyFill="1" applyBorder="1" applyAlignment="1" applyProtection="1">
      <alignment horizontal="right" vertical="center"/>
    </xf>
    <xf numFmtId="0" fontId="36" fillId="0" borderId="443" xfId="0" applyFont="1" applyBorder="1" applyAlignment="1">
      <alignment horizontal="center" vertical="center"/>
    </xf>
    <xf numFmtId="0" fontId="36" fillId="0" borderId="444" xfId="0" applyFont="1" applyBorder="1" applyAlignment="1">
      <alignment horizontal="center" vertical="center"/>
    </xf>
    <xf numFmtId="0" fontId="36" fillId="0" borderId="351" xfId="0" applyFont="1" applyBorder="1" applyAlignment="1">
      <alignment horizontal="center" vertical="center"/>
    </xf>
    <xf numFmtId="0" fontId="36" fillId="0" borderId="98" xfId="0" applyFont="1" applyBorder="1" applyAlignment="1">
      <alignment horizontal="center" vertical="center"/>
    </xf>
    <xf numFmtId="0" fontId="36" fillId="0" borderId="439" xfId="0" applyFont="1" applyBorder="1" applyAlignment="1">
      <alignment horizontal="center" vertical="center"/>
    </xf>
    <xf numFmtId="0" fontId="36" fillId="0" borderId="440" xfId="0" applyFont="1" applyBorder="1" applyAlignment="1">
      <alignment horizontal="center" vertical="center"/>
    </xf>
    <xf numFmtId="0" fontId="46" fillId="3" borderId="445" xfId="0" applyFont="1" applyFill="1" applyBorder="1" applyAlignment="1" applyProtection="1">
      <alignment horizontal="left" vertical="center" wrapText="1"/>
      <protection locked="0"/>
    </xf>
    <xf numFmtId="0" fontId="46" fillId="3" borderId="446" xfId="0" applyFont="1" applyFill="1" applyBorder="1" applyAlignment="1" applyProtection="1">
      <alignment horizontal="left" vertical="center" wrapText="1"/>
      <protection locked="0"/>
    </xf>
    <xf numFmtId="0" fontId="46" fillId="3" borderId="780" xfId="0" applyFont="1" applyFill="1" applyBorder="1" applyAlignment="1" applyProtection="1">
      <alignment horizontal="left" vertical="center" wrapText="1"/>
      <protection locked="0"/>
    </xf>
    <xf numFmtId="0" fontId="36" fillId="0" borderId="438" xfId="0" applyFont="1" applyBorder="1" applyAlignment="1">
      <alignment horizontal="center" vertical="center"/>
    </xf>
    <xf numFmtId="0" fontId="36" fillId="0" borderId="185" xfId="0" applyFont="1" applyBorder="1" applyAlignment="1">
      <alignment horizontal="center" vertical="center"/>
    </xf>
    <xf numFmtId="0" fontId="46" fillId="3" borderId="198" xfId="0" applyFont="1" applyFill="1" applyBorder="1" applyAlignment="1" applyProtection="1">
      <alignment horizontal="left" vertical="center" wrapText="1"/>
      <protection locked="0"/>
    </xf>
    <xf numFmtId="0" fontId="46" fillId="3" borderId="143" xfId="0" applyFont="1" applyFill="1" applyBorder="1" applyAlignment="1" applyProtection="1">
      <alignment horizontal="left" vertical="center" wrapText="1"/>
      <protection locked="0"/>
    </xf>
    <xf numFmtId="0" fontId="46" fillId="3" borderId="777" xfId="0" applyFont="1" applyFill="1" applyBorder="1" applyAlignment="1" applyProtection="1">
      <alignment horizontal="left" vertical="center" wrapText="1"/>
      <protection locked="0"/>
    </xf>
    <xf numFmtId="0" fontId="46" fillId="3" borderId="199" xfId="0" applyFont="1" applyFill="1" applyBorder="1" applyAlignment="1" applyProtection="1">
      <alignment horizontal="left" vertical="center" shrinkToFit="1"/>
      <protection locked="0"/>
    </xf>
    <xf numFmtId="0" fontId="46" fillId="3" borderId="200" xfId="0" applyFont="1" applyFill="1" applyBorder="1" applyAlignment="1" applyProtection="1">
      <alignment horizontal="left" vertical="center" shrinkToFit="1"/>
      <protection locked="0"/>
    </xf>
    <xf numFmtId="0" fontId="46" fillId="3" borderId="778" xfId="0" applyFont="1" applyFill="1" applyBorder="1" applyAlignment="1" applyProtection="1">
      <alignment horizontal="left" vertical="center" shrinkToFit="1"/>
      <protection locked="0"/>
    </xf>
    <xf numFmtId="38" fontId="46" fillId="3" borderId="442" xfId="1" applyFont="1" applyFill="1" applyBorder="1" applyAlignment="1" applyProtection="1">
      <alignment horizontal="right" vertical="center" shrinkToFit="1"/>
      <protection locked="0"/>
    </xf>
    <xf numFmtId="38" fontId="46" fillId="3" borderId="779" xfId="1" applyFont="1" applyFill="1" applyBorder="1" applyAlignment="1" applyProtection="1">
      <alignment horizontal="right" vertical="center" shrinkToFit="1"/>
      <protection locked="0"/>
    </xf>
    <xf numFmtId="0" fontId="56" fillId="0" borderId="53" xfId="0" applyFont="1" applyBorder="1" applyAlignment="1">
      <alignment horizontal="center" vertical="center" wrapText="1" shrinkToFit="1"/>
    </xf>
    <xf numFmtId="0" fontId="56" fillId="0" borderId="53" xfId="0" applyFont="1" applyBorder="1" applyAlignment="1">
      <alignment horizontal="center" vertical="center" shrinkToFit="1"/>
    </xf>
    <xf numFmtId="0" fontId="56" fillId="0" borderId="98" xfId="0" applyFont="1" applyBorder="1" applyAlignment="1">
      <alignment horizontal="center" vertical="center" shrinkToFit="1"/>
    </xf>
    <xf numFmtId="0" fontId="36" fillId="0" borderId="159" xfId="0" applyFont="1" applyBorder="1" applyAlignment="1">
      <alignment horizontal="center" vertical="center" textRotation="255" shrinkToFit="1"/>
    </xf>
    <xf numFmtId="0" fontId="36" fillId="0" borderId="83" xfId="0" applyFont="1" applyBorder="1" applyAlignment="1">
      <alignment horizontal="center" vertical="center" shrinkToFit="1"/>
    </xf>
    <xf numFmtId="38" fontId="36" fillId="0" borderId="416" xfId="1" applyFont="1" applyFill="1" applyBorder="1" applyAlignment="1" applyProtection="1">
      <alignment horizontal="right" vertical="center"/>
    </xf>
    <xf numFmtId="38" fontId="36" fillId="0" borderId="417" xfId="1" applyFont="1" applyFill="1" applyBorder="1" applyAlignment="1" applyProtection="1">
      <alignment horizontal="right" vertical="center"/>
    </xf>
    <xf numFmtId="38" fontId="36" fillId="15" borderId="224" xfId="1" applyFont="1" applyFill="1" applyBorder="1" applyAlignment="1" applyProtection="1">
      <alignment horizontal="right" vertical="center"/>
    </xf>
    <xf numFmtId="38" fontId="36" fillId="15" borderId="781" xfId="1" applyFont="1" applyFill="1" applyBorder="1" applyAlignment="1" applyProtection="1">
      <alignment horizontal="right" vertical="center"/>
    </xf>
    <xf numFmtId="0" fontId="36" fillId="0" borderId="448" xfId="0" applyFont="1" applyBorder="1" applyAlignment="1">
      <alignment horizontal="center" vertical="center"/>
    </xf>
    <xf numFmtId="0" fontId="36" fillId="0" borderId="449" xfId="0" applyFont="1" applyBorder="1" applyAlignment="1">
      <alignment horizontal="center" vertical="center"/>
    </xf>
    <xf numFmtId="0" fontId="36" fillId="2" borderId="228" xfId="0" applyFont="1" applyFill="1" applyBorder="1" applyAlignment="1">
      <alignment horizontal="center" vertical="center" shrinkToFit="1"/>
    </xf>
    <xf numFmtId="38" fontId="46" fillId="3" borderId="228" xfId="1" applyFont="1" applyFill="1" applyBorder="1" applyAlignment="1" applyProtection="1">
      <alignment horizontal="right" vertical="center" shrinkToFit="1"/>
      <protection locked="0"/>
    </xf>
    <xf numFmtId="38" fontId="46" fillId="3" borderId="226" xfId="1" applyFont="1" applyFill="1" applyBorder="1" applyAlignment="1" applyProtection="1">
      <alignment horizontal="right" vertical="center" shrinkToFit="1"/>
      <protection locked="0"/>
    </xf>
    <xf numFmtId="0" fontId="36" fillId="15" borderId="447" xfId="0" applyFont="1" applyFill="1" applyBorder="1" applyAlignment="1">
      <alignment horizontal="center" vertical="center"/>
    </xf>
    <xf numFmtId="0" fontId="36" fillId="15" borderId="225" xfId="0" applyFont="1" applyFill="1" applyBorder="1" applyAlignment="1">
      <alignment horizontal="center" vertical="center"/>
    </xf>
    <xf numFmtId="0" fontId="36" fillId="15" borderId="229" xfId="0" applyFont="1" applyFill="1" applyBorder="1" applyAlignment="1">
      <alignment horizontal="center" vertical="center"/>
    </xf>
    <xf numFmtId="38" fontId="46" fillId="3" borderId="224" xfId="1" applyFont="1" applyFill="1" applyBorder="1" applyAlignment="1" applyProtection="1">
      <alignment horizontal="right" vertical="center" shrinkToFit="1"/>
      <protection locked="0"/>
    </xf>
    <xf numFmtId="38" fontId="46" fillId="3" borderId="781" xfId="1" applyFont="1" applyFill="1" applyBorder="1" applyAlignment="1" applyProtection="1">
      <alignment horizontal="right" vertical="center" shrinkToFit="1"/>
      <protection locked="0"/>
    </xf>
    <xf numFmtId="0" fontId="36" fillId="0" borderId="160" xfId="0" applyFont="1" applyBorder="1" applyAlignment="1">
      <alignment horizontal="center" vertical="center" shrinkToFit="1"/>
    </xf>
    <xf numFmtId="0" fontId="36" fillId="0" borderId="155" xfId="0" applyFont="1" applyBorder="1" applyAlignment="1">
      <alignment horizontal="center" vertical="center" shrinkToFit="1"/>
    </xf>
    <xf numFmtId="0" fontId="36" fillId="0" borderId="161" xfId="0" applyFont="1" applyBorder="1" applyAlignment="1">
      <alignment horizontal="center" vertical="center" shrinkToFit="1"/>
    </xf>
    <xf numFmtId="38" fontId="36" fillId="15" borderId="389" xfId="1" applyFont="1" applyFill="1" applyBorder="1" applyAlignment="1" applyProtection="1">
      <alignment horizontal="right" vertical="center"/>
    </xf>
    <xf numFmtId="38" fontId="36" fillId="15" borderId="391" xfId="1" applyFont="1" applyFill="1" applyBorder="1" applyAlignment="1" applyProtection="1">
      <alignment horizontal="right" vertical="center"/>
    </xf>
    <xf numFmtId="38" fontId="36" fillId="0" borderId="425" xfId="1" applyFont="1" applyFill="1" applyBorder="1" applyAlignment="1" applyProtection="1">
      <alignment horizontal="right" vertical="center"/>
    </xf>
    <xf numFmtId="38" fontId="36" fillId="0" borderId="426" xfId="1" applyFont="1" applyFill="1" applyBorder="1" applyAlignment="1" applyProtection="1">
      <alignment horizontal="right" vertical="center"/>
    </xf>
    <xf numFmtId="38" fontId="36" fillId="13" borderId="434" xfId="1" applyFont="1" applyFill="1" applyBorder="1" applyAlignment="1" applyProtection="1">
      <alignment horizontal="right" vertical="center"/>
    </xf>
    <xf numFmtId="38" fontId="36" fillId="13" borderId="435" xfId="1" applyFont="1" applyFill="1" applyBorder="1" applyAlignment="1" applyProtection="1">
      <alignment horizontal="right" vertical="center"/>
    </xf>
    <xf numFmtId="38" fontId="36" fillId="0" borderId="447" xfId="1" applyFont="1" applyFill="1" applyBorder="1" applyAlignment="1" applyProtection="1">
      <alignment horizontal="center" vertical="center"/>
    </xf>
    <xf numFmtId="38" fontId="36" fillId="0" borderId="225" xfId="1" applyFont="1" applyFill="1" applyBorder="1" applyAlignment="1" applyProtection="1">
      <alignment horizontal="center" vertical="center"/>
    </xf>
    <xf numFmtId="38" fontId="36" fillId="0" borderId="229" xfId="1" applyFont="1" applyFill="1" applyBorder="1" applyAlignment="1" applyProtection="1">
      <alignment horizontal="center" vertical="center"/>
    </xf>
    <xf numFmtId="38" fontId="36" fillId="0" borderId="423" xfId="1" applyFont="1" applyFill="1" applyBorder="1" applyAlignment="1" applyProtection="1">
      <alignment horizontal="center" vertical="center"/>
    </xf>
    <xf numFmtId="38" fontId="36" fillId="0" borderId="424" xfId="1" applyFont="1" applyFill="1" applyBorder="1" applyAlignment="1" applyProtection="1">
      <alignment horizontal="center" vertical="center"/>
    </xf>
    <xf numFmtId="38" fontId="36" fillId="0" borderId="432" xfId="1" applyFont="1" applyFill="1" applyBorder="1" applyAlignment="1" applyProtection="1">
      <alignment horizontal="center" vertical="center"/>
    </xf>
    <xf numFmtId="38" fontId="36" fillId="0" borderId="433" xfId="1" applyFont="1" applyFill="1" applyBorder="1" applyAlignment="1" applyProtection="1">
      <alignment horizontal="center" vertical="center"/>
    </xf>
    <xf numFmtId="38" fontId="46" fillId="3" borderId="202" xfId="1" applyFont="1" applyFill="1" applyBorder="1" applyAlignment="1" applyProtection="1">
      <alignment horizontal="right" vertical="center" shrinkToFit="1"/>
      <protection locked="0"/>
    </xf>
    <xf numFmtId="0" fontId="7" fillId="0" borderId="451" xfId="0" applyFont="1" applyBorder="1" applyAlignment="1">
      <alignment horizontal="center" vertical="center" wrapText="1" shrinkToFit="1"/>
    </xf>
    <xf numFmtId="0" fontId="37" fillId="0" borderId="106" xfId="0" applyFont="1" applyBorder="1" applyAlignment="1">
      <alignment horizontal="center" vertical="center" shrinkToFit="1"/>
    </xf>
    <xf numFmtId="0" fontId="37" fillId="0" borderId="431" xfId="0" applyFont="1" applyBorder="1" applyAlignment="1">
      <alignment horizontal="center" vertical="center" shrinkToFit="1"/>
    </xf>
    <xf numFmtId="0" fontId="37" fillId="0" borderId="53" xfId="0" applyFont="1" applyBorder="1" applyAlignment="1">
      <alignment horizontal="center" vertical="center" shrinkToFit="1"/>
    </xf>
    <xf numFmtId="0" fontId="37" fillId="0" borderId="98" xfId="0" applyFont="1" applyBorder="1" applyAlignment="1">
      <alignment horizontal="center" vertical="center" shrinkToFit="1"/>
    </xf>
    <xf numFmtId="38" fontId="36" fillId="0" borderId="143" xfId="1" applyFont="1" applyFill="1" applyBorder="1" applyAlignment="1" applyProtection="1">
      <alignment horizontal="right" vertical="center" shrinkToFit="1"/>
    </xf>
    <xf numFmtId="38" fontId="46" fillId="3" borderId="201" xfId="1" applyFont="1" applyFill="1" applyBorder="1" applyAlignment="1" applyProtection="1">
      <alignment horizontal="right" vertical="center" shrinkToFit="1"/>
      <protection locked="0"/>
    </xf>
    <xf numFmtId="0" fontId="37" fillId="0" borderId="451" xfId="0" applyFont="1" applyBorder="1" applyAlignment="1">
      <alignment horizontal="center" vertical="center" shrinkToFit="1"/>
    </xf>
    <xf numFmtId="38" fontId="36" fillId="0" borderId="111" xfId="1" applyFont="1" applyFill="1" applyBorder="1" applyAlignment="1" applyProtection="1">
      <alignment horizontal="right" vertical="center" shrinkToFit="1"/>
    </xf>
    <xf numFmtId="0" fontId="56" fillId="0" borderId="451" xfId="0" applyFont="1" applyBorder="1" applyAlignment="1">
      <alignment horizontal="center" vertical="center" wrapText="1" shrinkToFit="1"/>
    </xf>
    <xf numFmtId="0" fontId="56" fillId="0" borderId="106" xfId="0" applyFont="1" applyBorder="1" applyAlignment="1">
      <alignment horizontal="center" vertical="center" wrapText="1" shrinkToFit="1"/>
    </xf>
    <xf numFmtId="0" fontId="56" fillId="0" borderId="431" xfId="0" applyFont="1" applyBorder="1" applyAlignment="1">
      <alignment horizontal="center" vertical="center" wrapText="1" shrinkToFit="1"/>
    </xf>
    <xf numFmtId="0" fontId="56" fillId="0" borderId="98" xfId="0" applyFont="1" applyBorder="1" applyAlignment="1">
      <alignment horizontal="center" vertical="center" wrapText="1" shrinkToFit="1"/>
    </xf>
    <xf numFmtId="0" fontId="37" fillId="0" borderId="383" xfId="0" applyFont="1" applyBorder="1" applyAlignment="1">
      <alignment horizontal="center" vertical="center" shrinkToFit="1"/>
    </xf>
    <xf numFmtId="0" fontId="37" fillId="0" borderId="384" xfId="0" applyFont="1" applyBorder="1" applyAlignment="1">
      <alignment horizontal="center" vertical="center" shrinkToFit="1"/>
    </xf>
    <xf numFmtId="38" fontId="36" fillId="0" borderId="384" xfId="1" applyFont="1" applyFill="1" applyBorder="1" applyAlignment="1" applyProtection="1">
      <alignment horizontal="right" vertical="center" shrinkToFit="1"/>
    </xf>
    <xf numFmtId="0" fontId="37" fillId="0" borderId="453" xfId="0" applyFont="1" applyBorder="1" applyAlignment="1">
      <alignment horizontal="center" vertical="center" shrinkToFit="1"/>
    </xf>
    <xf numFmtId="0" fontId="37" fillId="0" borderId="50" xfId="0" applyFont="1" applyBorder="1" applyAlignment="1">
      <alignment horizontal="center" vertical="center" shrinkToFit="1"/>
    </xf>
    <xf numFmtId="38" fontId="36" fillId="0" borderId="61" xfId="1" applyFont="1" applyFill="1" applyBorder="1" applyAlignment="1" applyProtection="1">
      <alignment horizontal="right" vertical="center" shrinkToFit="1"/>
    </xf>
    <xf numFmtId="0" fontId="36" fillId="12" borderId="455" xfId="0" applyFont="1" applyFill="1" applyBorder="1" applyAlignment="1">
      <alignment horizontal="left" vertical="center" wrapText="1"/>
    </xf>
    <xf numFmtId="0" fontId="36" fillId="12" borderId="279" xfId="0" applyFont="1" applyFill="1" applyBorder="1" applyAlignment="1">
      <alignment horizontal="left" vertical="center" wrapText="1"/>
    </xf>
    <xf numFmtId="0" fontId="36" fillId="12" borderId="456" xfId="0" applyFont="1" applyFill="1" applyBorder="1" applyAlignment="1">
      <alignment horizontal="left" vertical="center" wrapText="1"/>
    </xf>
    <xf numFmtId="0" fontId="36" fillId="12" borderId="231" xfId="0" applyFont="1" applyFill="1" applyBorder="1" applyAlignment="1">
      <alignment horizontal="left" vertical="center"/>
    </xf>
    <xf numFmtId="0" fontId="36" fillId="12" borderId="303" xfId="0" applyFont="1" applyFill="1" applyBorder="1" applyAlignment="1">
      <alignment horizontal="left" vertical="center"/>
    </xf>
    <xf numFmtId="0" fontId="37" fillId="0" borderId="381" xfId="0" applyFont="1" applyBorder="1" applyAlignment="1">
      <alignment horizontal="center" vertical="center" shrinkToFit="1"/>
    </xf>
    <xf numFmtId="0" fontId="37" fillId="0" borderId="61" xfId="0" applyFont="1" applyBorder="1" applyAlignment="1">
      <alignment horizontal="center" vertical="center" shrinkToFit="1"/>
    </xf>
    <xf numFmtId="0" fontId="37" fillId="0" borderId="452" xfId="0" applyFont="1" applyBorder="1" applyAlignment="1">
      <alignment horizontal="center" vertical="center" shrinkToFit="1"/>
    </xf>
    <xf numFmtId="0" fontId="37" fillId="0" borderId="109" xfId="0" applyFont="1" applyBorder="1" applyAlignment="1">
      <alignment horizontal="center" vertical="center" shrinkToFit="1"/>
    </xf>
    <xf numFmtId="0" fontId="37" fillId="0" borderId="178" xfId="0" applyFont="1" applyBorder="1" applyAlignment="1">
      <alignment horizontal="center" vertical="center" shrinkToFit="1"/>
    </xf>
    <xf numFmtId="0" fontId="36" fillId="10" borderId="346" xfId="0" applyFont="1" applyFill="1" applyBorder="1" applyAlignment="1">
      <alignment horizontal="left" vertical="center" wrapText="1"/>
    </xf>
    <xf numFmtId="0" fontId="36" fillId="10" borderId="239" xfId="0" applyFont="1" applyFill="1" applyBorder="1" applyAlignment="1">
      <alignment horizontal="left" vertical="center" wrapText="1"/>
    </xf>
    <xf numFmtId="0" fontId="36" fillId="10" borderId="347" xfId="0" applyFont="1" applyFill="1" applyBorder="1" applyAlignment="1">
      <alignment horizontal="left" vertical="center" wrapText="1"/>
    </xf>
    <xf numFmtId="0" fontId="36" fillId="10" borderId="281" xfId="0" applyFont="1" applyFill="1" applyBorder="1" applyAlignment="1">
      <alignment horizontal="left" vertical="center" wrapText="1"/>
    </xf>
    <xf numFmtId="0" fontId="36" fillId="10" borderId="0" xfId="0" applyFont="1" applyFill="1" applyAlignment="1">
      <alignment horizontal="left" vertical="center" wrapText="1"/>
    </xf>
    <xf numFmtId="0" fontId="36" fillId="10" borderId="282" xfId="0" applyFont="1" applyFill="1" applyBorder="1" applyAlignment="1">
      <alignment horizontal="left" vertical="center" wrapText="1"/>
    </xf>
    <xf numFmtId="0" fontId="36" fillId="10" borderId="283" xfId="0" applyFont="1" applyFill="1" applyBorder="1" applyAlignment="1">
      <alignment horizontal="left" vertical="center" wrapText="1"/>
    </xf>
    <xf numFmtId="0" fontId="36" fillId="10" borderId="284" xfId="0" applyFont="1" applyFill="1" applyBorder="1" applyAlignment="1">
      <alignment horizontal="left" vertical="center" wrapText="1"/>
    </xf>
    <xf numFmtId="0" fontId="36" fillId="10" borderId="285" xfId="0" applyFont="1" applyFill="1" applyBorder="1" applyAlignment="1">
      <alignment horizontal="left" vertical="center" wrapText="1"/>
    </xf>
    <xf numFmtId="0" fontId="36" fillId="0" borderId="0" xfId="0" applyFont="1" applyAlignment="1">
      <alignment horizontal="right" vertical="center"/>
    </xf>
    <xf numFmtId="0" fontId="56" fillId="0" borderId="49" xfId="0" applyFont="1" applyBorder="1" applyAlignment="1">
      <alignment horizontal="center" vertical="center" wrapText="1"/>
    </xf>
    <xf numFmtId="0" fontId="56" fillId="0" borderId="5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98" xfId="0" applyFont="1" applyBorder="1" applyAlignment="1">
      <alignment horizontal="center" vertical="center" wrapText="1"/>
    </xf>
    <xf numFmtId="0" fontId="3" fillId="0" borderId="367" xfId="0" applyFont="1" applyBorder="1" applyAlignment="1">
      <alignment horizontal="center" vertical="center"/>
    </xf>
    <xf numFmtId="0" fontId="36" fillId="0" borderId="326" xfId="0" applyFont="1" applyBorder="1" applyAlignment="1">
      <alignment horizontal="center" vertical="center"/>
    </xf>
    <xf numFmtId="0" fontId="36" fillId="15" borderId="323" xfId="0" applyFont="1" applyFill="1" applyBorder="1" applyAlignment="1">
      <alignment horizontal="center" vertical="center" wrapText="1"/>
    </xf>
    <xf numFmtId="0" fontId="36" fillId="15" borderId="324" xfId="0" applyFont="1" applyFill="1" applyBorder="1" applyAlignment="1">
      <alignment horizontal="center" vertical="center" wrapText="1"/>
    </xf>
    <xf numFmtId="0" fontId="56" fillId="15" borderId="323" xfId="0" applyFont="1" applyFill="1" applyBorder="1" applyAlignment="1">
      <alignment horizontal="center" vertical="center" wrapText="1" shrinkToFit="1"/>
    </xf>
    <xf numFmtId="0" fontId="56" fillId="15" borderId="324" xfId="0" applyFont="1" applyFill="1" applyBorder="1" applyAlignment="1">
      <alignment horizontal="center" vertical="center" wrapText="1" shrinkToFit="1"/>
    </xf>
    <xf numFmtId="0" fontId="36" fillId="13" borderId="275" xfId="0" applyFont="1" applyFill="1" applyBorder="1" applyAlignment="1">
      <alignment horizontal="center" vertical="center"/>
    </xf>
    <xf numFmtId="0" fontId="36" fillId="13" borderId="341" xfId="0" applyFont="1" applyFill="1" applyBorder="1" applyAlignment="1">
      <alignment horizontal="center" vertical="center"/>
    </xf>
    <xf numFmtId="0" fontId="36" fillId="12" borderId="336" xfId="0" applyFont="1" applyFill="1" applyBorder="1" applyAlignment="1">
      <alignment horizontal="center" vertical="center"/>
    </xf>
    <xf numFmtId="0" fontId="36" fillId="12" borderId="337" xfId="0" applyFont="1" applyFill="1" applyBorder="1" applyAlignment="1">
      <alignment horizontal="center" vertical="center"/>
    </xf>
    <xf numFmtId="0" fontId="36" fillId="12" borderId="338" xfId="0" applyFont="1" applyFill="1" applyBorder="1" applyAlignment="1">
      <alignment horizontal="center" vertical="center"/>
    </xf>
    <xf numFmtId="38" fontId="46" fillId="3" borderId="337" xfId="1" applyFont="1" applyFill="1" applyBorder="1" applyAlignment="1" applyProtection="1">
      <alignment horizontal="right" vertical="center" shrinkToFit="1"/>
      <protection locked="0"/>
    </xf>
    <xf numFmtId="0" fontId="36" fillId="0" borderId="105" xfId="0" applyFont="1" applyBorder="1" applyAlignment="1">
      <alignment horizontal="center" vertical="center" shrinkToFit="1"/>
    </xf>
    <xf numFmtId="0" fontId="36" fillId="0" borderId="106" xfId="0" applyFont="1" applyBorder="1" applyAlignment="1">
      <alignment horizontal="center" vertical="center" shrinkToFit="1"/>
    </xf>
    <xf numFmtId="0" fontId="36" fillId="0" borderId="52" xfId="0" applyFont="1" applyBorder="1" applyAlignment="1">
      <alignment horizontal="center" vertical="center" shrinkToFit="1"/>
    </xf>
    <xf numFmtId="38" fontId="46" fillId="3" borderId="61" xfId="1" applyFont="1" applyFill="1" applyBorder="1" applyAlignment="1" applyProtection="1">
      <alignment horizontal="left" vertical="center" wrapText="1"/>
      <protection locked="0"/>
    </xf>
    <xf numFmtId="38" fontId="46" fillId="3" borderId="61" xfId="1" applyFont="1" applyFill="1" applyBorder="1" applyAlignment="1" applyProtection="1">
      <alignment horizontal="right" vertical="center" shrinkToFit="1"/>
      <protection locked="0"/>
    </xf>
    <xf numFmtId="0" fontId="50" fillId="3" borderId="53" xfId="0" applyFont="1" applyFill="1" applyBorder="1" applyAlignment="1" applyProtection="1">
      <alignment horizontal="left" vertical="center" wrapText="1"/>
      <protection locked="0"/>
    </xf>
    <xf numFmtId="0" fontId="37" fillId="0" borderId="50" xfId="0" applyFont="1" applyBorder="1" applyAlignment="1">
      <alignment horizontal="center" vertical="center"/>
    </xf>
    <xf numFmtId="38" fontId="46" fillId="3" borderId="56" xfId="1" applyFont="1" applyFill="1" applyBorder="1" applyAlignment="1" applyProtection="1">
      <alignment horizontal="right" vertical="center" shrinkToFit="1"/>
      <protection locked="0"/>
    </xf>
    <xf numFmtId="38" fontId="46" fillId="3" borderId="263" xfId="1" applyFont="1" applyFill="1" applyBorder="1" applyAlignment="1" applyProtection="1">
      <alignment horizontal="left" vertical="center" wrapText="1"/>
      <protection locked="0"/>
    </xf>
    <xf numFmtId="38" fontId="46" fillId="3" borderId="364" xfId="1" applyFont="1" applyFill="1" applyBorder="1" applyAlignment="1" applyProtection="1">
      <alignment horizontal="left" vertical="center" wrapText="1"/>
      <protection locked="0"/>
    </xf>
    <xf numFmtId="38" fontId="46" fillId="3" borderId="333" xfId="1" applyFont="1" applyFill="1" applyBorder="1" applyAlignment="1" applyProtection="1">
      <alignment horizontal="right" vertical="center" shrinkToFit="1"/>
      <protection locked="0"/>
    </xf>
    <xf numFmtId="38" fontId="46" fillId="3" borderId="334" xfId="1" applyFont="1" applyFill="1" applyBorder="1" applyAlignment="1" applyProtection="1">
      <alignment horizontal="right" vertical="center" shrinkToFit="1"/>
      <protection locked="0"/>
    </xf>
    <xf numFmtId="0" fontId="50" fillId="3" borderId="342" xfId="0" applyFont="1" applyFill="1" applyBorder="1" applyAlignment="1" applyProtection="1">
      <alignment horizontal="left" vertical="center" wrapText="1"/>
      <protection locked="0"/>
    </xf>
    <xf numFmtId="0" fontId="50" fillId="3" borderId="343" xfId="0" applyFont="1" applyFill="1" applyBorder="1" applyAlignment="1" applyProtection="1">
      <alignment horizontal="left" vertical="center" wrapText="1"/>
      <protection locked="0"/>
    </xf>
    <xf numFmtId="0" fontId="50" fillId="3" borderId="344" xfId="0" applyFont="1" applyFill="1" applyBorder="1" applyAlignment="1" applyProtection="1">
      <alignment horizontal="left" vertical="center" wrapText="1"/>
      <protection locked="0"/>
    </xf>
    <xf numFmtId="0" fontId="50" fillId="3" borderId="345" xfId="0" applyFont="1" applyFill="1" applyBorder="1" applyAlignment="1" applyProtection="1">
      <alignment horizontal="left" vertical="center" wrapText="1"/>
      <protection locked="0"/>
    </xf>
    <xf numFmtId="0" fontId="37" fillId="12" borderId="329" xfId="0" applyFont="1" applyFill="1" applyBorder="1" applyAlignment="1">
      <alignment horizontal="center" vertical="center"/>
    </xf>
    <xf numFmtId="0" fontId="37" fillId="12" borderId="339" xfId="0" applyFont="1" applyFill="1" applyBorder="1" applyAlignment="1">
      <alignment horizontal="center" vertical="center"/>
    </xf>
    <xf numFmtId="38" fontId="36" fillId="3" borderId="61" xfId="1" applyFont="1" applyFill="1" applyBorder="1" applyAlignment="1" applyProtection="1">
      <alignment horizontal="left" vertical="center" wrapText="1"/>
      <protection locked="0"/>
    </xf>
    <xf numFmtId="38" fontId="36" fillId="3" borderId="61" xfId="1" applyFont="1" applyFill="1" applyBorder="1" applyAlignment="1" applyProtection="1">
      <alignment horizontal="right" vertical="center" shrinkToFit="1"/>
      <protection locked="0"/>
    </xf>
    <xf numFmtId="0" fontId="37" fillId="3" borderId="53" xfId="0" applyFont="1" applyFill="1" applyBorder="1" applyAlignment="1" applyProtection="1">
      <alignment horizontal="left" vertical="center" wrapText="1"/>
      <protection locked="0"/>
    </xf>
    <xf numFmtId="38" fontId="36" fillId="3" borderId="56" xfId="1" applyFont="1" applyFill="1" applyBorder="1" applyAlignment="1" applyProtection="1">
      <alignment horizontal="right" vertical="center" shrinkToFit="1"/>
      <protection locked="0"/>
    </xf>
    <xf numFmtId="38" fontId="36" fillId="3" borderId="61" xfId="1" applyFont="1" applyFill="1" applyBorder="1" applyAlignment="1" applyProtection="1">
      <alignment vertical="center" shrinkToFit="1"/>
      <protection locked="0"/>
    </xf>
    <xf numFmtId="38" fontId="36" fillId="3" borderId="56" xfId="1" applyFont="1" applyFill="1" applyBorder="1" applyAlignment="1" applyProtection="1">
      <alignment vertical="center" shrinkToFit="1"/>
      <protection locked="0"/>
    </xf>
    <xf numFmtId="0" fontId="36" fillId="0" borderId="107" xfId="0" applyFont="1" applyBorder="1" applyAlignment="1">
      <alignment horizontal="center" vertical="center" shrinkToFit="1"/>
    </xf>
    <xf numFmtId="0" fontId="36" fillId="0" borderId="58" xfId="0" applyFont="1" applyBorder="1" applyAlignment="1">
      <alignment horizontal="center" vertical="center" shrinkToFit="1"/>
    </xf>
    <xf numFmtId="0" fontId="37" fillId="3" borderId="59" xfId="0" applyFont="1" applyFill="1" applyBorder="1" applyAlignment="1" applyProtection="1">
      <alignment horizontal="left" vertical="center" wrapText="1"/>
      <protection locked="0"/>
    </xf>
    <xf numFmtId="38" fontId="36" fillId="3" borderId="59" xfId="1" applyFont="1" applyFill="1" applyBorder="1" applyAlignment="1" applyProtection="1">
      <alignment vertical="center" shrinkToFit="1"/>
      <protection locked="0"/>
    </xf>
    <xf numFmtId="0" fontId="36" fillId="0" borderId="108" xfId="0" applyFont="1" applyBorder="1" applyAlignment="1">
      <alignment horizontal="center" vertical="center" shrinkToFit="1"/>
    </xf>
    <xf numFmtId="0" fontId="36" fillId="0" borderId="109" xfId="0" applyFont="1" applyBorder="1" applyAlignment="1">
      <alignment horizontal="center" vertical="center" shrinkToFit="1"/>
    </xf>
    <xf numFmtId="0" fontId="37" fillId="3" borderId="109" xfId="0" applyFont="1" applyFill="1" applyBorder="1" applyAlignment="1" applyProtection="1">
      <alignment horizontal="left" vertical="center" wrapText="1"/>
      <protection locked="0"/>
    </xf>
    <xf numFmtId="0" fontId="56" fillId="0" borderId="53" xfId="0" applyFont="1" applyBorder="1" applyAlignment="1">
      <alignment horizontal="center" vertical="center" wrapText="1"/>
    </xf>
    <xf numFmtId="0" fontId="36" fillId="0" borderId="50" xfId="0" applyFont="1" applyBorder="1" applyAlignment="1">
      <alignment horizontal="center" vertical="center"/>
    </xf>
    <xf numFmtId="0" fontId="36" fillId="0" borderId="50" xfId="0" applyFont="1" applyBorder="1" applyAlignment="1">
      <alignment horizontal="center" vertical="center" wrapText="1"/>
    </xf>
    <xf numFmtId="0" fontId="56" fillId="0" borderId="50" xfId="0" applyFont="1" applyBorder="1" applyAlignment="1">
      <alignment horizontal="center" vertical="center" wrapText="1" shrinkToFit="1"/>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7" fillId="13" borderId="408" xfId="0" applyFont="1" applyFill="1" applyBorder="1" applyAlignment="1">
      <alignment horizontal="center" vertical="center"/>
    </xf>
    <xf numFmtId="0" fontId="37" fillId="13" borderId="409" xfId="0" applyFont="1" applyFill="1" applyBorder="1" applyAlignment="1">
      <alignment horizontal="center" vertical="center"/>
    </xf>
    <xf numFmtId="38" fontId="36" fillId="0" borderId="354" xfId="1" applyFont="1" applyFill="1" applyBorder="1" applyAlignment="1" applyProtection="1">
      <alignment vertical="center" shrinkToFit="1"/>
    </xf>
    <xf numFmtId="0" fontId="36" fillId="13" borderId="758" xfId="0" applyFont="1" applyFill="1" applyBorder="1" applyAlignment="1">
      <alignment horizontal="center" vertical="center" shrinkToFit="1"/>
    </xf>
    <xf numFmtId="0" fontId="36" fillId="13" borderId="179" xfId="0" applyFont="1" applyFill="1" applyBorder="1" applyAlignment="1">
      <alignment horizontal="center" vertical="center" shrinkToFit="1"/>
    </xf>
    <xf numFmtId="0" fontId="36" fillId="13" borderId="52" xfId="0" applyFont="1" applyFill="1" applyBorder="1" applyAlignment="1">
      <alignment horizontal="center" vertical="center" shrinkToFit="1"/>
    </xf>
    <xf numFmtId="0" fontId="36" fillId="13" borderId="53" xfId="0" applyFont="1" applyFill="1" applyBorder="1" applyAlignment="1">
      <alignment horizontal="center" vertical="center" shrinkToFit="1"/>
    </xf>
    <xf numFmtId="0" fontId="36" fillId="13" borderId="762" xfId="0" applyFont="1" applyFill="1" applyBorder="1" applyAlignment="1">
      <alignment horizontal="center" vertical="center" shrinkToFit="1"/>
    </xf>
    <xf numFmtId="0" fontId="36" fillId="13" borderId="352" xfId="0" applyFont="1" applyFill="1" applyBorder="1" applyAlignment="1">
      <alignment horizontal="center" vertical="center" shrinkToFit="1"/>
    </xf>
    <xf numFmtId="0" fontId="56" fillId="13" borderId="179" xfId="0" applyFont="1" applyFill="1" applyBorder="1" applyAlignment="1">
      <alignment horizontal="center" vertical="center" wrapText="1"/>
    </xf>
    <xf numFmtId="0" fontId="56" fillId="13" borderId="180" xfId="0" applyFont="1" applyFill="1" applyBorder="1" applyAlignment="1">
      <alignment horizontal="center" vertical="center" wrapText="1"/>
    </xf>
    <xf numFmtId="0" fontId="56" fillId="13" borderId="53" xfId="0" applyFont="1" applyFill="1" applyBorder="1" applyAlignment="1">
      <alignment horizontal="center" vertical="center" wrapText="1"/>
    </xf>
    <xf numFmtId="0" fontId="56" fillId="13" borderId="98" xfId="0" applyFont="1" applyFill="1" applyBorder="1" applyAlignment="1">
      <alignment horizontal="center" vertical="center" wrapText="1"/>
    </xf>
    <xf numFmtId="0" fontId="56" fillId="13" borderId="352" xfId="0" applyFont="1" applyFill="1" applyBorder="1" applyAlignment="1">
      <alignment horizontal="center" vertical="center" wrapText="1"/>
    </xf>
    <xf numFmtId="0" fontId="56" fillId="13" borderId="353" xfId="0" applyFont="1" applyFill="1" applyBorder="1" applyAlignment="1">
      <alignment horizontal="center" vertical="center" wrapText="1"/>
    </xf>
    <xf numFmtId="0" fontId="56" fillId="13" borderId="356" xfId="0" applyFont="1" applyFill="1" applyBorder="1" applyAlignment="1">
      <alignment horizontal="center" vertical="center" wrapText="1"/>
    </xf>
    <xf numFmtId="0" fontId="56" fillId="13" borderId="357" xfId="0" applyFont="1" applyFill="1" applyBorder="1" applyAlignment="1">
      <alignment horizontal="center" vertical="center" wrapText="1"/>
    </xf>
    <xf numFmtId="0" fontId="56" fillId="13" borderId="358" xfId="0" applyFont="1" applyFill="1" applyBorder="1" applyAlignment="1">
      <alignment horizontal="center" vertical="center" wrapText="1"/>
    </xf>
    <xf numFmtId="0" fontId="37" fillId="13" borderId="356" xfId="0" applyFont="1" applyFill="1" applyBorder="1" applyAlignment="1">
      <alignment horizontal="center" vertical="center" shrinkToFit="1"/>
    </xf>
    <xf numFmtId="0" fontId="37" fillId="13" borderId="357" xfId="0" applyFont="1" applyFill="1" applyBorder="1" applyAlignment="1">
      <alignment horizontal="center" vertical="center" shrinkToFit="1"/>
    </xf>
    <xf numFmtId="0" fontId="37" fillId="13" borderId="759" xfId="0" applyFont="1" applyFill="1" applyBorder="1" applyAlignment="1">
      <alignment horizontal="center" vertical="center" shrinkToFit="1"/>
    </xf>
    <xf numFmtId="38" fontId="36" fillId="0" borderId="359" xfId="0" applyNumberFormat="1" applyFont="1" applyBorder="1" applyAlignment="1">
      <alignment horizontal="center" vertical="center" wrapText="1"/>
    </xf>
    <xf numFmtId="0" fontId="36" fillId="0" borderId="354" xfId="0" applyFont="1" applyBorder="1" applyAlignment="1">
      <alignment horizontal="center" vertical="center" wrapText="1"/>
    </xf>
    <xf numFmtId="0" fontId="36" fillId="0" borderId="360" xfId="0" applyFont="1" applyBorder="1" applyAlignment="1">
      <alignment horizontal="center" vertical="center" wrapText="1"/>
    </xf>
    <xf numFmtId="0" fontId="36" fillId="0" borderId="760" xfId="0" applyFont="1" applyBorder="1" applyAlignment="1">
      <alignment horizontal="center" vertical="center" wrapText="1"/>
    </xf>
    <xf numFmtId="38" fontId="36" fillId="3" borderId="50" xfId="1" applyFont="1" applyFill="1" applyBorder="1" applyAlignment="1" applyProtection="1">
      <alignment horizontal="left" vertical="center" wrapText="1"/>
      <protection locked="0"/>
    </xf>
    <xf numFmtId="38" fontId="36" fillId="3" borderId="50" xfId="1" applyFont="1" applyFill="1" applyBorder="1" applyAlignment="1" applyProtection="1">
      <alignment vertical="center" shrinkToFit="1"/>
      <protection locked="0"/>
    </xf>
    <xf numFmtId="0" fontId="36" fillId="13" borderId="348" xfId="0" applyFont="1" applyFill="1" applyBorder="1" applyAlignment="1">
      <alignment horizontal="left" vertical="center" wrapText="1"/>
    </xf>
    <xf numFmtId="0" fontId="36" fillId="13" borderId="279" xfId="0" applyFont="1" applyFill="1" applyBorder="1" applyAlignment="1">
      <alignment horizontal="left" vertical="center" wrapText="1"/>
    </xf>
    <xf numFmtId="0" fontId="36" fillId="13" borderId="349" xfId="0" applyFont="1" applyFill="1" applyBorder="1" applyAlignment="1">
      <alignment horizontal="left" vertical="center" wrapText="1"/>
    </xf>
    <xf numFmtId="0" fontId="37" fillId="3" borderId="56" xfId="0" applyFont="1" applyFill="1" applyBorder="1" applyAlignment="1" applyProtection="1">
      <alignment horizontal="left" vertical="center" wrapText="1"/>
      <protection locked="0"/>
    </xf>
    <xf numFmtId="0" fontId="36" fillId="0" borderId="33" xfId="0" applyFont="1" applyBorder="1" applyAlignment="1">
      <alignment horizontal="right" vertical="center"/>
    </xf>
    <xf numFmtId="0" fontId="36" fillId="0" borderId="34" xfId="0" applyFont="1" applyBorder="1" applyAlignment="1">
      <alignment horizontal="right" vertical="center"/>
    </xf>
    <xf numFmtId="0" fontId="56" fillId="0" borderId="164" xfId="0" applyFont="1" applyBorder="1" applyAlignment="1">
      <alignment horizontal="center" vertical="center" wrapText="1"/>
    </xf>
    <xf numFmtId="0" fontId="56" fillId="0" borderId="135" xfId="0" applyFont="1" applyBorder="1" applyAlignment="1">
      <alignment horizontal="center" vertical="center" wrapText="1"/>
    </xf>
    <xf numFmtId="0" fontId="3" fillId="0" borderId="367" xfId="0" applyFont="1" applyBorder="1" applyAlignment="1">
      <alignment horizontal="center" vertical="center" wrapText="1"/>
    </xf>
    <xf numFmtId="0" fontId="36" fillId="0" borderId="400" xfId="0" applyFont="1" applyBorder="1" applyAlignment="1">
      <alignment horizontal="center" vertical="center"/>
    </xf>
    <xf numFmtId="0" fontId="3" fillId="15" borderId="228" xfId="0" applyFont="1" applyFill="1" applyBorder="1" applyAlignment="1">
      <alignment horizontal="center" vertical="center"/>
    </xf>
    <xf numFmtId="0" fontId="36" fillId="15" borderId="403" xfId="0" applyFont="1" applyFill="1" applyBorder="1" applyAlignment="1">
      <alignment horizontal="center" vertical="center"/>
    </xf>
    <xf numFmtId="0" fontId="36" fillId="12" borderId="329" xfId="0" applyFont="1" applyFill="1" applyBorder="1" applyAlignment="1">
      <alignment horizontal="center" vertical="center"/>
    </xf>
    <xf numFmtId="0" fontId="36" fillId="12" borderId="330" xfId="0" applyFont="1" applyFill="1" applyBorder="1" applyAlignment="1">
      <alignment horizontal="center" vertical="center"/>
    </xf>
    <xf numFmtId="0" fontId="36" fillId="12" borderId="339" xfId="0" applyFont="1" applyFill="1" applyBorder="1" applyAlignment="1">
      <alignment horizontal="center" vertical="center"/>
    </xf>
    <xf numFmtId="0" fontId="36" fillId="0" borderId="164" xfId="0" applyFont="1" applyBorder="1" applyAlignment="1">
      <alignment horizontal="center" vertical="center" shrinkToFit="1"/>
    </xf>
    <xf numFmtId="0" fontId="36" fillId="0" borderId="135" xfId="0" applyFont="1" applyBorder="1" applyAlignment="1">
      <alignment horizontal="center" vertical="center" shrinkToFit="1"/>
    </xf>
    <xf numFmtId="38" fontId="46" fillId="3" borderId="268" xfId="1" applyFont="1" applyFill="1" applyBorder="1" applyAlignment="1" applyProtection="1">
      <alignment horizontal="left" vertical="center" wrapText="1"/>
      <protection locked="0"/>
    </xf>
    <xf numFmtId="0" fontId="50" fillId="3" borderId="404" xfId="0" applyFont="1" applyFill="1" applyBorder="1" applyAlignment="1" applyProtection="1">
      <alignment horizontal="left" vertical="center" wrapText="1"/>
      <protection locked="0"/>
    </xf>
    <xf numFmtId="0" fontId="50" fillId="3" borderId="405" xfId="0" applyFont="1" applyFill="1" applyBorder="1" applyAlignment="1" applyProtection="1">
      <alignment horizontal="left" vertical="center" wrapText="1"/>
      <protection locked="0"/>
    </xf>
    <xf numFmtId="0" fontId="50" fillId="3" borderId="406" xfId="0" applyFont="1" applyFill="1" applyBorder="1" applyAlignment="1" applyProtection="1">
      <alignment horizontal="left" vertical="center" wrapText="1"/>
      <protection locked="0"/>
    </xf>
    <xf numFmtId="0" fontId="50" fillId="3" borderId="407" xfId="0" applyFont="1" applyFill="1" applyBorder="1" applyAlignment="1" applyProtection="1">
      <alignment horizontal="left" vertical="center" wrapText="1"/>
      <protection locked="0"/>
    </xf>
    <xf numFmtId="0" fontId="36" fillId="0" borderId="166" xfId="0" applyFont="1" applyBorder="1" applyAlignment="1">
      <alignment horizontal="center" vertical="center" shrinkToFit="1"/>
    </xf>
    <xf numFmtId="0" fontId="37" fillId="0" borderId="49" xfId="0" applyFont="1" applyBorder="1" applyAlignment="1">
      <alignment horizontal="center" vertical="center"/>
    </xf>
    <xf numFmtId="0" fontId="37" fillId="0" borderId="52" xfId="0" applyFont="1" applyBorder="1" applyAlignment="1">
      <alignment horizontal="center" vertical="center"/>
    </xf>
    <xf numFmtId="0" fontId="37" fillId="0" borderId="53" xfId="0" applyFont="1" applyBorder="1" applyAlignment="1">
      <alignment horizontal="center" vertical="center"/>
    </xf>
    <xf numFmtId="0" fontId="36" fillId="0" borderId="167" xfId="0" applyFont="1" applyBorder="1" applyAlignment="1">
      <alignment horizontal="center" vertical="center" shrinkToFit="1"/>
    </xf>
    <xf numFmtId="0" fontId="37" fillId="3" borderId="106" xfId="0" applyFont="1" applyFill="1" applyBorder="1" applyAlignment="1" applyProtection="1">
      <alignment horizontal="left" vertical="center" wrapText="1"/>
      <protection locked="0"/>
    </xf>
    <xf numFmtId="38" fontId="36" fillId="3" borderId="53" xfId="1" applyFont="1" applyFill="1" applyBorder="1" applyAlignment="1" applyProtection="1">
      <alignment horizontal="left" vertical="center" wrapText="1"/>
      <protection locked="0"/>
    </xf>
    <xf numFmtId="38" fontId="36" fillId="3" borderId="59" xfId="1" applyFont="1" applyFill="1" applyBorder="1" applyAlignment="1" applyProtection="1">
      <alignment horizontal="left" vertical="center" wrapText="1"/>
      <protection locked="0"/>
    </xf>
    <xf numFmtId="0" fontId="36" fillId="3" borderId="61" xfId="0" applyFont="1" applyFill="1" applyBorder="1" applyAlignment="1" applyProtection="1">
      <alignment horizontal="center" vertical="center" shrinkToFit="1"/>
      <protection locked="0"/>
    </xf>
    <xf numFmtId="0" fontId="36" fillId="3" borderId="59" xfId="0" applyFont="1" applyFill="1" applyBorder="1" applyAlignment="1" applyProtection="1">
      <alignment horizontal="center" vertical="center" shrinkToFit="1"/>
      <protection locked="0"/>
    </xf>
    <xf numFmtId="38" fontId="36" fillId="3" borderId="53" xfId="1" applyFont="1" applyFill="1" applyBorder="1" applyAlignment="1" applyProtection="1">
      <alignment horizontal="right" vertical="center" shrinkToFit="1"/>
      <protection locked="0"/>
    </xf>
    <xf numFmtId="38" fontId="36" fillId="3" borderId="59" xfId="1" applyFont="1" applyFill="1" applyBorder="1" applyAlignment="1" applyProtection="1">
      <alignment horizontal="right" vertical="center" shrinkToFit="1"/>
      <protection locked="0"/>
    </xf>
    <xf numFmtId="0" fontId="37" fillId="0" borderId="165" xfId="0" applyFont="1" applyBorder="1" applyAlignment="1">
      <alignment horizontal="center" vertical="center"/>
    </xf>
    <xf numFmtId="0" fontId="37" fillId="0" borderId="140" xfId="0" applyFont="1" applyBorder="1" applyAlignment="1">
      <alignment horizontal="center" vertical="center"/>
    </xf>
    <xf numFmtId="38" fontId="36" fillId="3" borderId="52" xfId="1" applyFont="1" applyFill="1" applyBorder="1" applyAlignment="1" applyProtection="1">
      <alignment horizontal="right" vertical="center" shrinkToFit="1"/>
      <protection locked="0"/>
    </xf>
    <xf numFmtId="38" fontId="36" fillId="3" borderId="55" xfId="1" applyFont="1" applyFill="1" applyBorder="1" applyAlignment="1" applyProtection="1">
      <alignment horizontal="right" vertical="center" shrinkToFit="1"/>
      <protection locked="0"/>
    </xf>
    <xf numFmtId="38" fontId="36" fillId="0" borderId="140" xfId="1" applyFont="1" applyFill="1" applyBorder="1" applyAlignment="1" applyProtection="1">
      <alignment horizontal="right" vertical="center" shrinkToFit="1"/>
    </xf>
    <xf numFmtId="38" fontId="36" fillId="0" borderId="141" xfId="1" applyFont="1" applyFill="1" applyBorder="1" applyAlignment="1" applyProtection="1">
      <alignment horizontal="right" vertical="center" shrinkToFit="1"/>
    </xf>
    <xf numFmtId="177" fontId="36" fillId="3" borderId="61" xfId="0" applyNumberFormat="1" applyFont="1" applyFill="1" applyBorder="1" applyAlignment="1" applyProtection="1">
      <alignment horizontal="center" vertical="center" shrinkToFit="1"/>
      <protection locked="0"/>
    </xf>
    <xf numFmtId="177" fontId="36" fillId="3" borderId="53" xfId="0" applyNumberFormat="1" applyFont="1" applyFill="1" applyBorder="1" applyAlignment="1" applyProtection="1">
      <alignment horizontal="center" vertical="center" shrinkToFit="1"/>
      <protection locked="0"/>
    </xf>
    <xf numFmtId="177" fontId="36" fillId="3" borderId="59" xfId="0" applyNumberFormat="1" applyFont="1" applyFill="1" applyBorder="1" applyAlignment="1" applyProtection="1">
      <alignment horizontal="center" vertical="center" shrinkToFit="1"/>
      <protection locked="0"/>
    </xf>
    <xf numFmtId="38" fontId="36" fillId="0" borderId="53" xfId="1" applyFont="1" applyFill="1" applyBorder="1" applyAlignment="1" applyProtection="1">
      <alignment horizontal="right" vertical="center" shrinkToFit="1"/>
    </xf>
    <xf numFmtId="38" fontId="36" fillId="0" borderId="59" xfId="1" applyFont="1" applyFill="1" applyBorder="1" applyAlignment="1" applyProtection="1">
      <alignment horizontal="right" vertical="center" shrinkToFit="1"/>
    </xf>
    <xf numFmtId="38" fontId="36" fillId="0" borderId="139" xfId="1" applyFont="1" applyFill="1" applyBorder="1" applyAlignment="1" applyProtection="1">
      <alignment horizontal="right" vertical="center" shrinkToFit="1"/>
    </xf>
    <xf numFmtId="38" fontId="36" fillId="0" borderId="168" xfId="1" applyFont="1" applyFill="1" applyBorder="1" applyAlignment="1" applyProtection="1">
      <alignment horizontal="right" vertical="center" shrinkToFit="1"/>
    </xf>
    <xf numFmtId="0" fontId="36" fillId="0" borderId="134" xfId="0" applyFont="1" applyBorder="1" applyAlignment="1">
      <alignment horizontal="center" vertical="center" shrinkToFit="1"/>
    </xf>
    <xf numFmtId="0" fontId="36" fillId="0" borderId="169" xfId="0" applyFont="1" applyBorder="1" applyAlignment="1">
      <alignment horizontal="center" vertical="center" shrinkToFit="1"/>
    </xf>
    <xf numFmtId="0" fontId="36" fillId="0" borderId="103" xfId="0" applyFont="1" applyBorder="1" applyAlignment="1">
      <alignment horizontal="left" vertical="center"/>
    </xf>
    <xf numFmtId="0" fontId="36" fillId="0" borderId="102" xfId="0" applyFont="1" applyBorder="1" applyAlignment="1">
      <alignment horizontal="right" vertical="center"/>
    </xf>
    <xf numFmtId="0" fontId="36" fillId="0" borderId="103" xfId="0" applyFont="1" applyBorder="1" applyAlignment="1">
      <alignment horizontal="right" vertical="center"/>
    </xf>
    <xf numFmtId="0" fontId="56" fillId="0" borderId="136" xfId="0" applyFont="1" applyBorder="1" applyAlignment="1">
      <alignment horizontal="center" vertical="center" wrapText="1"/>
    </xf>
    <xf numFmtId="0" fontId="36" fillId="0" borderId="74" xfId="0" applyFont="1" applyBorder="1" applyAlignment="1">
      <alignment horizontal="center" vertical="center"/>
    </xf>
    <xf numFmtId="0" fontId="36" fillId="0" borderId="75" xfId="0" applyFont="1" applyBorder="1" applyAlignment="1">
      <alignment horizontal="center" vertical="center"/>
    </xf>
    <xf numFmtId="0" fontId="36" fillId="13" borderId="350" xfId="0" applyFont="1" applyFill="1" applyBorder="1" applyAlignment="1">
      <alignment horizontal="center" vertical="center" shrinkToFit="1"/>
    </xf>
    <xf numFmtId="0" fontId="36" fillId="13" borderId="351" xfId="0" applyFont="1" applyFill="1" applyBorder="1" applyAlignment="1">
      <alignment horizontal="center" vertical="center" shrinkToFit="1"/>
    </xf>
    <xf numFmtId="0" fontId="36" fillId="13" borderId="344" xfId="0" applyFont="1" applyFill="1" applyBorder="1" applyAlignment="1">
      <alignment horizontal="center" vertical="center" shrinkToFit="1"/>
    </xf>
    <xf numFmtId="0" fontId="37" fillId="13" borderId="358" xfId="0" applyFont="1" applyFill="1" applyBorder="1" applyAlignment="1">
      <alignment horizontal="center" vertical="center" shrinkToFit="1"/>
    </xf>
    <xf numFmtId="0" fontId="37" fillId="13" borderId="370" xfId="0" applyFont="1" applyFill="1" applyBorder="1" applyAlignment="1">
      <alignment horizontal="center" vertical="center"/>
    </xf>
    <xf numFmtId="0" fontId="37" fillId="13" borderId="371" xfId="0" applyFont="1" applyFill="1" applyBorder="1" applyAlignment="1">
      <alignment horizontal="center" vertical="center"/>
    </xf>
    <xf numFmtId="0" fontId="36" fillId="0" borderId="136" xfId="0" applyFont="1" applyBorder="1" applyAlignment="1">
      <alignment horizontal="center" vertical="center" shrinkToFit="1"/>
    </xf>
    <xf numFmtId="0" fontId="114" fillId="2" borderId="27" xfId="0" applyFont="1" applyFill="1" applyBorder="1" applyAlignment="1">
      <alignment horizontal="left" vertical="center"/>
    </xf>
    <xf numFmtId="0" fontId="36" fillId="2" borderId="0" xfId="0" applyFont="1" applyFill="1" applyAlignment="1">
      <alignment horizontal="right" vertical="center"/>
    </xf>
    <xf numFmtId="0" fontId="56" fillId="15" borderId="323" xfId="0" applyFont="1" applyFill="1" applyBorder="1" applyAlignment="1">
      <alignment horizontal="center" vertical="center" wrapText="1"/>
    </xf>
    <xf numFmtId="0" fontId="56" fillId="15" borderId="324" xfId="0" applyFont="1" applyFill="1" applyBorder="1" applyAlignment="1">
      <alignment horizontal="center" vertical="center" wrapText="1"/>
    </xf>
    <xf numFmtId="0" fontId="36" fillId="15" borderId="389" xfId="0" applyFont="1" applyFill="1" applyBorder="1" applyAlignment="1">
      <alignment horizontal="center" vertical="center"/>
    </xf>
    <xf numFmtId="0" fontId="36" fillId="15" borderId="390" xfId="0" applyFont="1" applyFill="1" applyBorder="1" applyAlignment="1">
      <alignment horizontal="center" vertical="center"/>
    </xf>
    <xf numFmtId="0" fontId="36" fillId="15" borderId="391" xfId="0" applyFont="1" applyFill="1" applyBorder="1" applyAlignment="1">
      <alignment horizontal="center" vertical="center"/>
    </xf>
    <xf numFmtId="38" fontId="46" fillId="3" borderId="106" xfId="1" applyFont="1" applyFill="1" applyBorder="1" applyAlignment="1" applyProtection="1">
      <alignment horizontal="left" vertical="center" wrapText="1"/>
      <protection locked="0"/>
    </xf>
    <xf numFmtId="38" fontId="46" fillId="3" borderId="106" xfId="1" applyFont="1" applyFill="1" applyBorder="1" applyAlignment="1" applyProtection="1">
      <alignment horizontal="right" vertical="center" shrinkToFit="1"/>
      <protection locked="0"/>
    </xf>
    <xf numFmtId="0" fontId="50" fillId="3" borderId="389" xfId="0" applyFont="1" applyFill="1" applyBorder="1" applyAlignment="1" applyProtection="1">
      <alignment horizontal="left" vertical="center" wrapText="1"/>
      <protection locked="0"/>
    </xf>
    <xf numFmtId="0" fontId="50" fillId="3" borderId="390" xfId="0" applyFont="1" applyFill="1" applyBorder="1" applyAlignment="1" applyProtection="1">
      <alignment horizontal="left" vertical="center" wrapText="1"/>
      <protection locked="0"/>
    </xf>
    <xf numFmtId="0" fontId="50" fillId="3" borderId="391" xfId="0" applyFont="1" applyFill="1" applyBorder="1" applyAlignment="1" applyProtection="1">
      <alignment horizontal="left" vertical="center" wrapText="1"/>
      <protection locked="0"/>
    </xf>
    <xf numFmtId="38" fontId="46" fillId="3" borderId="61" xfId="1" applyFont="1" applyFill="1" applyBorder="1" applyAlignment="1" applyProtection="1">
      <alignment horizontal="left" vertical="center" wrapText="1" shrinkToFit="1"/>
      <protection locked="0"/>
    </xf>
    <xf numFmtId="38" fontId="46" fillId="3" borderId="394" xfId="1" applyFont="1" applyFill="1" applyBorder="1" applyAlignment="1" applyProtection="1">
      <alignment horizontal="left" vertical="center" wrapText="1" shrinkToFit="1"/>
      <protection locked="0"/>
    </xf>
    <xf numFmtId="38" fontId="46" fillId="3" borderId="393" xfId="1" applyFont="1" applyFill="1" applyBorder="1" applyAlignment="1" applyProtection="1">
      <alignment horizontal="left" vertical="center" wrapText="1" shrinkToFit="1"/>
      <protection locked="0"/>
    </xf>
    <xf numFmtId="38" fontId="46" fillId="3" borderId="323" xfId="1" applyFont="1" applyFill="1" applyBorder="1" applyAlignment="1" applyProtection="1">
      <alignment horizontal="right" vertical="center" shrinkToFit="1"/>
      <protection locked="0"/>
    </xf>
    <xf numFmtId="38" fontId="46" fillId="3" borderId="324" xfId="1" applyFont="1" applyFill="1" applyBorder="1" applyAlignment="1" applyProtection="1">
      <alignment horizontal="right" vertical="center" shrinkToFit="1"/>
      <protection locked="0"/>
    </xf>
    <xf numFmtId="0" fontId="50" fillId="3" borderId="395" xfId="0" applyFont="1" applyFill="1" applyBorder="1" applyAlignment="1" applyProtection="1">
      <alignment horizontal="left" vertical="center" wrapText="1"/>
      <protection locked="0"/>
    </xf>
    <xf numFmtId="0" fontId="50" fillId="3" borderId="396" xfId="0" applyFont="1" applyFill="1" applyBorder="1" applyAlignment="1" applyProtection="1">
      <alignment horizontal="left" vertical="center" wrapText="1"/>
      <protection locked="0"/>
    </xf>
    <xf numFmtId="0" fontId="50" fillId="3" borderId="61" xfId="0" applyFont="1" applyFill="1" applyBorder="1" applyAlignment="1" applyProtection="1">
      <alignment horizontal="left" vertical="center" wrapText="1"/>
      <protection locked="0"/>
    </xf>
    <xf numFmtId="0" fontId="50" fillId="3" borderId="139" xfId="0" applyFont="1" applyFill="1" applyBorder="1" applyAlignment="1" applyProtection="1">
      <alignment horizontal="left" vertical="center" wrapText="1"/>
      <protection locked="0"/>
    </xf>
    <xf numFmtId="0" fontId="36" fillId="0" borderId="1" xfId="0" applyFont="1" applyBorder="1" applyAlignment="1">
      <alignment horizontal="left" vertical="center"/>
    </xf>
    <xf numFmtId="0" fontId="37" fillId="3" borderId="143" xfId="0" applyFont="1" applyFill="1" applyBorder="1" applyAlignment="1" applyProtection="1">
      <alignment horizontal="left" vertical="center" wrapText="1"/>
      <protection locked="0"/>
    </xf>
    <xf numFmtId="0" fontId="37" fillId="3" borderId="173" xfId="0" applyFont="1" applyFill="1" applyBorder="1" applyAlignment="1" applyProtection="1">
      <alignment horizontal="left" vertical="center" wrapText="1"/>
      <protection locked="0"/>
    </xf>
    <xf numFmtId="0" fontId="56" fillId="13" borderId="386" xfId="0" applyFont="1" applyFill="1" applyBorder="1" applyAlignment="1">
      <alignment horizontal="center" vertical="center" wrapText="1"/>
    </xf>
    <xf numFmtId="0" fontId="56" fillId="13" borderId="387" xfId="0" applyFont="1" applyFill="1" applyBorder="1" applyAlignment="1">
      <alignment horizontal="center" vertical="center" wrapText="1"/>
    </xf>
    <xf numFmtId="0" fontId="56" fillId="13" borderId="388" xfId="0" applyFont="1" applyFill="1" applyBorder="1" applyAlignment="1">
      <alignment horizontal="center" vertical="center" wrapText="1"/>
    </xf>
    <xf numFmtId="38" fontId="36" fillId="3" borderId="111" xfId="1" applyFont="1" applyFill="1" applyBorder="1" applyAlignment="1" applyProtection="1">
      <alignment horizontal="left" vertical="center" wrapText="1" shrinkToFit="1"/>
      <protection locked="0"/>
    </xf>
    <xf numFmtId="38" fontId="36" fillId="3" borderId="111" xfId="1" applyFont="1" applyFill="1" applyBorder="1" applyAlignment="1" applyProtection="1">
      <alignment horizontal="right" vertical="center" shrinkToFit="1"/>
      <protection locked="0"/>
    </xf>
    <xf numFmtId="0" fontId="37" fillId="3" borderId="98" xfId="0" applyFont="1" applyFill="1" applyBorder="1" applyAlignment="1" applyProtection="1">
      <alignment horizontal="left" vertical="center" wrapText="1"/>
      <protection locked="0"/>
    </xf>
    <xf numFmtId="0" fontId="36" fillId="2" borderId="1" xfId="0" applyFont="1" applyFill="1" applyBorder="1" applyAlignment="1">
      <alignment horizontal="right" vertical="center"/>
    </xf>
    <xf numFmtId="0" fontId="36" fillId="0" borderId="112" xfId="0" applyFont="1" applyBorder="1" applyAlignment="1">
      <alignment horizontal="center" vertical="center"/>
    </xf>
    <xf numFmtId="0" fontId="36" fillId="0" borderId="172" xfId="0" applyFont="1" applyBorder="1" applyAlignment="1">
      <alignment horizontal="center" vertical="center"/>
    </xf>
    <xf numFmtId="38" fontId="36" fillId="3" borderId="106" xfId="1" applyFont="1" applyFill="1" applyBorder="1" applyAlignment="1" applyProtection="1">
      <alignment horizontal="left" vertical="center" wrapText="1" shrinkToFit="1"/>
      <protection locked="0"/>
    </xf>
    <xf numFmtId="38" fontId="36" fillId="3" borderId="106" xfId="1" applyFont="1" applyFill="1" applyBorder="1" applyAlignment="1" applyProtection="1">
      <alignment horizontal="right" vertical="center" shrinkToFit="1"/>
      <protection locked="0"/>
    </xf>
    <xf numFmtId="0" fontId="37" fillId="3" borderId="61" xfId="0" applyFont="1" applyFill="1" applyBorder="1" applyAlignment="1" applyProtection="1">
      <alignment horizontal="left" vertical="center" wrapText="1"/>
      <protection locked="0"/>
    </xf>
    <xf numFmtId="38" fontId="36" fillId="3" borderId="61" xfId="1" applyFont="1" applyFill="1" applyBorder="1" applyAlignment="1" applyProtection="1">
      <alignment horizontal="left" vertical="center" wrapText="1" shrinkToFit="1"/>
      <protection locked="0"/>
    </xf>
    <xf numFmtId="0" fontId="37" fillId="3" borderId="112" xfId="0" applyFont="1" applyFill="1" applyBorder="1" applyAlignment="1" applyProtection="1">
      <alignment horizontal="left" vertical="center" wrapText="1"/>
      <protection locked="0"/>
    </xf>
    <xf numFmtId="0" fontId="37" fillId="3" borderId="172" xfId="0" applyFont="1" applyFill="1" applyBorder="1" applyAlignment="1" applyProtection="1">
      <alignment horizontal="left" vertical="center" wrapText="1"/>
      <protection locked="0"/>
    </xf>
    <xf numFmtId="0" fontId="36" fillId="13" borderId="397" xfId="0" applyFont="1" applyFill="1" applyBorder="1" applyAlignment="1">
      <alignment horizontal="left" vertical="center" wrapText="1"/>
    </xf>
    <xf numFmtId="0" fontId="36" fillId="13" borderId="398" xfId="0" applyFont="1" applyFill="1" applyBorder="1" applyAlignment="1">
      <alignment horizontal="left" vertical="center" wrapText="1"/>
    </xf>
    <xf numFmtId="0" fontId="36" fillId="13" borderId="399" xfId="0" applyFont="1" applyFill="1" applyBorder="1" applyAlignment="1">
      <alignment horizontal="left" vertical="center" wrapText="1"/>
    </xf>
    <xf numFmtId="0" fontId="36" fillId="12" borderId="291" xfId="0" applyFont="1" applyFill="1" applyBorder="1" applyAlignment="1">
      <alignment horizontal="left" vertical="center"/>
    </xf>
    <xf numFmtId="0" fontId="36" fillId="12" borderId="0" xfId="0" applyFont="1" applyFill="1" applyAlignment="1">
      <alignment horizontal="left" vertical="center"/>
    </xf>
    <xf numFmtId="0" fontId="36" fillId="12" borderId="292" xfId="0" applyFont="1" applyFill="1" applyBorder="1" applyAlignment="1">
      <alignment horizontal="left" vertical="center"/>
    </xf>
    <xf numFmtId="0" fontId="36" fillId="11" borderId="230" xfId="0" applyFont="1" applyFill="1" applyBorder="1" applyAlignment="1">
      <alignment horizontal="left" vertical="center" wrapText="1"/>
    </xf>
    <xf numFmtId="0" fontId="36" fillId="11" borderId="231" xfId="0" applyFont="1" applyFill="1" applyBorder="1" applyAlignment="1">
      <alignment horizontal="left" vertical="center" wrapText="1"/>
    </xf>
    <xf numFmtId="0" fontId="36" fillId="11" borderId="232" xfId="0" applyFont="1" applyFill="1" applyBorder="1" applyAlignment="1">
      <alignment horizontal="left" vertical="center" wrapText="1"/>
    </xf>
    <xf numFmtId="0" fontId="36" fillId="11" borderId="233" xfId="0" applyFont="1" applyFill="1" applyBorder="1" applyAlignment="1">
      <alignment horizontal="left" vertical="center" wrapText="1"/>
    </xf>
    <xf numFmtId="0" fontId="36" fillId="11" borderId="0" xfId="0" applyFont="1" applyFill="1" applyAlignment="1">
      <alignment horizontal="left" vertical="center" wrapText="1"/>
    </xf>
    <xf numFmtId="0" fontId="36" fillId="11" borderId="234" xfId="0" applyFont="1" applyFill="1" applyBorder="1" applyAlignment="1">
      <alignment horizontal="left" vertical="center" wrapText="1"/>
    </xf>
    <xf numFmtId="0" fontId="36" fillId="11" borderId="235" xfId="0" applyFont="1" applyFill="1" applyBorder="1" applyAlignment="1">
      <alignment horizontal="left" vertical="center" wrapText="1"/>
    </xf>
    <xf numFmtId="0" fontId="36" fillId="11" borderId="236" xfId="0" applyFont="1" applyFill="1" applyBorder="1" applyAlignment="1">
      <alignment horizontal="left" vertical="center" wrapText="1"/>
    </xf>
    <xf numFmtId="0" fontId="36" fillId="11" borderId="237" xfId="0" applyFont="1" applyFill="1" applyBorder="1" applyAlignment="1">
      <alignment horizontal="left" vertical="center" wrapText="1"/>
    </xf>
    <xf numFmtId="0" fontId="3" fillId="0" borderId="327" xfId="0" applyFont="1" applyBorder="1" applyAlignment="1">
      <alignment horizontal="center" vertical="center"/>
    </xf>
    <xf numFmtId="0" fontId="3" fillId="12" borderId="336" xfId="0" applyFont="1" applyFill="1" applyBorder="1" applyAlignment="1">
      <alignment horizontal="center" vertical="center"/>
    </xf>
    <xf numFmtId="0" fontId="36" fillId="13" borderId="279" xfId="0" applyFont="1" applyFill="1" applyBorder="1" applyAlignment="1">
      <alignment horizontal="left" vertical="center"/>
    </xf>
    <xf numFmtId="0" fontId="36" fillId="13" borderId="349" xfId="0" applyFont="1" applyFill="1" applyBorder="1" applyAlignment="1">
      <alignment horizontal="left" vertical="center"/>
    </xf>
    <xf numFmtId="38" fontId="46" fillId="3" borderId="335" xfId="1" applyFont="1" applyFill="1" applyBorder="1" applyAlignment="1" applyProtection="1">
      <alignment horizontal="left" vertical="center" wrapText="1"/>
      <protection locked="0"/>
    </xf>
    <xf numFmtId="38" fontId="46" fillId="3" borderId="376" xfId="1" applyFont="1" applyFill="1" applyBorder="1" applyAlignment="1" applyProtection="1">
      <alignment horizontal="right" vertical="center" shrinkToFit="1"/>
      <protection locked="0"/>
    </xf>
    <xf numFmtId="38" fontId="46" fillId="3" borderId="377" xfId="1" applyFont="1" applyFill="1" applyBorder="1" applyAlignment="1" applyProtection="1">
      <alignment horizontal="right" vertical="center" shrinkToFit="1"/>
      <protection locked="0"/>
    </xf>
    <xf numFmtId="0" fontId="50" fillId="3" borderId="381" xfId="0" applyFont="1" applyFill="1" applyBorder="1" applyAlignment="1" applyProtection="1">
      <alignment horizontal="left" vertical="center" wrapText="1"/>
      <protection locked="0"/>
    </xf>
    <xf numFmtId="0" fontId="50" fillId="3" borderId="382" xfId="0" applyFont="1" applyFill="1" applyBorder="1" applyAlignment="1" applyProtection="1">
      <alignment horizontal="left" vertical="center" wrapText="1"/>
      <protection locked="0"/>
    </xf>
    <xf numFmtId="0" fontId="50" fillId="3" borderId="383" xfId="0" applyFont="1" applyFill="1" applyBorder="1" applyAlignment="1" applyProtection="1">
      <alignment horizontal="left" vertical="center" wrapText="1"/>
      <protection locked="0"/>
    </xf>
    <xf numFmtId="0" fontId="50" fillId="3" borderId="384" xfId="0" applyFont="1" applyFill="1" applyBorder="1" applyAlignment="1" applyProtection="1">
      <alignment horizontal="left" vertical="center" wrapText="1"/>
      <protection locked="0"/>
    </xf>
    <xf numFmtId="0" fontId="50" fillId="3" borderId="385" xfId="0" applyFont="1" applyFill="1" applyBorder="1" applyAlignment="1" applyProtection="1">
      <alignment horizontal="left" vertical="center" wrapText="1"/>
      <protection locked="0"/>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56" fillId="0" borderId="60" xfId="0" applyFont="1" applyBorder="1" applyAlignment="1">
      <alignment horizontal="center" vertical="center" wrapText="1"/>
    </xf>
    <xf numFmtId="0" fontId="36" fillId="0" borderId="60" xfId="0" applyFont="1" applyBorder="1" applyAlignment="1">
      <alignment horizontal="center" vertical="center" shrinkToFit="1"/>
    </xf>
    <xf numFmtId="0" fontId="50" fillId="3" borderId="374" xfId="0" applyFont="1" applyFill="1" applyBorder="1" applyAlignment="1" applyProtection="1">
      <alignment horizontal="left" vertical="center" wrapText="1"/>
      <protection locked="0"/>
    </xf>
    <xf numFmtId="0" fontId="50" fillId="3" borderId="375" xfId="0" applyFont="1" applyFill="1" applyBorder="1" applyAlignment="1" applyProtection="1">
      <alignment horizontal="left" vertical="center" wrapText="1"/>
      <protection locked="0"/>
    </xf>
    <xf numFmtId="0" fontId="50" fillId="3" borderId="109" xfId="0" applyFont="1" applyFill="1" applyBorder="1" applyAlignment="1" applyProtection="1">
      <alignment horizontal="left" vertical="center" wrapText="1"/>
      <protection locked="0"/>
    </xf>
    <xf numFmtId="0" fontId="50" fillId="3" borderId="185" xfId="0" applyFont="1" applyFill="1" applyBorder="1" applyAlignment="1" applyProtection="1">
      <alignment horizontal="left" vertical="center" wrapText="1"/>
      <protection locked="0"/>
    </xf>
    <xf numFmtId="0" fontId="50" fillId="3" borderId="98" xfId="0" applyFont="1" applyFill="1" applyBorder="1" applyAlignment="1" applyProtection="1">
      <alignment horizontal="left" vertical="center" wrapText="1"/>
      <protection locked="0"/>
    </xf>
    <xf numFmtId="0" fontId="36" fillId="13" borderId="256" xfId="0" applyFont="1" applyFill="1" applyBorder="1" applyAlignment="1">
      <alignment horizontal="left" vertical="center"/>
    </xf>
    <xf numFmtId="0" fontId="36" fillId="13" borderId="0" xfId="0" applyFont="1" applyFill="1" applyAlignment="1">
      <alignment horizontal="left" vertical="center"/>
    </xf>
    <xf numFmtId="0" fontId="36" fillId="13" borderId="257" xfId="0" applyFont="1" applyFill="1" applyBorder="1" applyAlignment="1">
      <alignment horizontal="left" vertical="center"/>
    </xf>
    <xf numFmtId="0" fontId="36" fillId="0" borderId="29" xfId="0" applyFont="1" applyBorder="1" applyAlignment="1">
      <alignment horizontal="left" vertical="center"/>
    </xf>
    <xf numFmtId="0" fontId="3" fillId="13" borderId="275" xfId="0" applyFont="1" applyFill="1" applyBorder="1" applyAlignment="1">
      <alignment horizontal="center" vertical="center"/>
    </xf>
    <xf numFmtId="38" fontId="46" fillId="3" borderId="368" xfId="1" applyFont="1" applyFill="1" applyBorder="1" applyAlignment="1" applyProtection="1">
      <alignment horizontal="right" vertical="center" shrinkToFit="1"/>
      <protection locked="0"/>
    </xf>
    <xf numFmtId="0" fontId="3" fillId="13" borderId="348" xfId="0" applyFont="1" applyFill="1" applyBorder="1" applyAlignment="1">
      <alignment horizontal="left" vertical="center" wrapText="1"/>
    </xf>
    <xf numFmtId="38" fontId="46" fillId="3" borderId="100" xfId="1" applyFont="1" applyFill="1" applyBorder="1" applyAlignment="1" applyProtection="1">
      <alignment horizontal="right" vertical="center" shrinkToFit="1"/>
      <protection locked="0"/>
    </xf>
    <xf numFmtId="38" fontId="36" fillId="3" borderId="50" xfId="1" applyFont="1" applyFill="1" applyBorder="1" applyAlignment="1" applyProtection="1">
      <alignment horizontal="right" vertical="center" shrinkToFit="1"/>
      <protection locked="0"/>
    </xf>
    <xf numFmtId="0" fontId="3" fillId="0" borderId="53" xfId="0" applyFont="1" applyBorder="1" applyAlignment="1">
      <alignment horizontal="center" vertical="center"/>
    </xf>
    <xf numFmtId="0" fontId="36" fillId="0" borderId="72" xfId="0" applyFont="1" applyBorder="1" applyAlignment="1">
      <alignment horizontal="center" vertical="center"/>
    </xf>
    <xf numFmtId="0" fontId="37" fillId="13" borderId="365" xfId="0" applyFont="1" applyFill="1" applyBorder="1" applyAlignment="1">
      <alignment horizontal="center" vertical="center"/>
    </xf>
    <xf numFmtId="0" fontId="37" fillId="13" borderId="366" xfId="0" applyFont="1" applyFill="1" applyBorder="1" applyAlignment="1">
      <alignment horizontal="center" vertical="center"/>
    </xf>
    <xf numFmtId="0" fontId="36" fillId="0" borderId="1" xfId="0" applyFont="1" applyBorder="1" applyAlignment="1">
      <alignment horizontal="right" vertical="center"/>
    </xf>
    <xf numFmtId="0" fontId="3" fillId="0" borderId="325" xfId="0" applyFont="1" applyBorder="1" applyAlignment="1">
      <alignment horizontal="center" vertical="center"/>
    </xf>
    <xf numFmtId="0" fontId="36" fillId="12" borderId="331" xfId="0" applyFont="1" applyFill="1" applyBorder="1" applyAlignment="1">
      <alignment horizontal="center" vertical="center"/>
    </xf>
    <xf numFmtId="0" fontId="37" fillId="13" borderId="362" xfId="0" applyFont="1" applyFill="1" applyBorder="1" applyAlignment="1">
      <alignment horizontal="center" vertical="center"/>
    </xf>
    <xf numFmtId="0" fontId="37" fillId="13" borderId="363" xfId="0" applyFont="1" applyFill="1" applyBorder="1" applyAlignment="1">
      <alignment horizontal="center" vertical="center"/>
    </xf>
    <xf numFmtId="38" fontId="36" fillId="0" borderId="143" xfId="1" applyFont="1" applyFill="1" applyBorder="1" applyAlignment="1" applyProtection="1">
      <alignment vertical="center" shrinkToFit="1"/>
    </xf>
    <xf numFmtId="0" fontId="36" fillId="13" borderId="763" xfId="0" applyFont="1" applyFill="1" applyBorder="1" applyAlignment="1">
      <alignment horizontal="center" vertical="center" shrinkToFit="1"/>
    </xf>
    <xf numFmtId="0" fontId="36" fillId="13" borderId="59" xfId="0" applyFont="1" applyFill="1" applyBorder="1" applyAlignment="1">
      <alignment horizontal="center" vertical="center" shrinkToFit="1"/>
    </xf>
    <xf numFmtId="0" fontId="56" fillId="13" borderId="59" xfId="0" applyFont="1" applyFill="1" applyBorder="1" applyAlignment="1">
      <alignment horizontal="center" vertical="center" wrapText="1"/>
    </xf>
    <xf numFmtId="0" fontId="56" fillId="13" borderId="83" xfId="0" applyFont="1" applyFill="1" applyBorder="1" applyAlignment="1">
      <alignment horizontal="center" vertical="center" wrapText="1"/>
    </xf>
    <xf numFmtId="38" fontId="36" fillId="0" borderId="275" xfId="0" applyNumberFormat="1" applyFont="1" applyBorder="1" applyAlignment="1">
      <alignment horizontal="center" vertical="center" wrapText="1"/>
    </xf>
    <xf numFmtId="0" fontId="36" fillId="0" borderId="271" xfId="0" applyFont="1" applyBorder="1" applyAlignment="1">
      <alignment horizontal="center" vertical="center" wrapText="1"/>
    </xf>
    <xf numFmtId="0" fontId="36" fillId="0" borderId="272" xfId="0" applyFont="1" applyBorder="1" applyAlignment="1">
      <alignment horizontal="center" vertical="center" wrapText="1"/>
    </xf>
    <xf numFmtId="49" fontId="36" fillId="0" borderId="27" xfId="0" applyNumberFormat="1" applyFont="1" applyBorder="1" applyAlignment="1">
      <alignment horizontal="right"/>
    </xf>
    <xf numFmtId="49" fontId="36" fillId="0" borderId="33" xfId="0" applyNumberFormat="1" applyFont="1" applyBorder="1" applyAlignment="1">
      <alignment horizontal="right"/>
    </xf>
    <xf numFmtId="49" fontId="36" fillId="0" borderId="34" xfId="0" applyNumberFormat="1" applyFont="1" applyBorder="1" applyAlignment="1">
      <alignment horizontal="right"/>
    </xf>
    <xf numFmtId="0" fontId="69" fillId="2" borderId="278" xfId="0" applyFont="1" applyFill="1" applyBorder="1" applyAlignment="1">
      <alignment horizontal="left" vertical="center" wrapText="1"/>
    </xf>
    <xf numFmtId="0" fontId="69" fillId="2" borderId="279" xfId="0" applyFont="1" applyFill="1" applyBorder="1" applyAlignment="1">
      <alignment horizontal="left" vertical="center" wrapText="1"/>
    </xf>
    <xf numFmtId="0" fontId="69" fillId="2" borderId="280" xfId="0" applyFont="1" applyFill="1" applyBorder="1" applyAlignment="1">
      <alignment horizontal="left" vertical="center" wrapText="1"/>
    </xf>
    <xf numFmtId="0" fontId="69" fillId="2" borderId="28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282" xfId="0" applyFont="1" applyFill="1" applyBorder="1" applyAlignment="1">
      <alignment horizontal="left" vertical="center" wrapText="1"/>
    </xf>
    <xf numFmtId="0" fontId="69" fillId="2" borderId="283" xfId="0" applyFont="1" applyFill="1" applyBorder="1" applyAlignment="1">
      <alignment horizontal="left" vertical="center" wrapText="1"/>
    </xf>
    <xf numFmtId="0" fontId="69" fillId="2" borderId="284" xfId="0" applyFont="1" applyFill="1" applyBorder="1" applyAlignment="1">
      <alignment horizontal="left" vertical="center" wrapText="1"/>
    </xf>
    <xf numFmtId="0" fontId="69" fillId="2" borderId="285" xfId="0" applyFont="1" applyFill="1" applyBorder="1" applyAlignment="1">
      <alignment horizontal="left" vertical="center" wrapText="1"/>
    </xf>
    <xf numFmtId="0" fontId="36" fillId="10" borderId="278" xfId="0" applyFont="1" applyFill="1" applyBorder="1" applyAlignment="1">
      <alignment horizontal="left" vertical="center" wrapText="1"/>
    </xf>
    <xf numFmtId="0" fontId="36" fillId="10" borderId="279" xfId="0" applyFont="1" applyFill="1" applyBorder="1" applyAlignment="1">
      <alignment horizontal="left" vertical="center" wrapText="1"/>
    </xf>
    <xf numFmtId="0" fontId="36" fillId="10" borderId="280" xfId="0" applyFont="1" applyFill="1" applyBorder="1" applyAlignment="1">
      <alignment horizontal="left" vertical="center" wrapText="1"/>
    </xf>
    <xf numFmtId="0" fontId="36" fillId="15" borderId="286" xfId="0" applyFont="1" applyFill="1" applyBorder="1" applyAlignment="1">
      <alignment horizontal="left" vertical="center" wrapText="1"/>
    </xf>
    <xf numFmtId="0" fontId="36" fillId="15" borderId="279" xfId="0" applyFont="1" applyFill="1" applyBorder="1" applyAlignment="1">
      <alignment horizontal="left" vertical="center" wrapText="1"/>
    </xf>
    <xf numFmtId="0" fontId="36" fillId="15" borderId="287" xfId="0" applyFont="1" applyFill="1" applyBorder="1" applyAlignment="1">
      <alignment horizontal="left" vertical="center" wrapText="1"/>
    </xf>
    <xf numFmtId="0" fontId="36" fillId="0" borderId="73" xfId="0" applyFont="1" applyBorder="1" applyAlignment="1">
      <alignment horizontal="center" vertical="center"/>
    </xf>
    <xf numFmtId="0" fontId="36" fillId="0" borderId="15" xfId="0" applyFont="1" applyBorder="1" applyAlignment="1">
      <alignment horizontal="center" vertical="center"/>
    </xf>
    <xf numFmtId="0" fontId="36" fillId="0" borderId="16" xfId="0" applyFont="1" applyBorder="1" applyAlignment="1">
      <alignment horizontal="center" vertical="center"/>
    </xf>
    <xf numFmtId="0" fontId="37" fillId="0" borderId="14" xfId="0" applyFont="1" applyBorder="1" applyAlignment="1">
      <alignment horizontal="center" vertical="center" wrapText="1"/>
    </xf>
    <xf numFmtId="0" fontId="37" fillId="0" borderId="15" xfId="0" applyFont="1" applyBorder="1" applyAlignment="1">
      <alignment horizontal="center" vertical="center"/>
    </xf>
    <xf numFmtId="0" fontId="37" fillId="0" borderId="22" xfId="0" applyFont="1" applyBorder="1" applyAlignment="1">
      <alignment horizontal="center" vertical="center"/>
    </xf>
    <xf numFmtId="38" fontId="36" fillId="3" borderId="73" xfId="1" applyFont="1" applyFill="1" applyBorder="1" applyAlignment="1" applyProtection="1">
      <alignment horizontal="right" vertical="center" shrinkToFit="1"/>
      <protection locked="0"/>
    </xf>
    <xf numFmtId="38" fontId="36" fillId="3" borderId="15" xfId="1" applyFont="1" applyFill="1" applyBorder="1" applyAlignment="1" applyProtection="1">
      <alignment horizontal="right" vertical="center" shrinkToFit="1"/>
      <protection locked="0"/>
    </xf>
    <xf numFmtId="38" fontId="36" fillId="3" borderId="22" xfId="1" applyFont="1" applyFill="1" applyBorder="1" applyAlignment="1" applyProtection="1">
      <alignment horizontal="right" vertical="center" shrinkToFit="1"/>
      <protection locked="0"/>
    </xf>
    <xf numFmtId="0" fontId="36" fillId="0" borderId="70" xfId="0" applyFont="1" applyBorder="1" applyAlignment="1">
      <alignment horizontal="center" vertical="center"/>
    </xf>
    <xf numFmtId="0" fontId="36" fillId="0" borderId="85" xfId="0" applyFont="1" applyBorder="1" applyAlignment="1">
      <alignment horizontal="center" vertical="center"/>
    </xf>
    <xf numFmtId="0" fontId="36" fillId="0" borderId="86" xfId="0" applyFont="1" applyBorder="1" applyAlignment="1">
      <alignment horizontal="center" vertical="center"/>
    </xf>
    <xf numFmtId="0" fontId="37" fillId="0" borderId="85" xfId="0" applyFont="1" applyBorder="1" applyAlignment="1">
      <alignment horizontal="center" vertical="center" wrapText="1"/>
    </xf>
    <xf numFmtId="0" fontId="37" fillId="0" borderId="116" xfId="0" applyFont="1" applyBorder="1" applyAlignment="1">
      <alignment horizontal="center" vertical="center" wrapText="1"/>
    </xf>
    <xf numFmtId="38" fontId="46" fillId="3" borderId="73" xfId="1" applyFont="1" applyFill="1" applyBorder="1" applyAlignment="1" applyProtection="1">
      <alignment horizontal="right" vertical="center" shrinkToFit="1"/>
      <protection locked="0"/>
    </xf>
    <xf numFmtId="38" fontId="46" fillId="3" borderId="15" xfId="1" applyFont="1" applyFill="1" applyBorder="1" applyAlignment="1" applyProtection="1">
      <alignment horizontal="right" vertical="center" shrinkToFit="1"/>
      <protection locked="0"/>
    </xf>
    <xf numFmtId="38" fontId="46" fillId="3" borderId="22" xfId="1" applyFont="1" applyFill="1" applyBorder="1" applyAlignment="1" applyProtection="1">
      <alignment horizontal="right" vertical="center" shrinkToFit="1"/>
      <protection locked="0"/>
    </xf>
    <xf numFmtId="0" fontId="36" fillId="0" borderId="32" xfId="0" applyFont="1" applyBorder="1" applyAlignment="1">
      <alignment horizontal="center" vertical="center"/>
    </xf>
    <xf numFmtId="0" fontId="46" fillId="3" borderId="50" xfId="0" applyFont="1" applyFill="1" applyBorder="1" applyAlignment="1" applyProtection="1">
      <alignment horizontal="left" vertical="center" shrinkToFit="1"/>
      <protection locked="0"/>
    </xf>
    <xf numFmtId="0" fontId="46" fillId="3" borderId="51" xfId="0" applyFont="1" applyFill="1" applyBorder="1" applyAlignment="1" applyProtection="1">
      <alignment horizontal="left" vertical="center" shrinkToFit="1"/>
      <protection locked="0"/>
    </xf>
    <xf numFmtId="0" fontId="46" fillId="3" borderId="53" xfId="0" applyFont="1" applyFill="1" applyBorder="1" applyAlignment="1" applyProtection="1">
      <alignment horizontal="left" vertical="center" shrinkToFit="1"/>
      <protection locked="0"/>
    </xf>
    <xf numFmtId="0" fontId="46" fillId="3" borderId="54" xfId="0" applyFont="1" applyFill="1" applyBorder="1" applyAlignment="1" applyProtection="1">
      <alignment horizontal="left" vertical="center" shrinkToFit="1"/>
      <protection locked="0"/>
    </xf>
    <xf numFmtId="0" fontId="36" fillId="0" borderId="28" xfId="0" applyFont="1" applyBorder="1" applyAlignment="1">
      <alignment horizontal="left" vertical="center"/>
    </xf>
    <xf numFmtId="0" fontId="36" fillId="0" borderId="30" xfId="0" applyFont="1" applyBorder="1" applyAlignment="1">
      <alignment horizontal="left" vertical="center"/>
    </xf>
    <xf numFmtId="0" fontId="36" fillId="0" borderId="102" xfId="0" applyFont="1" applyBorder="1" applyAlignment="1">
      <alignment horizontal="left" vertical="center"/>
    </xf>
    <xf numFmtId="0" fontId="36" fillId="0" borderId="104" xfId="0" applyFont="1" applyBorder="1" applyAlignment="1">
      <alignment horizontal="left" vertical="center"/>
    </xf>
    <xf numFmtId="0" fontId="36" fillId="0" borderId="114" xfId="0" applyFont="1" applyBorder="1" applyAlignment="1">
      <alignment horizontal="left" vertical="center"/>
    </xf>
    <xf numFmtId="0" fontId="36" fillId="3" borderId="70" xfId="0" applyFont="1" applyFill="1" applyBorder="1" applyAlignment="1" applyProtection="1">
      <alignment vertical="center" wrapText="1"/>
      <protection locked="0"/>
    </xf>
    <xf numFmtId="0" fontId="36" fillId="3" borderId="85" xfId="0" applyFont="1" applyFill="1" applyBorder="1" applyAlignment="1" applyProtection="1">
      <alignment vertical="center" wrapText="1"/>
      <protection locked="0"/>
    </xf>
    <xf numFmtId="0" fontId="37" fillId="0" borderId="11" xfId="0" applyFont="1" applyBorder="1" applyAlignment="1">
      <alignment horizontal="center" vertical="center" wrapText="1" shrinkToFit="1"/>
    </xf>
    <xf numFmtId="0" fontId="37" fillId="0" borderId="12" xfId="0" applyFont="1" applyBorder="1" applyAlignment="1">
      <alignment horizontal="center" vertical="center" shrinkToFit="1"/>
    </xf>
    <xf numFmtId="0" fontId="37" fillId="0" borderId="24" xfId="0" applyFont="1" applyBorder="1" applyAlignment="1">
      <alignment horizontal="center" vertical="center" shrinkToFit="1"/>
    </xf>
    <xf numFmtId="0" fontId="36" fillId="0" borderId="11"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24" xfId="0" applyFont="1" applyBorder="1" applyAlignment="1">
      <alignment horizontal="center" vertical="center" shrinkToFit="1"/>
    </xf>
    <xf numFmtId="0" fontId="46" fillId="3" borderId="69"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protection locked="0"/>
    </xf>
    <xf numFmtId="0" fontId="46" fillId="3" borderId="24" xfId="0" applyFont="1" applyFill="1" applyBorder="1" applyAlignment="1" applyProtection="1">
      <alignment horizontal="center" vertical="center"/>
      <protection locked="0"/>
    </xf>
    <xf numFmtId="0" fontId="36" fillId="0" borderId="69" xfId="0" applyFont="1" applyBorder="1" applyAlignment="1">
      <alignment horizontal="center" vertical="center"/>
    </xf>
    <xf numFmtId="0" fontId="36" fillId="3" borderId="69" xfId="0" applyFont="1" applyFill="1" applyBorder="1" applyAlignment="1" applyProtection="1">
      <alignment horizontal="center" vertical="center"/>
      <protection locked="0"/>
    </xf>
    <xf numFmtId="0" fontId="36" fillId="3" borderId="12" xfId="0" applyFont="1" applyFill="1" applyBorder="1" applyAlignment="1" applyProtection="1">
      <alignment horizontal="center" vertical="center"/>
      <protection locked="0"/>
    </xf>
    <xf numFmtId="0" fontId="36" fillId="3" borderId="24" xfId="0" applyFont="1" applyFill="1" applyBorder="1" applyAlignment="1" applyProtection="1">
      <alignment horizontal="center" vertical="center"/>
      <protection locked="0"/>
    </xf>
    <xf numFmtId="0" fontId="36" fillId="0" borderId="14" xfId="0" applyFont="1" applyBorder="1" applyAlignment="1">
      <alignment horizontal="center" vertical="center" wrapText="1"/>
    </xf>
    <xf numFmtId="0" fontId="36" fillId="0" borderId="22" xfId="0" applyFont="1" applyBorder="1" applyAlignment="1">
      <alignment horizontal="center" vertical="center"/>
    </xf>
    <xf numFmtId="0" fontId="36" fillId="3" borderId="73" xfId="0" applyFont="1" applyFill="1" applyBorder="1" applyAlignment="1" applyProtection="1">
      <alignment vertical="center" shrinkToFit="1"/>
      <protection locked="0"/>
    </xf>
    <xf numFmtId="0" fontId="36" fillId="3" borderId="15" xfId="0" applyFont="1" applyFill="1" applyBorder="1" applyAlignment="1" applyProtection="1">
      <alignment vertical="center" shrinkToFit="1"/>
      <protection locked="0"/>
    </xf>
    <xf numFmtId="0" fontId="36" fillId="3" borderId="16" xfId="0" applyFont="1" applyFill="1" applyBorder="1" applyAlignment="1" applyProtection="1">
      <alignment vertical="center" shrinkToFit="1"/>
      <protection locked="0"/>
    </xf>
    <xf numFmtId="0" fontId="37" fillId="2" borderId="10" xfId="0" applyFont="1" applyFill="1" applyBorder="1" applyAlignment="1">
      <alignment horizontal="center" vertical="center" wrapText="1" shrinkToFit="1"/>
    </xf>
    <xf numFmtId="0" fontId="37" fillId="2" borderId="85" xfId="0" applyFont="1" applyFill="1" applyBorder="1" applyAlignment="1">
      <alignment horizontal="center" vertical="center" wrapText="1" shrinkToFit="1"/>
    </xf>
    <xf numFmtId="0" fontId="36" fillId="3" borderId="86" xfId="0" applyFont="1" applyFill="1" applyBorder="1" applyAlignment="1" applyProtection="1">
      <alignment vertical="center" wrapText="1"/>
      <protection locked="0"/>
    </xf>
    <xf numFmtId="0" fontId="46" fillId="3" borderId="70" xfId="0" applyFont="1" applyFill="1" applyBorder="1" applyAlignment="1" applyProtection="1">
      <alignment vertical="center" wrapText="1"/>
      <protection locked="0"/>
    </xf>
    <xf numFmtId="0" fontId="46" fillId="3" borderId="85" xfId="0" applyFont="1" applyFill="1" applyBorder="1" applyAlignment="1" applyProtection="1">
      <alignment vertical="center" wrapText="1"/>
      <protection locked="0"/>
    </xf>
    <xf numFmtId="0" fontId="46" fillId="3" borderId="86" xfId="0" applyFont="1" applyFill="1" applyBorder="1" applyAlignment="1" applyProtection="1">
      <alignment vertical="center" wrapText="1"/>
      <protection locked="0"/>
    </xf>
    <xf numFmtId="0" fontId="46" fillId="3" borderId="73" xfId="0" applyFont="1" applyFill="1" applyBorder="1" applyAlignment="1" applyProtection="1">
      <alignment vertical="center" shrinkToFit="1"/>
      <protection locked="0"/>
    </xf>
    <xf numFmtId="0" fontId="46" fillId="3" borderId="15" xfId="0" applyFont="1" applyFill="1" applyBorder="1" applyAlignment="1" applyProtection="1">
      <alignment vertical="center" shrinkToFit="1"/>
      <protection locked="0"/>
    </xf>
    <xf numFmtId="0" fontId="46" fillId="3" borderId="16" xfId="0" applyFont="1" applyFill="1" applyBorder="1" applyAlignment="1" applyProtection="1">
      <alignment vertical="center" shrinkToFit="1"/>
      <protection locked="0"/>
    </xf>
    <xf numFmtId="0" fontId="36" fillId="0" borderId="24" xfId="0" applyFont="1" applyBorder="1" applyAlignment="1">
      <alignment horizontal="center" vertical="center"/>
    </xf>
    <xf numFmtId="0" fontId="46" fillId="3" borderId="69" xfId="0" applyFont="1" applyFill="1" applyBorder="1" applyAlignment="1" applyProtection="1">
      <alignment horizontal="center" vertical="center" shrinkToFit="1"/>
      <protection locked="0"/>
    </xf>
    <xf numFmtId="0" fontId="46" fillId="3" borderId="12" xfId="0" applyFont="1" applyFill="1" applyBorder="1" applyAlignment="1" applyProtection="1">
      <alignment horizontal="center" vertical="center" shrinkToFit="1"/>
      <protection locked="0"/>
    </xf>
    <xf numFmtId="0" fontId="46" fillId="3" borderId="24" xfId="0" applyFont="1" applyFill="1" applyBorder="1" applyAlignment="1" applyProtection="1">
      <alignment horizontal="center" vertical="center" shrinkToFit="1"/>
      <protection locked="0"/>
    </xf>
    <xf numFmtId="0" fontId="36" fillId="0" borderId="11" xfId="0" applyFont="1" applyBorder="1" applyAlignment="1">
      <alignment horizontal="center" vertical="center" wrapText="1" shrinkToFit="1"/>
    </xf>
    <xf numFmtId="0" fontId="36" fillId="3" borderId="69" xfId="0" applyFont="1" applyFill="1" applyBorder="1" applyAlignment="1" applyProtection="1">
      <alignment horizontal="left" vertical="center" wrapText="1"/>
      <protection locked="0"/>
    </xf>
    <xf numFmtId="0" fontId="36" fillId="3" borderId="12" xfId="0" applyFont="1" applyFill="1" applyBorder="1" applyAlignment="1" applyProtection="1">
      <alignment horizontal="left" vertical="center" wrapText="1"/>
      <protection locked="0"/>
    </xf>
    <xf numFmtId="0" fontId="36" fillId="3" borderId="13" xfId="0" applyFont="1" applyFill="1" applyBorder="1" applyAlignment="1" applyProtection="1">
      <alignment horizontal="left" vertical="center" wrapText="1"/>
      <protection locked="0"/>
    </xf>
    <xf numFmtId="0" fontId="36" fillId="0" borderId="20" xfId="0" applyFont="1" applyBorder="1" applyAlignment="1">
      <alignment horizontal="center" vertical="center" wrapText="1" shrinkToFit="1"/>
    </xf>
    <xf numFmtId="0" fontId="36" fillId="0" borderId="21" xfId="0" applyFont="1" applyBorder="1" applyAlignment="1">
      <alignment horizontal="center" vertical="center" shrinkToFit="1"/>
    </xf>
    <xf numFmtId="0" fontId="36" fillId="0" borderId="23" xfId="0" applyFont="1" applyBorder="1" applyAlignment="1">
      <alignment horizontal="center" vertical="center" shrinkToFit="1"/>
    </xf>
    <xf numFmtId="0" fontId="46" fillId="3" borderId="203" xfId="0" applyFont="1" applyFill="1" applyBorder="1" applyAlignment="1" applyProtection="1">
      <alignment horizontal="left" vertical="center" wrapText="1"/>
      <protection locked="0"/>
    </xf>
    <xf numFmtId="0" fontId="46" fillId="3" borderId="21" xfId="0" applyFont="1" applyFill="1" applyBorder="1" applyAlignment="1" applyProtection="1">
      <alignment horizontal="left" vertical="center" wrapText="1"/>
      <protection locked="0"/>
    </xf>
    <xf numFmtId="0" fontId="46" fillId="3" borderId="204" xfId="0" applyFont="1" applyFill="1" applyBorder="1" applyAlignment="1" applyProtection="1">
      <alignment horizontal="left" vertical="center" wrapText="1"/>
      <protection locked="0"/>
    </xf>
    <xf numFmtId="0" fontId="46" fillId="3" borderId="69" xfId="0" applyFont="1" applyFill="1" applyBorder="1" applyAlignment="1" applyProtection="1">
      <alignment horizontal="left" vertical="center" wrapText="1"/>
      <protection locked="0"/>
    </xf>
    <xf numFmtId="0" fontId="46" fillId="3" borderId="12" xfId="0" applyFont="1" applyFill="1" applyBorder="1" applyAlignment="1" applyProtection="1">
      <alignment horizontal="left" vertical="center"/>
      <protection locked="0"/>
    </xf>
    <xf numFmtId="0" fontId="46" fillId="3" borderId="13" xfId="0" applyFont="1" applyFill="1" applyBorder="1" applyAlignment="1" applyProtection="1">
      <alignment horizontal="left" vertical="center"/>
      <protection locked="0"/>
    </xf>
    <xf numFmtId="0" fontId="46" fillId="3" borderId="12" xfId="0" applyFont="1" applyFill="1" applyBorder="1" applyAlignment="1" applyProtection="1">
      <alignment horizontal="left" vertical="center" wrapText="1"/>
      <protection locked="0"/>
    </xf>
    <xf numFmtId="0" fontId="46" fillId="3" borderId="13" xfId="0" applyFont="1" applyFill="1" applyBorder="1" applyAlignment="1" applyProtection="1">
      <alignment horizontal="left" vertical="center" wrapText="1"/>
      <protection locked="0"/>
    </xf>
    <xf numFmtId="0" fontId="46" fillId="3" borderId="69" xfId="0" applyFont="1" applyFill="1" applyBorder="1" applyAlignment="1" applyProtection="1">
      <alignment horizontal="left" vertical="center"/>
      <protection locked="0"/>
    </xf>
    <xf numFmtId="0" fontId="46" fillId="3" borderId="315" xfId="0" applyFont="1" applyFill="1" applyBorder="1" applyAlignment="1" applyProtection="1">
      <alignment horizontal="left" vertical="center"/>
      <protection locked="0"/>
    </xf>
    <xf numFmtId="0" fontId="46" fillId="3" borderId="227" xfId="0" applyFont="1" applyFill="1" applyBorder="1" applyAlignment="1" applyProtection="1">
      <alignment horizontal="left" vertical="center"/>
      <protection locked="0"/>
    </xf>
    <xf numFmtId="0" fontId="37" fillId="12" borderId="322" xfId="0" applyFont="1" applyFill="1" applyBorder="1" applyAlignment="1">
      <alignment horizontal="center" vertical="center" wrapText="1" shrinkToFit="1"/>
    </xf>
    <xf numFmtId="0" fontId="37" fillId="12" borderId="288" xfId="0" applyFont="1" applyFill="1" applyBorder="1" applyAlignment="1">
      <alignment horizontal="center" vertical="center" shrinkToFit="1"/>
    </xf>
    <xf numFmtId="0" fontId="46" fillId="3" borderId="288" xfId="0" applyFont="1" applyFill="1" applyBorder="1" applyAlignment="1" applyProtection="1">
      <alignment horizontal="left" vertical="center"/>
      <protection locked="0"/>
    </xf>
    <xf numFmtId="0" fontId="46" fillId="3" borderId="266" xfId="0" applyFont="1" applyFill="1" applyBorder="1" applyAlignment="1" applyProtection="1">
      <alignment horizontal="left" vertical="center"/>
      <protection locked="0"/>
    </xf>
    <xf numFmtId="0" fontId="36" fillId="0" borderId="14"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22" xfId="0" applyFont="1" applyBorder="1" applyAlignment="1">
      <alignment horizontal="center" vertical="center" shrinkToFit="1"/>
    </xf>
    <xf numFmtId="0" fontId="46" fillId="3" borderId="73" xfId="0" applyFont="1" applyFill="1" applyBorder="1" applyAlignment="1" applyProtection="1">
      <alignment horizontal="left" vertical="center"/>
      <protection locked="0"/>
    </xf>
    <xf numFmtId="0" fontId="46" fillId="3" borderId="15" xfId="0" applyFont="1" applyFill="1" applyBorder="1" applyAlignment="1" applyProtection="1">
      <alignment horizontal="left" vertical="center"/>
      <protection locked="0"/>
    </xf>
    <xf numFmtId="0" fontId="46" fillId="3" borderId="16" xfId="0" applyFont="1" applyFill="1" applyBorder="1" applyAlignment="1" applyProtection="1">
      <alignment horizontal="left" vertical="center"/>
      <protection locked="0"/>
    </xf>
    <xf numFmtId="0" fontId="36" fillId="15" borderId="314" xfId="0" applyFont="1" applyFill="1" applyBorder="1" applyAlignment="1">
      <alignment horizontal="center" vertical="center" shrinkToFit="1"/>
    </xf>
    <xf numFmtId="0" fontId="36" fillId="15" borderId="315" xfId="0" applyFont="1" applyFill="1" applyBorder="1" applyAlignment="1">
      <alignment horizontal="center" vertical="center" shrinkToFit="1"/>
    </xf>
    <xf numFmtId="0" fontId="36" fillId="0" borderId="50" xfId="0" applyFont="1" applyBorder="1" applyAlignment="1">
      <alignment vertical="center" wrapText="1"/>
    </xf>
    <xf numFmtId="49" fontId="36" fillId="3" borderId="50" xfId="0" applyNumberFormat="1" applyFont="1" applyFill="1" applyBorder="1" applyAlignment="1" applyProtection="1">
      <alignment horizontal="center" vertical="center" shrinkToFit="1"/>
      <protection locked="0"/>
    </xf>
    <xf numFmtId="38" fontId="36" fillId="0" borderId="75" xfId="1" applyFont="1" applyFill="1" applyBorder="1" applyAlignment="1" applyProtection="1">
      <alignment horizontal="right" vertical="center" shrinkToFit="1"/>
    </xf>
    <xf numFmtId="0" fontId="36" fillId="0" borderId="75" xfId="0" applyFont="1" applyBorder="1" applyAlignment="1">
      <alignment horizontal="left" vertical="center" shrinkToFit="1"/>
    </xf>
    <xf numFmtId="38" fontId="36" fillId="2" borderId="75" xfId="1" applyFont="1" applyFill="1" applyBorder="1" applyAlignment="1" applyProtection="1">
      <alignment horizontal="right" vertical="center" shrinkToFit="1"/>
    </xf>
    <xf numFmtId="0" fontId="56" fillId="0" borderId="49" xfId="0" applyFont="1" applyBorder="1" applyAlignment="1">
      <alignment horizontal="center" vertical="center" wrapText="1" shrinkToFit="1"/>
    </xf>
    <xf numFmtId="0" fontId="56" fillId="0" borderId="50" xfId="0" applyFont="1" applyBorder="1" applyAlignment="1">
      <alignment horizontal="center" vertical="center" shrinkToFit="1"/>
    </xf>
    <xf numFmtId="0" fontId="56" fillId="0" borderId="3" xfId="0" applyFont="1" applyBorder="1" applyAlignment="1">
      <alignment horizontal="center" vertical="center" wrapText="1" shrinkToFit="1"/>
    </xf>
    <xf numFmtId="0" fontId="56" fillId="0" borderId="2" xfId="0" applyFont="1" applyBorder="1" applyAlignment="1">
      <alignment horizontal="center" vertical="center" wrapText="1" shrinkToFit="1"/>
    </xf>
    <xf numFmtId="0" fontId="56" fillId="0" borderId="4" xfId="0" applyFont="1" applyBorder="1" applyAlignment="1">
      <alignment horizontal="center" vertical="center" wrapText="1" shrinkToFit="1"/>
    </xf>
    <xf numFmtId="0" fontId="56" fillId="0" borderId="0" xfId="0" applyFont="1" applyAlignment="1">
      <alignment horizontal="center" vertical="center" wrapText="1" shrinkToFit="1"/>
    </xf>
    <xf numFmtId="0" fontId="36" fillId="0" borderId="71" xfId="0" applyFont="1" applyBorder="1" applyAlignment="1">
      <alignment horizontal="center" vertical="center" shrinkToFit="1"/>
    </xf>
    <xf numFmtId="0" fontId="36" fillId="0" borderId="2" xfId="0" applyFont="1" applyBorder="1" applyAlignment="1">
      <alignment horizontal="center" vertical="center" shrinkToFit="1"/>
    </xf>
    <xf numFmtId="0" fontId="46" fillId="3" borderId="315" xfId="0" applyFont="1" applyFill="1" applyBorder="1" applyAlignment="1" applyProtection="1">
      <alignment vertical="center" shrinkToFit="1"/>
      <protection locked="0"/>
    </xf>
    <xf numFmtId="0" fontId="46" fillId="3" borderId="227" xfId="0" applyFont="1" applyFill="1" applyBorder="1" applyAlignment="1" applyProtection="1">
      <alignment vertical="center" shrinkToFit="1"/>
      <protection locked="0"/>
    </xf>
    <xf numFmtId="0" fontId="36" fillId="15" borderId="314" xfId="0" applyFont="1" applyFill="1" applyBorder="1" applyAlignment="1">
      <alignment horizontal="center" vertical="center" wrapText="1"/>
    </xf>
    <xf numFmtId="0" fontId="36" fillId="15" borderId="315" xfId="0" applyFont="1" applyFill="1" applyBorder="1" applyAlignment="1">
      <alignment horizontal="center" vertical="center" wrapText="1"/>
    </xf>
    <xf numFmtId="0" fontId="46" fillId="3" borderId="1" xfId="0" applyFont="1" applyFill="1" applyBorder="1" applyAlignment="1" applyProtection="1">
      <alignment vertical="center" wrapText="1"/>
      <protection locked="0"/>
    </xf>
    <xf numFmtId="0" fontId="36" fillId="0" borderId="51" xfId="0" applyFont="1" applyBorder="1" applyAlignment="1">
      <alignment horizontal="center" vertical="center"/>
    </xf>
    <xf numFmtId="0" fontId="36" fillId="3" borderId="75" xfId="0" applyFont="1" applyFill="1" applyBorder="1" applyAlignment="1" applyProtection="1">
      <alignment horizontal="left" vertical="center" shrinkToFit="1"/>
      <protection locked="0"/>
    </xf>
    <xf numFmtId="0" fontId="36" fillId="3" borderId="78" xfId="0" applyFont="1" applyFill="1" applyBorder="1" applyAlignment="1" applyProtection="1">
      <alignment horizontal="left" vertical="center" shrinkToFit="1"/>
      <protection locked="0"/>
    </xf>
    <xf numFmtId="0" fontId="37" fillId="2" borderId="5" xfId="0" applyFont="1" applyFill="1" applyBorder="1" applyAlignment="1">
      <alignment horizontal="center" vertical="center" wrapText="1" shrinkToFit="1"/>
    </xf>
    <xf numFmtId="0" fontId="37" fillId="2" borderId="1" xfId="0" applyFont="1" applyFill="1" applyBorder="1" applyAlignment="1">
      <alignment horizontal="center" vertical="center" wrapText="1" shrinkToFit="1"/>
    </xf>
    <xf numFmtId="0" fontId="37" fillId="2" borderId="121" xfId="0" applyFont="1" applyFill="1" applyBorder="1" applyAlignment="1">
      <alignment horizontal="center" vertical="center" wrapText="1" shrinkToFit="1"/>
    </xf>
    <xf numFmtId="0" fontId="46" fillId="3" borderId="120" xfId="0" applyFont="1" applyFill="1" applyBorder="1" applyAlignment="1" applyProtection="1">
      <alignment vertical="center" wrapText="1"/>
      <protection locked="0"/>
    </xf>
    <xf numFmtId="0" fontId="3" fillId="0" borderId="40" xfId="0" applyFont="1" applyBorder="1" applyAlignment="1">
      <alignment horizontal="left" vertical="center"/>
    </xf>
    <xf numFmtId="0" fontId="36" fillId="0" borderId="40" xfId="0" applyFont="1" applyBorder="1" applyAlignment="1">
      <alignment horizontal="left" vertical="center"/>
    </xf>
    <xf numFmtId="0" fontId="36" fillId="0" borderId="97" xfId="0" applyFont="1" applyBorder="1" applyAlignment="1">
      <alignment horizontal="left" vertical="center"/>
    </xf>
    <xf numFmtId="0" fontId="36" fillId="0" borderId="50" xfId="0" applyFont="1" applyBorder="1" applyAlignment="1">
      <alignment horizontal="left" vertical="center" shrinkToFit="1"/>
    </xf>
    <xf numFmtId="0" fontId="36" fillId="0" borderId="51" xfId="0" applyFont="1" applyBorder="1" applyAlignment="1">
      <alignment horizontal="left" vertical="center" shrinkToFit="1"/>
    </xf>
    <xf numFmtId="0" fontId="36" fillId="0" borderId="78" xfId="0" applyFont="1" applyBorder="1" applyAlignment="1">
      <alignment horizontal="center" vertical="center" shrinkToFit="1"/>
    </xf>
    <xf numFmtId="0" fontId="36" fillId="0" borderId="74" xfId="0" applyFont="1" applyBorder="1" applyAlignment="1">
      <alignment horizontal="center" vertical="center" wrapText="1" shrinkToFit="1"/>
    </xf>
    <xf numFmtId="0" fontId="36" fillId="0" borderId="75" xfId="0" applyFont="1" applyBorder="1" applyAlignment="1">
      <alignment horizontal="center" vertical="center" wrapText="1" shrinkToFit="1"/>
    </xf>
    <xf numFmtId="38" fontId="36" fillId="0" borderId="69" xfId="1" applyFont="1" applyFill="1" applyBorder="1" applyAlignment="1" applyProtection="1">
      <alignment horizontal="right" vertical="center" shrinkToFit="1"/>
    </xf>
    <xf numFmtId="0" fontId="36" fillId="3" borderId="69" xfId="0" applyFont="1" applyFill="1" applyBorder="1" applyAlignment="1" applyProtection="1">
      <alignment horizontal="left" vertical="center" shrinkToFit="1"/>
      <protection locked="0"/>
    </xf>
    <xf numFmtId="0" fontId="36" fillId="3" borderId="12" xfId="0" applyFont="1" applyFill="1" applyBorder="1" applyAlignment="1" applyProtection="1">
      <alignment horizontal="left" vertical="center" shrinkToFit="1"/>
      <protection locked="0"/>
    </xf>
    <xf numFmtId="0" fontId="36" fillId="3" borderId="24" xfId="0" applyFont="1" applyFill="1" applyBorder="1" applyAlignment="1" applyProtection="1">
      <alignment horizontal="left" vertical="center" shrinkToFit="1"/>
      <protection locked="0"/>
    </xf>
    <xf numFmtId="0" fontId="56" fillId="0" borderId="69" xfId="0" applyFont="1" applyBorder="1" applyAlignment="1">
      <alignment horizontal="center" vertical="center" wrapText="1" shrinkToFit="1"/>
    </xf>
    <xf numFmtId="0" fontId="56" fillId="0" borderId="12" xfId="0" applyFont="1" applyBorder="1" applyAlignment="1">
      <alignment horizontal="center" vertical="center" wrapText="1" shrinkToFit="1"/>
    </xf>
    <xf numFmtId="0" fontId="56" fillId="0" borderId="24" xfId="0" applyFont="1" applyBorder="1" applyAlignment="1">
      <alignment horizontal="center" vertical="center" wrapText="1" shrinkToFit="1"/>
    </xf>
    <xf numFmtId="0" fontId="36" fillId="3" borderId="13" xfId="0" applyFont="1" applyFill="1" applyBorder="1" applyAlignment="1" applyProtection="1">
      <alignment horizontal="left" vertical="center" shrinkToFit="1"/>
      <protection locked="0"/>
    </xf>
    <xf numFmtId="49" fontId="36" fillId="3" borderId="69" xfId="0" applyNumberFormat="1" applyFont="1" applyFill="1" applyBorder="1" applyAlignment="1" applyProtection="1">
      <alignment horizontal="left" vertical="center" wrapText="1"/>
      <protection locked="0"/>
    </xf>
    <xf numFmtId="49" fontId="36" fillId="3" borderId="12" xfId="0" applyNumberFormat="1" applyFont="1" applyFill="1" applyBorder="1" applyAlignment="1" applyProtection="1">
      <alignment horizontal="left" vertical="center" wrapText="1"/>
      <protection locked="0"/>
    </xf>
    <xf numFmtId="49" fontId="36" fillId="3" borderId="24" xfId="0" applyNumberFormat="1" applyFont="1" applyFill="1" applyBorder="1" applyAlignment="1" applyProtection="1">
      <alignment horizontal="left" vertical="center" wrapText="1"/>
      <protection locked="0"/>
    </xf>
    <xf numFmtId="0" fontId="56" fillId="0" borderId="69" xfId="0" applyFont="1" applyBorder="1" applyAlignment="1">
      <alignment horizontal="center" vertical="center" shrinkToFit="1"/>
    </xf>
    <xf numFmtId="0" fontId="56" fillId="0" borderId="12" xfId="0" applyFont="1" applyBorder="1" applyAlignment="1">
      <alignment horizontal="center" vertical="center" shrinkToFit="1"/>
    </xf>
    <xf numFmtId="0" fontId="56" fillId="0" borderId="24" xfId="0" applyFont="1" applyBorder="1" applyAlignment="1">
      <alignment horizontal="center" vertical="center" shrinkToFit="1"/>
    </xf>
    <xf numFmtId="49" fontId="36" fillId="3" borderId="50" xfId="0" applyNumberFormat="1" applyFont="1" applyFill="1" applyBorder="1" applyAlignment="1" applyProtection="1">
      <alignment horizontal="right" vertical="center"/>
      <protection locked="0"/>
    </xf>
    <xf numFmtId="49" fontId="36" fillId="0" borderId="50" xfId="0" applyNumberFormat="1" applyFont="1" applyBorder="1" applyAlignment="1">
      <alignment horizontal="center" vertical="center" shrinkToFit="1"/>
    </xf>
    <xf numFmtId="49" fontId="36" fillId="0" borderId="51" xfId="0" applyNumberFormat="1" applyFont="1" applyBorder="1" applyAlignment="1">
      <alignment horizontal="center" vertical="center" shrinkToFit="1"/>
    </xf>
    <xf numFmtId="49" fontId="46" fillId="3" borderId="69" xfId="2" applyNumberFormat="1" applyFont="1" applyFill="1" applyBorder="1" applyAlignment="1" applyProtection="1">
      <alignment horizontal="left" vertical="center" shrinkToFit="1"/>
      <protection locked="0"/>
    </xf>
    <xf numFmtId="49" fontId="46" fillId="3" borderId="12" xfId="0" applyNumberFormat="1" applyFont="1" applyFill="1" applyBorder="1" applyAlignment="1" applyProtection="1">
      <alignment horizontal="left" vertical="center" shrinkToFit="1"/>
      <protection locked="0"/>
    </xf>
    <xf numFmtId="49" fontId="46" fillId="3" borderId="13" xfId="0" applyNumberFormat="1" applyFont="1" applyFill="1" applyBorder="1" applyAlignment="1" applyProtection="1">
      <alignment horizontal="left" vertical="center" shrinkToFit="1"/>
      <protection locked="0"/>
    </xf>
    <xf numFmtId="0" fontId="36" fillId="0" borderId="52" xfId="0" applyFont="1" applyBorder="1" applyAlignment="1">
      <alignment horizontal="center" vertical="center"/>
    </xf>
    <xf numFmtId="0" fontId="46" fillId="3" borderId="50" xfId="0" applyFont="1" applyFill="1" applyBorder="1" applyAlignment="1" applyProtection="1">
      <alignment horizontal="left" vertical="center" wrapText="1"/>
      <protection locked="0"/>
    </xf>
    <xf numFmtId="0" fontId="46" fillId="3" borderId="60" xfId="0" applyFont="1" applyFill="1" applyBorder="1" applyAlignment="1" applyProtection="1">
      <alignment horizontal="left" vertical="center" wrapText="1"/>
      <protection locked="0"/>
    </xf>
    <xf numFmtId="0" fontId="36" fillId="15" borderId="228" xfId="0" applyFont="1" applyFill="1" applyBorder="1" applyAlignment="1">
      <alignment horizontal="center" vertical="center" shrinkToFit="1"/>
    </xf>
    <xf numFmtId="0" fontId="36" fillId="15" borderId="225" xfId="0" applyFont="1" applyFill="1" applyBorder="1" applyAlignment="1">
      <alignment horizontal="center" vertical="center" shrinkToFit="1"/>
    </xf>
    <xf numFmtId="0" fontId="36" fillId="15" borderId="229" xfId="0" applyFont="1" applyFill="1" applyBorder="1" applyAlignment="1">
      <alignment horizontal="center" vertical="center" shrinkToFit="1"/>
    </xf>
    <xf numFmtId="0" fontId="46" fillId="3" borderId="224" xfId="0" applyFont="1" applyFill="1" applyBorder="1" applyAlignment="1" applyProtection="1">
      <alignment horizontal="left" vertical="center" shrinkToFit="1"/>
      <protection locked="0"/>
    </xf>
    <xf numFmtId="0" fontId="46" fillId="3" borderId="225" xfId="0" applyFont="1" applyFill="1" applyBorder="1" applyAlignment="1" applyProtection="1">
      <alignment horizontal="left" vertical="center" shrinkToFit="1"/>
      <protection locked="0"/>
    </xf>
    <xf numFmtId="0" fontId="46" fillId="3" borderId="226" xfId="0" applyFont="1" applyFill="1" applyBorder="1" applyAlignment="1" applyProtection="1">
      <alignment horizontal="left" vertical="center" shrinkToFit="1"/>
      <protection locked="0"/>
    </xf>
    <xf numFmtId="38" fontId="46" fillId="3" borderId="53" xfId="1" applyFont="1" applyFill="1" applyBorder="1" applyAlignment="1" applyProtection="1">
      <alignment horizontal="right" vertical="center" shrinkToFit="1"/>
      <protection locked="0"/>
    </xf>
    <xf numFmtId="0" fontId="36" fillId="0" borderId="61" xfId="0" applyFont="1" applyBorder="1" applyAlignment="1">
      <alignment horizontal="center" vertical="center" wrapText="1"/>
    </xf>
    <xf numFmtId="0" fontId="46" fillId="3" borderId="61" xfId="0" applyFont="1" applyFill="1" applyBorder="1" applyAlignment="1" applyProtection="1">
      <alignment horizontal="left" vertical="center" shrinkToFit="1"/>
      <protection locked="0"/>
    </xf>
    <xf numFmtId="0" fontId="46" fillId="3" borderId="110" xfId="0" applyFont="1" applyFill="1" applyBorder="1" applyAlignment="1" applyProtection="1">
      <alignment horizontal="left" vertical="center" shrinkToFit="1"/>
      <protection locked="0"/>
    </xf>
    <xf numFmtId="0" fontId="36" fillId="3" borderId="53" xfId="0" applyFont="1" applyFill="1" applyBorder="1" applyAlignment="1" applyProtection="1">
      <alignment vertical="center" wrapText="1"/>
      <protection locked="0"/>
    </xf>
    <xf numFmtId="0" fontId="36" fillId="0" borderId="53" xfId="0" applyFont="1" applyBorder="1" applyAlignment="1">
      <alignment horizontal="center" vertical="center" wrapText="1"/>
    </xf>
    <xf numFmtId="0" fontId="36" fillId="3" borderId="53" xfId="0" applyFont="1" applyFill="1" applyBorder="1" applyAlignment="1" applyProtection="1">
      <alignment horizontal="left" vertical="center" shrinkToFit="1"/>
      <protection locked="0"/>
    </xf>
    <xf numFmtId="0" fontId="36" fillId="3" borderId="54" xfId="0" applyFont="1" applyFill="1" applyBorder="1" applyAlignment="1" applyProtection="1">
      <alignment horizontal="left" vertical="center" shrinkToFit="1"/>
      <protection locked="0"/>
    </xf>
    <xf numFmtId="0" fontId="36" fillId="0" borderId="55" xfId="0" applyFont="1" applyBorder="1" applyAlignment="1">
      <alignment horizontal="center" vertical="center"/>
    </xf>
    <xf numFmtId="0" fontId="36" fillId="0" borderId="56" xfId="0" applyFont="1" applyBorder="1" applyAlignment="1">
      <alignment horizontal="center" vertical="center" wrapText="1" shrinkToFit="1"/>
    </xf>
    <xf numFmtId="0" fontId="36" fillId="0" borderId="56" xfId="0" applyFont="1" applyBorder="1" applyAlignment="1">
      <alignment horizontal="center" vertical="center" wrapText="1"/>
    </xf>
    <xf numFmtId="0" fontId="36" fillId="3" borderId="57" xfId="0" applyFont="1" applyFill="1" applyBorder="1" applyAlignment="1" applyProtection="1">
      <alignment horizontal="left" vertical="center" shrinkToFit="1"/>
      <protection locked="0"/>
    </xf>
    <xf numFmtId="38" fontId="36" fillId="3" borderId="75" xfId="1" applyFont="1" applyFill="1" applyBorder="1" applyAlignment="1" applyProtection="1">
      <alignment horizontal="right" vertical="center" shrinkToFit="1"/>
      <protection locked="0"/>
    </xf>
    <xf numFmtId="0" fontId="36" fillId="0" borderId="78" xfId="0" applyFont="1" applyBorder="1" applyAlignment="1">
      <alignment horizontal="center" vertical="center"/>
    </xf>
    <xf numFmtId="0" fontId="36" fillId="0" borderId="60" xfId="0" applyFont="1" applyBorder="1" applyAlignment="1">
      <alignment horizontal="center" vertical="center"/>
    </xf>
    <xf numFmtId="0" fontId="36" fillId="12" borderId="267" xfId="0" applyFont="1" applyFill="1" applyBorder="1" applyAlignment="1">
      <alignment horizontal="center" vertical="center"/>
    </xf>
    <xf numFmtId="0" fontId="36" fillId="12" borderId="263" xfId="0" applyFont="1" applyFill="1" applyBorder="1" applyAlignment="1">
      <alignment horizontal="center" vertical="center"/>
    </xf>
    <xf numFmtId="0" fontId="46" fillId="3" borderId="263" xfId="0" applyFont="1" applyFill="1" applyBorder="1" applyAlignment="1" applyProtection="1">
      <alignment horizontal="left" vertical="center" wrapText="1"/>
      <protection locked="0"/>
    </xf>
    <xf numFmtId="0" fontId="46" fillId="3" borderId="264" xfId="0" applyFont="1" applyFill="1" applyBorder="1" applyAlignment="1" applyProtection="1">
      <alignment horizontal="left" vertical="center" wrapText="1"/>
      <protection locked="0"/>
    </xf>
    <xf numFmtId="0" fontId="36" fillId="0" borderId="206" xfId="0" applyFont="1" applyBorder="1" applyAlignment="1">
      <alignment horizontal="center" vertical="center" shrinkToFit="1"/>
    </xf>
    <xf numFmtId="0" fontId="56" fillId="0" borderId="61" xfId="0" applyFont="1" applyBorder="1" applyAlignment="1">
      <alignment horizontal="center" vertical="center" wrapText="1"/>
    </xf>
    <xf numFmtId="38" fontId="46" fillId="3" borderId="53" xfId="1" applyFont="1" applyFill="1" applyBorder="1" applyAlignment="1" applyProtection="1">
      <alignment horizontal="left" vertical="center" shrinkToFit="1"/>
      <protection locked="0"/>
    </xf>
    <xf numFmtId="38" fontId="46" fillId="3" borderId="54" xfId="1" applyFont="1" applyFill="1" applyBorder="1" applyAlignment="1" applyProtection="1">
      <alignment horizontal="left" vertical="center" shrinkToFit="1"/>
      <protection locked="0"/>
    </xf>
    <xf numFmtId="38" fontId="36" fillId="3" borderId="53" xfId="1" applyFont="1" applyFill="1" applyBorder="1" applyAlignment="1" applyProtection="1">
      <alignment horizontal="left" vertical="center" shrinkToFit="1"/>
      <protection locked="0"/>
    </xf>
    <xf numFmtId="38" fontId="36" fillId="3" borderId="54" xfId="1" applyFont="1" applyFill="1" applyBorder="1" applyAlignment="1" applyProtection="1">
      <alignment horizontal="left" vertical="center" shrinkToFit="1"/>
      <protection locked="0"/>
    </xf>
    <xf numFmtId="38" fontId="36" fillId="3" borderId="56" xfId="1" applyFont="1" applyFill="1" applyBorder="1" applyAlignment="1" applyProtection="1">
      <alignment horizontal="left" vertical="center" shrinkToFit="1"/>
      <protection locked="0"/>
    </xf>
    <xf numFmtId="38" fontId="36" fillId="3" borderId="57" xfId="1" applyFont="1" applyFill="1" applyBorder="1" applyAlignment="1" applyProtection="1">
      <alignment horizontal="left" vertical="center" shrinkToFit="1"/>
      <protection locked="0"/>
    </xf>
    <xf numFmtId="49" fontId="36" fillId="3" borderId="69" xfId="0" applyNumberFormat="1" applyFont="1" applyFill="1" applyBorder="1" applyAlignment="1" applyProtection="1">
      <alignment vertical="center" wrapText="1"/>
      <protection locked="0"/>
    </xf>
    <xf numFmtId="49" fontId="36" fillId="3" borderId="12" xfId="0" applyNumberFormat="1" applyFont="1" applyFill="1" applyBorder="1" applyAlignment="1" applyProtection="1">
      <alignment vertical="center" wrapText="1"/>
      <protection locked="0"/>
    </xf>
    <xf numFmtId="49" fontId="36" fillId="3" borderId="13" xfId="0" applyNumberFormat="1" applyFont="1" applyFill="1" applyBorder="1" applyAlignment="1" applyProtection="1">
      <alignment vertical="center" wrapText="1"/>
      <protection locked="0"/>
    </xf>
    <xf numFmtId="0" fontId="36" fillId="3" borderId="69" xfId="0" applyFont="1" applyFill="1" applyBorder="1" applyAlignment="1" applyProtection="1">
      <alignment vertical="center" wrapText="1"/>
      <protection locked="0"/>
    </xf>
    <xf numFmtId="0" fontId="36" fillId="3" borderId="12" xfId="0" applyFont="1" applyFill="1" applyBorder="1" applyAlignment="1" applyProtection="1">
      <alignment vertical="center" wrapText="1"/>
      <protection locked="0"/>
    </xf>
    <xf numFmtId="0" fontId="36" fillId="3" borderId="13" xfId="0" applyFont="1" applyFill="1" applyBorder="1" applyAlignment="1" applyProtection="1">
      <alignment vertical="center" wrapText="1"/>
      <protection locked="0"/>
    </xf>
    <xf numFmtId="0" fontId="56" fillId="0" borderId="11" xfId="0" applyFont="1" applyBorder="1" applyAlignment="1">
      <alignment horizontal="center" vertical="center" wrapText="1"/>
    </xf>
    <xf numFmtId="0" fontId="56" fillId="0" borderId="12" xfId="0" applyFont="1" applyBorder="1" applyAlignment="1">
      <alignment horizontal="center" vertical="center"/>
    </xf>
    <xf numFmtId="0" fontId="56" fillId="0" borderId="24" xfId="0" applyFont="1" applyBorder="1" applyAlignment="1">
      <alignment horizontal="center" vertical="center"/>
    </xf>
    <xf numFmtId="38" fontId="36" fillId="3" borderId="69" xfId="1" applyFont="1" applyFill="1" applyBorder="1" applyAlignment="1" applyProtection="1">
      <alignment horizontal="right" vertical="center" shrinkToFit="1"/>
      <protection locked="0"/>
    </xf>
    <xf numFmtId="38" fontId="36" fillId="3" borderId="12" xfId="1" applyFont="1" applyFill="1" applyBorder="1" applyAlignment="1" applyProtection="1">
      <alignment horizontal="right" vertical="center" shrinkToFit="1"/>
      <protection locked="0"/>
    </xf>
    <xf numFmtId="38" fontId="36" fillId="3" borderId="24" xfId="1" applyFont="1" applyFill="1" applyBorder="1" applyAlignment="1" applyProtection="1">
      <alignment horizontal="right" vertical="center" shrinkToFit="1"/>
      <protection locked="0"/>
    </xf>
    <xf numFmtId="49" fontId="36" fillId="0" borderId="69" xfId="0" applyNumberFormat="1" applyFont="1" applyBorder="1" applyAlignment="1">
      <alignment horizontal="center" vertical="center"/>
    </xf>
    <xf numFmtId="49" fontId="36" fillId="0" borderId="12" xfId="0" applyNumberFormat="1" applyFont="1" applyBorder="1" applyAlignment="1">
      <alignment horizontal="center" vertical="center"/>
    </xf>
    <xf numFmtId="49" fontId="36" fillId="0" borderId="13" xfId="0" applyNumberFormat="1" applyFont="1" applyBorder="1" applyAlignment="1">
      <alignment horizontal="center" vertical="center"/>
    </xf>
    <xf numFmtId="0" fontId="56" fillId="0" borderId="11" xfId="0" applyFont="1" applyBorder="1" applyAlignment="1">
      <alignment horizontal="center" vertical="center" wrapText="1" shrinkToFit="1"/>
    </xf>
    <xf numFmtId="38" fontId="36" fillId="3" borderId="69" xfId="1" applyFont="1" applyFill="1" applyBorder="1" applyAlignment="1" applyProtection="1">
      <alignment vertical="center" shrinkToFit="1"/>
      <protection locked="0"/>
    </xf>
    <xf numFmtId="38" fontId="36" fillId="3" borderId="12" xfId="1" applyFont="1" applyFill="1" applyBorder="1" applyAlignment="1" applyProtection="1">
      <alignment vertical="center" shrinkToFit="1"/>
      <protection locked="0"/>
    </xf>
    <xf numFmtId="38" fontId="36" fillId="3" borderId="13" xfId="1" applyFont="1" applyFill="1" applyBorder="1" applyAlignment="1" applyProtection="1">
      <alignment vertical="center" shrinkToFit="1"/>
      <protection locked="0"/>
    </xf>
    <xf numFmtId="0" fontId="56" fillId="0" borderId="14"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22" xfId="0" applyFont="1" applyBorder="1" applyAlignment="1">
      <alignment horizontal="center" vertical="center" wrapText="1"/>
    </xf>
    <xf numFmtId="49" fontId="36" fillId="3" borderId="73" xfId="0" applyNumberFormat="1" applyFont="1" applyFill="1" applyBorder="1" applyAlignment="1" applyProtection="1">
      <alignment vertical="center" wrapText="1"/>
      <protection locked="0"/>
    </xf>
    <xf numFmtId="49" fontId="36" fillId="3" borderId="15" xfId="0" applyNumberFormat="1" applyFont="1" applyFill="1" applyBorder="1" applyAlignment="1" applyProtection="1">
      <alignment vertical="center" wrapText="1"/>
      <protection locked="0"/>
    </xf>
    <xf numFmtId="49" fontId="36" fillId="3" borderId="16" xfId="0" applyNumberFormat="1" applyFont="1" applyFill="1" applyBorder="1" applyAlignment="1" applyProtection="1">
      <alignment vertical="center" wrapText="1"/>
      <protection locked="0"/>
    </xf>
    <xf numFmtId="49" fontId="56" fillId="0" borderId="11" xfId="0" applyNumberFormat="1" applyFont="1" applyBorder="1" applyAlignment="1">
      <alignment horizontal="center" vertical="center" wrapText="1"/>
    </xf>
    <xf numFmtId="49" fontId="56" fillId="0" borderId="12" xfId="0" applyNumberFormat="1" applyFont="1" applyBorder="1" applyAlignment="1">
      <alignment horizontal="center" vertical="center"/>
    </xf>
    <xf numFmtId="49" fontId="56" fillId="0" borderId="24" xfId="0" applyNumberFormat="1" applyFont="1" applyBorder="1" applyAlignment="1">
      <alignment horizontal="center" vertical="center"/>
    </xf>
    <xf numFmtId="49" fontId="36" fillId="3" borderId="69" xfId="0" applyNumberFormat="1" applyFont="1" applyFill="1" applyBorder="1" applyAlignment="1" applyProtection="1">
      <alignment vertical="center" shrinkToFit="1"/>
      <protection locked="0"/>
    </xf>
    <xf numFmtId="49" fontId="36" fillId="3" borderId="12" xfId="0" applyNumberFormat="1" applyFont="1" applyFill="1" applyBorder="1" applyAlignment="1" applyProtection="1">
      <alignment vertical="center" shrinkToFit="1"/>
      <protection locked="0"/>
    </xf>
    <xf numFmtId="49" fontId="36" fillId="3" borderId="13" xfId="0" applyNumberFormat="1" applyFont="1" applyFill="1" applyBorder="1" applyAlignment="1" applyProtection="1">
      <alignment vertical="center" shrinkToFit="1"/>
      <protection locked="0"/>
    </xf>
    <xf numFmtId="0" fontId="36" fillId="0" borderId="14" xfId="0" applyFont="1" applyBorder="1" applyAlignment="1">
      <alignment horizontal="center" vertical="center" wrapText="1" shrinkToFit="1"/>
    </xf>
    <xf numFmtId="0" fontId="36" fillId="0" borderId="15" xfId="0" applyFont="1" applyBorder="1" applyAlignment="1">
      <alignment horizontal="center" vertical="center" wrapText="1" shrinkToFit="1"/>
    </xf>
    <xf numFmtId="0" fontId="36" fillId="0" borderId="22" xfId="0" applyFont="1" applyBorder="1" applyAlignment="1">
      <alignment horizontal="center" vertical="center" wrapText="1" shrinkToFit="1"/>
    </xf>
    <xf numFmtId="49" fontId="36" fillId="3" borderId="66" xfId="0" applyNumberFormat="1" applyFont="1" applyFill="1" applyBorder="1" applyAlignment="1" applyProtection="1">
      <alignment vertical="center" wrapText="1"/>
      <protection locked="0"/>
    </xf>
    <xf numFmtId="49" fontId="36" fillId="3" borderId="18" xfId="0" applyNumberFormat="1" applyFont="1" applyFill="1" applyBorder="1" applyAlignment="1" applyProtection="1">
      <alignment vertical="center" wrapText="1"/>
      <protection locked="0"/>
    </xf>
    <xf numFmtId="49" fontId="36" fillId="3" borderId="19" xfId="0" applyNumberFormat="1" applyFont="1" applyFill="1" applyBorder="1" applyAlignment="1" applyProtection="1">
      <alignment vertical="center" wrapText="1"/>
      <protection locked="0"/>
    </xf>
    <xf numFmtId="0" fontId="56" fillId="0" borderId="11" xfId="0" applyFont="1" applyBorder="1" applyAlignment="1">
      <alignment horizontal="center" vertical="center" shrinkToFit="1"/>
    </xf>
    <xf numFmtId="0" fontId="36" fillId="0" borderId="69" xfId="0" applyFont="1" applyBorder="1" applyAlignment="1">
      <alignment vertical="center" wrapText="1"/>
    </xf>
    <xf numFmtId="0" fontId="36" fillId="0" borderId="24" xfId="0" applyFont="1" applyBorder="1" applyAlignment="1">
      <alignment vertical="center" wrapText="1"/>
    </xf>
    <xf numFmtId="49" fontId="36" fillId="3" borderId="69" xfId="0" applyNumberFormat="1" applyFont="1" applyFill="1" applyBorder="1" applyAlignment="1" applyProtection="1">
      <alignment horizontal="center" vertical="center" shrinkToFit="1"/>
      <protection locked="0"/>
    </xf>
    <xf numFmtId="49" fontId="36" fillId="3" borderId="12" xfId="0" applyNumberFormat="1" applyFont="1" applyFill="1" applyBorder="1" applyAlignment="1" applyProtection="1">
      <alignment horizontal="center" vertical="center" shrinkToFit="1"/>
      <protection locked="0"/>
    </xf>
    <xf numFmtId="49" fontId="36" fillId="3" borderId="24" xfId="0" applyNumberFormat="1" applyFont="1" applyFill="1" applyBorder="1" applyAlignment="1" applyProtection="1">
      <alignment horizontal="center" vertical="center" shrinkToFit="1"/>
      <protection locked="0"/>
    </xf>
    <xf numFmtId="0" fontId="56" fillId="0" borderId="12" xfId="0" applyFont="1" applyBorder="1" applyAlignment="1">
      <alignment horizontal="center" vertical="center" wrapText="1"/>
    </xf>
    <xf numFmtId="0" fontId="56" fillId="0" borderId="24" xfId="0" applyFont="1" applyBorder="1" applyAlignment="1">
      <alignment horizontal="center" vertical="center" wrapText="1"/>
    </xf>
    <xf numFmtId="0" fontId="36" fillId="3" borderId="71" xfId="0" applyFont="1" applyFill="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3" borderId="7" xfId="0" applyFont="1" applyFill="1" applyBorder="1" applyAlignment="1" applyProtection="1">
      <alignment vertical="center" wrapText="1"/>
      <protection locked="0"/>
    </xf>
    <xf numFmtId="0" fontId="56" fillId="0" borderId="14" xfId="0" applyFont="1" applyBorder="1" applyAlignment="1">
      <alignment horizontal="center" vertical="center" wrapText="1" shrinkToFit="1"/>
    </xf>
    <xf numFmtId="0" fontId="56" fillId="0" borderId="15" xfId="0" applyFont="1" applyBorder="1" applyAlignment="1">
      <alignment horizontal="center" vertical="center" shrinkToFit="1"/>
    </xf>
    <xf numFmtId="0" fontId="56" fillId="0" borderId="22" xfId="0" applyFont="1" applyBorder="1" applyAlignment="1">
      <alignment horizontal="center" vertical="center" shrinkToFit="1"/>
    </xf>
    <xf numFmtId="0" fontId="36" fillId="3" borderId="54" xfId="0" applyFont="1" applyFill="1" applyBorder="1" applyAlignment="1" applyProtection="1">
      <alignment vertical="center" wrapText="1"/>
      <protection locked="0"/>
    </xf>
    <xf numFmtId="49" fontId="56" fillId="0" borderId="49" xfId="0" applyNumberFormat="1" applyFont="1" applyBorder="1" applyAlignment="1">
      <alignment horizontal="left" vertical="center" wrapText="1" shrinkToFit="1"/>
    </xf>
    <xf numFmtId="49" fontId="56" fillId="0" borderId="50" xfId="0" applyNumberFormat="1" applyFont="1" applyBorder="1" applyAlignment="1">
      <alignment horizontal="left" vertical="center" wrapText="1" shrinkToFit="1"/>
    </xf>
    <xf numFmtId="49" fontId="36" fillId="0" borderId="50" xfId="0" applyNumberFormat="1" applyFont="1" applyBorder="1" applyAlignment="1">
      <alignment horizontal="center" vertical="center"/>
    </xf>
    <xf numFmtId="49" fontId="36" fillId="3" borderId="50" xfId="0" applyNumberFormat="1" applyFont="1" applyFill="1" applyBorder="1" applyAlignment="1" applyProtection="1">
      <alignment horizontal="center" vertical="center"/>
      <protection locked="0"/>
    </xf>
    <xf numFmtId="49" fontId="36" fillId="0" borderId="51" xfId="0" applyNumberFormat="1" applyFont="1" applyBorder="1" applyAlignment="1">
      <alignment horizontal="center" vertical="center"/>
    </xf>
    <xf numFmtId="49" fontId="36" fillId="3" borderId="50" xfId="0" applyNumberFormat="1" applyFont="1" applyFill="1" applyBorder="1" applyAlignment="1" applyProtection="1">
      <alignment horizontal="right" vertical="center" shrinkToFit="1"/>
      <protection locked="0"/>
    </xf>
    <xf numFmtId="0" fontId="36" fillId="3" borderId="50" xfId="0" applyFont="1" applyFill="1" applyBorder="1" applyAlignment="1" applyProtection="1">
      <alignment vertical="center" wrapText="1"/>
      <protection locked="0"/>
    </xf>
    <xf numFmtId="0" fontId="36" fillId="3" borderId="51" xfId="0" applyFont="1" applyFill="1" applyBorder="1" applyAlignment="1" applyProtection="1">
      <alignment vertical="center" wrapText="1"/>
      <protection locked="0"/>
    </xf>
    <xf numFmtId="38" fontId="36" fillId="3" borderId="50" xfId="1" applyFont="1" applyFill="1" applyBorder="1" applyAlignment="1" applyProtection="1">
      <alignment horizontal="center" vertical="center" shrinkToFit="1"/>
      <protection locked="0"/>
    </xf>
    <xf numFmtId="0" fontId="36" fillId="0" borderId="49" xfId="0" applyFont="1" applyBorder="1" applyAlignment="1">
      <alignment horizontal="center" vertical="center" wrapText="1" shrinkToFit="1"/>
    </xf>
    <xf numFmtId="0" fontId="36" fillId="0" borderId="50" xfId="0" applyFont="1" applyBorder="1" applyAlignment="1">
      <alignment horizontal="center" vertical="center" wrapText="1" shrinkToFit="1"/>
    </xf>
    <xf numFmtId="38" fontId="36" fillId="3" borderId="50" xfId="1" applyFont="1" applyFill="1" applyBorder="1" applyAlignment="1" applyProtection="1">
      <alignment horizontal="left" vertical="center" shrinkToFit="1"/>
      <protection locked="0"/>
    </xf>
    <xf numFmtId="38" fontId="36" fillId="3" borderId="51" xfId="1" applyFont="1" applyFill="1" applyBorder="1" applyAlignment="1" applyProtection="1">
      <alignment horizontal="left" vertical="center" shrinkToFit="1"/>
      <protection locked="0"/>
    </xf>
    <xf numFmtId="0" fontId="36" fillId="3" borderId="50" xfId="0" applyFont="1" applyFill="1" applyBorder="1" applyAlignment="1" applyProtection="1">
      <alignment horizontal="right" vertical="center"/>
      <protection locked="0"/>
    </xf>
    <xf numFmtId="49" fontId="36" fillId="0" borderId="27" xfId="0" applyNumberFormat="1" applyFont="1" applyBorder="1" applyAlignment="1">
      <alignment horizontal="left" vertical="center"/>
    </xf>
    <xf numFmtId="49" fontId="36" fillId="0" borderId="0" xfId="0" applyNumberFormat="1" applyFont="1" applyAlignment="1">
      <alignment horizontal="left" vertical="center"/>
    </xf>
    <xf numFmtId="0" fontId="56" fillId="0" borderId="50" xfId="0" applyFont="1" applyBorder="1" applyAlignment="1">
      <alignment horizontal="center" vertical="center"/>
    </xf>
    <xf numFmtId="0" fontId="36" fillId="3" borderId="50" xfId="0" applyFont="1" applyFill="1" applyBorder="1" applyAlignment="1" applyProtection="1">
      <alignment vertical="center" shrinkToFit="1"/>
      <protection locked="0"/>
    </xf>
    <xf numFmtId="0" fontId="36" fillId="0" borderId="51" xfId="0" applyFont="1" applyBorder="1" applyAlignment="1">
      <alignment horizontal="center" vertical="center" shrinkToFit="1"/>
    </xf>
    <xf numFmtId="0" fontId="36" fillId="0" borderId="52" xfId="0" applyFont="1" applyBorder="1" applyAlignment="1">
      <alignment horizontal="center" vertical="center" wrapText="1" shrinkToFit="1"/>
    </xf>
    <xf numFmtId="0" fontId="36" fillId="3" borderId="50" xfId="0" applyFont="1" applyFill="1" applyBorder="1" applyAlignment="1" applyProtection="1">
      <alignment horizontal="right" vertical="center" shrinkToFit="1"/>
      <protection locked="0"/>
    </xf>
    <xf numFmtId="0" fontId="36" fillId="3" borderId="56" xfId="0" applyFont="1" applyFill="1" applyBorder="1" applyAlignment="1" applyProtection="1">
      <alignment vertical="center" wrapText="1"/>
      <protection locked="0"/>
    </xf>
    <xf numFmtId="0" fontId="56" fillId="0" borderId="74" xfId="0" applyFont="1" applyBorder="1" applyAlignment="1">
      <alignment horizontal="center" vertical="center" wrapText="1"/>
    </xf>
    <xf numFmtId="0" fontId="56" fillId="0" borderId="75" xfId="0" applyFont="1" applyBorder="1" applyAlignment="1">
      <alignment horizontal="center" vertical="center"/>
    </xf>
    <xf numFmtId="0" fontId="36" fillId="3" borderId="75" xfId="0" applyFont="1" applyFill="1" applyBorder="1" applyAlignment="1" applyProtection="1">
      <alignment horizontal="left" vertical="center"/>
      <protection locked="0"/>
    </xf>
    <xf numFmtId="0" fontId="36" fillId="3" borderId="78" xfId="0" applyFont="1" applyFill="1" applyBorder="1" applyAlignment="1" applyProtection="1">
      <alignment horizontal="left" vertical="center"/>
      <protection locked="0"/>
    </xf>
    <xf numFmtId="49" fontId="36" fillId="0" borderId="34" xfId="0" applyNumberFormat="1" applyFont="1" applyBorder="1" applyAlignment="1">
      <alignment horizontal="left" vertical="center"/>
    </xf>
    <xf numFmtId="0" fontId="45" fillId="2" borderId="32" xfId="0" applyFont="1" applyFill="1" applyBorder="1" applyAlignment="1">
      <alignment horizontal="left" vertical="center"/>
    </xf>
    <xf numFmtId="0" fontId="36" fillId="3" borderId="50" xfId="0" applyFont="1" applyFill="1" applyBorder="1" applyAlignment="1" applyProtection="1">
      <alignment horizontal="left" vertical="center"/>
      <protection locked="0"/>
    </xf>
    <xf numFmtId="0" fontId="36" fillId="3" borderId="51" xfId="0" applyFont="1" applyFill="1" applyBorder="1" applyAlignment="1" applyProtection="1">
      <alignment horizontal="left" vertical="center"/>
      <protection locked="0"/>
    </xf>
    <xf numFmtId="49" fontId="36" fillId="3" borderId="75" xfId="0" applyNumberFormat="1" applyFont="1" applyFill="1" applyBorder="1" applyAlignment="1" applyProtection="1">
      <alignment horizontal="center" vertical="center" shrinkToFit="1"/>
      <protection locked="0"/>
    </xf>
    <xf numFmtId="49" fontId="36" fillId="3" borderId="78" xfId="0" applyNumberFormat="1" applyFont="1" applyFill="1" applyBorder="1" applyAlignment="1" applyProtection="1">
      <alignment horizontal="center" vertical="center" shrinkToFit="1"/>
      <protection locked="0"/>
    </xf>
    <xf numFmtId="0" fontId="36" fillId="3" borderId="51" xfId="0" applyFont="1" applyFill="1" applyBorder="1" applyAlignment="1" applyProtection="1">
      <alignment vertical="center" shrinkToFit="1"/>
      <protection locked="0"/>
    </xf>
    <xf numFmtId="176" fontId="36" fillId="3" borderId="50" xfId="1" applyNumberFormat="1" applyFont="1" applyFill="1" applyBorder="1" applyAlignment="1" applyProtection="1">
      <alignment vertical="center" shrinkToFit="1"/>
      <protection locked="0"/>
    </xf>
    <xf numFmtId="0" fontId="36" fillId="3" borderId="70" xfId="0" applyFont="1" applyFill="1" applyBorder="1" applyAlignment="1" applyProtection="1">
      <alignment horizontal="left" vertical="center" shrinkToFit="1"/>
      <protection locked="0"/>
    </xf>
    <xf numFmtId="0" fontId="36" fillId="3" borderId="85" xfId="0" applyFont="1" applyFill="1" applyBorder="1" applyAlignment="1" applyProtection="1">
      <alignment horizontal="left" vertical="center" shrinkToFit="1"/>
      <protection locked="0"/>
    </xf>
    <xf numFmtId="0" fontId="36" fillId="3" borderId="86" xfId="0" applyFont="1" applyFill="1" applyBorder="1" applyAlignment="1" applyProtection="1">
      <alignment horizontal="left" vertical="center" shrinkToFit="1"/>
      <protection locked="0"/>
    </xf>
    <xf numFmtId="0" fontId="36" fillId="3" borderId="70" xfId="0" applyFont="1" applyFill="1" applyBorder="1" applyAlignment="1" applyProtection="1">
      <alignment horizontal="left" vertical="center" wrapText="1"/>
      <protection locked="0"/>
    </xf>
    <xf numFmtId="0" fontId="36" fillId="3" borderId="85" xfId="0" applyFont="1" applyFill="1" applyBorder="1" applyAlignment="1" applyProtection="1">
      <alignment horizontal="left" vertical="center" wrapText="1"/>
      <protection locked="0"/>
    </xf>
    <xf numFmtId="0" fontId="36" fillId="3" borderId="86" xfId="0" applyFont="1" applyFill="1" applyBorder="1" applyAlignment="1" applyProtection="1">
      <alignment horizontal="left" vertical="center" wrapText="1"/>
      <protection locked="0"/>
    </xf>
    <xf numFmtId="0" fontId="36" fillId="15" borderId="316" xfId="0" applyFont="1" applyFill="1" applyBorder="1" applyAlignment="1">
      <alignment horizontal="left" vertical="center" wrapText="1"/>
    </xf>
    <xf numFmtId="0" fontId="36" fillId="15" borderId="317" xfId="0" applyFont="1" applyFill="1" applyBorder="1" applyAlignment="1">
      <alignment horizontal="left" vertical="center" wrapText="1"/>
    </xf>
    <xf numFmtId="0" fontId="36" fillId="15" borderId="318" xfId="0" applyFont="1" applyFill="1" applyBorder="1" applyAlignment="1">
      <alignment horizontal="left" vertical="center" wrapText="1"/>
    </xf>
    <xf numFmtId="0" fontId="36" fillId="12" borderId="319" xfId="0" applyFont="1" applyFill="1" applyBorder="1" applyAlignment="1">
      <alignment horizontal="left" vertical="center" wrapText="1"/>
    </xf>
    <xf numFmtId="0" fontId="36" fillId="12" borderId="320" xfId="0" applyFont="1" applyFill="1" applyBorder="1" applyAlignment="1">
      <alignment horizontal="left" vertical="center" wrapText="1"/>
    </xf>
    <xf numFmtId="0" fontId="36" fillId="12" borderId="321" xfId="0" applyFont="1" applyFill="1" applyBorder="1" applyAlignment="1">
      <alignment horizontal="left" vertical="center" wrapText="1"/>
    </xf>
    <xf numFmtId="0" fontId="36" fillId="0" borderId="27" xfId="0" applyFont="1" applyBorder="1" applyAlignment="1">
      <alignment horizontal="right"/>
    </xf>
    <xf numFmtId="0" fontId="56" fillId="2" borderId="10"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86" xfId="0" applyFont="1" applyFill="1" applyBorder="1" applyAlignment="1">
      <alignment horizontal="left" vertical="center"/>
    </xf>
    <xf numFmtId="0" fontId="56" fillId="3" borderId="10" xfId="0" applyFont="1" applyFill="1" applyBorder="1" applyAlignment="1" applyProtection="1">
      <alignment horizontal="center" vertical="center"/>
      <protection locked="0"/>
    </xf>
    <xf numFmtId="0" fontId="56" fillId="3" borderId="85" xfId="0" applyFont="1" applyFill="1" applyBorder="1" applyAlignment="1" applyProtection="1">
      <alignment horizontal="center" vertical="center"/>
      <protection locked="0"/>
    </xf>
    <xf numFmtId="0" fontId="56" fillId="3" borderId="86" xfId="0" applyFont="1" applyFill="1" applyBorder="1" applyAlignment="1" applyProtection="1">
      <alignment horizontal="center" vertical="center"/>
      <protection locked="0"/>
    </xf>
    <xf numFmtId="0" fontId="56" fillId="13" borderId="305" xfId="0" applyFont="1" applyFill="1" applyBorder="1" applyAlignment="1">
      <alignment horizontal="left" vertical="center" wrapText="1"/>
    </xf>
    <xf numFmtId="0" fontId="56" fillId="13" borderId="239" xfId="0" applyFont="1" applyFill="1" applyBorder="1" applyAlignment="1">
      <alignment horizontal="left" vertical="center" wrapText="1"/>
    </xf>
    <xf numFmtId="0" fontId="56" fillId="13" borderId="306" xfId="0" applyFont="1" applyFill="1" applyBorder="1" applyAlignment="1">
      <alignment horizontal="left" vertical="center" wrapText="1"/>
    </xf>
    <xf numFmtId="0" fontId="56" fillId="13" borderId="256" xfId="0" applyFont="1" applyFill="1" applyBorder="1" applyAlignment="1">
      <alignment horizontal="left" vertical="center" wrapText="1"/>
    </xf>
    <xf numFmtId="0" fontId="56" fillId="13" borderId="0" xfId="0" applyFont="1" applyFill="1" applyAlignment="1">
      <alignment horizontal="left" vertical="center" wrapText="1"/>
    </xf>
    <xf numFmtId="0" fontId="56" fillId="13" borderId="257" xfId="0" applyFont="1" applyFill="1" applyBorder="1" applyAlignment="1">
      <alignment horizontal="left" vertical="center" wrapText="1"/>
    </xf>
    <xf numFmtId="0" fontId="56" fillId="13" borderId="258" xfId="0" applyFont="1" applyFill="1" applyBorder="1" applyAlignment="1">
      <alignment horizontal="left" vertical="center" wrapText="1"/>
    </xf>
    <xf numFmtId="0" fontId="56" fillId="13" borderId="259" xfId="0" applyFont="1" applyFill="1" applyBorder="1" applyAlignment="1">
      <alignment horizontal="left" vertical="center" wrapText="1"/>
    </xf>
    <xf numFmtId="0" fontId="56" fillId="13" borderId="260" xfId="0" applyFont="1" applyFill="1" applyBorder="1" applyAlignment="1">
      <alignment horizontal="left" vertical="center" wrapText="1"/>
    </xf>
    <xf numFmtId="0" fontId="56" fillId="15" borderId="230" xfId="0" applyFont="1" applyFill="1" applyBorder="1" applyAlignment="1">
      <alignment horizontal="left" vertical="center" wrapText="1"/>
    </xf>
    <xf numFmtId="0" fontId="56" fillId="15" borderId="231" xfId="0" applyFont="1" applyFill="1" applyBorder="1" applyAlignment="1">
      <alignment horizontal="left" vertical="center"/>
    </xf>
    <xf numFmtId="0" fontId="56" fillId="15" borderId="232" xfId="0" applyFont="1" applyFill="1" applyBorder="1" applyAlignment="1">
      <alignment horizontal="left" vertical="center"/>
    </xf>
    <xf numFmtId="0" fontId="56" fillId="15" borderId="235" xfId="0" applyFont="1" applyFill="1" applyBorder="1" applyAlignment="1">
      <alignment horizontal="left" vertical="center"/>
    </xf>
    <xf numFmtId="0" fontId="56" fillId="15" borderId="236" xfId="0" applyFont="1" applyFill="1" applyBorder="1" applyAlignment="1">
      <alignment horizontal="left" vertical="center"/>
    </xf>
    <xf numFmtId="0" fontId="56" fillId="15" borderId="237" xfId="0" applyFont="1" applyFill="1" applyBorder="1" applyAlignment="1">
      <alignment horizontal="left" vertical="center"/>
    </xf>
    <xf numFmtId="0" fontId="56" fillId="12" borderId="302" xfId="0" applyFont="1" applyFill="1" applyBorder="1" applyAlignment="1">
      <alignment horizontal="left" vertical="center" wrapText="1"/>
    </xf>
    <xf numFmtId="0" fontId="56" fillId="12" borderId="231" xfId="0" applyFont="1" applyFill="1" applyBorder="1" applyAlignment="1">
      <alignment horizontal="left" vertical="center" wrapText="1"/>
    </xf>
    <xf numFmtId="0" fontId="56" fillId="12" borderId="303" xfId="0" applyFont="1" applyFill="1" applyBorder="1" applyAlignment="1">
      <alignment horizontal="left" vertical="center" wrapText="1"/>
    </xf>
    <xf numFmtId="0" fontId="56" fillId="12" borderId="241" xfId="0" applyFont="1" applyFill="1" applyBorder="1" applyAlignment="1">
      <alignment horizontal="left" vertical="center" wrapText="1"/>
    </xf>
    <xf numFmtId="0" fontId="56" fillId="12" borderId="242" xfId="0" applyFont="1" applyFill="1" applyBorder="1" applyAlignment="1">
      <alignment horizontal="left" vertical="center" wrapText="1"/>
    </xf>
    <xf numFmtId="0" fontId="56" fillId="12" borderId="243" xfId="0" applyFont="1" applyFill="1" applyBorder="1" applyAlignment="1">
      <alignment horizontal="left" vertical="center" wrapText="1"/>
    </xf>
    <xf numFmtId="0" fontId="22" fillId="3" borderId="68" xfId="0" applyFont="1" applyFill="1" applyBorder="1" applyAlignment="1" applyProtection="1">
      <alignment horizontal="center" vertical="center"/>
      <protection locked="0"/>
    </xf>
    <xf numFmtId="0" fontId="22" fillId="3" borderId="64" xfId="0" applyFont="1" applyFill="1" applyBorder="1" applyAlignment="1" applyProtection="1">
      <alignment horizontal="center" vertical="center"/>
      <protection locked="0"/>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6" fillId="0" borderId="61" xfId="0" applyFont="1" applyBorder="1" applyAlignment="1">
      <alignment horizontal="left" vertical="center"/>
    </xf>
    <xf numFmtId="0" fontId="56" fillId="0" borderId="53" xfId="0" applyFont="1" applyBorder="1" applyAlignment="1">
      <alignment horizontal="left" vertical="center"/>
    </xf>
    <xf numFmtId="0" fontId="56" fillId="0" borderId="52" xfId="0" applyFont="1" applyBorder="1" applyAlignment="1">
      <alignment horizontal="left" vertical="center"/>
    </xf>
    <xf numFmtId="0" fontId="56" fillId="0" borderId="107" xfId="0" applyFont="1" applyBorder="1" applyAlignment="1">
      <alignment horizontal="left" vertical="center"/>
    </xf>
    <xf numFmtId="0" fontId="56" fillId="0" borderId="2" xfId="0" applyFont="1" applyBorder="1" applyAlignment="1">
      <alignment horizontal="center" vertical="center"/>
    </xf>
    <xf numFmtId="0" fontId="56" fillId="0" borderId="7" xfId="0" applyFont="1" applyBorder="1" applyAlignment="1">
      <alignment horizontal="center" vertical="center"/>
    </xf>
    <xf numFmtId="0" fontId="56" fillId="12" borderId="291" xfId="0" applyFont="1" applyFill="1" applyBorder="1" applyAlignment="1">
      <alignment horizontal="left" vertical="center" wrapText="1"/>
    </xf>
    <xf numFmtId="0" fontId="56" fillId="12" borderId="0" xfId="0" applyFont="1" applyFill="1" applyAlignment="1">
      <alignment horizontal="left" vertical="center" wrapText="1"/>
    </xf>
    <xf numFmtId="0" fontId="56" fillId="12" borderId="292" xfId="0" applyFont="1" applyFill="1" applyBorder="1" applyAlignment="1">
      <alignment horizontal="left" vertical="center" wrapText="1"/>
    </xf>
    <xf numFmtId="0" fontId="56" fillId="13" borderId="239" xfId="0" applyFont="1" applyFill="1" applyBorder="1" applyAlignment="1">
      <alignment horizontal="left" vertical="center"/>
    </xf>
    <xf numFmtId="0" fontId="56" fillId="13" borderId="306" xfId="0" applyFont="1" applyFill="1" applyBorder="1" applyAlignment="1">
      <alignment horizontal="left" vertical="center"/>
    </xf>
    <xf numFmtId="0" fontId="56" fillId="13" borderId="258" xfId="0" applyFont="1" applyFill="1" applyBorder="1" applyAlignment="1">
      <alignment horizontal="left" vertical="center"/>
    </xf>
    <xf numFmtId="0" fontId="56" fillId="13" borderId="259" xfId="0" applyFont="1" applyFill="1" applyBorder="1" applyAlignment="1">
      <alignment horizontal="left" vertical="center"/>
    </xf>
    <xf numFmtId="0" fontId="56" fillId="13" borderId="260" xfId="0" applyFont="1" applyFill="1" applyBorder="1" applyAlignment="1">
      <alignment horizontal="left" vertical="center"/>
    </xf>
    <xf numFmtId="0" fontId="56" fillId="15" borderId="223" xfId="0" applyFont="1" applyFill="1" applyBorder="1" applyAlignment="1">
      <alignment horizontal="left" vertical="center"/>
    </xf>
    <xf numFmtId="0" fontId="56" fillId="15" borderId="289" xfId="0" applyFont="1" applyFill="1" applyBorder="1" applyAlignment="1">
      <alignment horizontal="left" vertical="center"/>
    </xf>
    <xf numFmtId="0" fontId="56" fillId="15" borderId="290" xfId="0" applyFont="1" applyFill="1" applyBorder="1" applyAlignment="1">
      <alignment horizontal="left" vertical="center"/>
    </xf>
    <xf numFmtId="0" fontId="56" fillId="2" borderId="278" xfId="0" applyFont="1" applyFill="1" applyBorder="1" applyAlignment="1">
      <alignment horizontal="left" vertical="center" wrapText="1"/>
    </xf>
    <xf numFmtId="0" fontId="56" fillId="2" borderId="279" xfId="0" applyFont="1" applyFill="1" applyBorder="1" applyAlignment="1">
      <alignment horizontal="left" vertical="center" wrapText="1"/>
    </xf>
    <xf numFmtId="0" fontId="56" fillId="2" borderId="280" xfId="0" applyFont="1" applyFill="1" applyBorder="1" applyAlignment="1">
      <alignment horizontal="left" vertical="center" wrapText="1"/>
    </xf>
    <xf numFmtId="0" fontId="56" fillId="2" borderId="2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282" xfId="0" applyFont="1" applyFill="1" applyBorder="1" applyAlignment="1">
      <alignment horizontal="left" vertical="center" wrapText="1"/>
    </xf>
    <xf numFmtId="0" fontId="56" fillId="2" borderId="283" xfId="0" applyFont="1" applyFill="1" applyBorder="1" applyAlignment="1">
      <alignment horizontal="left" vertical="center" wrapText="1"/>
    </xf>
    <xf numFmtId="0" fontId="56" fillId="2" borderId="284" xfId="0" applyFont="1" applyFill="1" applyBorder="1" applyAlignment="1">
      <alignment horizontal="left" vertical="center" wrapText="1"/>
    </xf>
    <xf numFmtId="0" fontId="56" fillId="2" borderId="285" xfId="0" applyFont="1" applyFill="1" applyBorder="1" applyAlignment="1">
      <alignment horizontal="left" vertical="center" wrapText="1"/>
    </xf>
    <xf numFmtId="0" fontId="56" fillId="15" borderId="286" xfId="0" applyFont="1" applyFill="1" applyBorder="1" applyAlignment="1">
      <alignment horizontal="left" vertical="center" wrapText="1"/>
    </xf>
    <xf numFmtId="0" fontId="56" fillId="15" borderId="279" xfId="0" applyFont="1" applyFill="1" applyBorder="1" applyAlignment="1">
      <alignment horizontal="left" vertical="center" wrapText="1"/>
    </xf>
    <xf numFmtId="0" fontId="56" fillId="15" borderId="287" xfId="0" applyFont="1" applyFill="1" applyBorder="1" applyAlignment="1">
      <alignment horizontal="left" vertical="center" wrapText="1"/>
    </xf>
    <xf numFmtId="0" fontId="56" fillId="15" borderId="233" xfId="0" applyFont="1" applyFill="1" applyBorder="1" applyAlignment="1">
      <alignment horizontal="left" vertical="center" wrapText="1"/>
    </xf>
    <xf numFmtId="0" fontId="56" fillId="15" borderId="0" xfId="0" applyFont="1" applyFill="1" applyAlignment="1">
      <alignment horizontal="left" vertical="center" wrapText="1"/>
    </xf>
    <xf numFmtId="0" fontId="56" fillId="15" borderId="234" xfId="0" applyFont="1" applyFill="1" applyBorder="1" applyAlignment="1">
      <alignment horizontal="left" vertical="center" wrapText="1"/>
    </xf>
    <xf numFmtId="0" fontId="56" fillId="15" borderId="235" xfId="0" applyFont="1" applyFill="1" applyBorder="1" applyAlignment="1">
      <alignment horizontal="left" vertical="center" wrapText="1"/>
    </xf>
    <xf numFmtId="0" fontId="56" fillId="15" borderId="236" xfId="0" applyFont="1" applyFill="1" applyBorder="1" applyAlignment="1">
      <alignment horizontal="left" vertical="center" wrapText="1"/>
    </xf>
    <xf numFmtId="0" fontId="56" fillId="15" borderId="237" xfId="0" applyFont="1" applyFill="1" applyBorder="1" applyAlignment="1">
      <alignment horizontal="left" vertical="center" wrapText="1"/>
    </xf>
    <xf numFmtId="0" fontId="56" fillId="12" borderId="267" xfId="0" applyFont="1" applyFill="1" applyBorder="1" applyAlignment="1">
      <alignment horizontal="left" vertical="center"/>
    </xf>
    <xf numFmtId="0" fontId="56" fillId="12" borderId="263" xfId="0" applyFont="1" applyFill="1" applyBorder="1" applyAlignment="1">
      <alignment horizontal="left" vertical="center"/>
    </xf>
    <xf numFmtId="0" fontId="56" fillId="12" borderId="264" xfId="0" applyFont="1" applyFill="1" applyBorder="1" applyAlignment="1">
      <alignment horizontal="left" vertical="center"/>
    </xf>
    <xf numFmtId="0" fontId="56" fillId="0" borderId="206" xfId="0" applyFont="1" applyBorder="1" applyAlignment="1">
      <alignment horizontal="left" vertical="center"/>
    </xf>
    <xf numFmtId="0" fontId="56" fillId="0" borderId="50" xfId="0" applyFont="1" applyBorder="1" applyAlignment="1">
      <alignment horizontal="left" vertical="center"/>
    </xf>
    <xf numFmtId="0" fontId="56" fillId="0" borderId="107" xfId="0" applyFont="1" applyBorder="1" applyAlignment="1">
      <alignment horizontal="left" vertical="center" wrapText="1"/>
    </xf>
    <xf numFmtId="0" fontId="56" fillId="0" borderId="46" xfId="0" applyFont="1" applyBorder="1" applyAlignment="1">
      <alignment horizontal="left" vertical="center" shrinkToFit="1"/>
    </xf>
    <xf numFmtId="0" fontId="56" fillId="0" borderId="47" xfId="0" applyFont="1" applyBorder="1" applyAlignment="1">
      <alignment horizontal="left" vertical="center" shrinkToFit="1"/>
    </xf>
    <xf numFmtId="0" fontId="56" fillId="0" borderId="62" xfId="0" applyFont="1" applyBorder="1" applyAlignment="1">
      <alignment horizontal="left" vertical="center" shrinkToFit="1"/>
    </xf>
    <xf numFmtId="0" fontId="56" fillId="0" borderId="46" xfId="0" applyFont="1" applyBorder="1" applyAlignment="1">
      <alignment horizontal="left" vertical="center"/>
    </xf>
    <xf numFmtId="0" fontId="56" fillId="0" borderId="47" xfId="0" applyFont="1" applyBorder="1" applyAlignment="1">
      <alignment horizontal="left" vertical="center"/>
    </xf>
    <xf numFmtId="0" fontId="56" fillId="0" borderId="62" xfId="0" applyFont="1" applyBorder="1" applyAlignment="1">
      <alignment horizontal="left" vertical="center"/>
    </xf>
    <xf numFmtId="0" fontId="56" fillId="0" borderId="45" xfId="0" applyFont="1" applyBorder="1" applyAlignment="1">
      <alignment horizontal="left" vertical="center"/>
    </xf>
    <xf numFmtId="0" fontId="56" fillId="0" borderId="26" xfId="0" applyFont="1" applyBorder="1" applyAlignment="1">
      <alignment horizontal="left" vertical="center"/>
    </xf>
    <xf numFmtId="0" fontId="56" fillId="0" borderId="48" xfId="0" applyFont="1" applyBorder="1" applyAlignment="1">
      <alignment horizontal="left" vertical="center"/>
    </xf>
    <xf numFmtId="0" fontId="56" fillId="13" borderId="275" xfId="0" applyFont="1" applyFill="1" applyBorder="1" applyAlignment="1">
      <alignment horizontal="left" vertical="center" shrinkToFit="1"/>
    </xf>
    <xf numFmtId="0" fontId="56" fillId="13" borderId="271" xfId="0" applyFont="1" applyFill="1" applyBorder="1" applyAlignment="1">
      <alignment horizontal="left" vertical="center" shrinkToFit="1"/>
    </xf>
    <xf numFmtId="0" fontId="56" fillId="13" borderId="272" xfId="0" applyFont="1" applyFill="1" applyBorder="1" applyAlignment="1">
      <alignment horizontal="left" vertical="center" shrinkToFit="1"/>
    </xf>
    <xf numFmtId="0" fontId="56" fillId="0" borderId="83" xfId="0" applyFont="1" applyBorder="1" applyAlignment="1">
      <alignment horizontal="center" vertical="center" textRotation="255" wrapText="1"/>
    </xf>
    <xf numFmtId="0" fontId="56" fillId="0" borderId="80" xfId="0" applyFont="1" applyBorder="1" applyAlignment="1">
      <alignment horizontal="center" vertical="center" textRotation="255" wrapText="1"/>
    </xf>
    <xf numFmtId="0" fontId="56" fillId="0" borderId="81" xfId="0" applyFont="1" applyBorder="1" applyAlignment="1">
      <alignment horizontal="center" vertical="center" textRotation="255" wrapText="1"/>
    </xf>
    <xf numFmtId="0" fontId="56" fillId="0" borderId="72" xfId="0" applyFont="1" applyBorder="1" applyAlignment="1">
      <alignment horizontal="center" vertical="center" textRotation="255" wrapText="1"/>
    </xf>
    <xf numFmtId="0" fontId="56" fillId="0" borderId="0" xfId="0" applyFont="1" applyBorder="1" applyAlignment="1">
      <alignment horizontal="center" vertical="center" textRotation="255" wrapText="1"/>
    </xf>
    <xf numFmtId="0" fontId="56" fillId="0" borderId="82" xfId="0" applyFont="1" applyBorder="1" applyAlignment="1">
      <alignment horizontal="center" vertical="center" textRotation="255" wrapText="1"/>
    </xf>
    <xf numFmtId="0" fontId="56" fillId="0" borderId="120" xfId="0" applyFont="1" applyBorder="1" applyAlignment="1">
      <alignment horizontal="center" vertical="center" textRotation="255" wrapText="1"/>
    </xf>
    <xf numFmtId="0" fontId="56" fillId="0" borderId="1" xfId="0" applyFont="1" applyBorder="1" applyAlignment="1">
      <alignment horizontal="center" vertical="center" textRotation="255" wrapText="1"/>
    </xf>
    <xf numFmtId="0" fontId="56" fillId="0" borderId="121" xfId="0" applyFont="1" applyBorder="1" applyAlignment="1">
      <alignment horizontal="center" vertical="center" textRotation="255" wrapText="1"/>
    </xf>
    <xf numFmtId="0" fontId="22" fillId="3" borderId="67" xfId="0" applyFont="1" applyFill="1" applyBorder="1" applyAlignment="1" applyProtection="1">
      <alignment horizontal="center" vertical="center"/>
      <protection locked="0"/>
    </xf>
    <xf numFmtId="0" fontId="22" fillId="3" borderId="129" xfId="0" applyFont="1" applyFill="1" applyBorder="1" applyAlignment="1" applyProtection="1">
      <alignment horizontal="center" vertical="center"/>
      <protection locked="0"/>
    </xf>
    <xf numFmtId="0" fontId="22" fillId="3" borderId="65" xfId="0" applyFont="1" applyFill="1" applyBorder="1" applyAlignment="1" applyProtection="1">
      <alignment horizontal="center" vertical="center"/>
      <protection locked="0"/>
    </xf>
    <xf numFmtId="0" fontId="22" fillId="3" borderId="63" xfId="0" applyFont="1" applyFill="1" applyBorder="1" applyAlignment="1" applyProtection="1">
      <alignment horizontal="center" vertical="center"/>
      <protection locked="0"/>
    </xf>
    <xf numFmtId="0" fontId="56" fillId="0" borderId="20" xfId="0" applyFont="1" applyBorder="1" applyAlignment="1">
      <alignment horizontal="left" vertical="center"/>
    </xf>
    <xf numFmtId="0" fontId="56" fillId="0" borderId="21" xfId="0" applyFont="1" applyBorder="1" applyAlignment="1">
      <alignment horizontal="left" vertical="center"/>
    </xf>
    <xf numFmtId="0" fontId="56" fillId="0" borderId="23" xfId="0" applyFont="1" applyBorder="1" applyAlignment="1">
      <alignment horizontal="left" vertical="center"/>
    </xf>
    <xf numFmtId="0" fontId="56" fillId="15" borderId="295" xfId="0" applyFont="1" applyFill="1" applyBorder="1" applyAlignment="1">
      <alignment horizontal="left" vertical="center"/>
    </xf>
    <xf numFmtId="0" fontId="56" fillId="15" borderId="296" xfId="0" applyFont="1" applyFill="1" applyBorder="1" applyAlignment="1">
      <alignment horizontal="left" vertical="center"/>
    </xf>
    <xf numFmtId="0" fontId="56" fillId="15" borderId="297" xfId="0" applyFont="1" applyFill="1" applyBorder="1" applyAlignment="1">
      <alignment horizontal="left" vertical="center"/>
    </xf>
    <xf numFmtId="0" fontId="56" fillId="12" borderId="298" xfId="0" applyFont="1" applyFill="1" applyBorder="1" applyAlignment="1">
      <alignment horizontal="left" vertical="center"/>
    </xf>
    <xf numFmtId="0" fontId="56" fillId="12" borderId="299" xfId="0" applyFont="1" applyFill="1" applyBorder="1" applyAlignment="1">
      <alignment horizontal="left" vertical="center"/>
    </xf>
    <xf numFmtId="0" fontId="56" fillId="12" borderId="300" xfId="0" applyFont="1" applyFill="1" applyBorder="1" applyAlignment="1">
      <alignment horizontal="left" vertical="center"/>
    </xf>
    <xf numFmtId="0" fontId="56" fillId="0" borderId="210" xfId="0" applyFont="1" applyBorder="1" applyAlignment="1">
      <alignment horizontal="left" vertical="center"/>
    </xf>
    <xf numFmtId="0" fontId="56" fillId="0" borderId="211" xfId="0" applyFont="1" applyBorder="1" applyAlignment="1">
      <alignment horizontal="left" vertical="center"/>
    </xf>
    <xf numFmtId="0" fontId="56" fillId="0" borderId="207" xfId="0" applyFont="1" applyBorder="1" applyAlignment="1">
      <alignment horizontal="left" vertical="center"/>
    </xf>
    <xf numFmtId="0" fontId="56" fillId="0" borderId="18" xfId="0" applyFont="1" applyBorder="1" applyAlignment="1">
      <alignment horizontal="left" vertical="center"/>
    </xf>
    <xf numFmtId="0" fontId="56" fillId="0" borderId="42" xfId="0" applyFont="1" applyBorder="1" applyAlignment="1">
      <alignment horizontal="left" vertical="center"/>
    </xf>
    <xf numFmtId="0" fontId="56" fillId="13" borderId="307" xfId="0" applyFont="1" applyFill="1" applyBorder="1" applyAlignment="1">
      <alignment horizontal="left" vertical="center"/>
    </xf>
    <xf numFmtId="0" fontId="56" fillId="13" borderId="308" xfId="0" applyFont="1" applyFill="1" applyBorder="1" applyAlignment="1">
      <alignment horizontal="left" vertical="center"/>
    </xf>
    <xf numFmtId="0" fontId="56" fillId="13" borderId="309" xfId="0" applyFont="1" applyFill="1" applyBorder="1" applyAlignment="1">
      <alignment horizontal="left" vertical="center"/>
    </xf>
    <xf numFmtId="0" fontId="4" fillId="0" borderId="20" xfId="0" applyFont="1" applyBorder="1" applyAlignment="1">
      <alignment horizontal="left" vertical="center"/>
    </xf>
    <xf numFmtId="0" fontId="56" fillId="0" borderId="212" xfId="0" applyFont="1" applyBorder="1" applyAlignment="1">
      <alignment horizontal="left" vertical="center" shrinkToFit="1"/>
    </xf>
    <xf numFmtId="0" fontId="56" fillId="0" borderId="213" xfId="0" applyFont="1" applyBorder="1" applyAlignment="1">
      <alignment horizontal="left" vertical="center" shrinkToFit="1"/>
    </xf>
    <xf numFmtId="0" fontId="56" fillId="0" borderId="26" xfId="0" applyFont="1" applyBorder="1" applyAlignment="1">
      <alignment horizontal="left" vertical="center" shrinkToFit="1"/>
    </xf>
    <xf numFmtId="0" fontId="56" fillId="0" borderId="48" xfId="0" applyFont="1" applyBorder="1" applyAlignment="1">
      <alignment horizontal="left" vertical="center" shrinkToFit="1"/>
    </xf>
    <xf numFmtId="0" fontId="4" fillId="0" borderId="71" xfId="0" applyFont="1" applyBorder="1" applyAlignment="1">
      <alignment horizontal="center" vertical="center" textRotation="255" wrapText="1"/>
    </xf>
    <xf numFmtId="0" fontId="4" fillId="0" borderId="2" xfId="0" applyFont="1" applyBorder="1" applyAlignment="1">
      <alignment horizontal="center" vertical="center" textRotation="255" wrapText="1"/>
    </xf>
    <xf numFmtId="0" fontId="4" fillId="0" borderId="84" xfId="0" applyFont="1" applyBorder="1" applyAlignment="1">
      <alignment horizontal="center" vertical="center" textRotation="255" wrapText="1"/>
    </xf>
    <xf numFmtId="0" fontId="4" fillId="0" borderId="72" xfId="0" applyFont="1" applyBorder="1" applyAlignment="1">
      <alignment horizontal="center" vertical="center" textRotation="255" wrapText="1"/>
    </xf>
    <xf numFmtId="0" fontId="4" fillId="0" borderId="0" xfId="0" applyFont="1" applyBorder="1" applyAlignment="1">
      <alignment horizontal="center" vertical="center" textRotation="255" wrapText="1"/>
    </xf>
    <xf numFmtId="0" fontId="4" fillId="0" borderId="82" xfId="0" applyFont="1" applyBorder="1" applyAlignment="1">
      <alignment horizontal="center" vertical="center" textRotation="255" wrapText="1"/>
    </xf>
    <xf numFmtId="0" fontId="4" fillId="0" borderId="120" xfId="0" applyFont="1" applyBorder="1" applyAlignment="1">
      <alignment horizontal="center" vertical="center" textRotation="255" wrapText="1"/>
    </xf>
    <xf numFmtId="0" fontId="4" fillId="0" borderId="1" xfId="0" applyFont="1" applyBorder="1" applyAlignment="1">
      <alignment horizontal="center" vertical="center" textRotation="255" wrapText="1"/>
    </xf>
    <xf numFmtId="0" fontId="4" fillId="0" borderId="121" xfId="0" applyFont="1" applyBorder="1" applyAlignment="1">
      <alignment horizontal="center" vertical="center" textRotation="255" wrapText="1"/>
    </xf>
    <xf numFmtId="0" fontId="56" fillId="0" borderId="2" xfId="0" applyFont="1" applyBorder="1" applyAlignment="1">
      <alignment horizontal="center" vertical="center" textRotation="255" wrapText="1"/>
    </xf>
    <xf numFmtId="0" fontId="56" fillId="0" borderId="41" xfId="0" applyFont="1" applyBorder="1" applyAlignment="1">
      <alignment horizontal="left" vertical="center"/>
    </xf>
    <xf numFmtId="0" fontId="56" fillId="0" borderId="25" xfId="0" applyFont="1" applyBorder="1" applyAlignment="1">
      <alignment horizontal="left" vertical="center"/>
    </xf>
    <xf numFmtId="0" fontId="56" fillId="0" borderId="43" xfId="0" applyFont="1" applyBorder="1" applyAlignment="1">
      <alignment horizontal="left" vertical="center"/>
    </xf>
    <xf numFmtId="0" fontId="56" fillId="0" borderId="208" xfId="0" applyFont="1" applyBorder="1" applyAlignment="1">
      <alignment horizontal="left" vertical="center"/>
    </xf>
    <xf numFmtId="0" fontId="56" fillId="0" borderId="209" xfId="0" applyFont="1" applyBorder="1" applyAlignment="1">
      <alignment horizontal="left" vertical="center"/>
    </xf>
    <xf numFmtId="0" fontId="56" fillId="0" borderId="17" xfId="0" applyFont="1" applyBorder="1" applyAlignment="1">
      <alignment horizontal="left" vertical="center"/>
    </xf>
    <xf numFmtId="0" fontId="56" fillId="0" borderId="44" xfId="0" applyFont="1" applyBorder="1" applyAlignment="1">
      <alignment horizontal="left" vertical="center"/>
    </xf>
    <xf numFmtId="0" fontId="4" fillId="0" borderId="122" xfId="0" applyFont="1" applyBorder="1">
      <alignment vertical="center"/>
    </xf>
    <xf numFmtId="0" fontId="56" fillId="0" borderId="123" xfId="0" applyFont="1" applyBorder="1">
      <alignment vertical="center"/>
    </xf>
    <xf numFmtId="0" fontId="56" fillId="0" borderId="124" xfId="0" applyFont="1" applyBorder="1">
      <alignment vertical="center"/>
    </xf>
    <xf numFmtId="0" fontId="55" fillId="3" borderId="53" xfId="0" applyFont="1" applyFill="1" applyBorder="1" applyAlignment="1" applyProtection="1">
      <alignment horizontal="center" vertical="center" shrinkToFit="1"/>
      <protection locked="0"/>
    </xf>
    <xf numFmtId="0" fontId="55" fillId="3" borderId="54" xfId="0" applyFont="1" applyFill="1" applyBorder="1" applyAlignment="1" applyProtection="1">
      <alignment horizontal="center" vertical="center" shrinkToFit="1"/>
      <protection locked="0"/>
    </xf>
    <xf numFmtId="0" fontId="4" fillId="0" borderId="125" xfId="0" applyFont="1" applyBorder="1" applyAlignment="1">
      <alignment horizontal="left" vertical="center"/>
    </xf>
    <xf numFmtId="0" fontId="56" fillId="0" borderId="126" xfId="0" applyFont="1" applyBorder="1" applyAlignment="1">
      <alignment horizontal="left" vertical="center"/>
    </xf>
    <xf numFmtId="0" fontId="56" fillId="0" borderId="127" xfId="0" applyFont="1" applyBorder="1" applyAlignment="1">
      <alignment horizontal="left" vertical="center"/>
    </xf>
    <xf numFmtId="0" fontId="56" fillId="0" borderId="58" xfId="0" applyFont="1" applyBorder="1">
      <alignment vertical="center"/>
    </xf>
    <xf numFmtId="0" fontId="56" fillId="0" borderId="59" xfId="0" applyFont="1" applyBorder="1">
      <alignment vertical="center"/>
    </xf>
    <xf numFmtId="0" fontId="56" fillId="0" borderId="91" xfId="0" applyFont="1" applyBorder="1">
      <alignment vertical="center"/>
    </xf>
    <xf numFmtId="0" fontId="56" fillId="0" borderId="92" xfId="0" applyFont="1" applyBorder="1">
      <alignment vertical="center"/>
    </xf>
    <xf numFmtId="0" fontId="56" fillId="0" borderId="87" xfId="0" applyFont="1" applyBorder="1">
      <alignment vertical="center"/>
    </xf>
    <xf numFmtId="0" fontId="56" fillId="0" borderId="88" xfId="0" applyFont="1" applyBorder="1">
      <alignment vertical="center"/>
    </xf>
    <xf numFmtId="0" fontId="56" fillId="0" borderId="89" xfId="0" applyFont="1" applyBorder="1" applyAlignment="1">
      <alignment horizontal="left" vertical="center"/>
    </xf>
    <xf numFmtId="0" fontId="56" fillId="0" borderId="90" xfId="0" applyFont="1" applyBorder="1" applyAlignment="1">
      <alignment horizontal="left" vertical="center"/>
    </xf>
    <xf numFmtId="0" fontId="56" fillId="0" borderId="205" xfId="0" applyFont="1" applyBorder="1" applyAlignment="1">
      <alignment horizontal="center" vertical="center"/>
    </xf>
    <xf numFmtId="0" fontId="56" fillId="0" borderId="3" xfId="0" applyFont="1" applyBorder="1" applyAlignment="1">
      <alignment horizontal="center" vertical="center"/>
    </xf>
    <xf numFmtId="58" fontId="55" fillId="3" borderId="77" xfId="0" applyNumberFormat="1" applyFont="1" applyFill="1" applyBorder="1" applyAlignment="1" applyProtection="1">
      <alignment horizontal="center" vertical="center" shrinkToFit="1"/>
      <protection locked="0"/>
    </xf>
    <xf numFmtId="58" fontId="55" fillId="3" borderId="205" xfId="0" applyNumberFormat="1" applyFont="1" applyFill="1" applyBorder="1" applyAlignment="1" applyProtection="1">
      <alignment horizontal="center" vertical="center" shrinkToFit="1"/>
      <protection locked="0"/>
    </xf>
    <xf numFmtId="0" fontId="56" fillId="0" borderId="288" xfId="0" applyFont="1" applyBorder="1" applyAlignment="1">
      <alignment horizontal="center" vertical="center" shrinkToFit="1"/>
    </xf>
    <xf numFmtId="0" fontId="56" fillId="0" borderId="266" xfId="0" applyFont="1" applyBorder="1" applyAlignment="1">
      <alignment horizontal="center" vertical="center" shrinkToFit="1"/>
    </xf>
    <xf numFmtId="0" fontId="56" fillId="12" borderId="265" xfId="0" applyFont="1" applyFill="1" applyBorder="1" applyAlignment="1">
      <alignment horizontal="center" vertical="center"/>
    </xf>
    <xf numFmtId="0" fontId="56" fillId="12" borderId="288" xfId="0" applyFont="1" applyFill="1" applyBorder="1" applyAlignment="1">
      <alignment horizontal="center" vertical="center"/>
    </xf>
    <xf numFmtId="0" fontId="56" fillId="0" borderId="76" xfId="0" applyFont="1" applyBorder="1" applyAlignment="1">
      <alignment horizontal="center" vertical="center"/>
    </xf>
    <xf numFmtId="0" fontId="56" fillId="0" borderId="0" xfId="0" applyFont="1" applyAlignment="1">
      <alignment horizontal="left" vertical="center"/>
    </xf>
    <xf numFmtId="0" fontId="56" fillId="0" borderId="49" xfId="0" applyFont="1" applyBorder="1" applyAlignment="1">
      <alignment horizontal="left" vertical="center"/>
    </xf>
    <xf numFmtId="0" fontId="56" fillId="0" borderId="51" xfId="0" applyFont="1" applyBorder="1" applyAlignment="1">
      <alignment horizontal="left" vertical="center"/>
    </xf>
    <xf numFmtId="0" fontId="4" fillId="0" borderId="52" xfId="0" applyFont="1" applyBorder="1" applyAlignment="1">
      <alignment horizontal="left" vertical="center" wrapText="1"/>
    </xf>
    <xf numFmtId="0" fontId="56" fillId="0" borderId="52" xfId="0" applyFont="1" applyBorder="1" applyAlignment="1">
      <alignment horizontal="left" vertical="center" wrapText="1"/>
    </xf>
    <xf numFmtId="0" fontId="107" fillId="0" borderId="91" xfId="0" applyFont="1" applyBorder="1" applyAlignment="1">
      <alignment horizontal="left" vertical="center" wrapText="1"/>
    </xf>
    <xf numFmtId="0" fontId="107" fillId="0" borderId="92" xfId="0" applyFont="1" applyBorder="1" applyAlignment="1">
      <alignment horizontal="left" vertical="center" wrapText="1"/>
    </xf>
    <xf numFmtId="0" fontId="56" fillId="0" borderId="79" xfId="0" applyFont="1" applyBorder="1" applyAlignment="1">
      <alignment horizontal="center" vertical="center"/>
    </xf>
    <xf numFmtId="0" fontId="56" fillId="0" borderId="55" xfId="0" applyFont="1" applyBorder="1" applyAlignment="1">
      <alignment horizontal="left" vertical="center"/>
    </xf>
    <xf numFmtId="0" fontId="56" fillId="0" borderId="56" xfId="0" applyFont="1" applyBorder="1" applyAlignment="1">
      <alignment horizontal="left" vertical="center"/>
    </xf>
    <xf numFmtId="0" fontId="55" fillId="3" borderId="56" xfId="0" applyFont="1" applyFill="1" applyBorder="1" applyAlignment="1" applyProtection="1">
      <alignment horizontal="center" vertical="center" shrinkToFit="1"/>
      <protection locked="0"/>
    </xf>
    <xf numFmtId="0" fontId="55" fillId="3" borderId="57" xfId="0" applyFont="1" applyFill="1" applyBorder="1" applyAlignment="1" applyProtection="1">
      <alignment horizontal="center" vertical="center" shrinkToFit="1"/>
      <protection locked="0"/>
    </xf>
    <xf numFmtId="0" fontId="4" fillId="0" borderId="107" xfId="0" applyFont="1" applyBorder="1" applyAlignment="1">
      <alignment horizontal="left" vertical="center"/>
    </xf>
    <xf numFmtId="0" fontId="55" fillId="3" borderId="61" xfId="0" applyFont="1" applyFill="1" applyBorder="1" applyAlignment="1" applyProtection="1">
      <alignment horizontal="center" vertical="center" shrinkToFit="1"/>
      <protection locked="0"/>
    </xf>
    <xf numFmtId="0" fontId="55" fillId="3" borderId="110" xfId="0" applyFont="1" applyFill="1" applyBorder="1" applyAlignment="1" applyProtection="1">
      <alignment horizontal="center" vertical="center" shrinkToFit="1"/>
      <protection locked="0"/>
    </xf>
    <xf numFmtId="0" fontId="56" fillId="0" borderId="49" xfId="0" applyFont="1" applyBorder="1">
      <alignment vertical="center"/>
    </xf>
    <xf numFmtId="0" fontId="56" fillId="0" borderId="50" xfId="0" applyFont="1" applyBorder="1">
      <alignment vertical="center"/>
    </xf>
    <xf numFmtId="0" fontId="56" fillId="0" borderId="51" xfId="0" applyFont="1" applyBorder="1">
      <alignment vertical="center"/>
    </xf>
    <xf numFmtId="0" fontId="4" fillId="0" borderId="58" xfId="0" applyFont="1" applyBorder="1" applyAlignment="1">
      <alignment horizontal="left" vertical="center"/>
    </xf>
    <xf numFmtId="0" fontId="4" fillId="0" borderId="87" xfId="0" applyFont="1" applyBorder="1" applyAlignment="1">
      <alignment horizontal="left" vertical="center"/>
    </xf>
    <xf numFmtId="0" fontId="56" fillId="0" borderId="88" xfId="0" applyFont="1" applyBorder="1" applyAlignment="1">
      <alignment horizontal="left" vertical="center"/>
    </xf>
    <xf numFmtId="0" fontId="56" fillId="12" borderId="238" xfId="0" applyFont="1" applyFill="1" applyBorder="1" applyAlignment="1">
      <alignment horizontal="left" vertical="center" wrapText="1"/>
    </xf>
    <xf numFmtId="0" fontId="56" fillId="12" borderId="239" xfId="0" applyFont="1" applyFill="1" applyBorder="1" applyAlignment="1">
      <alignment horizontal="left" vertical="center" wrapText="1"/>
    </xf>
    <xf numFmtId="0" fontId="56" fillId="12" borderId="240" xfId="0" applyFont="1" applyFill="1" applyBorder="1" applyAlignment="1">
      <alignment horizontal="left" vertical="center" wrapText="1"/>
    </xf>
    <xf numFmtId="0" fontId="56" fillId="13" borderId="253" xfId="0" applyFont="1" applyFill="1" applyBorder="1" applyAlignment="1">
      <alignment horizontal="left" vertical="center" wrapText="1"/>
    </xf>
    <xf numFmtId="0" fontId="56" fillId="13" borderId="254" xfId="0" applyFont="1" applyFill="1" applyBorder="1" applyAlignment="1">
      <alignment horizontal="left" vertical="center" wrapText="1"/>
    </xf>
    <xf numFmtId="0" fontId="56" fillId="13" borderId="255" xfId="0" applyFont="1" applyFill="1" applyBorder="1" applyAlignment="1">
      <alignment horizontal="left" vertical="center" wrapText="1"/>
    </xf>
    <xf numFmtId="0" fontId="56" fillId="15" borderId="293" xfId="0" applyFont="1" applyFill="1" applyBorder="1" applyAlignment="1">
      <alignment horizontal="left" vertical="center" wrapText="1"/>
    </xf>
    <xf numFmtId="0" fontId="56" fillId="15" borderId="254" xfId="0" applyFont="1" applyFill="1" applyBorder="1" applyAlignment="1">
      <alignment horizontal="left" vertical="center" wrapText="1"/>
    </xf>
    <xf numFmtId="0" fontId="56" fillId="15" borderId="294" xfId="0" applyFont="1" applyFill="1" applyBorder="1" applyAlignment="1">
      <alignment horizontal="left" vertical="center" wrapText="1"/>
    </xf>
    <xf numFmtId="0" fontId="56" fillId="0" borderId="94" xfId="0" applyFont="1" applyBorder="1" applyAlignment="1">
      <alignment horizontal="left" vertical="center"/>
    </xf>
    <xf numFmtId="0" fontId="56" fillId="0" borderId="95" xfId="0" applyFont="1" applyBorder="1" applyAlignment="1">
      <alignment horizontal="left" vertical="center"/>
    </xf>
    <xf numFmtId="0" fontId="56" fillId="0" borderId="96" xfId="0" applyFont="1" applyBorder="1" applyAlignment="1">
      <alignment horizontal="left" vertical="center"/>
    </xf>
    <xf numFmtId="0" fontId="56" fillId="13" borderId="771" xfId="0" applyFont="1" applyFill="1" applyBorder="1" applyAlignment="1">
      <alignment horizontal="left" vertical="center"/>
    </xf>
    <xf numFmtId="0" fontId="82" fillId="0" borderId="0" xfId="0" applyFont="1" applyAlignment="1">
      <alignment horizontal="center" vertical="center"/>
    </xf>
    <xf numFmtId="0" fontId="56" fillId="0" borderId="130" xfId="0" applyFont="1" applyBorder="1" applyAlignment="1">
      <alignment horizontal="center" vertical="center"/>
    </xf>
    <xf numFmtId="0" fontId="56" fillId="0" borderId="131" xfId="0" applyFont="1" applyBorder="1" applyAlignment="1">
      <alignment horizontal="center" vertical="center"/>
    </xf>
    <xf numFmtId="0" fontId="56" fillId="0" borderId="27" xfId="0" applyFont="1" applyBorder="1" applyAlignment="1">
      <alignment horizontal="center" vertical="center"/>
    </xf>
    <xf numFmtId="0" fontId="56" fillId="0" borderId="0" xfId="0" applyFont="1" applyAlignment="1">
      <alignment horizontal="center" vertical="center"/>
    </xf>
    <xf numFmtId="0" fontId="56" fillId="0" borderId="39" xfId="0" applyFont="1" applyBorder="1" applyAlignment="1">
      <alignment horizontal="center" vertical="center"/>
    </xf>
    <xf numFmtId="0" fontId="83" fillId="0" borderId="38" xfId="0" applyFont="1" applyBorder="1" applyAlignment="1">
      <alignment horizontal="center" vertical="center"/>
    </xf>
    <xf numFmtId="0" fontId="129" fillId="0" borderId="32" xfId="0" applyFont="1" applyBorder="1" applyAlignment="1">
      <alignment horizontal="center" vertical="center"/>
    </xf>
    <xf numFmtId="0" fontId="129" fillId="0" borderId="36" xfId="0" applyFont="1" applyBorder="1" applyAlignment="1">
      <alignment horizontal="center" vertical="center"/>
    </xf>
    <xf numFmtId="0" fontId="56" fillId="0" borderId="40" xfId="0" applyFont="1" applyBorder="1" applyAlignment="1">
      <alignment horizontal="left" vertical="center"/>
    </xf>
    <xf numFmtId="0" fontId="56" fillId="0" borderId="77" xfId="0" applyFont="1" applyBorder="1" applyAlignment="1">
      <alignment horizontal="center" vertical="center"/>
    </xf>
    <xf numFmtId="0" fontId="56" fillId="15" borderId="228" xfId="0" applyFont="1" applyFill="1" applyBorder="1" applyAlignment="1">
      <alignment horizontal="left" vertical="center"/>
    </xf>
    <xf numFmtId="0" fontId="56" fillId="15" borderId="225" xfId="0" applyFont="1" applyFill="1" applyBorder="1" applyAlignment="1">
      <alignment horizontal="left" vertical="center"/>
    </xf>
    <xf numFmtId="0" fontId="56" fillId="15" borderId="226" xfId="0" applyFont="1" applyFill="1" applyBorder="1" applyAlignment="1">
      <alignment horizontal="left" vertical="center"/>
    </xf>
    <xf numFmtId="0" fontId="55" fillId="2" borderId="8" xfId="0" applyFont="1" applyFill="1" applyBorder="1" applyAlignment="1">
      <alignment horizontal="left" vertical="center" shrinkToFit="1"/>
    </xf>
    <xf numFmtId="0" fontId="56" fillId="3" borderId="8" xfId="0" applyFont="1" applyFill="1" applyBorder="1" applyAlignment="1" applyProtection="1">
      <alignment horizontal="center" vertical="center" shrinkToFit="1"/>
      <protection locked="0"/>
    </xf>
    <xf numFmtId="0" fontId="56" fillId="13" borderId="269" xfId="0" applyFont="1" applyFill="1" applyBorder="1" applyAlignment="1">
      <alignment horizontal="left" vertical="center"/>
    </xf>
    <xf numFmtId="0" fontId="56" fillId="13" borderId="312" xfId="0" applyFont="1" applyFill="1" applyBorder="1" applyAlignment="1">
      <alignment horizontal="left" vertical="center"/>
    </xf>
    <xf numFmtId="0" fontId="56" fillId="13" borderId="313"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86" xfId="0" applyFont="1" applyFill="1" applyBorder="1" applyAlignment="1">
      <alignment horizontal="left" vertical="center"/>
    </xf>
    <xf numFmtId="0" fontId="81" fillId="18" borderId="0" xfId="0" applyFont="1" applyFill="1" applyAlignment="1">
      <alignment horizontal="center" vertical="center"/>
    </xf>
    <xf numFmtId="0" fontId="56" fillId="18" borderId="0" xfId="0" applyFont="1" applyFill="1" applyAlignment="1">
      <alignment horizontal="left" vertical="center"/>
    </xf>
    <xf numFmtId="0" fontId="128" fillId="18" borderId="1" xfId="0" applyFont="1" applyFill="1" applyBorder="1" applyAlignment="1">
      <alignment horizontal="center" vertical="center"/>
    </xf>
    <xf numFmtId="0" fontId="56" fillId="12" borderId="261" xfId="0" applyFont="1" applyFill="1" applyBorder="1" applyAlignment="1">
      <alignment horizontal="left" vertical="center"/>
    </xf>
    <xf numFmtId="0" fontId="56" fillId="12" borderId="310" xfId="0" applyFont="1" applyFill="1" applyBorder="1" applyAlignment="1">
      <alignment horizontal="left" vertical="center"/>
    </xf>
    <xf numFmtId="0" fontId="56" fillId="12" borderId="311" xfId="0" applyFont="1" applyFill="1" applyBorder="1" applyAlignment="1">
      <alignment horizontal="left" vertical="center"/>
    </xf>
    <xf numFmtId="0" fontId="56" fillId="3" borderId="8" xfId="0" applyFont="1" applyFill="1" applyBorder="1" applyAlignment="1" applyProtection="1">
      <alignment horizontal="center" vertical="center"/>
      <protection locked="0"/>
    </xf>
    <xf numFmtId="0" fontId="80" fillId="2" borderId="10" xfId="0" applyFont="1" applyFill="1" applyBorder="1" applyAlignment="1">
      <alignment horizontal="left" vertical="center"/>
    </xf>
    <xf numFmtId="0" fontId="126" fillId="18" borderId="1" xfId="0" applyFont="1" applyFill="1" applyBorder="1" applyAlignment="1">
      <alignment horizontal="center" vertical="center"/>
    </xf>
    <xf numFmtId="0" fontId="56" fillId="2" borderId="253" xfId="0" applyFont="1" applyFill="1" applyBorder="1" applyAlignment="1">
      <alignment horizontal="left" vertical="center" wrapText="1"/>
    </xf>
    <xf numFmtId="0" fontId="56" fillId="2" borderId="254" xfId="0" applyFont="1" applyFill="1" applyBorder="1" applyAlignment="1">
      <alignment horizontal="left" vertical="center" wrapText="1"/>
    </xf>
    <xf numFmtId="0" fontId="56" fillId="2" borderId="255" xfId="0" applyFont="1" applyFill="1" applyBorder="1" applyAlignment="1">
      <alignment horizontal="left" vertical="center" wrapText="1"/>
    </xf>
    <xf numFmtId="0" fontId="56" fillId="2" borderId="258" xfId="0" applyFont="1" applyFill="1" applyBorder="1" applyAlignment="1">
      <alignment horizontal="left" vertical="center" wrapText="1"/>
    </xf>
    <xf numFmtId="0" fontId="56" fillId="2" borderId="259" xfId="0" applyFont="1" applyFill="1" applyBorder="1" applyAlignment="1">
      <alignment horizontal="left" vertical="center" wrapText="1"/>
    </xf>
    <xf numFmtId="0" fontId="56" fillId="2" borderId="260" xfId="0" applyFont="1" applyFill="1" applyBorder="1" applyAlignment="1">
      <alignment horizontal="left" vertical="center" wrapText="1"/>
    </xf>
    <xf numFmtId="0" fontId="56" fillId="2" borderId="238" xfId="0" applyFont="1" applyFill="1" applyBorder="1" applyAlignment="1">
      <alignment horizontal="left" vertical="center" wrapText="1"/>
    </xf>
    <xf numFmtId="0" fontId="56" fillId="2" borderId="239" xfId="0" applyFont="1" applyFill="1" applyBorder="1" applyAlignment="1">
      <alignment horizontal="left" vertical="center" wrapText="1"/>
    </xf>
    <xf numFmtId="0" fontId="56" fillId="2" borderId="240" xfId="0" applyFont="1" applyFill="1" applyBorder="1" applyAlignment="1">
      <alignment horizontal="left" vertical="center" wrapText="1"/>
    </xf>
    <xf numFmtId="0" fontId="56" fillId="2" borderId="241" xfId="0" applyFont="1" applyFill="1" applyBorder="1" applyAlignment="1">
      <alignment horizontal="left" vertical="center" wrapText="1"/>
    </xf>
    <xf numFmtId="0" fontId="56" fillId="2" borderId="242" xfId="0" applyFont="1" applyFill="1" applyBorder="1" applyAlignment="1">
      <alignment horizontal="left" vertical="center" wrapText="1"/>
    </xf>
    <xf numFmtId="0" fontId="56" fillId="2" borderId="243" xfId="0" applyFont="1" applyFill="1" applyBorder="1" applyAlignment="1">
      <alignment horizontal="left" vertical="center" wrapText="1"/>
    </xf>
    <xf numFmtId="0" fontId="79" fillId="18" borderId="1" xfId="0" applyFont="1" applyFill="1" applyBorder="1" applyAlignment="1">
      <alignment horizontal="center" vertical="center" shrinkToFit="1"/>
    </xf>
    <xf numFmtId="0" fontId="81" fillId="18" borderId="1" xfId="0" applyFont="1" applyFill="1" applyBorder="1" applyAlignment="1">
      <alignment horizontal="center" vertical="center"/>
    </xf>
    <xf numFmtId="0" fontId="56" fillId="2" borderId="230" xfId="0" applyFont="1" applyFill="1" applyBorder="1" applyAlignment="1">
      <alignment horizontal="left" vertical="center" wrapText="1"/>
    </xf>
    <xf numFmtId="0" fontId="56" fillId="2" borderId="231" xfId="0" applyFont="1" applyFill="1" applyBorder="1" applyAlignment="1">
      <alignment horizontal="left" vertical="center" wrapText="1"/>
    </xf>
    <xf numFmtId="0" fontId="56" fillId="2" borderId="232" xfId="0" applyFont="1" applyFill="1" applyBorder="1" applyAlignment="1">
      <alignment horizontal="left" vertical="center" wrapText="1"/>
    </xf>
    <xf numFmtId="0" fontId="56" fillId="2" borderId="233" xfId="0" applyFont="1" applyFill="1" applyBorder="1" applyAlignment="1">
      <alignment horizontal="left" vertical="center" wrapText="1"/>
    </xf>
    <xf numFmtId="0" fontId="56" fillId="2" borderId="234" xfId="0" applyFont="1" applyFill="1" applyBorder="1" applyAlignment="1">
      <alignment horizontal="left" vertical="center" wrapText="1"/>
    </xf>
    <xf numFmtId="0" fontId="56" fillId="2" borderId="235" xfId="0" applyFont="1" applyFill="1" applyBorder="1" applyAlignment="1">
      <alignment horizontal="left" vertical="center" wrapText="1"/>
    </xf>
    <xf numFmtId="0" fontId="56" fillId="2" borderId="236" xfId="0" applyFont="1" applyFill="1" applyBorder="1" applyAlignment="1">
      <alignment horizontal="left" vertical="center" wrapText="1"/>
    </xf>
    <xf numFmtId="0" fontId="56" fillId="2" borderId="237" xfId="0" applyFont="1" applyFill="1" applyBorder="1" applyAlignment="1">
      <alignment horizontal="left" vertical="center" wrapText="1"/>
    </xf>
  </cellXfs>
  <cellStyles count="5">
    <cellStyle name="ハイパーリンク" xfId="2" builtinId="8"/>
    <cellStyle name="ハイパーリンク 2" xfId="4"/>
    <cellStyle name="桁区切り" xfId="1" builtinId="6"/>
    <cellStyle name="標準" xfId="0" builtinId="0"/>
    <cellStyle name="標準 2" xfId="3"/>
  </cellStyles>
  <dxfs count="874">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158750</xdr:colOff>
      <xdr:row>7</xdr:row>
      <xdr:rowOff>120650</xdr:rowOff>
    </xdr:from>
    <xdr:to>
      <xdr:col>19</xdr:col>
      <xdr:colOff>11642</xdr:colOff>
      <xdr:row>13</xdr:row>
      <xdr:rowOff>120650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99150" y="1403350"/>
          <a:ext cx="138642" cy="1485900"/>
        </a:xfrm>
        <a:prstGeom prst="rightBracket">
          <a:avLst>
            <a:gd name="adj" fmla="val 0"/>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38100</xdr:colOff>
      <xdr:row>4</xdr:row>
      <xdr:rowOff>24423</xdr:rowOff>
    </xdr:from>
    <xdr:to>
      <xdr:col>29</xdr:col>
      <xdr:colOff>52917</xdr:colOff>
      <xdr:row>5</xdr:row>
      <xdr:rowOff>22046</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5557" t="88593" r="39610" b="8321"/>
        <a:stretch/>
      </xdr:blipFill>
      <xdr:spPr>
        <a:xfrm>
          <a:off x="255058" y="701756"/>
          <a:ext cx="7587192"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11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198211</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37</xdr:col>
      <xdr:colOff>1711</xdr:colOff>
      <xdr:row>153</xdr:row>
      <xdr:rowOff>28863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63500</xdr:colOff>
      <xdr:row>94</xdr:row>
      <xdr:rowOff>0</xdr:rowOff>
    </xdr:from>
    <xdr:to>
      <xdr:col>38</xdr:col>
      <xdr:colOff>38100</xdr:colOff>
      <xdr:row>103</xdr:row>
      <xdr:rowOff>38100</xdr:rowOff>
    </xdr:to>
    <xdr:pic>
      <xdr:nvPicPr>
        <xdr:cNvPr id="15" name="図 14"/>
        <xdr:cNvPicPr/>
      </xdr:nvPicPr>
      <xdr:blipFill rotWithShape="1">
        <a:blip xmlns:r="http://schemas.openxmlformats.org/officeDocument/2006/relationships" r:embed="rId5"/>
        <a:srcRect l="1764" t="18396" r="36853" b="11789"/>
        <a:stretch/>
      </xdr:blipFill>
      <xdr:spPr bwMode="auto">
        <a:xfrm>
          <a:off x="196850" y="2418080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zoomScaleNormal="100" workbookViewId="0">
      <selection activeCell="U8" sqref="U8:AC14"/>
    </sheetView>
  </sheetViews>
  <sheetFormatPr defaultColWidth="1.140625" defaultRowHeight="7.5" customHeight="1"/>
  <cols>
    <col min="1" max="1" width="14.140625" style="1" customWidth="1"/>
    <col min="2" max="2" width="1.140625" style="1"/>
    <col min="3" max="29" width="3.7109375" style="1" customWidth="1"/>
    <col min="30" max="30" width="2.2109375" style="1" customWidth="1"/>
    <col min="31" max="16384" width="1.140625" style="1"/>
  </cols>
  <sheetData>
    <row r="1" spans="2:30" ht="3.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07"/>
      <c r="F4" s="307"/>
      <c r="G4" s="307"/>
      <c r="H4" s="307"/>
      <c r="I4" s="307"/>
      <c r="J4" s="307"/>
      <c r="K4" s="307"/>
      <c r="L4" s="307"/>
      <c r="M4" s="307"/>
      <c r="N4" s="305"/>
      <c r="O4" s="306"/>
      <c r="P4" s="306"/>
      <c r="Q4" s="306"/>
      <c r="R4" s="306"/>
      <c r="S4" s="306"/>
      <c r="T4" s="305"/>
      <c r="U4" s="308"/>
      <c r="V4" s="305"/>
      <c r="W4" s="306"/>
      <c r="X4" s="308"/>
      <c r="Y4" s="9"/>
      <c r="Z4" s="9"/>
      <c r="AA4" s="10"/>
      <c r="AB4" s="6"/>
      <c r="AC4" s="6"/>
      <c r="AD4" s="7"/>
    </row>
    <row r="5" spans="2:30" ht="22.5" customHeight="1">
      <c r="B5" s="5"/>
      <c r="C5" s="6"/>
      <c r="D5" s="6"/>
      <c r="E5" s="6"/>
      <c r="F5" s="6"/>
      <c r="G5" s="6"/>
      <c r="H5" s="6"/>
      <c r="I5" s="6"/>
      <c r="J5" s="6"/>
      <c r="K5" s="6"/>
      <c r="L5" s="6"/>
      <c r="M5" s="6"/>
      <c r="N5" s="6"/>
      <c r="O5" s="6"/>
      <c r="P5" s="6"/>
      <c r="Q5" s="6"/>
      <c r="R5" s="6"/>
      <c r="S5" s="6"/>
      <c r="T5" s="6"/>
      <c r="U5" s="6"/>
      <c r="V5" s="6"/>
      <c r="W5" s="6"/>
      <c r="X5" s="6"/>
      <c r="Y5" s="6"/>
      <c r="Z5" s="6"/>
      <c r="AA5" s="6"/>
      <c r="AB5" s="6"/>
      <c r="AC5" s="6"/>
      <c r="AD5" s="7"/>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1" t="s">
        <v>12</v>
      </c>
      <c r="D7" s="289" t="s">
        <v>25</v>
      </c>
      <c r="E7" s="290"/>
      <c r="F7" s="320"/>
      <c r="G7" s="321" t="s">
        <v>26</v>
      </c>
      <c r="H7" s="321"/>
      <c r="I7" s="321"/>
      <c r="J7" s="321"/>
      <c r="K7" s="321"/>
      <c r="L7" s="321"/>
      <c r="M7" s="321"/>
      <c r="N7" s="321"/>
      <c r="O7" s="321"/>
      <c r="P7" s="321"/>
      <c r="Q7" s="321"/>
      <c r="R7" s="321"/>
      <c r="S7" s="321"/>
      <c r="T7" s="321"/>
      <c r="U7" s="289" t="s">
        <v>27</v>
      </c>
      <c r="V7" s="290"/>
      <c r="W7" s="290"/>
      <c r="X7" s="290"/>
      <c r="Y7" s="290"/>
      <c r="Z7" s="290"/>
      <c r="AA7" s="290"/>
      <c r="AB7" s="290"/>
      <c r="AC7" s="291"/>
      <c r="AD7" s="7"/>
    </row>
    <row r="8" spans="2:30" ht="19.5" customHeight="1">
      <c r="B8" s="5"/>
      <c r="C8" s="12" t="s">
        <v>28</v>
      </c>
      <c r="D8" s="292" t="s">
        <v>29</v>
      </c>
      <c r="E8" s="293"/>
      <c r="F8" s="294"/>
      <c r="G8" s="295" t="s">
        <v>30</v>
      </c>
      <c r="H8" s="295"/>
      <c r="I8" s="295"/>
      <c r="J8" s="295"/>
      <c r="K8" s="295"/>
      <c r="L8" s="295"/>
      <c r="M8" s="295"/>
      <c r="N8" s="295"/>
      <c r="O8" s="295"/>
      <c r="P8" s="295"/>
      <c r="Q8" s="295"/>
      <c r="R8" s="295"/>
      <c r="S8" s="295"/>
      <c r="T8" s="295"/>
      <c r="U8" s="296" t="s">
        <v>851</v>
      </c>
      <c r="V8" s="297"/>
      <c r="W8" s="297"/>
      <c r="X8" s="297"/>
      <c r="Y8" s="297"/>
      <c r="Z8" s="297"/>
      <c r="AA8" s="297"/>
      <c r="AB8" s="297"/>
      <c r="AC8" s="298"/>
      <c r="AD8" s="7"/>
    </row>
    <row r="9" spans="2:30" ht="19.5" customHeight="1">
      <c r="B9" s="5"/>
      <c r="C9" s="13" t="s">
        <v>31</v>
      </c>
      <c r="D9" s="314" t="s">
        <v>32</v>
      </c>
      <c r="E9" s="315"/>
      <c r="F9" s="316"/>
      <c r="G9" s="309" t="s">
        <v>45</v>
      </c>
      <c r="H9" s="309"/>
      <c r="I9" s="309"/>
      <c r="J9" s="309"/>
      <c r="K9" s="309"/>
      <c r="L9" s="309"/>
      <c r="M9" s="309"/>
      <c r="N9" s="309"/>
      <c r="O9" s="309"/>
      <c r="P9" s="309"/>
      <c r="Q9" s="309"/>
      <c r="R9" s="309"/>
      <c r="S9" s="309"/>
      <c r="T9" s="309"/>
      <c r="U9" s="299"/>
      <c r="V9" s="300"/>
      <c r="W9" s="300"/>
      <c r="X9" s="300"/>
      <c r="Y9" s="300"/>
      <c r="Z9" s="300"/>
      <c r="AA9" s="300"/>
      <c r="AB9" s="300"/>
      <c r="AC9" s="301"/>
      <c r="AD9" s="7"/>
    </row>
    <row r="10" spans="2:30" ht="19.5" customHeight="1">
      <c r="B10" s="5"/>
      <c r="C10" s="13" t="s">
        <v>33</v>
      </c>
      <c r="D10" s="322" t="s">
        <v>34</v>
      </c>
      <c r="E10" s="323"/>
      <c r="F10" s="324"/>
      <c r="G10" s="309" t="s">
        <v>46</v>
      </c>
      <c r="H10" s="309"/>
      <c r="I10" s="309"/>
      <c r="J10" s="309"/>
      <c r="K10" s="309"/>
      <c r="L10" s="309"/>
      <c r="M10" s="309"/>
      <c r="N10" s="309"/>
      <c r="O10" s="309"/>
      <c r="P10" s="309"/>
      <c r="Q10" s="309"/>
      <c r="R10" s="309"/>
      <c r="S10" s="309"/>
      <c r="T10" s="309"/>
      <c r="U10" s="299"/>
      <c r="V10" s="300"/>
      <c r="W10" s="300"/>
      <c r="X10" s="300"/>
      <c r="Y10" s="300"/>
      <c r="Z10" s="300"/>
      <c r="AA10" s="300"/>
      <c r="AB10" s="300"/>
      <c r="AC10" s="301"/>
      <c r="AD10" s="7"/>
    </row>
    <row r="11" spans="2:30" ht="19.5" customHeight="1">
      <c r="B11" s="5"/>
      <c r="C11" s="13" t="s">
        <v>35</v>
      </c>
      <c r="D11" s="325" t="s">
        <v>36</v>
      </c>
      <c r="E11" s="326"/>
      <c r="F11" s="327"/>
      <c r="G11" s="309" t="s">
        <v>47</v>
      </c>
      <c r="H11" s="309"/>
      <c r="I11" s="309"/>
      <c r="J11" s="309"/>
      <c r="K11" s="309"/>
      <c r="L11" s="309"/>
      <c r="M11" s="309"/>
      <c r="N11" s="309"/>
      <c r="O11" s="309"/>
      <c r="P11" s="309"/>
      <c r="Q11" s="309"/>
      <c r="R11" s="309"/>
      <c r="S11" s="309"/>
      <c r="T11" s="309"/>
      <c r="U11" s="299"/>
      <c r="V11" s="300"/>
      <c r="W11" s="300"/>
      <c r="X11" s="300"/>
      <c r="Y11" s="300"/>
      <c r="Z11" s="300"/>
      <c r="AA11" s="300"/>
      <c r="AB11" s="300"/>
      <c r="AC11" s="301"/>
      <c r="AD11" s="7"/>
    </row>
    <row r="12" spans="2:30" ht="19.5" customHeight="1">
      <c r="B12" s="5"/>
      <c r="C12" s="14" t="s">
        <v>37</v>
      </c>
      <c r="D12" s="328" t="s">
        <v>38</v>
      </c>
      <c r="E12" s="329"/>
      <c r="F12" s="330"/>
      <c r="G12" s="309" t="s">
        <v>48</v>
      </c>
      <c r="H12" s="309"/>
      <c r="I12" s="309"/>
      <c r="J12" s="309"/>
      <c r="K12" s="309"/>
      <c r="L12" s="309"/>
      <c r="M12" s="309"/>
      <c r="N12" s="309"/>
      <c r="O12" s="309"/>
      <c r="P12" s="309"/>
      <c r="Q12" s="309"/>
      <c r="R12" s="309"/>
      <c r="S12" s="309"/>
      <c r="T12" s="309"/>
      <c r="U12" s="299"/>
      <c r="V12" s="300"/>
      <c r="W12" s="300"/>
      <c r="X12" s="300"/>
      <c r="Y12" s="300"/>
      <c r="Z12" s="300"/>
      <c r="AA12" s="300"/>
      <c r="AB12" s="300"/>
      <c r="AC12" s="301"/>
      <c r="AD12" s="7"/>
    </row>
    <row r="13" spans="2:30" ht="19.5" customHeight="1">
      <c r="B13" s="5"/>
      <c r="C13" s="14" t="s">
        <v>39</v>
      </c>
      <c r="D13" s="317" t="s">
        <v>40</v>
      </c>
      <c r="E13" s="318"/>
      <c r="F13" s="319"/>
      <c r="G13" s="309" t="s">
        <v>41</v>
      </c>
      <c r="H13" s="309"/>
      <c r="I13" s="309"/>
      <c r="J13" s="309"/>
      <c r="K13" s="309"/>
      <c r="L13" s="309"/>
      <c r="M13" s="309"/>
      <c r="N13" s="309"/>
      <c r="O13" s="309"/>
      <c r="P13" s="309"/>
      <c r="Q13" s="309"/>
      <c r="R13" s="309"/>
      <c r="S13" s="309"/>
      <c r="T13" s="309"/>
      <c r="U13" s="299"/>
      <c r="V13" s="300"/>
      <c r="W13" s="300"/>
      <c r="X13" s="300"/>
      <c r="Y13" s="300"/>
      <c r="Z13" s="300"/>
      <c r="AA13" s="300"/>
      <c r="AB13" s="300"/>
      <c r="AC13" s="301"/>
      <c r="AD13" s="7"/>
    </row>
    <row r="14" spans="2:30" ht="19.5" customHeight="1">
      <c r="B14" s="5"/>
      <c r="C14" s="15" t="s">
        <v>42</v>
      </c>
      <c r="D14" s="310" t="s">
        <v>43</v>
      </c>
      <c r="E14" s="311"/>
      <c r="F14" s="312"/>
      <c r="G14" s="313" t="s">
        <v>44</v>
      </c>
      <c r="H14" s="313"/>
      <c r="I14" s="313"/>
      <c r="J14" s="313"/>
      <c r="K14" s="313"/>
      <c r="L14" s="313"/>
      <c r="M14" s="313"/>
      <c r="N14" s="313"/>
      <c r="O14" s="313"/>
      <c r="P14" s="313"/>
      <c r="Q14" s="313"/>
      <c r="R14" s="313"/>
      <c r="S14" s="313"/>
      <c r="T14" s="313"/>
      <c r="U14" s="302"/>
      <c r="V14" s="303"/>
      <c r="W14" s="303"/>
      <c r="X14" s="303"/>
      <c r="Y14" s="303"/>
      <c r="Z14" s="303"/>
      <c r="AA14" s="303"/>
      <c r="AB14" s="303"/>
      <c r="AC14" s="304"/>
      <c r="AD14" s="7"/>
    </row>
    <row r="15" spans="2:30" ht="13" customHeight="1">
      <c r="B15" s="16"/>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8"/>
    </row>
  </sheetData>
  <sheetProtection algorithmName="SHA-512" hashValue="L4prYuDbREdJ7akfwqMdqKGsOa2aEs2HQtjCouOpaADnv2HVfdEyE1dZ7p5FPUQ6HLp137VHoMXxlu0QVyjPrA==" saltValue="ZUFrP6fKK66pIJeoaZXPzg==" spinCount="100000" sheet="1" formatCells="0"/>
  <mergeCells count="25">
    <mergeCell ref="D13:F13"/>
    <mergeCell ref="D7:F7"/>
    <mergeCell ref="G7:T7"/>
    <mergeCell ref="D10:F10"/>
    <mergeCell ref="G10:T10"/>
    <mergeCell ref="D11:F11"/>
    <mergeCell ref="G11:T11"/>
    <mergeCell ref="D12:F12"/>
    <mergeCell ref="G12:T12"/>
    <mergeCell ref="U7:AC7"/>
    <mergeCell ref="D8:F8"/>
    <mergeCell ref="G8:T8"/>
    <mergeCell ref="U8:AC14"/>
    <mergeCell ref="N4:S4"/>
    <mergeCell ref="E4:F4"/>
    <mergeCell ref="G4:I4"/>
    <mergeCell ref="J4:K4"/>
    <mergeCell ref="L4:M4"/>
    <mergeCell ref="T4:U4"/>
    <mergeCell ref="V4:X4"/>
    <mergeCell ref="G13:T13"/>
    <mergeCell ref="D14:F14"/>
    <mergeCell ref="G14:T14"/>
    <mergeCell ref="D9:F9"/>
    <mergeCell ref="G9:T9"/>
  </mergeCells>
  <phoneticPr fontId="2"/>
  <printOptions horizontalCentered="1"/>
  <pageMargins left="0.47244094488188981" right="0.47244094488188981" top="0.31496062992125984" bottom="0" header="0" footer="0"/>
  <pageSetup paperSize="9" scale="105" orientation="portrait"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28.7109375" style="1" customWidth="1"/>
    <col min="5" max="5" width="8.7109375" style="1" customWidth="1"/>
    <col min="6" max="6" width="5" style="1" customWidth="1"/>
    <col min="7" max="7" width="3.7109375" style="1" customWidth="1"/>
    <col min="8" max="8" width="5" style="1" customWidth="1"/>
    <col min="9" max="9" width="3.35546875" style="1" customWidth="1"/>
    <col min="10" max="10" width="5" style="1" customWidth="1"/>
    <col min="11" max="11" width="3.7109375" style="1" customWidth="1"/>
    <col min="12" max="13" width="8.35546875" style="1" customWidth="1"/>
    <col min="14" max="31" width="1.140625" style="1"/>
    <col min="32" max="32" width="2.140625" style="1" bestFit="1" customWidth="1"/>
    <col min="33" max="67" width="1.140625" style="1"/>
    <col min="68" max="68" width="3.7109375" style="1" customWidth="1"/>
    <col min="69" max="16384" width="1.140625" style="1"/>
  </cols>
  <sheetData>
    <row r="2" spans="2:68" ht="15" customHeight="1">
      <c r="B2" s="23"/>
      <c r="C2" s="1759" t="s">
        <v>916</v>
      </c>
      <c r="D2" s="1498"/>
      <c r="E2" s="23"/>
      <c r="F2" s="23"/>
      <c r="G2" s="23"/>
      <c r="H2" s="23"/>
      <c r="I2" s="23"/>
      <c r="J2" s="23"/>
      <c r="K2" s="23"/>
      <c r="L2" s="23"/>
      <c r="M2" s="23"/>
      <c r="O2" s="381" t="s">
        <v>775</v>
      </c>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3"/>
    </row>
    <row r="3" spans="2:68" ht="7.5" customHeight="1">
      <c r="B3" s="23"/>
      <c r="C3" s="23"/>
      <c r="D3" s="23"/>
      <c r="E3" s="23"/>
      <c r="F3" s="23"/>
      <c r="G3" s="23"/>
      <c r="H3" s="23"/>
      <c r="I3" s="23"/>
      <c r="J3" s="23"/>
      <c r="K3" s="23"/>
      <c r="L3" s="23"/>
      <c r="M3" s="23"/>
      <c r="O3" s="384"/>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6"/>
    </row>
    <row r="4" spans="2:68" ht="15" customHeight="1">
      <c r="B4" s="1399" t="s">
        <v>407</v>
      </c>
      <c r="C4" s="1399"/>
      <c r="D4" s="1399"/>
      <c r="E4" s="23"/>
      <c r="F4" s="23"/>
      <c r="G4" s="23"/>
      <c r="H4" s="23"/>
      <c r="I4" s="23"/>
      <c r="J4" s="23"/>
      <c r="K4" s="23"/>
      <c r="L4" s="1760" t="s">
        <v>299</v>
      </c>
      <c r="M4" s="1760"/>
      <c r="O4" s="384"/>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6"/>
    </row>
    <row r="5" spans="2:68" ht="37.5" customHeight="1">
      <c r="B5" s="1703" t="s">
        <v>300</v>
      </c>
      <c r="C5" s="1827"/>
      <c r="D5" s="171" t="s">
        <v>826</v>
      </c>
      <c r="E5" s="1813" t="s">
        <v>827</v>
      </c>
      <c r="F5" s="1622"/>
      <c r="G5" s="1623" t="s">
        <v>410</v>
      </c>
      <c r="H5" s="1624"/>
      <c r="I5" s="1625" t="s">
        <v>305</v>
      </c>
      <c r="J5" s="1626"/>
      <c r="K5" s="53" t="s">
        <v>306</v>
      </c>
      <c r="L5" s="54" t="s">
        <v>307</v>
      </c>
      <c r="M5" s="55" t="s">
        <v>308</v>
      </c>
      <c r="O5" s="387"/>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9"/>
    </row>
    <row r="6" spans="2:68" ht="30" customHeight="1">
      <c r="B6" s="1704"/>
      <c r="C6" s="1620"/>
      <c r="D6" s="172" t="s">
        <v>828</v>
      </c>
      <c r="E6" s="1709" t="s">
        <v>310</v>
      </c>
      <c r="F6" s="1710"/>
      <c r="G6" s="1710"/>
      <c r="H6" s="1710"/>
      <c r="I6" s="1710"/>
      <c r="J6" s="1710"/>
      <c r="K6" s="1710"/>
      <c r="L6" s="1711"/>
      <c r="M6" s="56" t="s">
        <v>289</v>
      </c>
      <c r="O6" s="1188" t="s">
        <v>776</v>
      </c>
      <c r="P6" s="1189"/>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90"/>
    </row>
    <row r="7" spans="2:68" ht="30" customHeight="1">
      <c r="B7" s="1712" t="s">
        <v>412</v>
      </c>
      <c r="C7" s="1828"/>
      <c r="D7" s="136"/>
      <c r="E7" s="1817"/>
      <c r="F7" s="1642"/>
      <c r="G7" s="1643"/>
      <c r="H7" s="1644"/>
      <c r="I7" s="1643"/>
      <c r="J7" s="1644"/>
      <c r="K7" s="58">
        <v>1.1000000000000001</v>
      </c>
      <c r="L7" s="59">
        <f>M7*K7</f>
        <v>0</v>
      </c>
      <c r="M7" s="60">
        <f>G7*I7</f>
        <v>0</v>
      </c>
      <c r="O7" s="1207"/>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9"/>
    </row>
    <row r="8" spans="2:68" ht="15" customHeight="1">
      <c r="B8" s="1713"/>
      <c r="C8" s="1508"/>
      <c r="D8" s="1829"/>
      <c r="E8" s="61" t="s">
        <v>312</v>
      </c>
      <c r="F8" s="1649" t="s">
        <v>313</v>
      </c>
      <c r="G8" s="1650"/>
      <c r="H8" s="1649" t="s">
        <v>314</v>
      </c>
      <c r="I8" s="1650"/>
      <c r="J8" s="1649" t="s">
        <v>315</v>
      </c>
      <c r="K8" s="1650"/>
      <c r="L8" s="61" t="s">
        <v>316</v>
      </c>
      <c r="M8" s="61" t="s">
        <v>317</v>
      </c>
      <c r="O8" s="393"/>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5"/>
    </row>
    <row r="9" spans="2:68" ht="30" customHeight="1">
      <c r="B9" s="1745"/>
      <c r="C9" s="1546"/>
      <c r="D9" s="1830"/>
      <c r="E9" s="62"/>
      <c r="F9" s="1632"/>
      <c r="G9" s="1632"/>
      <c r="H9" s="1632"/>
      <c r="I9" s="1632"/>
      <c r="J9" s="1632"/>
      <c r="K9" s="1632"/>
      <c r="L9" s="118"/>
      <c r="M9" s="64">
        <f>SUM(E9:L9)</f>
        <v>0</v>
      </c>
      <c r="O9" s="1607" t="s">
        <v>777</v>
      </c>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9"/>
    </row>
    <row r="10" spans="2:68" ht="30" customHeight="1">
      <c r="B10" s="1719" t="s">
        <v>413</v>
      </c>
      <c r="C10" s="1634"/>
      <c r="D10" s="65"/>
      <c r="E10" s="1636"/>
      <c r="F10" s="1636"/>
      <c r="G10" s="1637"/>
      <c r="H10" s="1637"/>
      <c r="I10" s="1637"/>
      <c r="J10" s="1637"/>
      <c r="K10" s="66">
        <v>1.1000000000000001</v>
      </c>
      <c r="L10" s="67">
        <f>M10*K10</f>
        <v>0</v>
      </c>
      <c r="M10" s="68">
        <f>G10*I10</f>
        <v>0</v>
      </c>
      <c r="O10" s="1610"/>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2"/>
    </row>
    <row r="11" spans="2:68" ht="15" customHeight="1">
      <c r="B11" s="1713"/>
      <c r="C11" s="589"/>
      <c r="D11" s="1638"/>
      <c r="E11" s="69" t="s">
        <v>312</v>
      </c>
      <c r="F11" s="1639" t="s">
        <v>313</v>
      </c>
      <c r="G11" s="1639"/>
      <c r="H11" s="1639" t="s">
        <v>314</v>
      </c>
      <c r="I11" s="1639"/>
      <c r="J11" s="1639" t="s">
        <v>315</v>
      </c>
      <c r="K11" s="1639"/>
      <c r="L11" s="70" t="s">
        <v>316</v>
      </c>
      <c r="M11" s="71" t="s">
        <v>317</v>
      </c>
      <c r="O11" s="1613"/>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5"/>
    </row>
    <row r="12" spans="2:68" ht="30" customHeight="1">
      <c r="B12" s="1723"/>
      <c r="C12" s="1662"/>
      <c r="D12" s="1831"/>
      <c r="E12" s="72"/>
      <c r="F12" s="1640"/>
      <c r="G12" s="1640"/>
      <c r="H12" s="1640"/>
      <c r="I12" s="1640"/>
      <c r="J12" s="1640"/>
      <c r="K12" s="1640"/>
      <c r="L12" s="73"/>
      <c r="M12" s="74">
        <f>SUM(E12:L12)</f>
        <v>0</v>
      </c>
      <c r="O12" s="1697" t="s">
        <v>779</v>
      </c>
      <c r="P12" s="1698"/>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c r="AY12" s="1698"/>
      <c r="AZ12" s="1698"/>
      <c r="BA12" s="1698"/>
      <c r="BB12" s="1698"/>
      <c r="BC12" s="1698"/>
      <c r="BD12" s="1698"/>
      <c r="BE12" s="1698"/>
      <c r="BF12" s="1698"/>
      <c r="BG12" s="1698"/>
      <c r="BH12" s="1698"/>
      <c r="BI12" s="1698"/>
      <c r="BJ12" s="1698"/>
      <c r="BK12" s="1698"/>
      <c r="BL12" s="1698"/>
      <c r="BM12" s="1698"/>
      <c r="BN12" s="1698"/>
      <c r="BO12" s="1698"/>
      <c r="BP12" s="1699"/>
    </row>
    <row r="13" spans="2:68" ht="30" customHeight="1">
      <c r="B13" s="1719" t="s">
        <v>414</v>
      </c>
      <c r="C13" s="1634"/>
      <c r="D13" s="75"/>
      <c r="E13" s="1651"/>
      <c r="F13" s="1651"/>
      <c r="G13" s="1652"/>
      <c r="H13" s="1652"/>
      <c r="I13" s="1652"/>
      <c r="J13" s="1652"/>
      <c r="K13" s="66">
        <v>1.1000000000000001</v>
      </c>
      <c r="L13" s="67">
        <f>M13*K13</f>
        <v>0</v>
      </c>
      <c r="M13" s="76">
        <f>G13*I13</f>
        <v>0</v>
      </c>
      <c r="O13" s="402"/>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4"/>
    </row>
    <row r="14" spans="2:68" ht="15" customHeight="1">
      <c r="B14" s="1713"/>
      <c r="C14" s="589"/>
      <c r="D14" s="1653"/>
      <c r="E14" s="69" t="s">
        <v>312</v>
      </c>
      <c r="F14" s="1639" t="s">
        <v>313</v>
      </c>
      <c r="G14" s="1639"/>
      <c r="H14" s="1639" t="s">
        <v>314</v>
      </c>
      <c r="I14" s="1639"/>
      <c r="J14" s="1639" t="s">
        <v>315</v>
      </c>
      <c r="K14" s="1639"/>
      <c r="L14" s="70" t="s">
        <v>316</v>
      </c>
      <c r="M14" s="71" t="s">
        <v>317</v>
      </c>
      <c r="O14" s="1300" t="s">
        <v>778</v>
      </c>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1301"/>
      <c r="AV14" s="1301"/>
      <c r="AW14" s="1301"/>
      <c r="AX14" s="1301"/>
      <c r="AY14" s="1301"/>
      <c r="AZ14" s="1301"/>
      <c r="BA14" s="1301"/>
      <c r="BB14" s="1301"/>
      <c r="BC14" s="1301"/>
      <c r="BD14" s="1301"/>
      <c r="BE14" s="1301"/>
      <c r="BF14" s="1301"/>
      <c r="BG14" s="1301"/>
      <c r="BH14" s="1301"/>
      <c r="BI14" s="1301"/>
      <c r="BJ14" s="1301"/>
      <c r="BK14" s="1301"/>
      <c r="BL14" s="1301"/>
      <c r="BM14" s="1301"/>
      <c r="BN14" s="1301"/>
      <c r="BO14" s="1301"/>
      <c r="BP14" s="1302"/>
    </row>
    <row r="15" spans="2:68" ht="30" customHeight="1">
      <c r="B15" s="1723"/>
      <c r="C15" s="1662"/>
      <c r="D15" s="1663"/>
      <c r="E15" s="77"/>
      <c r="F15" s="1654"/>
      <c r="G15" s="1654"/>
      <c r="H15" s="1654"/>
      <c r="I15" s="1654"/>
      <c r="J15" s="1654"/>
      <c r="K15" s="1654"/>
      <c r="L15" s="78"/>
      <c r="M15" s="74">
        <f>SUM(E15:L15)</f>
        <v>0</v>
      </c>
      <c r="O15" s="384"/>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6"/>
    </row>
    <row r="16" spans="2:68" ht="30" customHeight="1">
      <c r="B16" s="1719" t="s">
        <v>415</v>
      </c>
      <c r="C16" s="1634"/>
      <c r="D16" s="75"/>
      <c r="E16" s="1651"/>
      <c r="F16" s="1651"/>
      <c r="G16" s="1652"/>
      <c r="H16" s="1652"/>
      <c r="I16" s="1652"/>
      <c r="J16" s="1652"/>
      <c r="K16" s="66">
        <v>1.1000000000000001</v>
      </c>
      <c r="L16" s="67">
        <f>M16*K16</f>
        <v>0</v>
      </c>
      <c r="M16" s="76">
        <f>G16*I16</f>
        <v>0</v>
      </c>
      <c r="O16" s="384"/>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6"/>
    </row>
    <row r="17" spans="2:68" ht="15.75" customHeight="1">
      <c r="B17" s="1713"/>
      <c r="C17" s="589"/>
      <c r="D17" s="1653"/>
      <c r="E17" s="69" t="s">
        <v>312</v>
      </c>
      <c r="F17" s="1639" t="s">
        <v>313</v>
      </c>
      <c r="G17" s="1639"/>
      <c r="H17" s="1639" t="s">
        <v>314</v>
      </c>
      <c r="I17" s="1639"/>
      <c r="J17" s="1639" t="s">
        <v>315</v>
      </c>
      <c r="K17" s="1639"/>
      <c r="L17" s="70" t="s">
        <v>316</v>
      </c>
      <c r="M17" s="71" t="s">
        <v>317</v>
      </c>
      <c r="O17" s="387"/>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9"/>
    </row>
    <row r="18" spans="2:68" ht="30" customHeight="1">
      <c r="B18" s="1723"/>
      <c r="C18" s="1662"/>
      <c r="D18" s="1663"/>
      <c r="E18" s="77"/>
      <c r="F18" s="1654"/>
      <c r="G18" s="1654"/>
      <c r="H18" s="1654"/>
      <c r="I18" s="1654"/>
      <c r="J18" s="1654"/>
      <c r="K18" s="1654"/>
      <c r="L18" s="78"/>
      <c r="M18" s="74">
        <f>SUM(E18:L18)</f>
        <v>0</v>
      </c>
    </row>
    <row r="19" spans="2:68" ht="29.25" customHeight="1">
      <c r="B19" s="1744" t="s">
        <v>416</v>
      </c>
      <c r="C19" s="798"/>
      <c r="D19" s="81"/>
      <c r="E19" s="1651"/>
      <c r="F19" s="1651"/>
      <c r="G19" s="1652"/>
      <c r="H19" s="1652"/>
      <c r="I19" s="1652"/>
      <c r="J19" s="1652"/>
      <c r="K19" s="66">
        <v>1.1000000000000001</v>
      </c>
      <c r="L19" s="67">
        <f>M19*K19</f>
        <v>0</v>
      </c>
      <c r="M19" s="76">
        <f>G19*I19</f>
        <v>0</v>
      </c>
    </row>
    <row r="20" spans="2:68" ht="15" customHeight="1">
      <c r="B20" s="1713"/>
      <c r="C20" s="589"/>
      <c r="D20" s="1653"/>
      <c r="E20" s="69" t="s">
        <v>312</v>
      </c>
      <c r="F20" s="1639" t="s">
        <v>313</v>
      </c>
      <c r="G20" s="1639"/>
      <c r="H20" s="1639" t="s">
        <v>314</v>
      </c>
      <c r="I20" s="1639"/>
      <c r="J20" s="1639" t="s">
        <v>315</v>
      </c>
      <c r="K20" s="1639"/>
      <c r="L20" s="70" t="s">
        <v>316</v>
      </c>
      <c r="M20" s="71" t="s">
        <v>317</v>
      </c>
    </row>
    <row r="21" spans="2:68" ht="30" customHeight="1">
      <c r="B21" s="1713"/>
      <c r="C21" s="589"/>
      <c r="D21" s="1653"/>
      <c r="E21" s="77"/>
      <c r="F21" s="1654"/>
      <c r="G21" s="1654"/>
      <c r="H21" s="1654"/>
      <c r="I21" s="1654"/>
      <c r="J21" s="1654"/>
      <c r="K21" s="1654"/>
      <c r="L21" s="78"/>
      <c r="M21" s="74">
        <f>SUM(E21:L21)</f>
        <v>0</v>
      </c>
    </row>
    <row r="22" spans="2:68" ht="30" customHeight="1">
      <c r="B22" s="1719" t="s">
        <v>417</v>
      </c>
      <c r="C22" s="1634"/>
      <c r="D22" s="75"/>
      <c r="E22" s="1651"/>
      <c r="F22" s="1651"/>
      <c r="G22" s="1652"/>
      <c r="H22" s="1652"/>
      <c r="I22" s="1652"/>
      <c r="J22" s="1652"/>
      <c r="K22" s="66">
        <v>1.1000000000000001</v>
      </c>
      <c r="L22" s="67">
        <f>M22*K22</f>
        <v>0</v>
      </c>
      <c r="M22" s="76">
        <f>G22*I22</f>
        <v>0</v>
      </c>
    </row>
    <row r="23" spans="2:68" ht="15" customHeight="1">
      <c r="B23" s="1713"/>
      <c r="C23" s="589"/>
      <c r="D23" s="1653"/>
      <c r="E23" s="69" t="s">
        <v>312</v>
      </c>
      <c r="F23" s="1639" t="s">
        <v>313</v>
      </c>
      <c r="G23" s="1639"/>
      <c r="H23" s="1639" t="s">
        <v>314</v>
      </c>
      <c r="I23" s="1639"/>
      <c r="J23" s="1639" t="s">
        <v>315</v>
      </c>
      <c r="K23" s="1639"/>
      <c r="L23" s="70" t="s">
        <v>316</v>
      </c>
      <c r="M23" s="71" t="s">
        <v>317</v>
      </c>
    </row>
    <row r="24" spans="2:68" ht="30" customHeight="1">
      <c r="B24" s="1723"/>
      <c r="C24" s="1662"/>
      <c r="D24" s="1663"/>
      <c r="E24" s="77"/>
      <c r="F24" s="1654"/>
      <c r="G24" s="1654"/>
      <c r="H24" s="1654"/>
      <c r="I24" s="1654"/>
      <c r="J24" s="1654"/>
      <c r="K24" s="1654"/>
      <c r="L24" s="78"/>
      <c r="M24" s="74">
        <f>SUM(E24:L24)</f>
        <v>0</v>
      </c>
    </row>
    <row r="25" spans="2:68" ht="30" customHeight="1">
      <c r="B25" s="1719" t="s">
        <v>418</v>
      </c>
      <c r="C25" s="1634"/>
      <c r="D25" s="75"/>
      <c r="E25" s="1651"/>
      <c r="F25" s="1651"/>
      <c r="G25" s="1652"/>
      <c r="H25" s="1652"/>
      <c r="I25" s="1652"/>
      <c r="J25" s="1652"/>
      <c r="K25" s="66">
        <v>1.1000000000000001</v>
      </c>
      <c r="L25" s="67">
        <f>M25*K25</f>
        <v>0</v>
      </c>
      <c r="M25" s="76">
        <f>G25*I25</f>
        <v>0</v>
      </c>
    </row>
    <row r="26" spans="2:68" ht="15" customHeight="1">
      <c r="B26" s="1713"/>
      <c r="C26" s="589"/>
      <c r="D26" s="1653"/>
      <c r="E26" s="69" t="s">
        <v>312</v>
      </c>
      <c r="F26" s="1639" t="s">
        <v>313</v>
      </c>
      <c r="G26" s="1639"/>
      <c r="H26" s="1639" t="s">
        <v>314</v>
      </c>
      <c r="I26" s="1639"/>
      <c r="J26" s="1639" t="s">
        <v>315</v>
      </c>
      <c r="K26" s="1639"/>
      <c r="L26" s="70" t="s">
        <v>316</v>
      </c>
      <c r="M26" s="71" t="s">
        <v>317</v>
      </c>
    </row>
    <row r="27" spans="2:68" ht="29.25" customHeight="1">
      <c r="B27" s="1723"/>
      <c r="C27" s="1662"/>
      <c r="D27" s="1663"/>
      <c r="E27" s="77"/>
      <c r="F27" s="1654"/>
      <c r="G27" s="1654"/>
      <c r="H27" s="1654"/>
      <c r="I27" s="1654"/>
      <c r="J27" s="1654"/>
      <c r="K27" s="1654"/>
      <c r="L27" s="78"/>
      <c r="M27" s="74">
        <f>SUM(E27:L27)</f>
        <v>0</v>
      </c>
    </row>
    <row r="28" spans="2:68" ht="30" customHeight="1">
      <c r="B28" s="1744" t="s">
        <v>419</v>
      </c>
      <c r="C28" s="798"/>
      <c r="D28" s="81"/>
      <c r="E28" s="1651"/>
      <c r="F28" s="1651"/>
      <c r="G28" s="1652"/>
      <c r="H28" s="1652"/>
      <c r="I28" s="1652"/>
      <c r="J28" s="1652"/>
      <c r="K28" s="66">
        <v>1.1000000000000001</v>
      </c>
      <c r="L28" s="67">
        <f>M28*K28</f>
        <v>0</v>
      </c>
      <c r="M28" s="76">
        <f>G28*I28</f>
        <v>0</v>
      </c>
    </row>
    <row r="29" spans="2:68" ht="15" customHeight="1">
      <c r="B29" s="1713"/>
      <c r="C29" s="589"/>
      <c r="D29" s="1653"/>
      <c r="E29" s="69" t="s">
        <v>312</v>
      </c>
      <c r="F29" s="1639" t="s">
        <v>313</v>
      </c>
      <c r="G29" s="1639"/>
      <c r="H29" s="1639" t="s">
        <v>314</v>
      </c>
      <c r="I29" s="1639"/>
      <c r="J29" s="1639" t="s">
        <v>315</v>
      </c>
      <c r="K29" s="1639"/>
      <c r="L29" s="70" t="s">
        <v>316</v>
      </c>
      <c r="M29" s="71" t="s">
        <v>317</v>
      </c>
    </row>
    <row r="30" spans="2:68" ht="30" customHeight="1" thickBot="1">
      <c r="B30" s="1745"/>
      <c r="C30" s="993"/>
      <c r="D30" s="1659"/>
      <c r="E30" s="110"/>
      <c r="F30" s="1730"/>
      <c r="G30" s="1730"/>
      <c r="H30" s="1730"/>
      <c r="I30" s="1730"/>
      <c r="J30" s="1730"/>
      <c r="K30" s="1730"/>
      <c r="L30" s="111"/>
      <c r="M30" s="84">
        <f>SUM(E30:L30)</f>
        <v>0</v>
      </c>
    </row>
    <row r="31" spans="2:68" ht="21.75" customHeight="1" thickTop="1">
      <c r="B31" s="1752" t="s">
        <v>282</v>
      </c>
      <c r="C31" s="1674"/>
      <c r="D31" s="1680"/>
      <c r="E31" s="1685" t="s">
        <v>325</v>
      </c>
      <c r="F31" s="1686"/>
      <c r="G31" s="1686"/>
      <c r="H31" s="1686"/>
      <c r="I31" s="1687"/>
      <c r="J31" s="1688" t="s">
        <v>326</v>
      </c>
      <c r="K31" s="1689"/>
      <c r="L31" s="1689"/>
      <c r="M31" s="1755"/>
      <c r="O31" s="396" t="s">
        <v>780</v>
      </c>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8"/>
    </row>
    <row r="32" spans="2:68" ht="30" customHeight="1">
      <c r="B32" s="1753"/>
      <c r="C32" s="1676"/>
      <c r="D32" s="1682"/>
      <c r="E32" s="1691">
        <f>L7+L10+L13+L16+L19+L22+L25+L28+L41+L44+L47+L50+L53+L56+L59+L62+L65</f>
        <v>0</v>
      </c>
      <c r="F32" s="1692"/>
      <c r="G32" s="1692"/>
      <c r="H32" s="1692"/>
      <c r="I32" s="1693"/>
      <c r="J32" s="1691">
        <f>M7+M10+M13+M16+M19+M22+M25+M28+M41+M44+M47+M50+M53+M56+M59+M62+M65</f>
        <v>0</v>
      </c>
      <c r="K32" s="1692"/>
      <c r="L32" s="1692"/>
      <c r="M32" s="1693"/>
      <c r="O32" s="399"/>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1"/>
    </row>
    <row r="33" spans="2:68" ht="15" customHeight="1">
      <c r="B33" s="1753"/>
      <c r="C33" s="1676"/>
      <c r="D33" s="1682"/>
      <c r="E33" s="85" t="s">
        <v>327</v>
      </c>
      <c r="F33" s="1756" t="s">
        <v>328</v>
      </c>
      <c r="G33" s="1757"/>
      <c r="H33" s="1756" t="s">
        <v>329</v>
      </c>
      <c r="I33" s="1757"/>
      <c r="J33" s="1756" t="s">
        <v>330</v>
      </c>
      <c r="K33" s="1757"/>
      <c r="L33" s="85" t="s">
        <v>331</v>
      </c>
      <c r="M33" s="85" t="s">
        <v>317</v>
      </c>
      <c r="O33" s="399"/>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1"/>
    </row>
    <row r="34" spans="2:68" ht="30" customHeight="1">
      <c r="B34" s="1754"/>
      <c r="C34" s="1678"/>
      <c r="D34" s="1684"/>
      <c r="E34" s="86">
        <f>E9+E12+E15+E18+E21+E24+E27+E30+E43+E46+E49+E52+E55+E58+E61+E64+E67</f>
        <v>0</v>
      </c>
      <c r="F34" s="1672">
        <f>F9+F12+F15+F18+F21+F24+F27+F30+F43+F46+F49+F52+F55+F58+F61+F64+F67</f>
        <v>0</v>
      </c>
      <c r="G34" s="1672"/>
      <c r="H34" s="1672">
        <f>H9+H12+H15+H18+H21+H24+H27+H30+H43+H46+H49+H52+H55+H58+H61+H64+H67</f>
        <v>0</v>
      </c>
      <c r="I34" s="1672"/>
      <c r="J34" s="1672">
        <f>J9+J12+J15+J18+J21+J24+J27+J30+J43+J46+J49+J52+J55+J58+J61+J64+J67</f>
        <v>0</v>
      </c>
      <c r="K34" s="1672"/>
      <c r="L34" s="137">
        <f>L9+L12+L15+L18+L21+L24+L27+L30+L43+L46+L49+L52+L55+L58+L61+L64+L67</f>
        <v>0</v>
      </c>
      <c r="M34" s="88">
        <f>SUM(E34:L34)</f>
        <v>0</v>
      </c>
      <c r="O34" s="402"/>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4"/>
    </row>
    <row r="35" spans="2:68" ht="15.75" customHeight="1">
      <c r="B35" s="191"/>
      <c r="C35" s="191"/>
      <c r="D35" s="191"/>
      <c r="E35" s="191"/>
      <c r="F35" s="191"/>
      <c r="G35" s="191"/>
      <c r="H35" s="191"/>
      <c r="I35" s="191"/>
      <c r="J35" s="191"/>
      <c r="K35" s="191"/>
      <c r="L35" s="191"/>
      <c r="M35" s="195" t="s">
        <v>412</v>
      </c>
    </row>
    <row r="36" spans="2:68" ht="15" customHeight="1">
      <c r="B36" s="218"/>
      <c r="C36" s="1759" t="s">
        <v>704</v>
      </c>
      <c r="D36" s="1498"/>
      <c r="E36" s="218"/>
      <c r="F36" s="218"/>
      <c r="G36" s="218"/>
      <c r="H36" s="218"/>
      <c r="I36" s="218"/>
      <c r="J36" s="218"/>
      <c r="K36" s="218"/>
      <c r="L36" s="218"/>
      <c r="M36" s="218"/>
    </row>
    <row r="37" spans="2:68" ht="7.5" customHeight="1">
      <c r="B37" s="218"/>
      <c r="C37" s="218"/>
      <c r="D37" s="218"/>
      <c r="E37" s="218"/>
      <c r="F37" s="218"/>
      <c r="G37" s="218"/>
      <c r="H37" s="218"/>
      <c r="I37" s="218"/>
      <c r="J37" s="218"/>
      <c r="K37" s="218"/>
      <c r="L37" s="218"/>
      <c r="M37" s="218"/>
    </row>
    <row r="38" spans="2:68" ht="15" customHeight="1">
      <c r="B38" s="1780" t="s">
        <v>407</v>
      </c>
      <c r="C38" s="1780"/>
      <c r="D38" s="1780"/>
      <c r="E38" s="51"/>
      <c r="F38" s="51"/>
      <c r="G38" s="51"/>
      <c r="H38" s="51"/>
      <c r="I38" s="51"/>
      <c r="J38" s="51"/>
      <c r="K38" s="51"/>
      <c r="L38" s="1789" t="s">
        <v>299</v>
      </c>
      <c r="M38" s="1789"/>
    </row>
    <row r="39" spans="2:68" ht="36.75" customHeight="1">
      <c r="B39" s="1703" t="s">
        <v>300</v>
      </c>
      <c r="C39" s="1618"/>
      <c r="D39" s="89" t="s">
        <v>408</v>
      </c>
      <c r="E39" s="1665" t="s">
        <v>409</v>
      </c>
      <c r="F39" s="1665"/>
      <c r="G39" s="1666" t="s">
        <v>410</v>
      </c>
      <c r="H39" s="1666"/>
      <c r="I39" s="1667" t="s">
        <v>305</v>
      </c>
      <c r="J39" s="1667"/>
      <c r="K39" s="90" t="s">
        <v>306</v>
      </c>
      <c r="L39" s="91" t="s">
        <v>307</v>
      </c>
      <c r="M39" s="113" t="s">
        <v>308</v>
      </c>
    </row>
    <row r="40" spans="2:68" ht="30" customHeight="1">
      <c r="B40" s="1749"/>
      <c r="C40" s="726"/>
      <c r="D40" s="138" t="s">
        <v>411</v>
      </c>
      <c r="E40" s="1750" t="s">
        <v>310</v>
      </c>
      <c r="F40" s="1751"/>
      <c r="G40" s="1751"/>
      <c r="H40" s="1751"/>
      <c r="I40" s="1751"/>
      <c r="J40" s="1751"/>
      <c r="K40" s="1751"/>
      <c r="L40" s="1751"/>
      <c r="M40" s="114" t="s">
        <v>289</v>
      </c>
    </row>
    <row r="41" spans="2:68" ht="30" customHeight="1">
      <c r="B41" s="1744" t="s">
        <v>420</v>
      </c>
      <c r="C41" s="798"/>
      <c r="D41" s="81"/>
      <c r="E41" s="1651"/>
      <c r="F41" s="1651"/>
      <c r="G41" s="1652"/>
      <c r="H41" s="1652"/>
      <c r="I41" s="1652"/>
      <c r="J41" s="1652"/>
      <c r="K41" s="66">
        <v>1.1000000000000001</v>
      </c>
      <c r="L41" s="67">
        <f>M41*K41</f>
        <v>0</v>
      </c>
      <c r="M41" s="76">
        <f>G41*I41</f>
        <v>0</v>
      </c>
    </row>
    <row r="42" spans="2:68" ht="15" customHeight="1">
      <c r="B42" s="1713"/>
      <c r="C42" s="589"/>
      <c r="D42" s="1653"/>
      <c r="E42" s="69" t="s">
        <v>312</v>
      </c>
      <c r="F42" s="1639" t="s">
        <v>313</v>
      </c>
      <c r="G42" s="1639"/>
      <c r="H42" s="1639" t="s">
        <v>314</v>
      </c>
      <c r="I42" s="1639"/>
      <c r="J42" s="1639" t="s">
        <v>315</v>
      </c>
      <c r="K42" s="1639"/>
      <c r="L42" s="70" t="s">
        <v>316</v>
      </c>
      <c r="M42" s="71" t="s">
        <v>317</v>
      </c>
    </row>
    <row r="43" spans="2:68" ht="30" customHeight="1">
      <c r="B43" s="1745"/>
      <c r="C43" s="993"/>
      <c r="D43" s="1659"/>
      <c r="E43" s="77"/>
      <c r="F43" s="1654"/>
      <c r="G43" s="1654"/>
      <c r="H43" s="1654"/>
      <c r="I43" s="1654"/>
      <c r="J43" s="1654"/>
      <c r="K43" s="1654"/>
      <c r="L43" s="78"/>
      <c r="M43" s="74">
        <f>SUM(E43:L43)</f>
        <v>0</v>
      </c>
    </row>
    <row r="44" spans="2:68" ht="29.25" customHeight="1">
      <c r="B44" s="1719" t="s">
        <v>421</v>
      </c>
      <c r="C44" s="1634"/>
      <c r="D44" s="75"/>
      <c r="E44" s="1651"/>
      <c r="F44" s="1651"/>
      <c r="G44" s="1652"/>
      <c r="H44" s="1652"/>
      <c r="I44" s="1652"/>
      <c r="J44" s="1652"/>
      <c r="K44" s="66">
        <v>1.1000000000000001</v>
      </c>
      <c r="L44" s="67">
        <f>M44*K44</f>
        <v>0</v>
      </c>
      <c r="M44" s="76">
        <f>G44*I44</f>
        <v>0</v>
      </c>
    </row>
    <row r="45" spans="2:68" ht="15" customHeight="1">
      <c r="B45" s="1713"/>
      <c r="C45" s="589"/>
      <c r="D45" s="1653"/>
      <c r="E45" s="69" t="s">
        <v>312</v>
      </c>
      <c r="F45" s="1639" t="s">
        <v>313</v>
      </c>
      <c r="G45" s="1639"/>
      <c r="H45" s="1639" t="s">
        <v>314</v>
      </c>
      <c r="I45" s="1639"/>
      <c r="J45" s="1639" t="s">
        <v>315</v>
      </c>
      <c r="K45" s="1639"/>
      <c r="L45" s="70" t="s">
        <v>316</v>
      </c>
      <c r="M45" s="71" t="s">
        <v>317</v>
      </c>
    </row>
    <row r="46" spans="2:68" ht="29.25" customHeight="1">
      <c r="B46" s="1723"/>
      <c r="C46" s="1662"/>
      <c r="D46" s="1663"/>
      <c r="E46" s="77"/>
      <c r="F46" s="1654"/>
      <c r="G46" s="1654"/>
      <c r="H46" s="1654"/>
      <c r="I46" s="1654"/>
      <c r="J46" s="1654"/>
      <c r="K46" s="1654"/>
      <c r="L46" s="78"/>
      <c r="M46" s="74">
        <f>SUM(E46:L46)</f>
        <v>0</v>
      </c>
    </row>
    <row r="47" spans="2:68" ht="30" customHeight="1">
      <c r="B47" s="1719" t="s">
        <v>422</v>
      </c>
      <c r="C47" s="1634"/>
      <c r="D47" s="75"/>
      <c r="E47" s="1651"/>
      <c r="F47" s="1651"/>
      <c r="G47" s="1652"/>
      <c r="H47" s="1652"/>
      <c r="I47" s="1652"/>
      <c r="J47" s="1652"/>
      <c r="K47" s="66">
        <v>1.1000000000000001</v>
      </c>
      <c r="L47" s="67">
        <f>M47*K47</f>
        <v>0</v>
      </c>
      <c r="M47" s="76">
        <f>G47*I47</f>
        <v>0</v>
      </c>
    </row>
    <row r="48" spans="2:68" ht="15" customHeight="1">
      <c r="B48" s="1713"/>
      <c r="C48" s="589"/>
      <c r="D48" s="1653"/>
      <c r="E48" s="69" t="s">
        <v>312</v>
      </c>
      <c r="F48" s="1639" t="s">
        <v>313</v>
      </c>
      <c r="G48" s="1639"/>
      <c r="H48" s="1639" t="s">
        <v>314</v>
      </c>
      <c r="I48" s="1639"/>
      <c r="J48" s="1639" t="s">
        <v>315</v>
      </c>
      <c r="K48" s="1639"/>
      <c r="L48" s="70" t="s">
        <v>316</v>
      </c>
      <c r="M48" s="71" t="s">
        <v>317</v>
      </c>
    </row>
    <row r="49" spans="2:13" ht="29.25" customHeight="1">
      <c r="B49" s="1713"/>
      <c r="C49" s="589"/>
      <c r="D49" s="1653"/>
      <c r="E49" s="77"/>
      <c r="F49" s="1654"/>
      <c r="G49" s="1654"/>
      <c r="H49" s="1654"/>
      <c r="I49" s="1654"/>
      <c r="J49" s="1654"/>
      <c r="K49" s="1654"/>
      <c r="L49" s="78"/>
      <c r="M49" s="74">
        <f>SUM(E49:L49)</f>
        <v>0</v>
      </c>
    </row>
    <row r="50" spans="2:13" ht="30" customHeight="1">
      <c r="B50" s="1719" t="s">
        <v>423</v>
      </c>
      <c r="C50" s="1634"/>
      <c r="D50" s="75"/>
      <c r="E50" s="1651"/>
      <c r="F50" s="1651"/>
      <c r="G50" s="1652"/>
      <c r="H50" s="1652"/>
      <c r="I50" s="1652"/>
      <c r="J50" s="1652"/>
      <c r="K50" s="66">
        <v>1.1000000000000001</v>
      </c>
      <c r="L50" s="67">
        <f>M50*K50</f>
        <v>0</v>
      </c>
      <c r="M50" s="76">
        <f>G50*I50</f>
        <v>0</v>
      </c>
    </row>
    <row r="51" spans="2:13" ht="15" customHeight="1">
      <c r="B51" s="1713"/>
      <c r="C51" s="589"/>
      <c r="D51" s="1653"/>
      <c r="E51" s="69" t="s">
        <v>312</v>
      </c>
      <c r="F51" s="1639" t="s">
        <v>313</v>
      </c>
      <c r="G51" s="1639"/>
      <c r="H51" s="1639" t="s">
        <v>314</v>
      </c>
      <c r="I51" s="1639"/>
      <c r="J51" s="1639" t="s">
        <v>315</v>
      </c>
      <c r="K51" s="1639"/>
      <c r="L51" s="70" t="s">
        <v>316</v>
      </c>
      <c r="M51" s="71" t="s">
        <v>317</v>
      </c>
    </row>
    <row r="52" spans="2:13" ht="30" customHeight="1">
      <c r="B52" s="1723"/>
      <c r="C52" s="1662"/>
      <c r="D52" s="1663"/>
      <c r="E52" s="77"/>
      <c r="F52" s="1654"/>
      <c r="G52" s="1654"/>
      <c r="H52" s="1654"/>
      <c r="I52" s="1654"/>
      <c r="J52" s="1654"/>
      <c r="K52" s="1654"/>
      <c r="L52" s="78"/>
      <c r="M52" s="74">
        <f>SUM(E52:L52)</f>
        <v>0</v>
      </c>
    </row>
    <row r="53" spans="2:13" ht="30" customHeight="1">
      <c r="B53" s="1719" t="s">
        <v>424</v>
      </c>
      <c r="C53" s="1634"/>
      <c r="D53" s="75"/>
      <c r="E53" s="1651"/>
      <c r="F53" s="1651"/>
      <c r="G53" s="1652"/>
      <c r="H53" s="1652"/>
      <c r="I53" s="1652"/>
      <c r="J53" s="1652"/>
      <c r="K53" s="66">
        <v>1.1000000000000001</v>
      </c>
      <c r="L53" s="67">
        <f>M53*K53</f>
        <v>0</v>
      </c>
      <c r="M53" s="76">
        <f>G53*I53</f>
        <v>0</v>
      </c>
    </row>
    <row r="54" spans="2:13" ht="15" customHeight="1">
      <c r="B54" s="1713"/>
      <c r="C54" s="589"/>
      <c r="D54" s="1653"/>
      <c r="E54" s="69" t="s">
        <v>312</v>
      </c>
      <c r="F54" s="1639" t="s">
        <v>313</v>
      </c>
      <c r="G54" s="1639"/>
      <c r="H54" s="1639" t="s">
        <v>314</v>
      </c>
      <c r="I54" s="1639"/>
      <c r="J54" s="1639" t="s">
        <v>315</v>
      </c>
      <c r="K54" s="1639"/>
      <c r="L54" s="70" t="s">
        <v>316</v>
      </c>
      <c r="M54" s="71" t="s">
        <v>317</v>
      </c>
    </row>
    <row r="55" spans="2:13" ht="30" customHeight="1">
      <c r="B55" s="1723"/>
      <c r="C55" s="1662"/>
      <c r="D55" s="1663"/>
      <c r="E55" s="77"/>
      <c r="F55" s="1654"/>
      <c r="G55" s="1654"/>
      <c r="H55" s="1654"/>
      <c r="I55" s="1654"/>
      <c r="J55" s="1654"/>
      <c r="K55" s="1654"/>
      <c r="L55" s="78"/>
      <c r="M55" s="74">
        <f>SUM(E55:L55)</f>
        <v>0</v>
      </c>
    </row>
    <row r="56" spans="2:13" ht="30" customHeight="1">
      <c r="B56" s="1719" t="s">
        <v>425</v>
      </c>
      <c r="C56" s="1634"/>
      <c r="D56" s="75"/>
      <c r="E56" s="1651"/>
      <c r="F56" s="1651"/>
      <c r="G56" s="1652"/>
      <c r="H56" s="1652"/>
      <c r="I56" s="1652"/>
      <c r="J56" s="1652"/>
      <c r="K56" s="66">
        <v>1.1000000000000001</v>
      </c>
      <c r="L56" s="67">
        <f>M56*K56</f>
        <v>0</v>
      </c>
      <c r="M56" s="76">
        <f>G56*I56</f>
        <v>0</v>
      </c>
    </row>
    <row r="57" spans="2:13" ht="15" customHeight="1">
      <c r="B57" s="1713"/>
      <c r="C57" s="589"/>
      <c r="D57" s="1653"/>
      <c r="E57" s="69" t="s">
        <v>312</v>
      </c>
      <c r="F57" s="1639" t="s">
        <v>313</v>
      </c>
      <c r="G57" s="1639"/>
      <c r="H57" s="1639" t="s">
        <v>314</v>
      </c>
      <c r="I57" s="1639"/>
      <c r="J57" s="1639" t="s">
        <v>315</v>
      </c>
      <c r="K57" s="1639"/>
      <c r="L57" s="70" t="s">
        <v>316</v>
      </c>
      <c r="M57" s="71" t="s">
        <v>317</v>
      </c>
    </row>
    <row r="58" spans="2:13" ht="30" customHeight="1">
      <c r="B58" s="1723"/>
      <c r="C58" s="1662"/>
      <c r="D58" s="1663"/>
      <c r="E58" s="77"/>
      <c r="F58" s="1654"/>
      <c r="G58" s="1654"/>
      <c r="H58" s="1654"/>
      <c r="I58" s="1654"/>
      <c r="J58" s="1654"/>
      <c r="K58" s="1654"/>
      <c r="L58" s="78"/>
      <c r="M58" s="74">
        <f>SUM(E58:L58)</f>
        <v>0</v>
      </c>
    </row>
    <row r="59" spans="2:13" ht="30" customHeight="1">
      <c r="B59" s="1719" t="s">
        <v>426</v>
      </c>
      <c r="C59" s="1634"/>
      <c r="D59" s="75"/>
      <c r="E59" s="1651"/>
      <c r="F59" s="1651"/>
      <c r="G59" s="1652"/>
      <c r="H59" s="1652"/>
      <c r="I59" s="1652"/>
      <c r="J59" s="1652"/>
      <c r="K59" s="66">
        <v>1.1000000000000001</v>
      </c>
      <c r="L59" s="67">
        <f>M59*K59</f>
        <v>0</v>
      </c>
      <c r="M59" s="76">
        <f>G59*I59</f>
        <v>0</v>
      </c>
    </row>
    <row r="60" spans="2:13" ht="15" customHeight="1">
      <c r="B60" s="1713"/>
      <c r="C60" s="589"/>
      <c r="D60" s="1653"/>
      <c r="E60" s="69" t="s">
        <v>312</v>
      </c>
      <c r="F60" s="1639" t="s">
        <v>313</v>
      </c>
      <c r="G60" s="1639"/>
      <c r="H60" s="1639" t="s">
        <v>314</v>
      </c>
      <c r="I60" s="1639"/>
      <c r="J60" s="1639" t="s">
        <v>315</v>
      </c>
      <c r="K60" s="1639"/>
      <c r="L60" s="70" t="s">
        <v>316</v>
      </c>
      <c r="M60" s="71" t="s">
        <v>317</v>
      </c>
    </row>
    <row r="61" spans="2:13" ht="30" customHeight="1">
      <c r="B61" s="1723"/>
      <c r="C61" s="1662"/>
      <c r="D61" s="1663"/>
      <c r="E61" s="77"/>
      <c r="F61" s="1654"/>
      <c r="G61" s="1654"/>
      <c r="H61" s="1654"/>
      <c r="I61" s="1654"/>
      <c r="J61" s="1654"/>
      <c r="K61" s="1654"/>
      <c r="L61" s="78"/>
      <c r="M61" s="74">
        <f>SUM(E61:L61)</f>
        <v>0</v>
      </c>
    </row>
    <row r="62" spans="2:13" ht="30" customHeight="1">
      <c r="B62" s="1719" t="s">
        <v>427</v>
      </c>
      <c r="C62" s="1634"/>
      <c r="D62" s="75"/>
      <c r="E62" s="1651"/>
      <c r="F62" s="1651"/>
      <c r="G62" s="1652"/>
      <c r="H62" s="1652"/>
      <c r="I62" s="1652"/>
      <c r="J62" s="1652"/>
      <c r="K62" s="66">
        <v>1.1000000000000001</v>
      </c>
      <c r="L62" s="67">
        <f>M62*K62</f>
        <v>0</v>
      </c>
      <c r="M62" s="76">
        <f>G62*I62</f>
        <v>0</v>
      </c>
    </row>
    <row r="63" spans="2:13" ht="15" customHeight="1">
      <c r="B63" s="1713"/>
      <c r="C63" s="589"/>
      <c r="D63" s="1653"/>
      <c r="E63" s="69" t="s">
        <v>312</v>
      </c>
      <c r="F63" s="1639" t="s">
        <v>313</v>
      </c>
      <c r="G63" s="1639"/>
      <c r="H63" s="1639" t="s">
        <v>314</v>
      </c>
      <c r="I63" s="1639"/>
      <c r="J63" s="1639" t="s">
        <v>315</v>
      </c>
      <c r="K63" s="1639"/>
      <c r="L63" s="70" t="s">
        <v>316</v>
      </c>
      <c r="M63" s="71" t="s">
        <v>317</v>
      </c>
    </row>
    <row r="64" spans="2:13" ht="30" customHeight="1">
      <c r="B64" s="1723"/>
      <c r="C64" s="1662"/>
      <c r="D64" s="1663"/>
      <c r="E64" s="77"/>
      <c r="F64" s="1654"/>
      <c r="G64" s="1654"/>
      <c r="H64" s="1654"/>
      <c r="I64" s="1654"/>
      <c r="J64" s="1654"/>
      <c r="K64" s="1654"/>
      <c r="L64" s="78"/>
      <c r="M64" s="74">
        <f>SUM(E64:L64)</f>
        <v>0</v>
      </c>
    </row>
    <row r="65" spans="2:13" ht="30" customHeight="1">
      <c r="B65" s="1744" t="s">
        <v>428</v>
      </c>
      <c r="C65" s="798"/>
      <c r="D65" s="81"/>
      <c r="E65" s="1651"/>
      <c r="F65" s="1651"/>
      <c r="G65" s="1652"/>
      <c r="H65" s="1652"/>
      <c r="I65" s="1652"/>
      <c r="J65" s="1652"/>
      <c r="K65" s="66">
        <v>1.1000000000000001</v>
      </c>
      <c r="L65" s="67">
        <f>M65*K65</f>
        <v>0</v>
      </c>
      <c r="M65" s="76">
        <f>G65*I65</f>
        <v>0</v>
      </c>
    </row>
    <row r="66" spans="2:13" ht="15" customHeight="1">
      <c r="B66" s="1713"/>
      <c r="C66" s="589"/>
      <c r="D66" s="1653"/>
      <c r="E66" s="69" t="s">
        <v>312</v>
      </c>
      <c r="F66" s="1639" t="s">
        <v>313</v>
      </c>
      <c r="G66" s="1639"/>
      <c r="H66" s="1639" t="s">
        <v>314</v>
      </c>
      <c r="I66" s="1639"/>
      <c r="J66" s="1639" t="s">
        <v>315</v>
      </c>
      <c r="K66" s="1639"/>
      <c r="L66" s="70" t="s">
        <v>316</v>
      </c>
      <c r="M66" s="71" t="s">
        <v>317</v>
      </c>
    </row>
    <row r="67" spans="2:13" ht="29.25" customHeight="1">
      <c r="B67" s="1758"/>
      <c r="C67" s="790"/>
      <c r="D67" s="1700"/>
      <c r="E67" s="77"/>
      <c r="F67" s="1654"/>
      <c r="G67" s="1654"/>
      <c r="H67" s="1654"/>
      <c r="I67" s="1654"/>
      <c r="J67" s="1654"/>
      <c r="K67" s="1654"/>
      <c r="L67" s="78"/>
      <c r="M67" s="74">
        <f>SUM(E67:L67)</f>
        <v>0</v>
      </c>
    </row>
    <row r="68" spans="2:13" ht="43.5" customHeight="1">
      <c r="B68" s="48"/>
      <c r="C68" s="48"/>
      <c r="D68" s="48"/>
      <c r="E68" s="48"/>
      <c r="F68" s="48"/>
      <c r="G68" s="48"/>
      <c r="H68" s="48"/>
      <c r="I68" s="48"/>
      <c r="J68" s="48"/>
      <c r="K68" s="48"/>
      <c r="L68" s="48"/>
      <c r="M68" s="196" t="s">
        <v>413</v>
      </c>
    </row>
  </sheetData>
  <sheetProtection algorithmName="SHA-512" hashValue="GU/6yqo3TMZX8obEX3AD4smTofShLdd6uHPzodK0zh1xIPieHKfkyK/EIXAaBNGQgoNZjCzNxOSrEyEEPj464g==" saltValue="G5bXSeIsvaozvsp9sn+EEw==" spinCount="100000" sheet="1" objects="1" scenarios="1"/>
  <mergeCells count="221">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H9:I9"/>
    <mergeCell ref="B10:C12"/>
    <mergeCell ref="E10:F10"/>
    <mergeCell ref="G10:H10"/>
    <mergeCell ref="I10:J10"/>
    <mergeCell ref="D11:D12"/>
    <mergeCell ref="F11:G11"/>
    <mergeCell ref="H11:I11"/>
    <mergeCell ref="J11:K11"/>
    <mergeCell ref="F12:G12"/>
    <mergeCell ref="H12:I12"/>
    <mergeCell ref="J12:K12"/>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s>
  <phoneticPr fontId="2"/>
  <conditionalFormatting sqref="B31:D34 O31:BP34 M33">
    <cfRule type="expression" dxfId="378" priority="8">
      <formula>IF($M$34=0,TRUE,FALSE)</formula>
    </cfRule>
  </conditionalFormatting>
  <conditionalFormatting sqref="D5">
    <cfRule type="expression" dxfId="377" priority="12">
      <formula>IF($D$7="",TRUE,FALSE)</formula>
    </cfRule>
  </conditionalFormatting>
  <conditionalFormatting sqref="D6">
    <cfRule type="expression" dxfId="376" priority="11">
      <formula>IF($D$8="",TRUE,FALSE)</formula>
    </cfRule>
  </conditionalFormatting>
  <conditionalFormatting sqref="E8">
    <cfRule type="expression" dxfId="375" priority="17">
      <formula>IF($E$9="",TRUE,FALSE)</formula>
    </cfRule>
  </conditionalFormatting>
  <conditionalFormatting sqref="E33">
    <cfRule type="expression" dxfId="374" priority="5">
      <formula>IF($E$34=0,TRUE,FALSE)</formula>
    </cfRule>
  </conditionalFormatting>
  <conditionalFormatting sqref="E31:I31">
    <cfRule type="expression" dxfId="373" priority="7">
      <formula>IF($E$32=0,TRUE,FALSE)</formula>
    </cfRule>
  </conditionalFormatting>
  <conditionalFormatting sqref="E6:M6">
    <cfRule type="expression" dxfId="372" priority="19">
      <formula>IF($M$9=0,TRUE,FALSE)</formula>
    </cfRule>
  </conditionalFormatting>
  <conditionalFormatting sqref="F8:G8">
    <cfRule type="expression" dxfId="371" priority="16">
      <formula>IF($F$9="",TRUE,FALSE)</formula>
    </cfRule>
  </conditionalFormatting>
  <conditionalFormatting sqref="F33:G33">
    <cfRule type="expression" dxfId="370" priority="4">
      <formula>IF($F$34=0,TRUE,FALSE)</formula>
    </cfRule>
  </conditionalFormatting>
  <conditionalFormatting sqref="G5:H5">
    <cfRule type="expression" dxfId="369" priority="23">
      <formula>IF($G$7="",TRUE,FALSE)</formula>
    </cfRule>
  </conditionalFormatting>
  <conditionalFormatting sqref="H8:I8">
    <cfRule type="expression" dxfId="368" priority="15">
      <formula>IF($H$9="",TRUE,FALSE)</formula>
    </cfRule>
  </conditionalFormatting>
  <conditionalFormatting sqref="H33:I33">
    <cfRule type="expression" dxfId="367" priority="3">
      <formula>IF($H$34=0,TRUE,FALSE)</formula>
    </cfRule>
  </conditionalFormatting>
  <conditionalFormatting sqref="I5:J5">
    <cfRule type="expression" dxfId="366" priority="22">
      <formula>IF($I$7="",TRUE,FALSE)</formula>
    </cfRule>
  </conditionalFormatting>
  <conditionalFormatting sqref="J8:K8">
    <cfRule type="expression" dxfId="365" priority="14">
      <formula>IF($J$9="",TRUE,FALSE)</formula>
    </cfRule>
  </conditionalFormatting>
  <conditionalFormatting sqref="J33:K33">
    <cfRule type="expression" dxfId="364" priority="2">
      <formula>IF($J$34=0,TRUE,FALSE)</formula>
    </cfRule>
  </conditionalFormatting>
  <conditionalFormatting sqref="J31:M31">
    <cfRule type="expression" dxfId="363" priority="6">
      <formula>IF($J$32=0,TRUE,FALSE)</formula>
    </cfRule>
  </conditionalFormatting>
  <conditionalFormatting sqref="L8">
    <cfRule type="expression" dxfId="362" priority="13">
      <formula>IF($L$9="",TRUE,FALSE)</formula>
    </cfRule>
  </conditionalFormatting>
  <conditionalFormatting sqref="L33">
    <cfRule type="expression" dxfId="361" priority="1">
      <formula>IF($L$34=0,TRUE,FALSE)</formula>
    </cfRule>
  </conditionalFormatting>
  <conditionalFormatting sqref="M5">
    <cfRule type="expression" dxfId="360" priority="21">
      <formula>IF($M$7=0,TRUE,FALSE)</formula>
    </cfRule>
  </conditionalFormatting>
  <conditionalFormatting sqref="M7">
    <cfRule type="cellIs" dxfId="359" priority="43" operator="notEqual">
      <formula>M9</formula>
    </cfRule>
  </conditionalFormatting>
  <conditionalFormatting sqref="M8">
    <cfRule type="expression" dxfId="358" priority="18">
      <formula>IF($M$9=0,TRUE,FALSE)</formula>
    </cfRule>
  </conditionalFormatting>
  <conditionalFormatting sqref="M9">
    <cfRule type="cellIs" dxfId="357" priority="60" operator="notEqual">
      <formula>M7</formula>
    </cfRule>
  </conditionalFormatting>
  <conditionalFormatting sqref="M10">
    <cfRule type="cellIs" dxfId="356" priority="42" operator="notEqual">
      <formula>M12</formula>
    </cfRule>
  </conditionalFormatting>
  <conditionalFormatting sqref="M12">
    <cfRule type="cellIs" dxfId="355" priority="59" operator="notEqual">
      <formula>M10</formula>
    </cfRule>
  </conditionalFormatting>
  <conditionalFormatting sqref="M13">
    <cfRule type="cellIs" dxfId="354" priority="41" operator="notEqual">
      <formula>M15</formula>
    </cfRule>
  </conditionalFormatting>
  <conditionalFormatting sqref="M15">
    <cfRule type="cellIs" dxfId="353" priority="58" operator="notEqual">
      <formula>M13</formula>
    </cfRule>
  </conditionalFormatting>
  <conditionalFormatting sqref="M16">
    <cfRule type="cellIs" dxfId="352" priority="40" operator="notEqual">
      <formula>M18</formula>
    </cfRule>
  </conditionalFormatting>
  <conditionalFormatting sqref="M18">
    <cfRule type="cellIs" dxfId="351" priority="57" operator="notEqual">
      <formula>M16</formula>
    </cfRule>
  </conditionalFormatting>
  <conditionalFormatting sqref="M19">
    <cfRule type="cellIs" dxfId="350" priority="39" operator="notEqual">
      <formula>M21</formula>
    </cfRule>
  </conditionalFormatting>
  <conditionalFormatting sqref="M21">
    <cfRule type="cellIs" dxfId="349" priority="56" operator="notEqual">
      <formula>M19</formula>
    </cfRule>
  </conditionalFormatting>
  <conditionalFormatting sqref="M22">
    <cfRule type="cellIs" dxfId="348" priority="38" operator="notEqual">
      <formula>M24</formula>
    </cfRule>
  </conditionalFormatting>
  <conditionalFormatting sqref="M24">
    <cfRule type="cellIs" dxfId="347" priority="55" operator="notEqual">
      <formula>M22</formula>
    </cfRule>
  </conditionalFormatting>
  <conditionalFormatting sqref="M25">
    <cfRule type="cellIs" dxfId="346" priority="37" operator="notEqual">
      <formula>M27</formula>
    </cfRule>
  </conditionalFormatting>
  <conditionalFormatting sqref="M27">
    <cfRule type="cellIs" dxfId="345" priority="54" operator="notEqual">
      <formula>M25</formula>
    </cfRule>
  </conditionalFormatting>
  <conditionalFormatting sqref="M28">
    <cfRule type="cellIs" dxfId="344" priority="36" operator="notEqual">
      <formula>M30</formula>
    </cfRule>
  </conditionalFormatting>
  <conditionalFormatting sqref="M30">
    <cfRule type="cellIs" dxfId="343" priority="53" operator="notEqual">
      <formula>M28</formula>
    </cfRule>
  </conditionalFormatting>
  <conditionalFormatting sqref="M41">
    <cfRule type="cellIs" dxfId="342" priority="35" operator="notEqual">
      <formula>M43</formula>
    </cfRule>
  </conditionalFormatting>
  <conditionalFormatting sqref="M43">
    <cfRule type="cellIs" dxfId="341" priority="52" operator="notEqual">
      <formula>M41</formula>
    </cfRule>
  </conditionalFormatting>
  <conditionalFormatting sqref="M44">
    <cfRule type="cellIs" dxfId="340" priority="34" operator="notEqual">
      <formula>M46</formula>
    </cfRule>
  </conditionalFormatting>
  <conditionalFormatting sqref="M46">
    <cfRule type="cellIs" dxfId="339" priority="51" operator="notEqual">
      <formula>M44</formula>
    </cfRule>
  </conditionalFormatting>
  <conditionalFormatting sqref="M47">
    <cfRule type="cellIs" dxfId="338" priority="33" operator="notEqual">
      <formula>M49</formula>
    </cfRule>
  </conditionalFormatting>
  <conditionalFormatting sqref="M49">
    <cfRule type="cellIs" dxfId="337" priority="50" operator="notEqual">
      <formula>M47</formula>
    </cfRule>
  </conditionalFormatting>
  <conditionalFormatting sqref="M50">
    <cfRule type="cellIs" dxfId="336" priority="32" operator="notEqual">
      <formula>M52</formula>
    </cfRule>
  </conditionalFormatting>
  <conditionalFormatting sqref="M52">
    <cfRule type="cellIs" dxfId="335" priority="49" operator="notEqual">
      <formula>M50</formula>
    </cfRule>
  </conditionalFormatting>
  <conditionalFormatting sqref="M53">
    <cfRule type="cellIs" dxfId="334" priority="31" operator="notEqual">
      <formula>M55</formula>
    </cfRule>
  </conditionalFormatting>
  <conditionalFormatting sqref="M55">
    <cfRule type="cellIs" dxfId="333" priority="48" operator="notEqual">
      <formula>M53</formula>
    </cfRule>
  </conditionalFormatting>
  <conditionalFormatting sqref="M56">
    <cfRule type="cellIs" dxfId="332" priority="30" operator="notEqual">
      <formula>M58</formula>
    </cfRule>
  </conditionalFormatting>
  <conditionalFormatting sqref="M58">
    <cfRule type="cellIs" dxfId="331" priority="47" operator="notEqual">
      <formula>M56</formula>
    </cfRule>
  </conditionalFormatting>
  <conditionalFormatting sqref="M59">
    <cfRule type="cellIs" dxfId="330" priority="29" operator="notEqual">
      <formula>M61</formula>
    </cfRule>
  </conditionalFormatting>
  <conditionalFormatting sqref="M61">
    <cfRule type="cellIs" dxfId="329" priority="46" operator="notEqual">
      <formula>M59</formula>
    </cfRule>
  </conditionalFormatting>
  <conditionalFormatting sqref="M62">
    <cfRule type="cellIs" dxfId="328" priority="28" operator="notEqual">
      <formula>M64</formula>
    </cfRule>
  </conditionalFormatting>
  <conditionalFormatting sqref="M64">
    <cfRule type="cellIs" dxfId="327" priority="45" operator="notEqual">
      <formula>M62</formula>
    </cfRule>
  </conditionalFormatting>
  <conditionalFormatting sqref="M65">
    <cfRule type="cellIs" dxfId="326" priority="27" operator="notEqual">
      <formula>M67</formula>
    </cfRule>
  </conditionalFormatting>
  <conditionalFormatting sqref="M67">
    <cfRule type="cellIs" dxfId="325" priority="44" operator="notEqual">
      <formula>M65</formula>
    </cfRule>
  </conditionalFormatting>
  <conditionalFormatting sqref="O2:BP5">
    <cfRule type="expression" dxfId="324" priority="26">
      <formula>IF($M$7=0,TRUE,FALSE)</formula>
    </cfRule>
  </conditionalFormatting>
  <conditionalFormatting sqref="O6:BP8">
    <cfRule type="expression" dxfId="323" priority="25">
      <formula>IF($M$9=0,TRUE,FALSE)</formula>
    </cfRule>
  </conditionalFormatting>
  <conditionalFormatting sqref="O9:BP11">
    <cfRule type="expression" dxfId="322" priority="24">
      <formula>IF($M$7=$M$9,TRUE,FALSE)</formula>
    </cfRule>
  </conditionalFormatting>
  <conditionalFormatting sqref="O12:BP13">
    <cfRule type="expression" dxfId="321" priority="10">
      <formula>IF($D$7="",TRUE,FALSE)</formula>
    </cfRule>
  </conditionalFormatting>
  <conditionalFormatting sqref="O14:BP17">
    <cfRule type="expression" dxfId="320" priority="9">
      <formula>IF($D$8="",TRUE,FALSE)</formula>
    </cfRule>
  </conditionalFormatting>
  <dataValidations count="8">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E12:L12 E9:L9 G10:J10"/>
    <dataValidation allowBlank="1" showInputMessage="1" showErrorMessage="1" prompt="件名及び具体的な内容" sqref="D7"/>
    <dataValidation allowBlank="1" showInputMessage="1" showErrorMessage="1" prompt="指導者名等" sqref="E7:F7"/>
    <dataValidation imeMode="halfAlpha" allowBlank="1" showInputMessage="1" showErrorMessage="1" prompt="回数" sqref="G7:H7"/>
    <dataValidation imeMode="halfAlpha" allowBlank="1" showInputMessage="1" showErrorMessage="1" prompt="単価（税抜）" sqref="I7:J7"/>
    <dataValidation allowBlank="1" showInputMessage="1" showErrorMessage="1" prompt="技術指導が必要な理由" sqref="D8:D9"/>
  </dataValidations>
  <printOptions horizontalCentered="1"/>
  <pageMargins left="0.47244094488188981" right="0.47244094488188981" top="0.31496062992125984" bottom="0" header="0" footer="0.31496062992125984"/>
  <pageSetup paperSize="9" scale="95" firstPageNumber="28" orientation="portrait" useFirstPageNumber="1" r:id="rId1"/>
  <headerFooter>
    <oddFooter>&amp;R&amp;P</oddFooter>
  </headerFooter>
  <rowBreaks count="1" manualBreakCount="1">
    <brk id="3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28.7109375" style="1" customWidth="1"/>
    <col min="5" max="5" width="8.7109375" style="1" customWidth="1"/>
    <col min="6" max="6" width="5" style="1" customWidth="1"/>
    <col min="7" max="7" width="3.7109375" style="1" customWidth="1"/>
    <col min="8" max="8" width="5" style="1" customWidth="1"/>
    <col min="9" max="9" width="3.7109375" style="1" customWidth="1"/>
    <col min="10" max="10" width="5" style="1" customWidth="1"/>
    <col min="11" max="11" width="3.7109375" style="1" customWidth="1"/>
    <col min="12" max="12" width="8.7109375" style="1" customWidth="1"/>
    <col min="13" max="13" width="8.35546875" style="1" customWidth="1"/>
    <col min="14" max="67" width="1.140625" style="1"/>
    <col min="68" max="68" width="7.140625" style="1" customWidth="1"/>
    <col min="69" max="16384" width="1.140625" style="1"/>
  </cols>
  <sheetData>
    <row r="2" spans="2:68" ht="15" customHeight="1">
      <c r="B2" s="23"/>
      <c r="C2" s="1759" t="s">
        <v>916</v>
      </c>
      <c r="D2" s="1498"/>
      <c r="E2" s="23"/>
      <c r="F2" s="23"/>
      <c r="G2" s="23"/>
      <c r="H2" s="23"/>
      <c r="I2" s="23"/>
      <c r="J2" s="23"/>
      <c r="K2" s="23"/>
      <c r="L2" s="23"/>
      <c r="M2" s="23"/>
      <c r="O2" s="381" t="s">
        <v>918</v>
      </c>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3"/>
    </row>
    <row r="3" spans="2:68" ht="7.5" customHeight="1">
      <c r="B3" s="23"/>
      <c r="C3" s="23"/>
      <c r="D3" s="23"/>
      <c r="E3" s="23"/>
      <c r="F3" s="23"/>
      <c r="G3" s="23"/>
      <c r="H3" s="23"/>
      <c r="I3" s="23"/>
      <c r="J3" s="23"/>
      <c r="K3" s="23"/>
      <c r="L3" s="23"/>
      <c r="M3" s="23"/>
      <c r="O3" s="384"/>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6"/>
    </row>
    <row r="4" spans="2:68" ht="15" customHeight="1">
      <c r="B4" s="1399" t="s">
        <v>429</v>
      </c>
      <c r="C4" s="1399"/>
      <c r="D4" s="1399"/>
      <c r="E4" s="1399"/>
      <c r="F4" s="1399"/>
      <c r="G4" s="23"/>
      <c r="H4" s="23"/>
      <c r="I4" s="23"/>
      <c r="J4" s="23"/>
      <c r="K4" s="23"/>
      <c r="L4" s="1760" t="s">
        <v>299</v>
      </c>
      <c r="M4" s="1760"/>
      <c r="O4" s="384"/>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6"/>
    </row>
    <row r="5" spans="2:68" ht="37.5" customHeight="1">
      <c r="B5" s="1703" t="s">
        <v>300</v>
      </c>
      <c r="C5" s="1827"/>
      <c r="D5" s="171" t="s">
        <v>826</v>
      </c>
      <c r="E5" s="1813" t="s">
        <v>829</v>
      </c>
      <c r="F5" s="1622"/>
      <c r="G5" s="1761" t="s">
        <v>431</v>
      </c>
      <c r="H5" s="1762"/>
      <c r="I5" s="1625" t="s">
        <v>305</v>
      </c>
      <c r="J5" s="1626"/>
      <c r="K5" s="53" t="s">
        <v>306</v>
      </c>
      <c r="L5" s="54" t="s">
        <v>307</v>
      </c>
      <c r="M5" s="55" t="s">
        <v>308</v>
      </c>
      <c r="O5" s="387"/>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9"/>
    </row>
    <row r="6" spans="2:68" ht="30" customHeight="1">
      <c r="B6" s="1704"/>
      <c r="C6" s="1664"/>
      <c r="D6" s="173" t="s">
        <v>830</v>
      </c>
      <c r="E6" s="1709" t="s">
        <v>310</v>
      </c>
      <c r="F6" s="1710"/>
      <c r="G6" s="1710"/>
      <c r="H6" s="1710"/>
      <c r="I6" s="1710"/>
      <c r="J6" s="1710"/>
      <c r="K6" s="1710"/>
      <c r="L6" s="1711"/>
      <c r="M6" s="56" t="s">
        <v>289</v>
      </c>
      <c r="O6" s="1188" t="s">
        <v>919</v>
      </c>
      <c r="P6" s="1189"/>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90"/>
    </row>
    <row r="7" spans="2:68" ht="30" customHeight="1">
      <c r="B7" s="1712" t="s">
        <v>433</v>
      </c>
      <c r="C7" s="1828"/>
      <c r="D7" s="139"/>
      <c r="E7" s="1817"/>
      <c r="F7" s="1642"/>
      <c r="G7" s="1643"/>
      <c r="H7" s="1644"/>
      <c r="I7" s="1643"/>
      <c r="J7" s="1644"/>
      <c r="K7" s="58">
        <v>1.1000000000000001</v>
      </c>
      <c r="L7" s="59">
        <f>M7*K7</f>
        <v>0</v>
      </c>
      <c r="M7" s="60">
        <f>G7*I7</f>
        <v>0</v>
      </c>
      <c r="O7" s="1207"/>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9"/>
    </row>
    <row r="8" spans="2:68" ht="15" customHeight="1">
      <c r="B8" s="1713"/>
      <c r="C8" s="589"/>
      <c r="D8" s="1832"/>
      <c r="E8" s="61" t="s">
        <v>312</v>
      </c>
      <c r="F8" s="1649" t="s">
        <v>313</v>
      </c>
      <c r="G8" s="1650"/>
      <c r="H8" s="1649" t="s">
        <v>314</v>
      </c>
      <c r="I8" s="1650"/>
      <c r="J8" s="1649" t="s">
        <v>315</v>
      </c>
      <c r="K8" s="1650"/>
      <c r="L8" s="61" t="s">
        <v>316</v>
      </c>
      <c r="M8" s="61" t="s">
        <v>317</v>
      </c>
      <c r="O8" s="393"/>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5"/>
    </row>
    <row r="9" spans="2:68" ht="29.25" customHeight="1">
      <c r="B9" s="1713"/>
      <c r="C9" s="589"/>
      <c r="D9" s="1833"/>
      <c r="E9" s="62"/>
      <c r="F9" s="1632"/>
      <c r="G9" s="1632"/>
      <c r="H9" s="1632"/>
      <c r="I9" s="1632"/>
      <c r="J9" s="1632"/>
      <c r="K9" s="1632"/>
      <c r="L9" s="118"/>
      <c r="M9" s="64">
        <f>SUM(E9:L9)</f>
        <v>0</v>
      </c>
      <c r="O9" s="1607" t="s">
        <v>920</v>
      </c>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9"/>
    </row>
    <row r="10" spans="2:68" ht="30" customHeight="1">
      <c r="B10" s="1719" t="s">
        <v>434</v>
      </c>
      <c r="C10" s="1634"/>
      <c r="D10" s="75"/>
      <c r="E10" s="1651"/>
      <c r="F10" s="1651"/>
      <c r="G10" s="1652"/>
      <c r="H10" s="1652"/>
      <c r="I10" s="1652"/>
      <c r="J10" s="1652"/>
      <c r="K10" s="66">
        <v>1.1000000000000001</v>
      </c>
      <c r="L10" s="67">
        <f>M10*K10</f>
        <v>0</v>
      </c>
      <c r="M10" s="68">
        <f>G10*I10</f>
        <v>0</v>
      </c>
      <c r="O10" s="1610"/>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2"/>
    </row>
    <row r="11" spans="2:68" ht="15" customHeight="1">
      <c r="B11" s="1713"/>
      <c r="C11" s="589"/>
      <c r="D11" s="1653"/>
      <c r="E11" s="69" t="s">
        <v>312</v>
      </c>
      <c r="F11" s="1639" t="s">
        <v>313</v>
      </c>
      <c r="G11" s="1639"/>
      <c r="H11" s="1639" t="s">
        <v>314</v>
      </c>
      <c r="I11" s="1639"/>
      <c r="J11" s="1639" t="s">
        <v>315</v>
      </c>
      <c r="K11" s="1639"/>
      <c r="L11" s="70" t="s">
        <v>316</v>
      </c>
      <c r="M11" s="71" t="s">
        <v>317</v>
      </c>
      <c r="O11" s="1613"/>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5"/>
    </row>
    <row r="12" spans="2:68" ht="30" customHeight="1">
      <c r="B12" s="1713"/>
      <c r="C12" s="589"/>
      <c r="D12" s="1653"/>
      <c r="E12" s="77"/>
      <c r="F12" s="1654"/>
      <c r="G12" s="1654"/>
      <c r="H12" s="1654"/>
      <c r="I12" s="1654"/>
      <c r="J12" s="1654"/>
      <c r="K12" s="1654"/>
      <c r="L12" s="78"/>
      <c r="M12" s="74">
        <f>SUM(E12:L12)</f>
        <v>0</v>
      </c>
      <c r="O12" s="1697" t="s">
        <v>791</v>
      </c>
      <c r="P12" s="1815"/>
      <c r="Q12" s="1815"/>
      <c r="R12" s="1815"/>
      <c r="S12" s="1815"/>
      <c r="T12" s="1815"/>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c r="BP12" s="1816"/>
    </row>
    <row r="13" spans="2:68" ht="30" customHeight="1">
      <c r="B13" s="1719" t="s">
        <v>435</v>
      </c>
      <c r="C13" s="1634"/>
      <c r="D13" s="75"/>
      <c r="E13" s="1651"/>
      <c r="F13" s="1651"/>
      <c r="G13" s="1652"/>
      <c r="H13" s="1652"/>
      <c r="I13" s="1652"/>
      <c r="J13" s="1652"/>
      <c r="K13" s="66">
        <v>1.1000000000000001</v>
      </c>
      <c r="L13" s="67">
        <f>M13*K13</f>
        <v>0</v>
      </c>
      <c r="M13" s="76">
        <f>G13*I13</f>
        <v>0</v>
      </c>
      <c r="O13" s="1834"/>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c r="BP13" s="1836"/>
    </row>
    <row r="14" spans="2:68" ht="15" customHeight="1">
      <c r="B14" s="1713"/>
      <c r="C14" s="589"/>
      <c r="D14" s="1653"/>
      <c r="E14" s="69" t="s">
        <v>312</v>
      </c>
      <c r="F14" s="1639" t="s">
        <v>313</v>
      </c>
      <c r="G14" s="1639"/>
      <c r="H14" s="1639" t="s">
        <v>314</v>
      </c>
      <c r="I14" s="1639"/>
      <c r="J14" s="1639" t="s">
        <v>315</v>
      </c>
      <c r="K14" s="1639"/>
      <c r="L14" s="70" t="s">
        <v>316</v>
      </c>
      <c r="M14" s="71" t="s">
        <v>317</v>
      </c>
      <c r="O14" s="1325"/>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1326"/>
      <c r="AV14" s="1326"/>
      <c r="AW14" s="1326"/>
      <c r="AX14" s="1326"/>
      <c r="AY14" s="1326"/>
      <c r="AZ14" s="1326"/>
      <c r="BA14" s="1326"/>
      <c r="BB14" s="1326"/>
      <c r="BC14" s="1326"/>
      <c r="BD14" s="1326"/>
      <c r="BE14" s="1326"/>
      <c r="BF14" s="1326"/>
      <c r="BG14" s="1326"/>
      <c r="BH14" s="1326"/>
      <c r="BI14" s="1326"/>
      <c r="BJ14" s="1326"/>
      <c r="BK14" s="1326"/>
      <c r="BL14" s="1326"/>
      <c r="BM14" s="1326"/>
      <c r="BN14" s="1326"/>
      <c r="BO14" s="1326"/>
      <c r="BP14" s="1327"/>
    </row>
    <row r="15" spans="2:68" ht="30" customHeight="1">
      <c r="B15" s="1713"/>
      <c r="C15" s="589"/>
      <c r="D15" s="1653"/>
      <c r="E15" s="77"/>
      <c r="F15" s="1654"/>
      <c r="G15" s="1654"/>
      <c r="H15" s="1654"/>
      <c r="I15" s="1654"/>
      <c r="J15" s="1654"/>
      <c r="K15" s="1654"/>
      <c r="L15" s="78"/>
      <c r="M15" s="74">
        <f>SUM(E15:L15)</f>
        <v>0</v>
      </c>
    </row>
    <row r="16" spans="2:68" ht="30" customHeight="1">
      <c r="B16" s="1719" t="s">
        <v>436</v>
      </c>
      <c r="C16" s="1634"/>
      <c r="D16" s="75"/>
      <c r="E16" s="1651"/>
      <c r="F16" s="1651"/>
      <c r="G16" s="1652"/>
      <c r="H16" s="1652"/>
      <c r="I16" s="1652"/>
      <c r="J16" s="1652"/>
      <c r="K16" s="66">
        <v>1.1000000000000001</v>
      </c>
      <c r="L16" s="67">
        <f>M16*K16</f>
        <v>0</v>
      </c>
      <c r="M16" s="76">
        <f>G16*I16</f>
        <v>0</v>
      </c>
    </row>
    <row r="17" spans="2:68" ht="15" customHeight="1">
      <c r="B17" s="1713"/>
      <c r="C17" s="589"/>
      <c r="D17" s="1653"/>
      <c r="E17" s="69" t="s">
        <v>312</v>
      </c>
      <c r="F17" s="1639" t="s">
        <v>313</v>
      </c>
      <c r="G17" s="1639"/>
      <c r="H17" s="1639" t="s">
        <v>314</v>
      </c>
      <c r="I17" s="1639"/>
      <c r="J17" s="1639" t="s">
        <v>315</v>
      </c>
      <c r="K17" s="1639"/>
      <c r="L17" s="70" t="s">
        <v>316</v>
      </c>
      <c r="M17" s="71" t="s">
        <v>317</v>
      </c>
    </row>
    <row r="18" spans="2:68" ht="30" customHeight="1">
      <c r="B18" s="1713"/>
      <c r="C18" s="589"/>
      <c r="D18" s="1653"/>
      <c r="E18" s="77"/>
      <c r="F18" s="1654"/>
      <c r="G18" s="1654"/>
      <c r="H18" s="1654"/>
      <c r="I18" s="1654"/>
      <c r="J18" s="1654"/>
      <c r="K18" s="1654"/>
      <c r="L18" s="78"/>
      <c r="M18" s="74">
        <f>SUM(E18:L18)</f>
        <v>0</v>
      </c>
    </row>
    <row r="19" spans="2:68" ht="30" customHeight="1">
      <c r="B19" s="1719" t="s">
        <v>437</v>
      </c>
      <c r="C19" s="1634"/>
      <c r="D19" s="75"/>
      <c r="E19" s="1651"/>
      <c r="F19" s="1651"/>
      <c r="G19" s="1652"/>
      <c r="H19" s="1652"/>
      <c r="I19" s="1652"/>
      <c r="J19" s="1652"/>
      <c r="K19" s="66">
        <v>1.1000000000000001</v>
      </c>
      <c r="L19" s="67">
        <f>M19*K19</f>
        <v>0</v>
      </c>
      <c r="M19" s="76">
        <f>G19*I19</f>
        <v>0</v>
      </c>
    </row>
    <row r="20" spans="2:68" ht="15.75" customHeight="1">
      <c r="B20" s="1713"/>
      <c r="C20" s="589"/>
      <c r="D20" s="1653"/>
      <c r="E20" s="69" t="s">
        <v>312</v>
      </c>
      <c r="F20" s="1639" t="s">
        <v>313</v>
      </c>
      <c r="G20" s="1639"/>
      <c r="H20" s="1639" t="s">
        <v>314</v>
      </c>
      <c r="I20" s="1639"/>
      <c r="J20" s="1639" t="s">
        <v>315</v>
      </c>
      <c r="K20" s="1639"/>
      <c r="L20" s="70" t="s">
        <v>316</v>
      </c>
      <c r="M20" s="71" t="s">
        <v>317</v>
      </c>
    </row>
    <row r="21" spans="2:68" ht="30" customHeight="1">
      <c r="B21" s="1713"/>
      <c r="C21" s="589"/>
      <c r="D21" s="1653"/>
      <c r="E21" s="77"/>
      <c r="F21" s="1654"/>
      <c r="G21" s="1654"/>
      <c r="H21" s="1654"/>
      <c r="I21" s="1654"/>
      <c r="J21" s="1654"/>
      <c r="K21" s="1654"/>
      <c r="L21" s="78"/>
      <c r="M21" s="74">
        <f>SUM(E21:L21)</f>
        <v>0</v>
      </c>
    </row>
    <row r="22" spans="2:68" ht="30" customHeight="1">
      <c r="B22" s="1719" t="s">
        <v>438</v>
      </c>
      <c r="C22" s="1634"/>
      <c r="D22" s="75"/>
      <c r="E22" s="1651"/>
      <c r="F22" s="1651"/>
      <c r="G22" s="1652"/>
      <c r="H22" s="1652"/>
      <c r="I22" s="1652"/>
      <c r="J22" s="1652"/>
      <c r="K22" s="66">
        <v>1.1000000000000001</v>
      </c>
      <c r="L22" s="67">
        <f>M22*K22</f>
        <v>0</v>
      </c>
      <c r="M22" s="76">
        <f>G22*I22</f>
        <v>0</v>
      </c>
    </row>
    <row r="23" spans="2:68" ht="15" customHeight="1">
      <c r="B23" s="1713"/>
      <c r="C23" s="589"/>
      <c r="D23" s="1653"/>
      <c r="E23" s="69" t="s">
        <v>312</v>
      </c>
      <c r="F23" s="1639" t="s">
        <v>313</v>
      </c>
      <c r="G23" s="1639"/>
      <c r="H23" s="1639" t="s">
        <v>314</v>
      </c>
      <c r="I23" s="1639"/>
      <c r="J23" s="1639" t="s">
        <v>315</v>
      </c>
      <c r="K23" s="1639"/>
      <c r="L23" s="70" t="s">
        <v>316</v>
      </c>
      <c r="M23" s="71" t="s">
        <v>317</v>
      </c>
    </row>
    <row r="24" spans="2:68" ht="29.25" customHeight="1">
      <c r="B24" s="1713"/>
      <c r="C24" s="589"/>
      <c r="D24" s="1653"/>
      <c r="E24" s="77"/>
      <c r="F24" s="1654"/>
      <c r="G24" s="1654"/>
      <c r="H24" s="1654"/>
      <c r="I24" s="1654"/>
      <c r="J24" s="1654"/>
      <c r="K24" s="1654"/>
      <c r="L24" s="78"/>
      <c r="M24" s="74">
        <f>SUM(E24:L24)</f>
        <v>0</v>
      </c>
    </row>
    <row r="25" spans="2:68" ht="30" customHeight="1">
      <c r="B25" s="1719" t="s">
        <v>439</v>
      </c>
      <c r="C25" s="1634"/>
      <c r="D25" s="75"/>
      <c r="E25" s="1651"/>
      <c r="F25" s="1651"/>
      <c r="G25" s="1652"/>
      <c r="H25" s="1652"/>
      <c r="I25" s="1652"/>
      <c r="J25" s="1652"/>
      <c r="K25" s="66">
        <v>1.1000000000000001</v>
      </c>
      <c r="L25" s="67">
        <f>M25*K25</f>
        <v>0</v>
      </c>
      <c r="M25" s="76">
        <f>G25*I25</f>
        <v>0</v>
      </c>
    </row>
    <row r="26" spans="2:68" ht="15" customHeight="1">
      <c r="B26" s="1713"/>
      <c r="C26" s="589"/>
      <c r="D26" s="1653"/>
      <c r="E26" s="69" t="s">
        <v>312</v>
      </c>
      <c r="F26" s="1639" t="s">
        <v>313</v>
      </c>
      <c r="G26" s="1639"/>
      <c r="H26" s="1639" t="s">
        <v>314</v>
      </c>
      <c r="I26" s="1639"/>
      <c r="J26" s="1639" t="s">
        <v>315</v>
      </c>
      <c r="K26" s="1639"/>
      <c r="L26" s="70" t="s">
        <v>316</v>
      </c>
      <c r="M26" s="71" t="s">
        <v>317</v>
      </c>
    </row>
    <row r="27" spans="2:68" ht="30" customHeight="1">
      <c r="B27" s="1723"/>
      <c r="C27" s="1662"/>
      <c r="D27" s="1663"/>
      <c r="E27" s="77"/>
      <c r="F27" s="1654"/>
      <c r="G27" s="1654"/>
      <c r="H27" s="1654"/>
      <c r="I27" s="1654"/>
      <c r="J27" s="1654"/>
      <c r="K27" s="1654"/>
      <c r="L27" s="78"/>
      <c r="M27" s="74">
        <f>SUM(E27:L27)</f>
        <v>0</v>
      </c>
    </row>
    <row r="28" spans="2:68" ht="30" customHeight="1">
      <c r="B28" s="1744" t="s">
        <v>440</v>
      </c>
      <c r="C28" s="798"/>
      <c r="D28" s="81"/>
      <c r="E28" s="1651"/>
      <c r="F28" s="1651"/>
      <c r="G28" s="1652"/>
      <c r="H28" s="1652"/>
      <c r="I28" s="1652"/>
      <c r="J28" s="1652"/>
      <c r="K28" s="66">
        <v>1.1000000000000001</v>
      </c>
      <c r="L28" s="67">
        <f>M28*K28</f>
        <v>0</v>
      </c>
      <c r="M28" s="76">
        <f>G28*I28</f>
        <v>0</v>
      </c>
    </row>
    <row r="29" spans="2:68" ht="15" customHeight="1">
      <c r="B29" s="1713"/>
      <c r="C29" s="589"/>
      <c r="D29" s="1653"/>
      <c r="E29" s="69" t="s">
        <v>312</v>
      </c>
      <c r="F29" s="1639" t="s">
        <v>313</v>
      </c>
      <c r="G29" s="1639"/>
      <c r="H29" s="1639" t="s">
        <v>314</v>
      </c>
      <c r="I29" s="1639"/>
      <c r="J29" s="1639" t="s">
        <v>315</v>
      </c>
      <c r="K29" s="1639"/>
      <c r="L29" s="70" t="s">
        <v>316</v>
      </c>
      <c r="M29" s="71" t="s">
        <v>317</v>
      </c>
    </row>
    <row r="30" spans="2:68" ht="30" customHeight="1" thickBot="1">
      <c r="B30" s="1745"/>
      <c r="C30" s="993"/>
      <c r="D30" s="1659"/>
      <c r="E30" s="110"/>
      <c r="F30" s="1730"/>
      <c r="G30" s="1730"/>
      <c r="H30" s="1730"/>
      <c r="I30" s="1730"/>
      <c r="J30" s="1730"/>
      <c r="K30" s="1730"/>
      <c r="L30" s="111"/>
      <c r="M30" s="84">
        <f>SUM(E30:L30)</f>
        <v>0</v>
      </c>
    </row>
    <row r="31" spans="2:68" ht="22.5" customHeight="1" thickTop="1">
      <c r="B31" s="1752" t="s">
        <v>282</v>
      </c>
      <c r="C31" s="1674"/>
      <c r="D31" s="1680"/>
      <c r="E31" s="1685" t="s">
        <v>325</v>
      </c>
      <c r="F31" s="1686"/>
      <c r="G31" s="1686"/>
      <c r="H31" s="1686"/>
      <c r="I31" s="1687"/>
      <c r="J31" s="1688" t="s">
        <v>326</v>
      </c>
      <c r="K31" s="1689"/>
      <c r="L31" s="1689"/>
      <c r="M31" s="1755"/>
      <c r="O31" s="396" t="s">
        <v>781</v>
      </c>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8"/>
    </row>
    <row r="32" spans="2:68" ht="30" customHeight="1">
      <c r="B32" s="1753"/>
      <c r="C32" s="1676"/>
      <c r="D32" s="1682"/>
      <c r="E32" s="1691">
        <f>L7+L10+L13+L16+L19+L22+L25+L28+L41+L44+L47+L50+L53+L56+L59+L62+L65</f>
        <v>0</v>
      </c>
      <c r="F32" s="1692"/>
      <c r="G32" s="1692"/>
      <c r="H32" s="1692"/>
      <c r="I32" s="1693"/>
      <c r="J32" s="1691">
        <f>M7+M10+M13+M16+M19+M22+M25+M28+M41+M44+M47+M50+M53+M56+M59+M62+M65</f>
        <v>0</v>
      </c>
      <c r="K32" s="1692"/>
      <c r="L32" s="1692"/>
      <c r="M32" s="1693"/>
      <c r="O32" s="399"/>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1"/>
    </row>
    <row r="33" spans="2:68" ht="15" customHeight="1">
      <c r="B33" s="1753"/>
      <c r="C33" s="1676"/>
      <c r="D33" s="1682"/>
      <c r="E33" s="85" t="s">
        <v>327</v>
      </c>
      <c r="F33" s="1756" t="s">
        <v>328</v>
      </c>
      <c r="G33" s="1757"/>
      <c r="H33" s="1756" t="s">
        <v>329</v>
      </c>
      <c r="I33" s="1757"/>
      <c r="J33" s="1756" t="s">
        <v>330</v>
      </c>
      <c r="K33" s="1757"/>
      <c r="L33" s="85" t="s">
        <v>331</v>
      </c>
      <c r="M33" s="85" t="s">
        <v>317</v>
      </c>
      <c r="O33" s="399"/>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1"/>
    </row>
    <row r="34" spans="2:68" ht="30" customHeight="1">
      <c r="B34" s="1754"/>
      <c r="C34" s="1678"/>
      <c r="D34" s="1684"/>
      <c r="E34" s="86">
        <f>E9+E12+E15+E18+E21+E24+E27+E30+E43+E46+E49+E52+E55+E58+E61+E64+E67</f>
        <v>0</v>
      </c>
      <c r="F34" s="1672">
        <f>F9+F12+F15+F18+F21+F24+F27+F30+F43+F46+F49+F52+F55+F58+F61+F64+F67</f>
        <v>0</v>
      </c>
      <c r="G34" s="1672"/>
      <c r="H34" s="1672">
        <f>H9+H12+H15+H18+H21+H24+H27+H30+H43+H46+H49+H52+H55+H58+H61+H64+H67</f>
        <v>0</v>
      </c>
      <c r="I34" s="1672"/>
      <c r="J34" s="1672">
        <f>J9+J12+J15+J18+J21+J24+J27+J30+J43+J46+J49+J52+J55+J58+J61+J64+J67</f>
        <v>0</v>
      </c>
      <c r="K34" s="1672"/>
      <c r="L34" s="137">
        <f>L9+L12+L15+L18+L21+L24+L27+L30+L43+L46+L49+L52+L55+L58+L61+L64+L67</f>
        <v>0</v>
      </c>
      <c r="M34" s="88">
        <f>SUM(E34:L34)</f>
        <v>0</v>
      </c>
      <c r="O34" s="402"/>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4"/>
    </row>
    <row r="35" spans="2:68" ht="17.25" customHeight="1">
      <c r="B35" s="191"/>
      <c r="C35" s="191"/>
      <c r="D35" s="191"/>
      <c r="E35" s="191"/>
      <c r="F35" s="191"/>
      <c r="G35" s="191"/>
      <c r="H35" s="191"/>
      <c r="I35" s="191"/>
      <c r="J35" s="191"/>
      <c r="K35" s="191"/>
      <c r="L35" s="191"/>
      <c r="M35" s="195" t="s">
        <v>433</v>
      </c>
    </row>
    <row r="36" spans="2:68" ht="15" customHeight="1">
      <c r="B36" s="218"/>
      <c r="C36" s="1759" t="s">
        <v>704</v>
      </c>
      <c r="D36" s="1498"/>
      <c r="E36" s="218"/>
      <c r="F36" s="218"/>
      <c r="G36" s="218"/>
      <c r="H36" s="218"/>
      <c r="I36" s="218"/>
      <c r="J36" s="218"/>
      <c r="K36" s="218"/>
      <c r="L36" s="218"/>
      <c r="M36" s="218"/>
    </row>
    <row r="37" spans="2:68" ht="7.5" customHeight="1">
      <c r="B37" s="218"/>
      <c r="C37" s="218"/>
      <c r="D37" s="218"/>
      <c r="E37" s="218"/>
      <c r="F37" s="218"/>
      <c r="G37" s="218"/>
      <c r="H37" s="218"/>
      <c r="I37" s="218"/>
      <c r="J37" s="218"/>
      <c r="K37" s="218"/>
      <c r="L37" s="218"/>
      <c r="M37" s="218"/>
    </row>
    <row r="38" spans="2:68" ht="15" customHeight="1">
      <c r="B38" s="1780" t="s">
        <v>429</v>
      </c>
      <c r="C38" s="1780"/>
      <c r="D38" s="1780"/>
      <c r="E38" s="1780"/>
      <c r="F38" s="1780"/>
      <c r="G38" s="51"/>
      <c r="H38" s="51"/>
      <c r="I38" s="51"/>
      <c r="J38" s="51"/>
      <c r="K38" s="51"/>
      <c r="L38" s="1789" t="s">
        <v>299</v>
      </c>
      <c r="M38" s="1789"/>
    </row>
    <row r="39" spans="2:68" ht="37.5" customHeight="1">
      <c r="B39" s="1703" t="s">
        <v>300</v>
      </c>
      <c r="C39" s="1618"/>
      <c r="D39" s="89" t="s">
        <v>408</v>
      </c>
      <c r="E39" s="1665" t="s">
        <v>430</v>
      </c>
      <c r="F39" s="1665"/>
      <c r="G39" s="1618" t="s">
        <v>431</v>
      </c>
      <c r="H39" s="1618"/>
      <c r="I39" s="1667" t="s">
        <v>305</v>
      </c>
      <c r="J39" s="1667"/>
      <c r="K39" s="90" t="s">
        <v>306</v>
      </c>
      <c r="L39" s="91" t="s">
        <v>307</v>
      </c>
      <c r="M39" s="113" t="s">
        <v>308</v>
      </c>
    </row>
    <row r="40" spans="2:68" ht="30" customHeight="1">
      <c r="B40" s="1749"/>
      <c r="C40" s="726"/>
      <c r="D40" s="138" t="s">
        <v>432</v>
      </c>
      <c r="E40" s="1750" t="s">
        <v>310</v>
      </c>
      <c r="F40" s="1751"/>
      <c r="G40" s="1751"/>
      <c r="H40" s="1751"/>
      <c r="I40" s="1751"/>
      <c r="J40" s="1751"/>
      <c r="K40" s="1751"/>
      <c r="L40" s="1751"/>
      <c r="M40" s="114" t="s">
        <v>289</v>
      </c>
    </row>
    <row r="41" spans="2:68" ht="30" customHeight="1">
      <c r="B41" s="1744" t="s">
        <v>441</v>
      </c>
      <c r="C41" s="798"/>
      <c r="D41" s="81"/>
      <c r="E41" s="1651"/>
      <c r="F41" s="1651"/>
      <c r="G41" s="1652"/>
      <c r="H41" s="1652"/>
      <c r="I41" s="1652"/>
      <c r="J41" s="1652"/>
      <c r="K41" s="66">
        <v>1.1000000000000001</v>
      </c>
      <c r="L41" s="67">
        <f>M41*K41</f>
        <v>0</v>
      </c>
      <c r="M41" s="76">
        <f>G41*I41</f>
        <v>0</v>
      </c>
    </row>
    <row r="42" spans="2:68" ht="15" customHeight="1">
      <c r="B42" s="1713"/>
      <c r="C42" s="589"/>
      <c r="D42" s="1653"/>
      <c r="E42" s="69" t="s">
        <v>312</v>
      </c>
      <c r="F42" s="1639" t="s">
        <v>313</v>
      </c>
      <c r="G42" s="1639"/>
      <c r="H42" s="1639" t="s">
        <v>314</v>
      </c>
      <c r="I42" s="1639"/>
      <c r="J42" s="1639" t="s">
        <v>315</v>
      </c>
      <c r="K42" s="1639"/>
      <c r="L42" s="70" t="s">
        <v>316</v>
      </c>
      <c r="M42" s="71" t="s">
        <v>317</v>
      </c>
    </row>
    <row r="43" spans="2:68" ht="30" customHeight="1">
      <c r="B43" s="1713"/>
      <c r="C43" s="589"/>
      <c r="D43" s="1653"/>
      <c r="E43" s="77"/>
      <c r="F43" s="1654"/>
      <c r="G43" s="1654"/>
      <c r="H43" s="1654"/>
      <c r="I43" s="1654"/>
      <c r="J43" s="1654"/>
      <c r="K43" s="1654"/>
      <c r="L43" s="78"/>
      <c r="M43" s="74">
        <f>SUM(E43:L43)</f>
        <v>0</v>
      </c>
    </row>
    <row r="44" spans="2:68" ht="30" customHeight="1">
      <c r="B44" s="1719" t="s">
        <v>442</v>
      </c>
      <c r="C44" s="1634"/>
      <c r="D44" s="75"/>
      <c r="E44" s="1651"/>
      <c r="F44" s="1651"/>
      <c r="G44" s="1652"/>
      <c r="H44" s="1652"/>
      <c r="I44" s="1652"/>
      <c r="J44" s="1652"/>
      <c r="K44" s="66">
        <v>1.1000000000000001</v>
      </c>
      <c r="L44" s="67">
        <f>M44*K44</f>
        <v>0</v>
      </c>
      <c r="M44" s="76">
        <f>G44*I44</f>
        <v>0</v>
      </c>
    </row>
    <row r="45" spans="2:68" ht="15" customHeight="1">
      <c r="B45" s="1713"/>
      <c r="C45" s="589"/>
      <c r="D45" s="1653"/>
      <c r="E45" s="69" t="s">
        <v>312</v>
      </c>
      <c r="F45" s="1639" t="s">
        <v>313</v>
      </c>
      <c r="G45" s="1639"/>
      <c r="H45" s="1639" t="s">
        <v>314</v>
      </c>
      <c r="I45" s="1639"/>
      <c r="J45" s="1639" t="s">
        <v>315</v>
      </c>
      <c r="K45" s="1639"/>
      <c r="L45" s="70" t="s">
        <v>316</v>
      </c>
      <c r="M45" s="71" t="s">
        <v>317</v>
      </c>
    </row>
    <row r="46" spans="2:68" ht="30" customHeight="1">
      <c r="B46" s="1713"/>
      <c r="C46" s="589"/>
      <c r="D46" s="1653"/>
      <c r="E46" s="77"/>
      <c r="F46" s="1654"/>
      <c r="G46" s="1654"/>
      <c r="H46" s="1654"/>
      <c r="I46" s="1654"/>
      <c r="J46" s="1654"/>
      <c r="K46" s="1654"/>
      <c r="L46" s="78"/>
      <c r="M46" s="74">
        <f>SUM(E46:L46)</f>
        <v>0</v>
      </c>
    </row>
    <row r="47" spans="2:68" ht="30" customHeight="1">
      <c r="B47" s="1719" t="s">
        <v>443</v>
      </c>
      <c r="C47" s="1634"/>
      <c r="D47" s="75"/>
      <c r="E47" s="1651"/>
      <c r="F47" s="1651"/>
      <c r="G47" s="1652"/>
      <c r="H47" s="1652"/>
      <c r="I47" s="1652"/>
      <c r="J47" s="1652"/>
      <c r="K47" s="66">
        <v>1.1000000000000001</v>
      </c>
      <c r="L47" s="67">
        <f>M47*K47</f>
        <v>0</v>
      </c>
      <c r="M47" s="76">
        <f>G47*I47</f>
        <v>0</v>
      </c>
    </row>
    <row r="48" spans="2:68" ht="15" customHeight="1">
      <c r="B48" s="1713"/>
      <c r="C48" s="589"/>
      <c r="D48" s="1653"/>
      <c r="E48" s="69" t="s">
        <v>312</v>
      </c>
      <c r="F48" s="1639" t="s">
        <v>313</v>
      </c>
      <c r="G48" s="1639"/>
      <c r="H48" s="1639" t="s">
        <v>314</v>
      </c>
      <c r="I48" s="1639"/>
      <c r="J48" s="1639" t="s">
        <v>315</v>
      </c>
      <c r="K48" s="1639"/>
      <c r="L48" s="70" t="s">
        <v>316</v>
      </c>
      <c r="M48" s="71" t="s">
        <v>317</v>
      </c>
    </row>
    <row r="49" spans="2:13" ht="30" customHeight="1">
      <c r="B49" s="1713"/>
      <c r="C49" s="589"/>
      <c r="D49" s="1653"/>
      <c r="E49" s="77"/>
      <c r="F49" s="1654"/>
      <c r="G49" s="1654"/>
      <c r="H49" s="1654"/>
      <c r="I49" s="1654"/>
      <c r="J49" s="1654"/>
      <c r="K49" s="1654"/>
      <c r="L49" s="78"/>
      <c r="M49" s="74">
        <f>SUM(E49:L49)</f>
        <v>0</v>
      </c>
    </row>
    <row r="50" spans="2:13" ht="30" customHeight="1">
      <c r="B50" s="1719" t="s">
        <v>444</v>
      </c>
      <c r="C50" s="1634"/>
      <c r="D50" s="75"/>
      <c r="E50" s="1651"/>
      <c r="F50" s="1651"/>
      <c r="G50" s="1652"/>
      <c r="H50" s="1652"/>
      <c r="I50" s="1652"/>
      <c r="J50" s="1652"/>
      <c r="K50" s="66">
        <v>1.1000000000000001</v>
      </c>
      <c r="L50" s="67">
        <f>M50*K50</f>
        <v>0</v>
      </c>
      <c r="M50" s="76">
        <f>G50*I50</f>
        <v>0</v>
      </c>
    </row>
    <row r="51" spans="2:13" ht="15" customHeight="1">
      <c r="B51" s="1713"/>
      <c r="C51" s="589"/>
      <c r="D51" s="1653"/>
      <c r="E51" s="69" t="s">
        <v>312</v>
      </c>
      <c r="F51" s="1639" t="s">
        <v>313</v>
      </c>
      <c r="G51" s="1639"/>
      <c r="H51" s="1639" t="s">
        <v>314</v>
      </c>
      <c r="I51" s="1639"/>
      <c r="J51" s="1639" t="s">
        <v>315</v>
      </c>
      <c r="K51" s="1639"/>
      <c r="L51" s="70" t="s">
        <v>316</v>
      </c>
      <c r="M51" s="71" t="s">
        <v>317</v>
      </c>
    </row>
    <row r="52" spans="2:13" ht="30" customHeight="1">
      <c r="B52" s="1713"/>
      <c r="C52" s="589"/>
      <c r="D52" s="1653"/>
      <c r="E52" s="77"/>
      <c r="F52" s="1654"/>
      <c r="G52" s="1654"/>
      <c r="H52" s="1654"/>
      <c r="I52" s="1654"/>
      <c r="J52" s="1654"/>
      <c r="K52" s="1654"/>
      <c r="L52" s="78"/>
      <c r="M52" s="74">
        <f>SUM(E52:L52)</f>
        <v>0</v>
      </c>
    </row>
    <row r="53" spans="2:13" ht="30" customHeight="1">
      <c r="B53" s="1719" t="s">
        <v>445</v>
      </c>
      <c r="C53" s="1634"/>
      <c r="D53" s="75"/>
      <c r="E53" s="1651"/>
      <c r="F53" s="1651"/>
      <c r="G53" s="1652"/>
      <c r="H53" s="1652"/>
      <c r="I53" s="1652"/>
      <c r="J53" s="1652"/>
      <c r="K53" s="66">
        <v>1.1000000000000001</v>
      </c>
      <c r="L53" s="67">
        <f>M53*K53</f>
        <v>0</v>
      </c>
      <c r="M53" s="76">
        <f>G53*I53</f>
        <v>0</v>
      </c>
    </row>
    <row r="54" spans="2:13" ht="15" customHeight="1">
      <c r="B54" s="1713"/>
      <c r="C54" s="589"/>
      <c r="D54" s="1653"/>
      <c r="E54" s="69" t="s">
        <v>312</v>
      </c>
      <c r="F54" s="1639" t="s">
        <v>313</v>
      </c>
      <c r="G54" s="1639"/>
      <c r="H54" s="1639" t="s">
        <v>314</v>
      </c>
      <c r="I54" s="1639"/>
      <c r="J54" s="1639" t="s">
        <v>315</v>
      </c>
      <c r="K54" s="1639"/>
      <c r="L54" s="70" t="s">
        <v>316</v>
      </c>
      <c r="M54" s="71" t="s">
        <v>317</v>
      </c>
    </row>
    <row r="55" spans="2:13" ht="30" customHeight="1">
      <c r="B55" s="1713"/>
      <c r="C55" s="589"/>
      <c r="D55" s="1653"/>
      <c r="E55" s="77"/>
      <c r="F55" s="1654"/>
      <c r="G55" s="1654"/>
      <c r="H55" s="1654"/>
      <c r="I55" s="1654"/>
      <c r="J55" s="1654"/>
      <c r="K55" s="1654"/>
      <c r="L55" s="78"/>
      <c r="M55" s="74">
        <f>SUM(E55:L55)</f>
        <v>0</v>
      </c>
    </row>
    <row r="56" spans="2:13" ht="30" customHeight="1">
      <c r="B56" s="1719" t="s">
        <v>446</v>
      </c>
      <c r="C56" s="1634"/>
      <c r="D56" s="75"/>
      <c r="E56" s="1651"/>
      <c r="F56" s="1651"/>
      <c r="G56" s="1652"/>
      <c r="H56" s="1652"/>
      <c r="I56" s="1652"/>
      <c r="J56" s="1652"/>
      <c r="K56" s="66">
        <v>1.1000000000000001</v>
      </c>
      <c r="L56" s="67">
        <f>M56*K56</f>
        <v>0</v>
      </c>
      <c r="M56" s="76">
        <f>G56*I56</f>
        <v>0</v>
      </c>
    </row>
    <row r="57" spans="2:13" ht="15" customHeight="1">
      <c r="B57" s="1713"/>
      <c r="C57" s="589"/>
      <c r="D57" s="1653"/>
      <c r="E57" s="69" t="s">
        <v>312</v>
      </c>
      <c r="F57" s="1639" t="s">
        <v>313</v>
      </c>
      <c r="G57" s="1639"/>
      <c r="H57" s="1639" t="s">
        <v>314</v>
      </c>
      <c r="I57" s="1639"/>
      <c r="J57" s="1639" t="s">
        <v>315</v>
      </c>
      <c r="K57" s="1639"/>
      <c r="L57" s="70" t="s">
        <v>316</v>
      </c>
      <c r="M57" s="71" t="s">
        <v>317</v>
      </c>
    </row>
    <row r="58" spans="2:13" ht="30" customHeight="1">
      <c r="B58" s="1713"/>
      <c r="C58" s="589"/>
      <c r="D58" s="1653"/>
      <c r="E58" s="77"/>
      <c r="F58" s="1654"/>
      <c r="G58" s="1654"/>
      <c r="H58" s="1654"/>
      <c r="I58" s="1654"/>
      <c r="J58" s="1654"/>
      <c r="K58" s="1654"/>
      <c r="L58" s="78"/>
      <c r="M58" s="74">
        <f>SUM(E58:L58)</f>
        <v>0</v>
      </c>
    </row>
    <row r="59" spans="2:13" ht="30" customHeight="1">
      <c r="B59" s="1719" t="s">
        <v>447</v>
      </c>
      <c r="C59" s="1634"/>
      <c r="D59" s="75"/>
      <c r="E59" s="1651"/>
      <c r="F59" s="1651"/>
      <c r="G59" s="1652"/>
      <c r="H59" s="1652"/>
      <c r="I59" s="1652"/>
      <c r="J59" s="1652"/>
      <c r="K59" s="66">
        <v>1.1000000000000001</v>
      </c>
      <c r="L59" s="67">
        <f>M59*K59</f>
        <v>0</v>
      </c>
      <c r="M59" s="76">
        <f>G59*I59</f>
        <v>0</v>
      </c>
    </row>
    <row r="60" spans="2:13" ht="15" customHeight="1">
      <c r="B60" s="1713"/>
      <c r="C60" s="589"/>
      <c r="D60" s="1653"/>
      <c r="E60" s="69" t="s">
        <v>312</v>
      </c>
      <c r="F60" s="1639" t="s">
        <v>313</v>
      </c>
      <c r="G60" s="1639"/>
      <c r="H60" s="1639" t="s">
        <v>314</v>
      </c>
      <c r="I60" s="1639"/>
      <c r="J60" s="1639" t="s">
        <v>315</v>
      </c>
      <c r="K60" s="1639"/>
      <c r="L60" s="70" t="s">
        <v>316</v>
      </c>
      <c r="M60" s="71" t="s">
        <v>317</v>
      </c>
    </row>
    <row r="61" spans="2:13" ht="30" customHeight="1">
      <c r="B61" s="1713"/>
      <c r="C61" s="589"/>
      <c r="D61" s="1653"/>
      <c r="E61" s="77"/>
      <c r="F61" s="1654"/>
      <c r="G61" s="1654"/>
      <c r="H61" s="1654"/>
      <c r="I61" s="1654"/>
      <c r="J61" s="1654"/>
      <c r="K61" s="1654"/>
      <c r="L61" s="78"/>
      <c r="M61" s="74">
        <f>SUM(E61:L61)</f>
        <v>0</v>
      </c>
    </row>
    <row r="62" spans="2:13" ht="30" customHeight="1">
      <c r="B62" s="1719" t="s">
        <v>448</v>
      </c>
      <c r="C62" s="1634"/>
      <c r="D62" s="75"/>
      <c r="E62" s="1651"/>
      <c r="F62" s="1651"/>
      <c r="G62" s="1652"/>
      <c r="H62" s="1652"/>
      <c r="I62" s="1652"/>
      <c r="J62" s="1652"/>
      <c r="K62" s="66">
        <v>1.1000000000000001</v>
      </c>
      <c r="L62" s="67">
        <f>M62*K62</f>
        <v>0</v>
      </c>
      <c r="M62" s="76">
        <f>G62*I62</f>
        <v>0</v>
      </c>
    </row>
    <row r="63" spans="2:13" ht="15" customHeight="1">
      <c r="B63" s="1713"/>
      <c r="C63" s="589"/>
      <c r="D63" s="1653"/>
      <c r="E63" s="69" t="s">
        <v>312</v>
      </c>
      <c r="F63" s="1639" t="s">
        <v>313</v>
      </c>
      <c r="G63" s="1639"/>
      <c r="H63" s="1639" t="s">
        <v>314</v>
      </c>
      <c r="I63" s="1639"/>
      <c r="J63" s="1639" t="s">
        <v>315</v>
      </c>
      <c r="K63" s="1639"/>
      <c r="L63" s="70" t="s">
        <v>316</v>
      </c>
      <c r="M63" s="71" t="s">
        <v>317</v>
      </c>
    </row>
    <row r="64" spans="2:13" ht="30" customHeight="1">
      <c r="B64" s="1723"/>
      <c r="C64" s="1662"/>
      <c r="D64" s="1653"/>
      <c r="E64" s="77"/>
      <c r="F64" s="1654"/>
      <c r="G64" s="1654"/>
      <c r="H64" s="1654"/>
      <c r="I64" s="1654"/>
      <c r="J64" s="1654"/>
      <c r="K64" s="1654"/>
      <c r="L64" s="78"/>
      <c r="M64" s="74">
        <f>SUM(E64:L64)</f>
        <v>0</v>
      </c>
    </row>
    <row r="65" spans="2:13" ht="30" customHeight="1">
      <c r="B65" s="1744" t="s">
        <v>449</v>
      </c>
      <c r="C65" s="798"/>
      <c r="D65" s="75"/>
      <c r="E65" s="1651"/>
      <c r="F65" s="1651"/>
      <c r="G65" s="1652"/>
      <c r="H65" s="1652"/>
      <c r="I65" s="1652"/>
      <c r="J65" s="1652"/>
      <c r="K65" s="66">
        <v>1.1000000000000001</v>
      </c>
      <c r="L65" s="67">
        <f>M65*K65</f>
        <v>0</v>
      </c>
      <c r="M65" s="76">
        <f>G65*I65</f>
        <v>0</v>
      </c>
    </row>
    <row r="66" spans="2:13" ht="15" customHeight="1">
      <c r="B66" s="1713"/>
      <c r="C66" s="589"/>
      <c r="D66" s="1653"/>
      <c r="E66" s="69" t="s">
        <v>312</v>
      </c>
      <c r="F66" s="1639" t="s">
        <v>313</v>
      </c>
      <c r="G66" s="1639"/>
      <c r="H66" s="1639" t="s">
        <v>314</v>
      </c>
      <c r="I66" s="1639"/>
      <c r="J66" s="1639" t="s">
        <v>315</v>
      </c>
      <c r="K66" s="1639"/>
      <c r="L66" s="70" t="s">
        <v>316</v>
      </c>
      <c r="M66" s="71" t="s">
        <v>317</v>
      </c>
    </row>
    <row r="67" spans="2:13" ht="30" customHeight="1">
      <c r="B67" s="1758"/>
      <c r="C67" s="790"/>
      <c r="D67" s="1700"/>
      <c r="E67" s="77"/>
      <c r="F67" s="1654"/>
      <c r="G67" s="1654"/>
      <c r="H67" s="1654"/>
      <c r="I67" s="1654"/>
      <c r="J67" s="1654"/>
      <c r="K67" s="1654"/>
      <c r="L67" s="78"/>
      <c r="M67" s="74">
        <f>SUM(E67:L67)</f>
        <v>0</v>
      </c>
    </row>
    <row r="68" spans="2:13" ht="33.75" customHeight="1">
      <c r="B68" s="48"/>
      <c r="C68" s="48"/>
      <c r="D68" s="48"/>
      <c r="E68" s="48"/>
      <c r="F68" s="48"/>
      <c r="G68" s="48"/>
      <c r="H68" s="48"/>
      <c r="I68" s="48"/>
      <c r="J68" s="48"/>
      <c r="K68" s="48"/>
      <c r="L68" s="48"/>
      <c r="M68" s="196" t="s">
        <v>434</v>
      </c>
    </row>
  </sheetData>
  <sheetProtection algorithmName="SHA-512" hashValue="ugwnbyb5gyJhp+uUURIqrU0h6AMUBFtjquI0sYZnJ/ushxeY8wd23CJlDLSHDd0kLZzaaxx7LLeP+Q4+NhgRDA==" saltValue="K0RaQZatIGf+2K4y7tg0wA==" spinCount="100000" sheet="1" objects="1" scenarios="1"/>
  <mergeCells count="220">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B10:C12"/>
    <mergeCell ref="E10:F10"/>
    <mergeCell ref="G10:H10"/>
    <mergeCell ref="I10:J10"/>
    <mergeCell ref="D11:D12"/>
    <mergeCell ref="F11:G11"/>
    <mergeCell ref="H11:I11"/>
    <mergeCell ref="J11:K11"/>
    <mergeCell ref="F12:G12"/>
    <mergeCell ref="H12:I12"/>
    <mergeCell ref="J12:K12"/>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s>
  <phoneticPr fontId="2"/>
  <conditionalFormatting sqref="B31:D34 O31:BP34 M33">
    <cfRule type="expression" dxfId="319" priority="8">
      <formula>IF($M$34=0,TRUE,FALSE)</formula>
    </cfRule>
  </conditionalFormatting>
  <conditionalFormatting sqref="D5">
    <cfRule type="expression" dxfId="318" priority="10">
      <formula>IF($D$7="",TRUE,FALSE)</formula>
    </cfRule>
  </conditionalFormatting>
  <conditionalFormatting sqref="E8">
    <cfRule type="expression" dxfId="317" priority="15">
      <formula>IF($E$9="",TRUE,FALSE)</formula>
    </cfRule>
  </conditionalFormatting>
  <conditionalFormatting sqref="E33">
    <cfRule type="expression" dxfId="316" priority="5">
      <formula>IF($E$34=0,TRUE,FALSE)</formula>
    </cfRule>
  </conditionalFormatting>
  <conditionalFormatting sqref="E31:I31">
    <cfRule type="expression" dxfId="315" priority="7">
      <formula>IF($E$32=0,TRUE,FALSE)</formula>
    </cfRule>
  </conditionalFormatting>
  <conditionalFormatting sqref="E6:M6">
    <cfRule type="expression" dxfId="314" priority="17">
      <formula>IF($M$9=0,TRUE,FALSE)</formula>
    </cfRule>
  </conditionalFormatting>
  <conditionalFormatting sqref="F8:G8">
    <cfRule type="expression" dxfId="313" priority="14">
      <formula>IF($F$9="",TRUE,FALSE)</formula>
    </cfRule>
  </conditionalFormatting>
  <conditionalFormatting sqref="F33:G33">
    <cfRule type="expression" dxfId="312" priority="4">
      <formula>IF($F$34=0,TRUE,FALSE)</formula>
    </cfRule>
  </conditionalFormatting>
  <conditionalFormatting sqref="G5:H5">
    <cfRule type="expression" dxfId="311" priority="21">
      <formula>IF($G$7="",TRUE,FALSE)</formula>
    </cfRule>
  </conditionalFormatting>
  <conditionalFormatting sqref="H8:I8">
    <cfRule type="expression" dxfId="310" priority="13">
      <formula>IF($H$9="",TRUE,FALSE)</formula>
    </cfRule>
  </conditionalFormatting>
  <conditionalFormatting sqref="H33:I33">
    <cfRule type="expression" dxfId="309" priority="3">
      <formula>IF($H$34=0,TRUE,FALSE)</formula>
    </cfRule>
  </conditionalFormatting>
  <conditionalFormatting sqref="I5:J5">
    <cfRule type="expression" dxfId="308" priority="20">
      <formula>IF($I$7="",TRUE,FALSE)</formula>
    </cfRule>
  </conditionalFormatting>
  <conditionalFormatting sqref="J8:K8">
    <cfRule type="expression" dxfId="307" priority="12">
      <formula>IF($J$9="",TRUE,FALSE)</formula>
    </cfRule>
  </conditionalFormatting>
  <conditionalFormatting sqref="J33:K33">
    <cfRule type="expression" dxfId="306" priority="2">
      <formula>IF($J$34=0,TRUE,FALSE)</formula>
    </cfRule>
  </conditionalFormatting>
  <conditionalFormatting sqref="J31:M31">
    <cfRule type="expression" dxfId="305" priority="6">
      <formula>IF($J$32=0,TRUE,FALSE)</formula>
    </cfRule>
  </conditionalFormatting>
  <conditionalFormatting sqref="L8">
    <cfRule type="expression" dxfId="304" priority="11">
      <formula>IF($L$9="",TRUE,FALSE)</formula>
    </cfRule>
  </conditionalFormatting>
  <conditionalFormatting sqref="L33">
    <cfRule type="expression" dxfId="303" priority="1">
      <formula>IF($L$34=0,TRUE,FALSE)</formula>
    </cfRule>
  </conditionalFormatting>
  <conditionalFormatting sqref="M5">
    <cfRule type="expression" dxfId="302" priority="19">
      <formula>IF($M$7=0,TRUE,FALSE)</formula>
    </cfRule>
  </conditionalFormatting>
  <conditionalFormatting sqref="M7">
    <cfRule type="cellIs" dxfId="301" priority="41" operator="notEqual">
      <formula>M9</formula>
    </cfRule>
  </conditionalFormatting>
  <conditionalFormatting sqref="M8">
    <cfRule type="expression" dxfId="300" priority="16">
      <formula>IF($M$9=0,TRUE,FALSE)</formula>
    </cfRule>
  </conditionalFormatting>
  <conditionalFormatting sqref="M9">
    <cfRule type="cellIs" dxfId="299" priority="58" operator="notEqual">
      <formula>M7</formula>
    </cfRule>
  </conditionalFormatting>
  <conditionalFormatting sqref="M10">
    <cfRule type="cellIs" dxfId="298" priority="40" operator="notEqual">
      <formula>M12</formula>
    </cfRule>
  </conditionalFormatting>
  <conditionalFormatting sqref="M12">
    <cfRule type="cellIs" dxfId="297" priority="57" operator="notEqual">
      <formula>M10</formula>
    </cfRule>
  </conditionalFormatting>
  <conditionalFormatting sqref="M13">
    <cfRule type="cellIs" dxfId="296" priority="39" operator="notEqual">
      <formula>M15</formula>
    </cfRule>
  </conditionalFormatting>
  <conditionalFormatting sqref="M15">
    <cfRule type="cellIs" dxfId="295" priority="56" operator="notEqual">
      <formula>M13</formula>
    </cfRule>
  </conditionalFormatting>
  <conditionalFormatting sqref="M16">
    <cfRule type="cellIs" dxfId="294" priority="38" operator="notEqual">
      <formula>M18</formula>
    </cfRule>
  </conditionalFormatting>
  <conditionalFormatting sqref="M18">
    <cfRule type="cellIs" dxfId="293" priority="55" operator="notEqual">
      <formula>M16</formula>
    </cfRule>
  </conditionalFormatting>
  <conditionalFormatting sqref="M19">
    <cfRule type="cellIs" dxfId="292" priority="37" operator="notEqual">
      <formula>M21</formula>
    </cfRule>
  </conditionalFormatting>
  <conditionalFormatting sqref="M21">
    <cfRule type="cellIs" dxfId="291" priority="54" operator="notEqual">
      <formula>M19</formula>
    </cfRule>
  </conditionalFormatting>
  <conditionalFormatting sqref="M22">
    <cfRule type="cellIs" dxfId="290" priority="36" operator="notEqual">
      <formula>M24</formula>
    </cfRule>
  </conditionalFormatting>
  <conditionalFormatting sqref="M24">
    <cfRule type="cellIs" dxfId="289" priority="53" operator="notEqual">
      <formula>M22</formula>
    </cfRule>
  </conditionalFormatting>
  <conditionalFormatting sqref="M25">
    <cfRule type="cellIs" dxfId="288" priority="35" operator="notEqual">
      <formula>M27</formula>
    </cfRule>
  </conditionalFormatting>
  <conditionalFormatting sqref="M27">
    <cfRule type="cellIs" dxfId="287" priority="52" operator="notEqual">
      <formula>M25</formula>
    </cfRule>
  </conditionalFormatting>
  <conditionalFormatting sqref="M28">
    <cfRule type="cellIs" dxfId="286" priority="34" operator="notEqual">
      <formula>M30</formula>
    </cfRule>
  </conditionalFormatting>
  <conditionalFormatting sqref="M30">
    <cfRule type="cellIs" dxfId="285" priority="51" operator="notEqual">
      <formula>M28</formula>
    </cfRule>
  </conditionalFormatting>
  <conditionalFormatting sqref="M41">
    <cfRule type="cellIs" dxfId="284" priority="33" operator="notEqual">
      <formula>M43</formula>
    </cfRule>
  </conditionalFormatting>
  <conditionalFormatting sqref="M43">
    <cfRule type="cellIs" dxfId="283" priority="50" operator="notEqual">
      <formula>M41</formula>
    </cfRule>
  </conditionalFormatting>
  <conditionalFormatting sqref="M44">
    <cfRule type="cellIs" dxfId="282" priority="32" operator="notEqual">
      <formula>M46</formula>
    </cfRule>
  </conditionalFormatting>
  <conditionalFormatting sqref="M46">
    <cfRule type="cellIs" dxfId="281" priority="49" operator="notEqual">
      <formula>M44</formula>
    </cfRule>
  </conditionalFormatting>
  <conditionalFormatting sqref="M47">
    <cfRule type="cellIs" dxfId="280" priority="31" operator="notEqual">
      <formula>M49</formula>
    </cfRule>
  </conditionalFormatting>
  <conditionalFormatting sqref="M49">
    <cfRule type="cellIs" dxfId="279" priority="48" operator="notEqual">
      <formula>M47</formula>
    </cfRule>
  </conditionalFormatting>
  <conditionalFormatting sqref="M50">
    <cfRule type="cellIs" dxfId="278" priority="30" operator="notEqual">
      <formula>M52</formula>
    </cfRule>
  </conditionalFormatting>
  <conditionalFormatting sqref="M52">
    <cfRule type="cellIs" dxfId="277" priority="47" operator="notEqual">
      <formula>M50</formula>
    </cfRule>
  </conditionalFormatting>
  <conditionalFormatting sqref="M53">
    <cfRule type="cellIs" dxfId="276" priority="29" operator="notEqual">
      <formula>M55</formula>
    </cfRule>
  </conditionalFormatting>
  <conditionalFormatting sqref="M55">
    <cfRule type="cellIs" dxfId="275" priority="46" operator="notEqual">
      <formula>M53</formula>
    </cfRule>
  </conditionalFormatting>
  <conditionalFormatting sqref="M56">
    <cfRule type="cellIs" dxfId="274" priority="28" operator="notEqual">
      <formula>M58</formula>
    </cfRule>
  </conditionalFormatting>
  <conditionalFormatting sqref="M58">
    <cfRule type="cellIs" dxfId="273" priority="45" operator="notEqual">
      <formula>M56</formula>
    </cfRule>
  </conditionalFormatting>
  <conditionalFormatting sqref="M59">
    <cfRule type="cellIs" dxfId="272" priority="27" operator="notEqual">
      <formula>M61</formula>
    </cfRule>
  </conditionalFormatting>
  <conditionalFormatting sqref="M61">
    <cfRule type="cellIs" dxfId="271" priority="44" operator="notEqual">
      <formula>M59</formula>
    </cfRule>
  </conditionalFormatting>
  <conditionalFormatting sqref="M62">
    <cfRule type="cellIs" dxfId="270" priority="26" operator="notEqual">
      <formula>M64</formula>
    </cfRule>
  </conditionalFormatting>
  <conditionalFormatting sqref="M64">
    <cfRule type="cellIs" dxfId="269" priority="43" operator="notEqual">
      <formula>M62</formula>
    </cfRule>
  </conditionalFormatting>
  <conditionalFormatting sqref="M65">
    <cfRule type="cellIs" dxfId="268" priority="25" operator="notEqual">
      <formula>M67</formula>
    </cfRule>
  </conditionalFormatting>
  <conditionalFormatting sqref="M67">
    <cfRule type="cellIs" dxfId="267" priority="42" operator="notEqual">
      <formula>M65</formula>
    </cfRule>
  </conditionalFormatting>
  <conditionalFormatting sqref="O2:BP5">
    <cfRule type="expression" dxfId="266" priority="24">
      <formula>IF($M$7=0,TRUE,FALSE)</formula>
    </cfRule>
  </conditionalFormatting>
  <conditionalFormatting sqref="O6:BP8">
    <cfRule type="expression" dxfId="265" priority="23">
      <formula>IF($M$9=0,TRUE,FALSE)</formula>
    </cfRule>
  </conditionalFormatting>
  <conditionalFormatting sqref="O9:BP11">
    <cfRule type="expression" dxfId="264" priority="22">
      <formula>IF($M$7=$M$9,TRUE,FALSE)</formula>
    </cfRule>
  </conditionalFormatting>
  <conditionalFormatting sqref="O12:BP14">
    <cfRule type="expression" dxfId="263" priority="9">
      <formula>IF($D$7="",TRUE,FALSE)</formula>
    </cfRule>
  </conditionalFormatting>
  <dataValidations count="8">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E9:L9"/>
    <dataValidation allowBlank="1" showInputMessage="1" showErrorMessage="1" prompt="件名及び具体的な内容" sqref="D7"/>
    <dataValidation allowBlank="1" showInputMessage="1" showErrorMessage="1" prompt="支払予定先" sqref="E7:F7"/>
    <dataValidation imeMode="halfAlpha" allowBlank="1" showInputMessage="1" showErrorMessage="1" prompt="回数_x000a_日数" sqref="G7:H7"/>
    <dataValidation imeMode="halfAlpha" allowBlank="1" showInputMessage="1" showErrorMessage="1" prompt="単価（税抜）" sqref="I7:J7"/>
    <dataValidation allowBlank="1" showInputMessage="1" showErrorMessage="1" prompt="相談等が必要な理由" sqref="D8:D9"/>
  </dataValidations>
  <printOptions horizontalCentered="1"/>
  <pageMargins left="0.47244094488188981" right="0.47244094488188981" top="0.31496062992125984" bottom="0" header="0" footer="0.31496062992125984"/>
  <pageSetup paperSize="9" scale="95" firstPageNumber="30" orientation="portrait" useFirstPageNumber="1" r:id="rId1"/>
  <headerFooter>
    <oddFooter>&amp;R&amp;P</oddFooter>
  </headerFooter>
  <rowBreaks count="1" manualBreakCount="1">
    <brk id="35" min="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13.7109375" style="1" customWidth="1"/>
    <col min="6" max="6" width="8.7109375" style="1" customWidth="1"/>
    <col min="7" max="7" width="5" style="1" customWidth="1"/>
    <col min="8" max="8" width="3.7109375" style="1" customWidth="1"/>
    <col min="9" max="9" width="5" style="1" customWidth="1"/>
    <col min="10" max="10" width="3.7109375" style="1" customWidth="1"/>
    <col min="11" max="11" width="5" style="1" customWidth="1"/>
    <col min="12" max="12" width="3.7109375" style="1" customWidth="1"/>
    <col min="13" max="14" width="8.7109375" style="1" customWidth="1"/>
    <col min="15" max="16384" width="1.140625" style="1"/>
  </cols>
  <sheetData>
    <row r="2" spans="2:69" ht="15" customHeight="1">
      <c r="B2" s="23"/>
      <c r="C2" s="1759" t="s">
        <v>916</v>
      </c>
      <c r="D2" s="1498"/>
      <c r="E2" s="23"/>
      <c r="F2" s="23"/>
      <c r="G2" s="23"/>
      <c r="H2" s="23"/>
      <c r="I2" s="23"/>
      <c r="J2" s="23"/>
      <c r="K2" s="23"/>
      <c r="L2" s="23"/>
      <c r="M2" s="23"/>
      <c r="N2" s="23"/>
      <c r="P2" s="381" t="s">
        <v>782</v>
      </c>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3"/>
    </row>
    <row r="3" spans="2:69" ht="7.5" customHeight="1">
      <c r="B3" s="23"/>
      <c r="C3" s="23"/>
      <c r="D3" s="23"/>
      <c r="E3" s="23"/>
      <c r="F3" s="23"/>
      <c r="G3" s="23"/>
      <c r="H3" s="23"/>
      <c r="I3" s="23"/>
      <c r="J3" s="23"/>
      <c r="K3" s="23"/>
      <c r="L3" s="23"/>
      <c r="M3" s="23"/>
      <c r="N3" s="23"/>
      <c r="P3" s="384"/>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6"/>
    </row>
    <row r="4" spans="2:69" ht="15" customHeight="1">
      <c r="B4" s="1837" t="s">
        <v>450</v>
      </c>
      <c r="C4" s="1837"/>
      <c r="D4" s="1837"/>
      <c r="E4" s="1837"/>
      <c r="F4" s="23"/>
      <c r="G4" s="23"/>
      <c r="H4" s="23"/>
      <c r="I4" s="23"/>
      <c r="J4" s="23"/>
      <c r="K4" s="23"/>
      <c r="L4" s="23"/>
      <c r="M4" s="1760" t="s">
        <v>299</v>
      </c>
      <c r="N4" s="1760"/>
      <c r="P4" s="384"/>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6"/>
    </row>
    <row r="5" spans="2:69" ht="36.75" customHeight="1">
      <c r="B5" s="1703" t="s">
        <v>300</v>
      </c>
      <c r="C5" s="1618"/>
      <c r="D5" s="168" t="s">
        <v>831</v>
      </c>
      <c r="E5" s="168" t="s">
        <v>832</v>
      </c>
      <c r="F5" s="1705" t="s">
        <v>833</v>
      </c>
      <c r="G5" s="1622"/>
      <c r="H5" s="1761" t="s">
        <v>454</v>
      </c>
      <c r="I5" s="1762"/>
      <c r="J5" s="1625" t="s">
        <v>455</v>
      </c>
      <c r="K5" s="1626"/>
      <c r="L5" s="53" t="s">
        <v>306</v>
      </c>
      <c r="M5" s="54" t="s">
        <v>307</v>
      </c>
      <c r="N5" s="55" t="s">
        <v>308</v>
      </c>
      <c r="P5" s="387"/>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9"/>
    </row>
    <row r="6" spans="2:69" ht="29.25" customHeight="1">
      <c r="B6" s="1704"/>
      <c r="C6" s="1620"/>
      <c r="D6" s="1838" t="s">
        <v>834</v>
      </c>
      <c r="E6" s="1628"/>
      <c r="F6" s="1709" t="s">
        <v>310</v>
      </c>
      <c r="G6" s="1710"/>
      <c r="H6" s="1710"/>
      <c r="I6" s="1710"/>
      <c r="J6" s="1710"/>
      <c r="K6" s="1710"/>
      <c r="L6" s="1710"/>
      <c r="M6" s="1711"/>
      <c r="N6" s="56" t="s">
        <v>289</v>
      </c>
      <c r="P6" s="1188" t="s">
        <v>790</v>
      </c>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90"/>
    </row>
    <row r="7" spans="2:69" ht="30" customHeight="1">
      <c r="B7" s="1712" t="s">
        <v>457</v>
      </c>
      <c r="C7" s="886"/>
      <c r="D7" s="57"/>
      <c r="E7" s="57"/>
      <c r="F7" s="1641"/>
      <c r="G7" s="1642"/>
      <c r="H7" s="1643"/>
      <c r="I7" s="1644"/>
      <c r="J7" s="1643"/>
      <c r="K7" s="1644"/>
      <c r="L7" s="58">
        <v>1</v>
      </c>
      <c r="M7" s="59">
        <f>N7*L7</f>
        <v>0</v>
      </c>
      <c r="N7" s="60">
        <f>H7*J7</f>
        <v>0</v>
      </c>
      <c r="P7" s="1207"/>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9"/>
    </row>
    <row r="8" spans="2:69" ht="15.75" customHeight="1">
      <c r="B8" s="1713"/>
      <c r="C8" s="1508"/>
      <c r="D8" s="1645"/>
      <c r="E8" s="1646"/>
      <c r="F8" s="61" t="s">
        <v>312</v>
      </c>
      <c r="G8" s="1649" t="s">
        <v>313</v>
      </c>
      <c r="H8" s="1650"/>
      <c r="I8" s="1649" t="s">
        <v>314</v>
      </c>
      <c r="J8" s="1650"/>
      <c r="K8" s="1649" t="s">
        <v>315</v>
      </c>
      <c r="L8" s="1650"/>
      <c r="M8" s="61" t="s">
        <v>316</v>
      </c>
      <c r="N8" s="61" t="s">
        <v>317</v>
      </c>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5"/>
    </row>
    <row r="9" spans="2:69" ht="30" customHeight="1">
      <c r="B9" s="1713"/>
      <c r="C9" s="1508"/>
      <c r="D9" s="1647"/>
      <c r="E9" s="1648"/>
      <c r="F9" s="62"/>
      <c r="G9" s="1632"/>
      <c r="H9" s="1632"/>
      <c r="I9" s="1632"/>
      <c r="J9" s="1632"/>
      <c r="K9" s="1632"/>
      <c r="L9" s="1839"/>
      <c r="M9" s="140"/>
      <c r="N9" s="64">
        <f>SUM(F9:M9)</f>
        <v>0</v>
      </c>
      <c r="P9" s="1607" t="s">
        <v>783</v>
      </c>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9"/>
    </row>
    <row r="10" spans="2:69" ht="30" customHeight="1">
      <c r="B10" s="1719" t="s">
        <v>458</v>
      </c>
      <c r="C10" s="1634"/>
      <c r="D10" s="65"/>
      <c r="E10" s="65"/>
      <c r="F10" s="1636"/>
      <c r="G10" s="1636"/>
      <c r="H10" s="1637"/>
      <c r="I10" s="1637"/>
      <c r="J10" s="1637"/>
      <c r="K10" s="1637"/>
      <c r="L10" s="66">
        <v>1</v>
      </c>
      <c r="M10" s="67">
        <f>N10*L10</f>
        <v>0</v>
      </c>
      <c r="N10" s="68">
        <f>H10*J10</f>
        <v>0</v>
      </c>
      <c r="P10" s="1610"/>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2"/>
    </row>
    <row r="11" spans="2:69" ht="15" customHeight="1">
      <c r="B11" s="1713"/>
      <c r="C11" s="589"/>
      <c r="D11" s="1638"/>
      <c r="E11" s="1638"/>
      <c r="F11" s="69" t="s">
        <v>312</v>
      </c>
      <c r="G11" s="1639" t="s">
        <v>313</v>
      </c>
      <c r="H11" s="1639"/>
      <c r="I11" s="1639" t="s">
        <v>314</v>
      </c>
      <c r="J11" s="1639"/>
      <c r="K11" s="1639" t="s">
        <v>315</v>
      </c>
      <c r="L11" s="1639"/>
      <c r="M11" s="70" t="s">
        <v>316</v>
      </c>
      <c r="N11" s="71" t="s">
        <v>317</v>
      </c>
      <c r="P11" s="1613"/>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5"/>
    </row>
    <row r="12" spans="2:69" ht="30" customHeight="1">
      <c r="B12" s="1713"/>
      <c r="C12" s="589"/>
      <c r="D12" s="1638"/>
      <c r="E12" s="1638"/>
      <c r="F12" s="72"/>
      <c r="G12" s="1640"/>
      <c r="H12" s="1640"/>
      <c r="I12" s="1640"/>
      <c r="J12" s="1640"/>
      <c r="K12" s="1640"/>
      <c r="L12" s="1841"/>
      <c r="M12" s="141"/>
      <c r="N12" s="74">
        <f>SUM(F12:M12)</f>
        <v>0</v>
      </c>
      <c r="P12" s="1840" t="s">
        <v>784</v>
      </c>
      <c r="Q12" s="1815"/>
      <c r="R12" s="1815"/>
      <c r="S12" s="1815"/>
      <c r="T12" s="1815"/>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c r="BP12" s="1815"/>
      <c r="BQ12" s="1816"/>
    </row>
    <row r="13" spans="2:69" ht="30" customHeight="1">
      <c r="B13" s="1719" t="s">
        <v>459</v>
      </c>
      <c r="C13" s="1634"/>
      <c r="D13" s="75"/>
      <c r="E13" s="75"/>
      <c r="F13" s="1651"/>
      <c r="G13" s="1651"/>
      <c r="H13" s="1652"/>
      <c r="I13" s="1652"/>
      <c r="J13" s="1842"/>
      <c r="K13" s="1842"/>
      <c r="L13" s="66">
        <v>1</v>
      </c>
      <c r="M13" s="67">
        <f>N13*L13</f>
        <v>0</v>
      </c>
      <c r="N13" s="76">
        <f>H13*J13</f>
        <v>0</v>
      </c>
      <c r="P13" s="1834"/>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c r="BP13" s="1835"/>
      <c r="BQ13" s="1836"/>
    </row>
    <row r="14" spans="2:69" ht="15.75" customHeight="1">
      <c r="B14" s="1713"/>
      <c r="C14" s="589"/>
      <c r="D14" s="1653"/>
      <c r="E14" s="1653"/>
      <c r="F14" s="69" t="s">
        <v>312</v>
      </c>
      <c r="G14" s="1639" t="s">
        <v>313</v>
      </c>
      <c r="H14" s="1639"/>
      <c r="I14" s="1639" t="s">
        <v>314</v>
      </c>
      <c r="J14" s="1639"/>
      <c r="K14" s="1639" t="s">
        <v>315</v>
      </c>
      <c r="L14" s="1639"/>
      <c r="M14" s="70" t="s">
        <v>316</v>
      </c>
      <c r="N14" s="71" t="s">
        <v>317</v>
      </c>
      <c r="P14" s="1325"/>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1326"/>
      <c r="AV14" s="1326"/>
      <c r="AW14" s="1326"/>
      <c r="AX14" s="1326"/>
      <c r="AY14" s="1326"/>
      <c r="AZ14" s="1326"/>
      <c r="BA14" s="1326"/>
      <c r="BB14" s="1326"/>
      <c r="BC14" s="1326"/>
      <c r="BD14" s="1326"/>
      <c r="BE14" s="1326"/>
      <c r="BF14" s="1326"/>
      <c r="BG14" s="1326"/>
      <c r="BH14" s="1326"/>
      <c r="BI14" s="1326"/>
      <c r="BJ14" s="1326"/>
      <c r="BK14" s="1326"/>
      <c r="BL14" s="1326"/>
      <c r="BM14" s="1326"/>
      <c r="BN14" s="1326"/>
      <c r="BO14" s="1326"/>
      <c r="BP14" s="1326"/>
      <c r="BQ14" s="1327"/>
    </row>
    <row r="15" spans="2:69" ht="30" customHeight="1">
      <c r="B15" s="1713"/>
      <c r="C15" s="589"/>
      <c r="D15" s="1653"/>
      <c r="E15" s="1653"/>
      <c r="F15" s="77"/>
      <c r="G15" s="1654"/>
      <c r="H15" s="1654"/>
      <c r="I15" s="1654"/>
      <c r="J15" s="1654"/>
      <c r="K15" s="1654"/>
      <c r="L15" s="1654"/>
      <c r="M15" s="78"/>
      <c r="N15" s="74">
        <f>SUM(F15:M15)</f>
        <v>0</v>
      </c>
    </row>
    <row r="16" spans="2:69" ht="30" customHeight="1">
      <c r="B16" s="1719" t="s">
        <v>460</v>
      </c>
      <c r="C16" s="1634"/>
      <c r="D16" s="75"/>
      <c r="E16" s="75"/>
      <c r="F16" s="1651"/>
      <c r="G16" s="1651"/>
      <c r="H16" s="1652"/>
      <c r="I16" s="1652"/>
      <c r="J16" s="1842"/>
      <c r="K16" s="1842"/>
      <c r="L16" s="66">
        <v>1</v>
      </c>
      <c r="M16" s="67">
        <f>N16*L16</f>
        <v>0</v>
      </c>
      <c r="N16" s="76">
        <f>H16*J16</f>
        <v>0</v>
      </c>
    </row>
    <row r="17" spans="2:69" ht="15" customHeight="1">
      <c r="B17" s="1713"/>
      <c r="C17" s="589"/>
      <c r="D17" s="1653"/>
      <c r="E17" s="1653"/>
      <c r="F17" s="69" t="s">
        <v>312</v>
      </c>
      <c r="G17" s="1639" t="s">
        <v>313</v>
      </c>
      <c r="H17" s="1639"/>
      <c r="I17" s="1639" t="s">
        <v>314</v>
      </c>
      <c r="J17" s="1639"/>
      <c r="K17" s="1639" t="s">
        <v>315</v>
      </c>
      <c r="L17" s="1639"/>
      <c r="M17" s="70" t="s">
        <v>316</v>
      </c>
      <c r="N17" s="71" t="s">
        <v>317</v>
      </c>
    </row>
    <row r="18" spans="2:69" ht="30" customHeight="1">
      <c r="B18" s="1713"/>
      <c r="C18" s="589"/>
      <c r="D18" s="1653"/>
      <c r="E18" s="1653"/>
      <c r="F18" s="77"/>
      <c r="G18" s="1654"/>
      <c r="H18" s="1654"/>
      <c r="I18" s="1654"/>
      <c r="J18" s="1654"/>
      <c r="K18" s="1654"/>
      <c r="L18" s="1654"/>
      <c r="M18" s="78"/>
      <c r="N18" s="74">
        <f>SUM(F18:M18)</f>
        <v>0</v>
      </c>
    </row>
    <row r="19" spans="2:69" ht="30" customHeight="1">
      <c r="B19" s="1719" t="s">
        <v>461</v>
      </c>
      <c r="C19" s="1634"/>
      <c r="D19" s="75"/>
      <c r="E19" s="75"/>
      <c r="F19" s="1651"/>
      <c r="G19" s="1651"/>
      <c r="H19" s="1652"/>
      <c r="I19" s="1652"/>
      <c r="J19" s="1842"/>
      <c r="K19" s="1842"/>
      <c r="L19" s="66">
        <v>1</v>
      </c>
      <c r="M19" s="67">
        <f>N19*L19</f>
        <v>0</v>
      </c>
      <c r="N19" s="76">
        <f>H19*J19</f>
        <v>0</v>
      </c>
    </row>
    <row r="20" spans="2:69" ht="15" customHeight="1">
      <c r="B20" s="1713"/>
      <c r="C20" s="589"/>
      <c r="D20" s="1653"/>
      <c r="E20" s="1653"/>
      <c r="F20" s="69" t="s">
        <v>312</v>
      </c>
      <c r="G20" s="1639" t="s">
        <v>313</v>
      </c>
      <c r="H20" s="1639"/>
      <c r="I20" s="1639" t="s">
        <v>314</v>
      </c>
      <c r="J20" s="1639"/>
      <c r="K20" s="1639" t="s">
        <v>315</v>
      </c>
      <c r="L20" s="1639"/>
      <c r="M20" s="70" t="s">
        <v>316</v>
      </c>
      <c r="N20" s="71" t="s">
        <v>317</v>
      </c>
    </row>
    <row r="21" spans="2:69" ht="30" customHeight="1">
      <c r="B21" s="1713"/>
      <c r="C21" s="589"/>
      <c r="D21" s="1653"/>
      <c r="E21" s="1653"/>
      <c r="F21" s="77"/>
      <c r="G21" s="1654"/>
      <c r="H21" s="1654"/>
      <c r="I21" s="1654"/>
      <c r="J21" s="1654"/>
      <c r="K21" s="1654"/>
      <c r="L21" s="1654"/>
      <c r="M21" s="78"/>
      <c r="N21" s="74">
        <f>SUM(F21:M21)</f>
        <v>0</v>
      </c>
    </row>
    <row r="22" spans="2:69" ht="30" customHeight="1">
      <c r="B22" s="1719" t="s">
        <v>462</v>
      </c>
      <c r="C22" s="1634"/>
      <c r="D22" s="75"/>
      <c r="E22" s="75"/>
      <c r="F22" s="1651"/>
      <c r="G22" s="1651"/>
      <c r="H22" s="1652"/>
      <c r="I22" s="1652"/>
      <c r="J22" s="1842"/>
      <c r="K22" s="1842"/>
      <c r="L22" s="66">
        <v>1</v>
      </c>
      <c r="M22" s="67">
        <f>N22*L22</f>
        <v>0</v>
      </c>
      <c r="N22" s="76">
        <f>H22*J22</f>
        <v>0</v>
      </c>
    </row>
    <row r="23" spans="2:69" ht="15" customHeight="1">
      <c r="B23" s="1713"/>
      <c r="C23" s="589"/>
      <c r="D23" s="1653"/>
      <c r="E23" s="1653"/>
      <c r="F23" s="69" t="s">
        <v>312</v>
      </c>
      <c r="G23" s="1639" t="s">
        <v>313</v>
      </c>
      <c r="H23" s="1639"/>
      <c r="I23" s="1639" t="s">
        <v>314</v>
      </c>
      <c r="J23" s="1639"/>
      <c r="K23" s="1639" t="s">
        <v>315</v>
      </c>
      <c r="L23" s="1639"/>
      <c r="M23" s="70" t="s">
        <v>316</v>
      </c>
      <c r="N23" s="71" t="s">
        <v>317</v>
      </c>
    </row>
    <row r="24" spans="2:69" ht="30" customHeight="1">
      <c r="B24" s="1713"/>
      <c r="C24" s="589"/>
      <c r="D24" s="1653"/>
      <c r="E24" s="1653"/>
      <c r="F24" s="77"/>
      <c r="G24" s="1654"/>
      <c r="H24" s="1654"/>
      <c r="I24" s="1654"/>
      <c r="J24" s="1654"/>
      <c r="K24" s="1654"/>
      <c r="L24" s="1654"/>
      <c r="M24" s="78"/>
      <c r="N24" s="74">
        <f>SUM(F24:M24)</f>
        <v>0</v>
      </c>
    </row>
    <row r="25" spans="2:69" ht="30" customHeight="1">
      <c r="B25" s="1719" t="s">
        <v>463</v>
      </c>
      <c r="C25" s="1634"/>
      <c r="D25" s="75"/>
      <c r="E25" s="75"/>
      <c r="F25" s="1651"/>
      <c r="G25" s="1651"/>
      <c r="H25" s="1652"/>
      <c r="I25" s="1652"/>
      <c r="J25" s="1842"/>
      <c r="K25" s="1842"/>
      <c r="L25" s="66">
        <v>1</v>
      </c>
      <c r="M25" s="67">
        <f>N25*L25</f>
        <v>0</v>
      </c>
      <c r="N25" s="76">
        <f>H25*J25</f>
        <v>0</v>
      </c>
    </row>
    <row r="26" spans="2:69" ht="15" customHeight="1">
      <c r="B26" s="1713"/>
      <c r="C26" s="589"/>
      <c r="D26" s="1653"/>
      <c r="E26" s="1653"/>
      <c r="F26" s="69" t="s">
        <v>312</v>
      </c>
      <c r="G26" s="1639" t="s">
        <v>313</v>
      </c>
      <c r="H26" s="1639"/>
      <c r="I26" s="1639" t="s">
        <v>314</v>
      </c>
      <c r="J26" s="1639"/>
      <c r="K26" s="1639" t="s">
        <v>315</v>
      </c>
      <c r="L26" s="1639"/>
      <c r="M26" s="70" t="s">
        <v>316</v>
      </c>
      <c r="N26" s="71" t="s">
        <v>317</v>
      </c>
    </row>
    <row r="27" spans="2:69" ht="30" customHeight="1">
      <c r="B27" s="1723"/>
      <c r="C27" s="1662"/>
      <c r="D27" s="1653"/>
      <c r="E27" s="1653"/>
      <c r="F27" s="77"/>
      <c r="G27" s="1654"/>
      <c r="H27" s="1654"/>
      <c r="I27" s="1654"/>
      <c r="J27" s="1654"/>
      <c r="K27" s="1654"/>
      <c r="L27" s="1654"/>
      <c r="M27" s="78"/>
      <c r="N27" s="74">
        <f>SUM(F27:M27)</f>
        <v>0</v>
      </c>
    </row>
    <row r="28" spans="2:69" ht="30" customHeight="1">
      <c r="B28" s="1744" t="s">
        <v>464</v>
      </c>
      <c r="C28" s="798"/>
      <c r="D28" s="75"/>
      <c r="E28" s="75"/>
      <c r="F28" s="1651"/>
      <c r="G28" s="1651"/>
      <c r="H28" s="1652"/>
      <c r="I28" s="1652"/>
      <c r="J28" s="1842"/>
      <c r="K28" s="1842"/>
      <c r="L28" s="66">
        <v>1</v>
      </c>
      <c r="M28" s="67">
        <f>N28*L28</f>
        <v>0</v>
      </c>
      <c r="N28" s="76">
        <f>H28*J28</f>
        <v>0</v>
      </c>
    </row>
    <row r="29" spans="2:69" ht="15" customHeight="1">
      <c r="B29" s="1713"/>
      <c r="C29" s="589"/>
      <c r="D29" s="1653"/>
      <c r="E29" s="1653"/>
      <c r="F29" s="69" t="s">
        <v>312</v>
      </c>
      <c r="G29" s="1639" t="s">
        <v>313</v>
      </c>
      <c r="H29" s="1639"/>
      <c r="I29" s="1639" t="s">
        <v>314</v>
      </c>
      <c r="J29" s="1639"/>
      <c r="K29" s="1639" t="s">
        <v>315</v>
      </c>
      <c r="L29" s="1639"/>
      <c r="M29" s="70" t="s">
        <v>316</v>
      </c>
      <c r="N29" s="71" t="s">
        <v>317</v>
      </c>
    </row>
    <row r="30" spans="2:69" ht="29.25" customHeight="1" thickBot="1">
      <c r="B30" s="1745"/>
      <c r="C30" s="993"/>
      <c r="D30" s="1659"/>
      <c r="E30" s="1659"/>
      <c r="F30" s="142"/>
      <c r="G30" s="1730"/>
      <c r="H30" s="1730"/>
      <c r="I30" s="1730"/>
      <c r="J30" s="1730"/>
      <c r="K30" s="1730"/>
      <c r="L30" s="1730"/>
      <c r="M30" s="111"/>
      <c r="N30" s="84">
        <f>SUM(F30:M30)</f>
        <v>0</v>
      </c>
    </row>
    <row r="31" spans="2:69" ht="22.5" customHeight="1" thickTop="1">
      <c r="B31" s="1752" t="s">
        <v>282</v>
      </c>
      <c r="C31" s="1674"/>
      <c r="D31" s="1679"/>
      <c r="E31" s="1680"/>
      <c r="F31" s="1685" t="s">
        <v>325</v>
      </c>
      <c r="G31" s="1686"/>
      <c r="H31" s="1686"/>
      <c r="I31" s="1686"/>
      <c r="J31" s="1687"/>
      <c r="K31" s="1688" t="s">
        <v>326</v>
      </c>
      <c r="L31" s="1689"/>
      <c r="M31" s="1689"/>
      <c r="N31" s="1755"/>
      <c r="P31" s="396" t="s">
        <v>785</v>
      </c>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8"/>
    </row>
    <row r="32" spans="2:69" ht="30" customHeight="1">
      <c r="B32" s="1753"/>
      <c r="C32" s="1676"/>
      <c r="D32" s="1681"/>
      <c r="E32" s="1682"/>
      <c r="F32" s="1691">
        <f>M7+M10+M13+M16+M19+M22+M25+M28+M41+M44+M47+M50+M53+M56+M59+M62+M65</f>
        <v>0</v>
      </c>
      <c r="G32" s="1692"/>
      <c r="H32" s="1692"/>
      <c r="I32" s="1692"/>
      <c r="J32" s="1693"/>
      <c r="K32" s="1691">
        <f>N7+N10+N13+N16+N19+N22+N25+N28+N41+N44+N47+N50+N53+N56+N59+N62+N65</f>
        <v>0</v>
      </c>
      <c r="L32" s="1692"/>
      <c r="M32" s="1692"/>
      <c r="N32" s="1693"/>
      <c r="P32" s="399"/>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1"/>
    </row>
    <row r="33" spans="2:69" ht="15" customHeight="1">
      <c r="B33" s="1753"/>
      <c r="C33" s="1676"/>
      <c r="D33" s="1681"/>
      <c r="E33" s="1682"/>
      <c r="F33" s="85" t="s">
        <v>327</v>
      </c>
      <c r="G33" s="1756" t="s">
        <v>328</v>
      </c>
      <c r="H33" s="1757"/>
      <c r="I33" s="1756" t="s">
        <v>329</v>
      </c>
      <c r="J33" s="1757"/>
      <c r="K33" s="1756" t="s">
        <v>330</v>
      </c>
      <c r="L33" s="1757"/>
      <c r="M33" s="85" t="s">
        <v>331</v>
      </c>
      <c r="N33" s="85" t="s">
        <v>317</v>
      </c>
      <c r="P33" s="399"/>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1"/>
    </row>
    <row r="34" spans="2:69" ht="30" customHeight="1">
      <c r="B34" s="1754"/>
      <c r="C34" s="1678"/>
      <c r="D34" s="1683"/>
      <c r="E34" s="1684"/>
      <c r="F34" s="86">
        <f>F9+F12+F15+F18+F21+F24+F27+F30+F43+F46+F49+F52+F55+F58+F61+F64+F67</f>
        <v>0</v>
      </c>
      <c r="G34" s="1672">
        <f>G9+G12+G15+G18+G21+G24+G27+G30+G43+G46+G49+G52+G55+G58+G61+G64+G67</f>
        <v>0</v>
      </c>
      <c r="H34" s="1672"/>
      <c r="I34" s="1672">
        <f>I9+I12+I15+I18+I21+I24+I27+I30+I43+I46+I49+I52+I55+I58+I61+I64+I67</f>
        <v>0</v>
      </c>
      <c r="J34" s="1672"/>
      <c r="K34" s="1672">
        <f>K9+K12+K15+K18+K21+K24+K27+K30+K43+K46+K49+K52+K55+K58+K61+K64+K67</f>
        <v>0</v>
      </c>
      <c r="L34" s="1672"/>
      <c r="M34" s="137">
        <f>M9+M12+M15+M18+M21+M24+M27+M30+M43+M46+M49+M52+M55+M58+M61+M64+M67</f>
        <v>0</v>
      </c>
      <c r="N34" s="88">
        <f>SUM(F34:M34)</f>
        <v>0</v>
      </c>
      <c r="P34" s="402"/>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4"/>
    </row>
    <row r="35" spans="2:69" ht="17.25" customHeight="1">
      <c r="B35" s="191"/>
      <c r="C35" s="191"/>
      <c r="D35" s="191"/>
      <c r="E35" s="191"/>
      <c r="F35" s="191"/>
      <c r="G35" s="191"/>
      <c r="H35" s="191"/>
      <c r="I35" s="191"/>
      <c r="J35" s="191"/>
      <c r="K35" s="191"/>
      <c r="L35" s="191"/>
      <c r="M35" s="191"/>
      <c r="N35" s="192" t="s">
        <v>457</v>
      </c>
    </row>
    <row r="36" spans="2:69" ht="15" customHeight="1">
      <c r="B36" s="218"/>
      <c r="C36" s="1759" t="s">
        <v>704</v>
      </c>
      <c r="D36" s="1498"/>
      <c r="E36" s="218"/>
      <c r="F36" s="218"/>
      <c r="G36" s="218"/>
      <c r="H36" s="218"/>
      <c r="I36" s="218"/>
      <c r="J36" s="218"/>
      <c r="K36" s="218"/>
      <c r="L36" s="218"/>
      <c r="M36" s="218"/>
      <c r="N36" s="218"/>
    </row>
    <row r="37" spans="2:69" ht="7.5" customHeight="1">
      <c r="B37" s="218"/>
      <c r="C37" s="218"/>
      <c r="D37" s="218"/>
      <c r="E37" s="218"/>
      <c r="F37" s="218"/>
      <c r="G37" s="218"/>
      <c r="H37" s="218"/>
      <c r="I37" s="218"/>
      <c r="J37" s="218"/>
      <c r="K37" s="218"/>
      <c r="L37" s="218"/>
      <c r="M37" s="218"/>
      <c r="N37" s="218"/>
    </row>
    <row r="38" spans="2:69" ht="15" customHeight="1">
      <c r="B38" s="1746" t="s">
        <v>450</v>
      </c>
      <c r="C38" s="1746"/>
      <c r="D38" s="1746"/>
      <c r="E38" s="1746"/>
      <c r="F38" s="51"/>
      <c r="G38" s="51"/>
      <c r="H38" s="51"/>
      <c r="I38" s="51"/>
      <c r="J38" s="51"/>
      <c r="K38" s="51"/>
      <c r="L38" s="51"/>
      <c r="M38" s="1789" t="s">
        <v>299</v>
      </c>
      <c r="N38" s="1789"/>
    </row>
    <row r="39" spans="2:69" ht="37.5" customHeight="1">
      <c r="B39" s="1703" t="s">
        <v>300</v>
      </c>
      <c r="C39" s="1618"/>
      <c r="D39" s="89" t="s">
        <v>451</v>
      </c>
      <c r="E39" s="89" t="s">
        <v>452</v>
      </c>
      <c r="F39" s="1666" t="s">
        <v>453</v>
      </c>
      <c r="G39" s="1665"/>
      <c r="H39" s="1618" t="s">
        <v>454</v>
      </c>
      <c r="I39" s="1618"/>
      <c r="J39" s="1667" t="s">
        <v>455</v>
      </c>
      <c r="K39" s="1667"/>
      <c r="L39" s="90" t="s">
        <v>306</v>
      </c>
      <c r="M39" s="91" t="s">
        <v>307</v>
      </c>
      <c r="N39" s="113" t="s">
        <v>308</v>
      </c>
    </row>
    <row r="40" spans="2:69" ht="30" customHeight="1">
      <c r="B40" s="1749"/>
      <c r="C40" s="726"/>
      <c r="D40" s="358" t="s">
        <v>456</v>
      </c>
      <c r="E40" s="358"/>
      <c r="F40" s="1750" t="s">
        <v>310</v>
      </c>
      <c r="G40" s="1751"/>
      <c r="H40" s="1751"/>
      <c r="I40" s="1751"/>
      <c r="J40" s="1751"/>
      <c r="K40" s="1751"/>
      <c r="L40" s="1751"/>
      <c r="M40" s="1751"/>
      <c r="N40" s="114" t="s">
        <v>289</v>
      </c>
    </row>
    <row r="41" spans="2:69" ht="30" customHeight="1">
      <c r="B41" s="1744" t="s">
        <v>465</v>
      </c>
      <c r="C41" s="798"/>
      <c r="D41" s="81"/>
      <c r="E41" s="81"/>
      <c r="F41" s="1651"/>
      <c r="G41" s="1651"/>
      <c r="H41" s="1652"/>
      <c r="I41" s="1652"/>
      <c r="J41" s="1842"/>
      <c r="K41" s="1842"/>
      <c r="L41" s="66">
        <v>1</v>
      </c>
      <c r="M41" s="67">
        <f>N41*L41</f>
        <v>0</v>
      </c>
      <c r="N41" s="76">
        <f>H41*J41</f>
        <v>0</v>
      </c>
    </row>
    <row r="42" spans="2:69" ht="15" customHeight="1">
      <c r="B42" s="1713"/>
      <c r="C42" s="589"/>
      <c r="D42" s="1653"/>
      <c r="E42" s="1653"/>
      <c r="F42" s="69" t="s">
        <v>312</v>
      </c>
      <c r="G42" s="1639" t="s">
        <v>313</v>
      </c>
      <c r="H42" s="1639"/>
      <c r="I42" s="1639" t="s">
        <v>314</v>
      </c>
      <c r="J42" s="1639"/>
      <c r="K42" s="1639" t="s">
        <v>315</v>
      </c>
      <c r="L42" s="1639"/>
      <c r="M42" s="70" t="s">
        <v>316</v>
      </c>
      <c r="N42" s="71" t="s">
        <v>317</v>
      </c>
    </row>
    <row r="43" spans="2:69" ht="30" customHeight="1">
      <c r="B43" s="1713"/>
      <c r="C43" s="589"/>
      <c r="D43" s="1653"/>
      <c r="E43" s="1653"/>
      <c r="F43" s="77"/>
      <c r="G43" s="1654"/>
      <c r="H43" s="1654"/>
      <c r="I43" s="1654"/>
      <c r="J43" s="1654"/>
      <c r="K43" s="1654"/>
      <c r="L43" s="1654"/>
      <c r="M43" s="78"/>
      <c r="N43" s="74">
        <f>SUM(F43:M43)</f>
        <v>0</v>
      </c>
    </row>
    <row r="44" spans="2:69" ht="30" customHeight="1">
      <c r="B44" s="1719" t="s">
        <v>466</v>
      </c>
      <c r="C44" s="1634"/>
      <c r="D44" s="75"/>
      <c r="E44" s="75"/>
      <c r="F44" s="1651"/>
      <c r="G44" s="1651"/>
      <c r="H44" s="1652"/>
      <c r="I44" s="1652"/>
      <c r="J44" s="1842"/>
      <c r="K44" s="1842"/>
      <c r="L44" s="66">
        <v>1</v>
      </c>
      <c r="M44" s="67">
        <f>N44*L44</f>
        <v>0</v>
      </c>
      <c r="N44" s="76">
        <f>H44*J44</f>
        <v>0</v>
      </c>
    </row>
    <row r="45" spans="2:69" ht="15" customHeight="1">
      <c r="B45" s="1713"/>
      <c r="C45" s="589"/>
      <c r="D45" s="1653"/>
      <c r="E45" s="1653"/>
      <c r="F45" s="69" t="s">
        <v>312</v>
      </c>
      <c r="G45" s="1639" t="s">
        <v>313</v>
      </c>
      <c r="H45" s="1639"/>
      <c r="I45" s="1639" t="s">
        <v>314</v>
      </c>
      <c r="J45" s="1639"/>
      <c r="K45" s="1639" t="s">
        <v>315</v>
      </c>
      <c r="L45" s="1639"/>
      <c r="M45" s="70" t="s">
        <v>316</v>
      </c>
      <c r="N45" s="71" t="s">
        <v>317</v>
      </c>
    </row>
    <row r="46" spans="2:69" ht="30" customHeight="1">
      <c r="B46" s="1713"/>
      <c r="C46" s="589"/>
      <c r="D46" s="1653"/>
      <c r="E46" s="1653"/>
      <c r="F46" s="77"/>
      <c r="G46" s="1654"/>
      <c r="H46" s="1654"/>
      <c r="I46" s="1654"/>
      <c r="J46" s="1654"/>
      <c r="K46" s="1654"/>
      <c r="L46" s="1654"/>
      <c r="M46" s="78"/>
      <c r="N46" s="74">
        <f>SUM(F46:M46)</f>
        <v>0</v>
      </c>
    </row>
    <row r="47" spans="2:69" ht="30" customHeight="1">
      <c r="B47" s="1719" t="s">
        <v>467</v>
      </c>
      <c r="C47" s="1634"/>
      <c r="D47" s="75"/>
      <c r="E47" s="75"/>
      <c r="F47" s="1651"/>
      <c r="G47" s="1651"/>
      <c r="H47" s="1652"/>
      <c r="I47" s="1652"/>
      <c r="J47" s="1842"/>
      <c r="K47" s="1842"/>
      <c r="L47" s="66">
        <v>1</v>
      </c>
      <c r="M47" s="67">
        <f>N47*L47</f>
        <v>0</v>
      </c>
      <c r="N47" s="76">
        <f>H47*J47</f>
        <v>0</v>
      </c>
    </row>
    <row r="48" spans="2:69" ht="14.25" customHeight="1">
      <c r="B48" s="1713"/>
      <c r="C48" s="589"/>
      <c r="D48" s="1653"/>
      <c r="E48" s="1653"/>
      <c r="F48" s="69" t="s">
        <v>312</v>
      </c>
      <c r="G48" s="1639" t="s">
        <v>313</v>
      </c>
      <c r="H48" s="1639"/>
      <c r="I48" s="1639" t="s">
        <v>314</v>
      </c>
      <c r="J48" s="1639"/>
      <c r="K48" s="1639" t="s">
        <v>315</v>
      </c>
      <c r="L48" s="1639"/>
      <c r="M48" s="70" t="s">
        <v>316</v>
      </c>
      <c r="N48" s="71" t="s">
        <v>317</v>
      </c>
    </row>
    <row r="49" spans="2:14" ht="30" customHeight="1">
      <c r="B49" s="1713"/>
      <c r="C49" s="589"/>
      <c r="D49" s="1653"/>
      <c r="E49" s="1653"/>
      <c r="F49" s="77"/>
      <c r="G49" s="1654"/>
      <c r="H49" s="1654"/>
      <c r="I49" s="1654"/>
      <c r="J49" s="1654"/>
      <c r="K49" s="1654"/>
      <c r="L49" s="1654"/>
      <c r="M49" s="78"/>
      <c r="N49" s="74">
        <f>SUM(F49:M49)</f>
        <v>0</v>
      </c>
    </row>
    <row r="50" spans="2:14" ht="30" customHeight="1">
      <c r="B50" s="1719" t="s">
        <v>468</v>
      </c>
      <c r="C50" s="1634"/>
      <c r="D50" s="75"/>
      <c r="E50" s="75"/>
      <c r="F50" s="1651"/>
      <c r="G50" s="1651"/>
      <c r="H50" s="1652"/>
      <c r="I50" s="1652"/>
      <c r="J50" s="1842"/>
      <c r="K50" s="1842"/>
      <c r="L50" s="66">
        <v>1</v>
      </c>
      <c r="M50" s="67">
        <f>N50*L50</f>
        <v>0</v>
      </c>
      <c r="N50" s="76">
        <f>H50*J50</f>
        <v>0</v>
      </c>
    </row>
    <row r="51" spans="2:14" ht="15" customHeight="1">
      <c r="B51" s="1713"/>
      <c r="C51" s="589"/>
      <c r="D51" s="1653"/>
      <c r="E51" s="1653"/>
      <c r="F51" s="69" t="s">
        <v>312</v>
      </c>
      <c r="G51" s="1639" t="s">
        <v>313</v>
      </c>
      <c r="H51" s="1639"/>
      <c r="I51" s="1639" t="s">
        <v>314</v>
      </c>
      <c r="J51" s="1639"/>
      <c r="K51" s="1639" t="s">
        <v>315</v>
      </c>
      <c r="L51" s="1639"/>
      <c r="M51" s="70" t="s">
        <v>316</v>
      </c>
      <c r="N51" s="71" t="s">
        <v>317</v>
      </c>
    </row>
    <row r="52" spans="2:14" ht="30" customHeight="1">
      <c r="B52" s="1713"/>
      <c r="C52" s="589"/>
      <c r="D52" s="1653"/>
      <c r="E52" s="1653"/>
      <c r="F52" s="77"/>
      <c r="G52" s="1654"/>
      <c r="H52" s="1654"/>
      <c r="I52" s="1654"/>
      <c r="J52" s="1654"/>
      <c r="K52" s="1654"/>
      <c r="L52" s="1654"/>
      <c r="M52" s="78"/>
      <c r="N52" s="74">
        <f>SUM(F52:M52)</f>
        <v>0</v>
      </c>
    </row>
    <row r="53" spans="2:14" ht="30" customHeight="1">
      <c r="B53" s="1719" t="s">
        <v>469</v>
      </c>
      <c r="C53" s="1634"/>
      <c r="D53" s="75"/>
      <c r="E53" s="75"/>
      <c r="F53" s="1651"/>
      <c r="G53" s="1651"/>
      <c r="H53" s="1652"/>
      <c r="I53" s="1652"/>
      <c r="J53" s="1842"/>
      <c r="K53" s="1842"/>
      <c r="L53" s="66">
        <v>1</v>
      </c>
      <c r="M53" s="67">
        <f>N53*L53</f>
        <v>0</v>
      </c>
      <c r="N53" s="76">
        <f>H53*J53</f>
        <v>0</v>
      </c>
    </row>
    <row r="54" spans="2:14" ht="15" customHeight="1">
      <c r="B54" s="1713"/>
      <c r="C54" s="589"/>
      <c r="D54" s="1653"/>
      <c r="E54" s="1653"/>
      <c r="F54" s="69" t="s">
        <v>312</v>
      </c>
      <c r="G54" s="1639" t="s">
        <v>313</v>
      </c>
      <c r="H54" s="1639"/>
      <c r="I54" s="1639" t="s">
        <v>314</v>
      </c>
      <c r="J54" s="1639"/>
      <c r="K54" s="1639" t="s">
        <v>315</v>
      </c>
      <c r="L54" s="1639"/>
      <c r="M54" s="70" t="s">
        <v>316</v>
      </c>
      <c r="N54" s="71" t="s">
        <v>317</v>
      </c>
    </row>
    <row r="55" spans="2:14" ht="30" customHeight="1">
      <c r="B55" s="1713"/>
      <c r="C55" s="589"/>
      <c r="D55" s="1653"/>
      <c r="E55" s="1653"/>
      <c r="F55" s="77"/>
      <c r="G55" s="1654"/>
      <c r="H55" s="1654"/>
      <c r="I55" s="1654"/>
      <c r="J55" s="1654"/>
      <c r="K55" s="1654"/>
      <c r="L55" s="1654"/>
      <c r="M55" s="78"/>
      <c r="N55" s="74">
        <f>SUM(F55:M55)</f>
        <v>0</v>
      </c>
    </row>
    <row r="56" spans="2:14" ht="30" customHeight="1">
      <c r="B56" s="1719" t="s">
        <v>470</v>
      </c>
      <c r="C56" s="1634"/>
      <c r="D56" s="75"/>
      <c r="E56" s="75"/>
      <c r="F56" s="1651"/>
      <c r="G56" s="1651"/>
      <c r="H56" s="1652"/>
      <c r="I56" s="1652"/>
      <c r="J56" s="1842"/>
      <c r="K56" s="1842"/>
      <c r="L56" s="66">
        <v>1</v>
      </c>
      <c r="M56" s="67">
        <f>N56*L56</f>
        <v>0</v>
      </c>
      <c r="N56" s="76">
        <f>H56*J56</f>
        <v>0</v>
      </c>
    </row>
    <row r="57" spans="2:14" ht="15" customHeight="1">
      <c r="B57" s="1713"/>
      <c r="C57" s="589"/>
      <c r="D57" s="1653"/>
      <c r="E57" s="1653"/>
      <c r="F57" s="69" t="s">
        <v>312</v>
      </c>
      <c r="G57" s="1639" t="s">
        <v>313</v>
      </c>
      <c r="H57" s="1639"/>
      <c r="I57" s="1639" t="s">
        <v>314</v>
      </c>
      <c r="J57" s="1639"/>
      <c r="K57" s="1639" t="s">
        <v>315</v>
      </c>
      <c r="L57" s="1639"/>
      <c r="M57" s="70" t="s">
        <v>316</v>
      </c>
      <c r="N57" s="71" t="s">
        <v>317</v>
      </c>
    </row>
    <row r="58" spans="2:14" ht="30" customHeight="1">
      <c r="B58" s="1713"/>
      <c r="C58" s="589"/>
      <c r="D58" s="1653"/>
      <c r="E58" s="1653"/>
      <c r="F58" s="77"/>
      <c r="G58" s="1654"/>
      <c r="H58" s="1654"/>
      <c r="I58" s="1654"/>
      <c r="J58" s="1654"/>
      <c r="K58" s="1654"/>
      <c r="L58" s="1654"/>
      <c r="M58" s="78"/>
      <c r="N58" s="74">
        <f>SUM(F58:M58)</f>
        <v>0</v>
      </c>
    </row>
    <row r="59" spans="2:14" ht="30" customHeight="1">
      <c r="B59" s="1719" t="s">
        <v>471</v>
      </c>
      <c r="C59" s="1634"/>
      <c r="D59" s="75"/>
      <c r="E59" s="75"/>
      <c r="F59" s="1651"/>
      <c r="G59" s="1651"/>
      <c r="H59" s="1652"/>
      <c r="I59" s="1652"/>
      <c r="J59" s="1842"/>
      <c r="K59" s="1842"/>
      <c r="L59" s="66">
        <v>1</v>
      </c>
      <c r="M59" s="67">
        <f>N59*L59</f>
        <v>0</v>
      </c>
      <c r="N59" s="76">
        <f>H59*J59</f>
        <v>0</v>
      </c>
    </row>
    <row r="60" spans="2:14" ht="15" customHeight="1">
      <c r="B60" s="1713"/>
      <c r="C60" s="589"/>
      <c r="D60" s="1653"/>
      <c r="E60" s="1653"/>
      <c r="F60" s="69" t="s">
        <v>312</v>
      </c>
      <c r="G60" s="1639" t="s">
        <v>313</v>
      </c>
      <c r="H60" s="1639"/>
      <c r="I60" s="1639" t="s">
        <v>314</v>
      </c>
      <c r="J60" s="1639"/>
      <c r="K60" s="1639" t="s">
        <v>315</v>
      </c>
      <c r="L60" s="1639"/>
      <c r="M60" s="70" t="s">
        <v>316</v>
      </c>
      <c r="N60" s="71" t="s">
        <v>317</v>
      </c>
    </row>
    <row r="61" spans="2:14" ht="30" customHeight="1">
      <c r="B61" s="1713"/>
      <c r="C61" s="589"/>
      <c r="D61" s="1653"/>
      <c r="E61" s="1653"/>
      <c r="F61" s="77"/>
      <c r="G61" s="1654"/>
      <c r="H61" s="1654"/>
      <c r="I61" s="1654"/>
      <c r="J61" s="1654"/>
      <c r="K61" s="1654"/>
      <c r="L61" s="1654"/>
      <c r="M61" s="78"/>
      <c r="N61" s="74">
        <f>SUM(F61:M61)</f>
        <v>0</v>
      </c>
    </row>
    <row r="62" spans="2:14" ht="30.75" customHeight="1">
      <c r="B62" s="1719" t="s">
        <v>472</v>
      </c>
      <c r="C62" s="1634"/>
      <c r="D62" s="75"/>
      <c r="E62" s="75"/>
      <c r="F62" s="1651"/>
      <c r="G62" s="1651"/>
      <c r="H62" s="1652"/>
      <c r="I62" s="1652"/>
      <c r="J62" s="1842"/>
      <c r="K62" s="1842"/>
      <c r="L62" s="66">
        <v>1</v>
      </c>
      <c r="M62" s="67">
        <f>N62*L62</f>
        <v>0</v>
      </c>
      <c r="N62" s="76">
        <f>H62*J62</f>
        <v>0</v>
      </c>
    </row>
    <row r="63" spans="2:14" ht="15" customHeight="1">
      <c r="B63" s="1713"/>
      <c r="C63" s="589"/>
      <c r="D63" s="1653"/>
      <c r="E63" s="1653"/>
      <c r="F63" s="69" t="s">
        <v>312</v>
      </c>
      <c r="G63" s="1639" t="s">
        <v>313</v>
      </c>
      <c r="H63" s="1639"/>
      <c r="I63" s="1639" t="s">
        <v>314</v>
      </c>
      <c r="J63" s="1639"/>
      <c r="K63" s="1639" t="s">
        <v>315</v>
      </c>
      <c r="L63" s="1639"/>
      <c r="M63" s="70" t="s">
        <v>316</v>
      </c>
      <c r="N63" s="71" t="s">
        <v>317</v>
      </c>
    </row>
    <row r="64" spans="2:14" ht="29.25" customHeight="1">
      <c r="B64" s="1723"/>
      <c r="C64" s="1662"/>
      <c r="D64" s="1653"/>
      <c r="E64" s="1653"/>
      <c r="F64" s="77"/>
      <c r="G64" s="1654"/>
      <c r="H64" s="1654"/>
      <c r="I64" s="1654"/>
      <c r="J64" s="1654"/>
      <c r="K64" s="1654"/>
      <c r="L64" s="1654"/>
      <c r="M64" s="78"/>
      <c r="N64" s="74">
        <f>SUM(F64:M64)</f>
        <v>0</v>
      </c>
    </row>
    <row r="65" spans="2:14" ht="30" customHeight="1">
      <c r="B65" s="1744" t="s">
        <v>473</v>
      </c>
      <c r="C65" s="798"/>
      <c r="D65" s="75"/>
      <c r="E65" s="75"/>
      <c r="F65" s="1651"/>
      <c r="G65" s="1651"/>
      <c r="H65" s="1652"/>
      <c r="I65" s="1652"/>
      <c r="J65" s="1842"/>
      <c r="K65" s="1842"/>
      <c r="L65" s="66">
        <v>1</v>
      </c>
      <c r="M65" s="67">
        <f>N65*L65</f>
        <v>0</v>
      </c>
      <c r="N65" s="76">
        <f>H65*J65</f>
        <v>0</v>
      </c>
    </row>
    <row r="66" spans="2:14" ht="15" customHeight="1">
      <c r="B66" s="1713"/>
      <c r="C66" s="589"/>
      <c r="D66" s="1653"/>
      <c r="E66" s="1653"/>
      <c r="F66" s="69" t="s">
        <v>312</v>
      </c>
      <c r="G66" s="1639" t="s">
        <v>313</v>
      </c>
      <c r="H66" s="1639"/>
      <c r="I66" s="1639" t="s">
        <v>314</v>
      </c>
      <c r="J66" s="1639"/>
      <c r="K66" s="1639" t="s">
        <v>315</v>
      </c>
      <c r="L66" s="1639"/>
      <c r="M66" s="70" t="s">
        <v>316</v>
      </c>
      <c r="N66" s="71" t="s">
        <v>317</v>
      </c>
    </row>
    <row r="67" spans="2:14" ht="30" customHeight="1">
      <c r="B67" s="1758"/>
      <c r="C67" s="790"/>
      <c r="D67" s="1700"/>
      <c r="E67" s="1700"/>
      <c r="F67" s="77"/>
      <c r="G67" s="1654"/>
      <c r="H67" s="1654"/>
      <c r="I67" s="1654"/>
      <c r="J67" s="1654"/>
      <c r="K67" s="1654"/>
      <c r="L67" s="1654"/>
      <c r="M67" s="78"/>
      <c r="N67" s="74">
        <f>SUM(F67:M67)</f>
        <v>0</v>
      </c>
    </row>
    <row r="68" spans="2:14" ht="33.75" customHeight="1">
      <c r="B68" s="48"/>
      <c r="C68" s="48"/>
      <c r="D68" s="48"/>
      <c r="E68" s="48"/>
      <c r="F68" s="48"/>
      <c r="G68" s="48"/>
      <c r="H68" s="48"/>
      <c r="I68" s="48"/>
      <c r="J68" s="48"/>
      <c r="K68" s="48"/>
      <c r="L68" s="48"/>
      <c r="M68" s="48"/>
      <c r="N68" s="196" t="s">
        <v>458</v>
      </c>
    </row>
  </sheetData>
  <sheetProtection algorithmName="SHA-512" hashValue="0uGwLgR/DDTrufIEC09xMcNAxwdrPlFAYKvdUO7tetNDr8FaePhr34jSdeJq95OLIEtxevKlYHXueS+6+qBjlg==" saltValue="RuI1Ac9U/N8fJzO8HT0ojA==" spinCount="100000" sheet="1" objects="1" scenario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s>
  <phoneticPr fontId="2"/>
  <conditionalFormatting sqref="B31:E34 P31:BQ34 N33">
    <cfRule type="expression" dxfId="262" priority="9">
      <formula>IF($N$34=0,TRUE,FALSE)</formula>
    </cfRule>
  </conditionalFormatting>
  <conditionalFormatting sqref="D6:E6">
    <cfRule type="expression" dxfId="261" priority="10">
      <formula>IF($D$8="",TRUE,FALSE)</formula>
    </cfRule>
  </conditionalFormatting>
  <conditionalFormatting sqref="F8">
    <cfRule type="expression" dxfId="260" priority="16">
      <formula>IF($F$9="",TRUE,FALSE)</formula>
    </cfRule>
  </conditionalFormatting>
  <conditionalFormatting sqref="F33">
    <cfRule type="expression" dxfId="259" priority="5">
      <formula>IF($F$34=0,TRUE,FALSE)</formula>
    </cfRule>
  </conditionalFormatting>
  <conditionalFormatting sqref="F31:J31">
    <cfRule type="expression" dxfId="258" priority="8">
      <formula>IF($F$32=0,TRUE,FALSE)</formula>
    </cfRule>
  </conditionalFormatting>
  <conditionalFormatting sqref="F6:N6">
    <cfRule type="expression" dxfId="257" priority="18">
      <formula>IF($N$9=0,TRUE,FALSE)</formula>
    </cfRule>
  </conditionalFormatting>
  <conditionalFormatting sqref="G8:H8">
    <cfRule type="expression" dxfId="256" priority="15">
      <formula>IF($G$9="",TRUE,FALSE)</formula>
    </cfRule>
  </conditionalFormatting>
  <conditionalFormatting sqref="G33:H33">
    <cfRule type="expression" dxfId="255" priority="4">
      <formula>IF($G$34=0,TRUE,FALSE)</formula>
    </cfRule>
  </conditionalFormatting>
  <conditionalFormatting sqref="H5:I5">
    <cfRule type="expression" dxfId="254" priority="22">
      <formula>IF($H$7="",TRUE,FALSE)</formula>
    </cfRule>
  </conditionalFormatting>
  <conditionalFormatting sqref="I8:J8">
    <cfRule type="expression" dxfId="253" priority="14">
      <formula>IF($I$9="",TRUE,FALSE)</formula>
    </cfRule>
  </conditionalFormatting>
  <conditionalFormatting sqref="I33:J33">
    <cfRule type="expression" dxfId="252" priority="3">
      <formula>IF($I$34=0,TRUE,FALSE)</formula>
    </cfRule>
  </conditionalFormatting>
  <conditionalFormatting sqref="J5:K5">
    <cfRule type="expression" dxfId="251" priority="21">
      <formula>IF($J$7="",TRUE,FALSE)</formula>
    </cfRule>
  </conditionalFormatting>
  <conditionalFormatting sqref="K8:L8">
    <cfRule type="expression" dxfId="250" priority="13">
      <formula>IF($K$9="",TRUE,FALSE)</formula>
    </cfRule>
  </conditionalFormatting>
  <conditionalFormatting sqref="K33:L33">
    <cfRule type="expression" dxfId="249" priority="2">
      <formula>IF($K$34=0,TRUE,FALSE)</formula>
    </cfRule>
  </conditionalFormatting>
  <conditionalFormatting sqref="K31:N31">
    <cfRule type="expression" dxfId="248" priority="7">
      <formula>IF($K$32=0,TRUE,FALSE)</formula>
    </cfRule>
  </conditionalFormatting>
  <conditionalFormatting sqref="M8">
    <cfRule type="expression" dxfId="247" priority="12">
      <formula>IF($M$9="",TRUE,FALSE)</formula>
    </cfRule>
  </conditionalFormatting>
  <conditionalFormatting sqref="M33">
    <cfRule type="expression" dxfId="246" priority="1">
      <formula>IF($M$34=0,TRUE,FALSE)</formula>
    </cfRule>
  </conditionalFormatting>
  <conditionalFormatting sqref="N5">
    <cfRule type="expression" dxfId="245" priority="20">
      <formula>IF($N$7=0,TRUE,FALSE)</formula>
    </cfRule>
  </conditionalFormatting>
  <conditionalFormatting sqref="N7">
    <cfRule type="cellIs" dxfId="244" priority="42" operator="notEqual">
      <formula>N9</formula>
    </cfRule>
  </conditionalFormatting>
  <conditionalFormatting sqref="N8">
    <cfRule type="expression" dxfId="243" priority="17">
      <formula>IF($N$9=0,TRUE,FALSE)</formula>
    </cfRule>
  </conditionalFormatting>
  <conditionalFormatting sqref="N9">
    <cfRule type="cellIs" dxfId="242" priority="59" operator="notEqual">
      <formula>N7</formula>
    </cfRule>
  </conditionalFormatting>
  <conditionalFormatting sqref="N10">
    <cfRule type="cellIs" dxfId="241" priority="41" operator="notEqual">
      <formula>N12</formula>
    </cfRule>
  </conditionalFormatting>
  <conditionalFormatting sqref="N12">
    <cfRule type="cellIs" dxfId="240" priority="58" operator="notEqual">
      <formula>N10</formula>
    </cfRule>
  </conditionalFormatting>
  <conditionalFormatting sqref="N13">
    <cfRule type="cellIs" dxfId="239" priority="40" operator="notEqual">
      <formula>N15</formula>
    </cfRule>
  </conditionalFormatting>
  <conditionalFormatting sqref="N15">
    <cfRule type="cellIs" dxfId="238" priority="57" operator="notEqual">
      <formula>N13</formula>
    </cfRule>
  </conditionalFormatting>
  <conditionalFormatting sqref="N16">
    <cfRule type="cellIs" dxfId="237" priority="39" operator="notEqual">
      <formula>N18</formula>
    </cfRule>
  </conditionalFormatting>
  <conditionalFormatting sqref="N18">
    <cfRule type="cellIs" dxfId="236" priority="56" operator="notEqual">
      <formula>N16</formula>
    </cfRule>
  </conditionalFormatting>
  <conditionalFormatting sqref="N19">
    <cfRule type="cellIs" dxfId="235" priority="38" operator="notEqual">
      <formula>N21</formula>
    </cfRule>
  </conditionalFormatting>
  <conditionalFormatting sqref="N21">
    <cfRule type="cellIs" dxfId="234" priority="55" operator="notEqual">
      <formula>N19</formula>
    </cfRule>
  </conditionalFormatting>
  <conditionalFormatting sqref="N22">
    <cfRule type="cellIs" dxfId="233" priority="37" operator="notEqual">
      <formula>N24</formula>
    </cfRule>
  </conditionalFormatting>
  <conditionalFormatting sqref="N24">
    <cfRule type="cellIs" dxfId="232" priority="54" operator="notEqual">
      <formula>N22</formula>
    </cfRule>
  </conditionalFormatting>
  <conditionalFormatting sqref="N25">
    <cfRule type="cellIs" dxfId="231" priority="36" operator="notEqual">
      <formula>N27</formula>
    </cfRule>
  </conditionalFormatting>
  <conditionalFormatting sqref="N27">
    <cfRule type="cellIs" dxfId="230" priority="53" operator="notEqual">
      <formula>N25</formula>
    </cfRule>
  </conditionalFormatting>
  <conditionalFormatting sqref="N28">
    <cfRule type="cellIs" dxfId="229" priority="35" operator="notEqual">
      <formula>N30</formula>
    </cfRule>
  </conditionalFormatting>
  <conditionalFormatting sqref="N30">
    <cfRule type="cellIs" dxfId="228" priority="52" operator="notEqual">
      <formula>N28</formula>
    </cfRule>
  </conditionalFormatting>
  <conditionalFormatting sqref="N41">
    <cfRule type="cellIs" dxfId="227" priority="34" operator="notEqual">
      <formula>N43</formula>
    </cfRule>
  </conditionalFormatting>
  <conditionalFormatting sqref="N43">
    <cfRule type="cellIs" dxfId="226" priority="51" operator="notEqual">
      <formula>N41</formula>
    </cfRule>
  </conditionalFormatting>
  <conditionalFormatting sqref="N44">
    <cfRule type="cellIs" dxfId="225" priority="33" operator="notEqual">
      <formula>N46</formula>
    </cfRule>
  </conditionalFormatting>
  <conditionalFormatting sqref="N46">
    <cfRule type="cellIs" dxfId="224" priority="50" operator="notEqual">
      <formula>N44</formula>
    </cfRule>
  </conditionalFormatting>
  <conditionalFormatting sqref="N47">
    <cfRule type="cellIs" dxfId="223" priority="32" operator="notEqual">
      <formula>N49</formula>
    </cfRule>
  </conditionalFormatting>
  <conditionalFormatting sqref="N49">
    <cfRule type="cellIs" dxfId="222" priority="49" operator="notEqual">
      <formula>N47</formula>
    </cfRule>
  </conditionalFormatting>
  <conditionalFormatting sqref="N50">
    <cfRule type="cellIs" dxfId="221" priority="31" operator="notEqual">
      <formula>N52</formula>
    </cfRule>
  </conditionalFormatting>
  <conditionalFormatting sqref="N52">
    <cfRule type="cellIs" dxfId="220" priority="48" operator="notEqual">
      <formula>N50</formula>
    </cfRule>
  </conditionalFormatting>
  <conditionalFormatting sqref="N53">
    <cfRule type="cellIs" dxfId="219" priority="30" operator="notEqual">
      <formula>N55</formula>
    </cfRule>
  </conditionalFormatting>
  <conditionalFormatting sqref="N55">
    <cfRule type="cellIs" dxfId="218" priority="47" operator="notEqual">
      <formula>N53</formula>
    </cfRule>
  </conditionalFormatting>
  <conditionalFormatting sqref="N56">
    <cfRule type="cellIs" dxfId="217" priority="29" operator="notEqual">
      <formula>N58</formula>
    </cfRule>
  </conditionalFormatting>
  <conditionalFormatting sqref="N58">
    <cfRule type="cellIs" dxfId="216" priority="46" operator="notEqual">
      <formula>N56</formula>
    </cfRule>
  </conditionalFormatting>
  <conditionalFormatting sqref="N59">
    <cfRule type="cellIs" dxfId="215" priority="28" operator="notEqual">
      <formula>N61</formula>
    </cfRule>
  </conditionalFormatting>
  <conditionalFormatting sqref="N61">
    <cfRule type="cellIs" dxfId="214" priority="45" operator="notEqual">
      <formula>N59</formula>
    </cfRule>
  </conditionalFormatting>
  <conditionalFormatting sqref="N62">
    <cfRule type="cellIs" dxfId="213" priority="27" operator="notEqual">
      <formula>N64</formula>
    </cfRule>
  </conditionalFormatting>
  <conditionalFormatting sqref="N64">
    <cfRule type="cellIs" dxfId="212" priority="44" operator="notEqual">
      <formula>N62</formula>
    </cfRule>
  </conditionalFormatting>
  <conditionalFormatting sqref="N65">
    <cfRule type="cellIs" dxfId="211" priority="26" operator="notEqual">
      <formula>N67</formula>
    </cfRule>
  </conditionalFormatting>
  <conditionalFormatting sqref="N67">
    <cfRule type="cellIs" dxfId="210" priority="43" operator="notEqual">
      <formula>N65</formula>
    </cfRule>
  </conditionalFormatting>
  <conditionalFormatting sqref="P2:BQ5">
    <cfRule type="expression" dxfId="209" priority="25">
      <formula>IF($N$7=0,TRUE,FALSE)</formula>
    </cfRule>
  </conditionalFormatting>
  <conditionalFormatting sqref="P6:BQ8">
    <cfRule type="expression" dxfId="208" priority="24">
      <formula>IF($N$9=0,TRUE,FALSE)</formula>
    </cfRule>
  </conditionalFormatting>
  <conditionalFormatting sqref="P9:BQ11">
    <cfRule type="expression" dxfId="207" priority="23">
      <formula>IF($N$7=$N$9,TRUE,FALSE)</formula>
    </cfRule>
  </conditionalFormatting>
  <conditionalFormatting sqref="P12:BQ14">
    <cfRule type="expression" dxfId="206" priority="11">
      <formula>IF($D$8="",TRUE,FALSE)</formula>
    </cfRule>
  </conditionalFormatting>
  <dataValidations count="10">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10:K10 J13:K13 J16:K16 J19:K19 J22:K22 J25:K25 J28:K28 J41:K41 J44:K44 J47:K47 J50:K50 J53:K53 J56:K56 J59:K59">
      <formula1>"1050,1110,1180,1250,1330,1420,1500,1580,1670,1830,2000,2170,2330,2500,2670,2840,3000,3170,3420,3670,3920,4170,4420,4670,4920,5170"</formula1>
    </dataValidation>
    <dataValidation imeMode="halfAlpha" allowBlank="1" showInputMessage="1" showErrorMessage="1" sqref="H10:I10"/>
    <dataValidation allowBlank="1" showInputMessage="1" showErrorMessage="1" prompt="従業者氏名" sqref="D7"/>
    <dataValidation allowBlank="1" showInputMessage="1" showErrorMessage="1" prompt="所属・役職" sqref="E7"/>
    <dataValidation allowBlank="1" showInputMessage="1" showErrorMessage="1" prompt="保有資格_x000a_得意分野等" sqref="F7:G7"/>
    <dataValidation imeMode="halfAlpha" allowBlank="1" showInputMessage="1" showErrorMessage="1" prompt="従事時間" sqref="H7:I7"/>
    <dataValidation type="list" imeMode="halfAlpha" allowBlank="1" showInputMessage="1" showErrorMessage="1" prompt="時間単価" sqref="J7:K7">
      <formula1>"1050,1110,1180,1250,1330,1420,1500,1580,1670,1830,2000,2170,2330,2500,2670,2840,3000,3170,3420,3670,3920,4170,4420,4670,4920,5170"</formula1>
    </dataValidation>
    <dataValidation allowBlank="1" showInputMessage="1" showErrorMessage="1" prompt="助成事業における従事業務" sqref="D8:E9"/>
  </dataValidations>
  <printOptions horizontalCentered="1"/>
  <pageMargins left="0.47244094488188981" right="0.47244094488188981" top="0.31496062992125984" bottom="0" header="0" footer="0.31496062992125984"/>
  <pageSetup paperSize="9" scale="95" firstPageNumber="32" orientation="portrait" useFirstPageNumber="1" r:id="rId1"/>
  <headerFooter>
    <oddFooter>&amp;R&amp;P</oddFooter>
  </headerFooter>
  <rowBreaks count="1" manualBreakCount="1">
    <brk id="35"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13.7109375" style="1" customWidth="1"/>
    <col min="6" max="6" width="8.85546875" style="1" customWidth="1"/>
    <col min="7" max="7" width="5" style="1" customWidth="1"/>
    <col min="8" max="8" width="3.7109375" style="1" customWidth="1"/>
    <col min="9" max="9" width="5" style="1" customWidth="1"/>
    <col min="10" max="10" width="3.85546875" style="1" customWidth="1"/>
    <col min="11" max="11" width="5" style="1" customWidth="1"/>
    <col min="12" max="12" width="3.7109375" style="1" customWidth="1"/>
    <col min="13" max="13" width="8.7109375" style="1" customWidth="1"/>
    <col min="14" max="14" width="8.35546875" style="1" customWidth="1"/>
    <col min="15" max="68" width="1.140625" style="1"/>
    <col min="69" max="69" width="3.2109375" style="1" customWidth="1"/>
    <col min="70" max="16384" width="1.140625" style="1"/>
  </cols>
  <sheetData>
    <row r="2" spans="2:69" ht="15" customHeight="1">
      <c r="B2" s="23"/>
      <c r="C2" s="1759" t="s">
        <v>916</v>
      </c>
      <c r="D2" s="1498"/>
      <c r="E2" s="23"/>
      <c r="F2" s="23"/>
      <c r="G2" s="23"/>
      <c r="H2" s="23"/>
      <c r="I2" s="23"/>
      <c r="J2" s="23"/>
      <c r="K2" s="23"/>
      <c r="L2" s="23"/>
      <c r="M2" s="23"/>
      <c r="N2" s="23"/>
      <c r="P2" s="381" t="s">
        <v>786</v>
      </c>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3"/>
    </row>
    <row r="3" spans="2:69" ht="7.5" customHeight="1">
      <c r="B3" s="23"/>
      <c r="C3" s="23"/>
      <c r="D3" s="23"/>
      <c r="E3" s="23"/>
      <c r="F3" s="23"/>
      <c r="G3" s="23"/>
      <c r="H3" s="23"/>
      <c r="I3" s="23"/>
      <c r="J3" s="23"/>
      <c r="K3" s="23"/>
      <c r="L3" s="23"/>
      <c r="M3" s="23"/>
      <c r="N3" s="23"/>
      <c r="P3" s="384"/>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6"/>
    </row>
    <row r="4" spans="2:69" ht="14.25" customHeight="1">
      <c r="B4" s="1399" t="s">
        <v>474</v>
      </c>
      <c r="C4" s="1399"/>
      <c r="D4" s="1399"/>
      <c r="E4" s="1399"/>
      <c r="F4" s="23"/>
      <c r="G4" s="23"/>
      <c r="H4" s="23"/>
      <c r="I4" s="23"/>
      <c r="J4" s="23"/>
      <c r="K4" s="23"/>
      <c r="L4" s="23"/>
      <c r="M4" s="1616" t="s">
        <v>299</v>
      </c>
      <c r="N4" s="1616"/>
      <c r="P4" s="384"/>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6"/>
    </row>
    <row r="5" spans="2:69" ht="37.5" customHeight="1">
      <c r="B5" s="1703" t="s">
        <v>300</v>
      </c>
      <c r="C5" s="1618"/>
      <c r="D5" s="174" t="s">
        <v>835</v>
      </c>
      <c r="E5" s="171" t="s">
        <v>836</v>
      </c>
      <c r="F5" s="1813" t="s">
        <v>829</v>
      </c>
      <c r="G5" s="1622"/>
      <c r="H5" s="1761" t="s">
        <v>477</v>
      </c>
      <c r="I5" s="1762"/>
      <c r="J5" s="1625" t="s">
        <v>305</v>
      </c>
      <c r="K5" s="1626"/>
      <c r="L5" s="53" t="s">
        <v>306</v>
      </c>
      <c r="M5" s="54" t="s">
        <v>307</v>
      </c>
      <c r="N5" s="55" t="s">
        <v>308</v>
      </c>
      <c r="P5" s="387"/>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9"/>
    </row>
    <row r="6" spans="2:69" ht="30" customHeight="1">
      <c r="B6" s="1704"/>
      <c r="C6" s="1664"/>
      <c r="D6" s="1843" t="s">
        <v>837</v>
      </c>
      <c r="E6" s="1844"/>
      <c r="F6" s="1709" t="s">
        <v>310</v>
      </c>
      <c r="G6" s="1710"/>
      <c r="H6" s="1710"/>
      <c r="I6" s="1710"/>
      <c r="J6" s="1710"/>
      <c r="K6" s="1710"/>
      <c r="L6" s="1710"/>
      <c r="M6" s="1711"/>
      <c r="N6" s="56" t="s">
        <v>289</v>
      </c>
      <c r="P6" s="1188" t="s">
        <v>787</v>
      </c>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90"/>
    </row>
    <row r="7" spans="2:69" ht="30" customHeight="1">
      <c r="B7" s="1712" t="s">
        <v>479</v>
      </c>
      <c r="C7" s="886"/>
      <c r="D7" s="143"/>
      <c r="E7" s="139"/>
      <c r="F7" s="1817"/>
      <c r="G7" s="1642"/>
      <c r="H7" s="1643"/>
      <c r="I7" s="1644"/>
      <c r="J7" s="1643"/>
      <c r="K7" s="1644"/>
      <c r="L7" s="58">
        <v>1.1000000000000001</v>
      </c>
      <c r="M7" s="59">
        <f>N7*L7</f>
        <v>0</v>
      </c>
      <c r="N7" s="60">
        <f>H7*J7</f>
        <v>0</v>
      </c>
      <c r="P7" s="1207"/>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9"/>
    </row>
    <row r="8" spans="2:69" ht="15" customHeight="1">
      <c r="B8" s="1713"/>
      <c r="C8" s="589"/>
      <c r="D8" s="1638"/>
      <c r="E8" s="1832"/>
      <c r="F8" s="61" t="s">
        <v>312</v>
      </c>
      <c r="G8" s="1649" t="s">
        <v>313</v>
      </c>
      <c r="H8" s="1650"/>
      <c r="I8" s="1649" t="s">
        <v>314</v>
      </c>
      <c r="J8" s="1650"/>
      <c r="K8" s="1649" t="s">
        <v>315</v>
      </c>
      <c r="L8" s="1650"/>
      <c r="M8" s="61" t="s">
        <v>316</v>
      </c>
      <c r="N8" s="61" t="s">
        <v>317</v>
      </c>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5"/>
    </row>
    <row r="9" spans="2:69" ht="30" customHeight="1">
      <c r="B9" s="1713"/>
      <c r="C9" s="589"/>
      <c r="D9" s="1638"/>
      <c r="E9" s="1833"/>
      <c r="F9" s="62"/>
      <c r="G9" s="1632"/>
      <c r="H9" s="1632"/>
      <c r="I9" s="1632"/>
      <c r="J9" s="1632"/>
      <c r="K9" s="1632"/>
      <c r="L9" s="1632"/>
      <c r="M9" s="118"/>
      <c r="N9" s="64">
        <f>SUM(F9:M9)</f>
        <v>0</v>
      </c>
      <c r="P9" s="1607" t="s">
        <v>788</v>
      </c>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9"/>
    </row>
    <row r="10" spans="2:69" ht="30.75" customHeight="1">
      <c r="B10" s="1719" t="s">
        <v>480</v>
      </c>
      <c r="C10" s="1634"/>
      <c r="D10" s="107"/>
      <c r="E10" s="107"/>
      <c r="F10" s="1636"/>
      <c r="G10" s="1636"/>
      <c r="H10" s="1637"/>
      <c r="I10" s="1637"/>
      <c r="J10" s="1637"/>
      <c r="K10" s="1637"/>
      <c r="L10" s="66">
        <v>1.1000000000000001</v>
      </c>
      <c r="M10" s="67">
        <f>N10*L10</f>
        <v>0</v>
      </c>
      <c r="N10" s="68">
        <f>H10*J10</f>
        <v>0</v>
      </c>
      <c r="P10" s="1610"/>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2"/>
    </row>
    <row r="11" spans="2:69" ht="15" customHeight="1">
      <c r="B11" s="1713"/>
      <c r="C11" s="589"/>
      <c r="D11" s="1638"/>
      <c r="E11" s="1638"/>
      <c r="F11" s="69" t="s">
        <v>312</v>
      </c>
      <c r="G11" s="1639" t="s">
        <v>313</v>
      </c>
      <c r="H11" s="1639"/>
      <c r="I11" s="1639" t="s">
        <v>314</v>
      </c>
      <c r="J11" s="1639"/>
      <c r="K11" s="1639" t="s">
        <v>315</v>
      </c>
      <c r="L11" s="1639"/>
      <c r="M11" s="70" t="s">
        <v>316</v>
      </c>
      <c r="N11" s="71" t="s">
        <v>317</v>
      </c>
      <c r="P11" s="1613"/>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5"/>
    </row>
    <row r="12" spans="2:69" ht="30" customHeight="1">
      <c r="B12" s="1713"/>
      <c r="C12" s="589"/>
      <c r="D12" s="1638"/>
      <c r="E12" s="1638"/>
      <c r="F12" s="72"/>
      <c r="G12" s="1640"/>
      <c r="H12" s="1640"/>
      <c r="I12" s="1640"/>
      <c r="J12" s="1640"/>
      <c r="K12" s="1640"/>
      <c r="L12" s="1640"/>
      <c r="M12" s="73"/>
      <c r="N12" s="74">
        <f>SUM(F12:M12)</f>
        <v>0</v>
      </c>
      <c r="P12" s="1697" t="s">
        <v>792</v>
      </c>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c r="AY12" s="1698"/>
      <c r="AZ12" s="1698"/>
      <c r="BA12" s="1698"/>
      <c r="BB12" s="1698"/>
      <c r="BC12" s="1698"/>
      <c r="BD12" s="1698"/>
      <c r="BE12" s="1698"/>
      <c r="BF12" s="1698"/>
      <c r="BG12" s="1698"/>
      <c r="BH12" s="1698"/>
      <c r="BI12" s="1698"/>
      <c r="BJ12" s="1698"/>
      <c r="BK12" s="1698"/>
      <c r="BL12" s="1698"/>
      <c r="BM12" s="1698"/>
      <c r="BN12" s="1698"/>
      <c r="BO12" s="1698"/>
      <c r="BP12" s="1698"/>
      <c r="BQ12" s="1699"/>
    </row>
    <row r="13" spans="2:69" ht="30" customHeight="1">
      <c r="B13" s="1719" t="s">
        <v>481</v>
      </c>
      <c r="C13" s="1634"/>
      <c r="D13" s="107"/>
      <c r="E13" s="107"/>
      <c r="F13" s="1636"/>
      <c r="G13" s="1636"/>
      <c r="H13" s="1637"/>
      <c r="I13" s="1637"/>
      <c r="J13" s="1637"/>
      <c r="K13" s="1637"/>
      <c r="L13" s="66">
        <v>1.1000000000000001</v>
      </c>
      <c r="M13" s="67">
        <f>N13*L13</f>
        <v>0</v>
      </c>
      <c r="N13" s="76">
        <f>H13*J13</f>
        <v>0</v>
      </c>
      <c r="P13" s="399"/>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1"/>
    </row>
    <row r="14" spans="2:69" ht="15" customHeight="1">
      <c r="B14" s="1713"/>
      <c r="C14" s="589"/>
      <c r="D14" s="1638"/>
      <c r="E14" s="1638"/>
      <c r="F14" s="69" t="s">
        <v>312</v>
      </c>
      <c r="G14" s="1639" t="s">
        <v>313</v>
      </c>
      <c r="H14" s="1639"/>
      <c r="I14" s="1639" t="s">
        <v>314</v>
      </c>
      <c r="J14" s="1639"/>
      <c r="K14" s="1639" t="s">
        <v>315</v>
      </c>
      <c r="L14" s="1639"/>
      <c r="M14" s="70" t="s">
        <v>316</v>
      </c>
      <c r="N14" s="71" t="s">
        <v>317</v>
      </c>
      <c r="P14" s="399"/>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1"/>
    </row>
    <row r="15" spans="2:69" ht="30" customHeight="1">
      <c r="B15" s="1713"/>
      <c r="C15" s="589"/>
      <c r="D15" s="1638"/>
      <c r="E15" s="1638"/>
      <c r="F15" s="72"/>
      <c r="G15" s="1640"/>
      <c r="H15" s="1640"/>
      <c r="I15" s="1640"/>
      <c r="J15" s="1640"/>
      <c r="K15" s="1640"/>
      <c r="L15" s="1640"/>
      <c r="M15" s="73"/>
      <c r="N15" s="74">
        <f>SUM(F15:M15)</f>
        <v>0</v>
      </c>
      <c r="P15" s="399"/>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1"/>
    </row>
    <row r="16" spans="2:69" ht="30" customHeight="1">
      <c r="B16" s="1719" t="s">
        <v>482</v>
      </c>
      <c r="C16" s="1634"/>
      <c r="D16" s="107"/>
      <c r="E16" s="107"/>
      <c r="F16" s="1636"/>
      <c r="G16" s="1636"/>
      <c r="H16" s="1637"/>
      <c r="I16" s="1637"/>
      <c r="J16" s="1637"/>
      <c r="K16" s="1637"/>
      <c r="L16" s="66">
        <v>1.1000000000000001</v>
      </c>
      <c r="M16" s="67">
        <f>N16*L16</f>
        <v>0</v>
      </c>
      <c r="N16" s="76">
        <f>H16*J16</f>
        <v>0</v>
      </c>
      <c r="P16" s="402"/>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4"/>
    </row>
    <row r="17" spans="2:69" ht="15" customHeight="1">
      <c r="B17" s="1713"/>
      <c r="C17" s="589"/>
      <c r="D17" s="1638"/>
      <c r="E17" s="1638"/>
      <c r="F17" s="69" t="s">
        <v>312</v>
      </c>
      <c r="G17" s="1639" t="s">
        <v>313</v>
      </c>
      <c r="H17" s="1639"/>
      <c r="I17" s="1639" t="s">
        <v>314</v>
      </c>
      <c r="J17" s="1639"/>
      <c r="K17" s="1639" t="s">
        <v>315</v>
      </c>
      <c r="L17" s="1639"/>
      <c r="M17" s="70" t="s">
        <v>316</v>
      </c>
      <c r="N17" s="71" t="s">
        <v>317</v>
      </c>
    </row>
    <row r="18" spans="2:69" ht="30" customHeight="1">
      <c r="B18" s="1713"/>
      <c r="C18" s="589"/>
      <c r="D18" s="1638"/>
      <c r="E18" s="1638"/>
      <c r="F18" s="72"/>
      <c r="G18" s="1640"/>
      <c r="H18" s="1640"/>
      <c r="I18" s="1640"/>
      <c r="J18" s="1640"/>
      <c r="K18" s="1640"/>
      <c r="L18" s="1640"/>
      <c r="M18" s="73"/>
      <c r="N18" s="74">
        <f>SUM(F18:M18)</f>
        <v>0</v>
      </c>
    </row>
    <row r="19" spans="2:69" ht="30" customHeight="1">
      <c r="B19" s="1719" t="s">
        <v>483</v>
      </c>
      <c r="C19" s="1634"/>
      <c r="D19" s="75"/>
      <c r="E19" s="75"/>
      <c r="F19" s="1651"/>
      <c r="G19" s="1651"/>
      <c r="H19" s="1652"/>
      <c r="I19" s="1652"/>
      <c r="J19" s="1652"/>
      <c r="K19" s="1652"/>
      <c r="L19" s="66">
        <v>1.1000000000000001</v>
      </c>
      <c r="M19" s="67">
        <f>N19*L19</f>
        <v>0</v>
      </c>
      <c r="N19" s="76">
        <f>H19*J19</f>
        <v>0</v>
      </c>
    </row>
    <row r="20" spans="2:69" ht="15" customHeight="1">
      <c r="B20" s="1713"/>
      <c r="C20" s="589"/>
      <c r="D20" s="1653"/>
      <c r="E20" s="1653"/>
      <c r="F20" s="69" t="s">
        <v>312</v>
      </c>
      <c r="G20" s="1639" t="s">
        <v>313</v>
      </c>
      <c r="H20" s="1639"/>
      <c r="I20" s="1639" t="s">
        <v>314</v>
      </c>
      <c r="J20" s="1639"/>
      <c r="K20" s="1639" t="s">
        <v>315</v>
      </c>
      <c r="L20" s="1639"/>
      <c r="M20" s="70" t="s">
        <v>316</v>
      </c>
      <c r="N20" s="71" t="s">
        <v>317</v>
      </c>
    </row>
    <row r="21" spans="2:69" ht="30" customHeight="1">
      <c r="B21" s="1713"/>
      <c r="C21" s="589"/>
      <c r="D21" s="1653"/>
      <c r="E21" s="1653"/>
      <c r="F21" s="77"/>
      <c r="G21" s="1654"/>
      <c r="H21" s="1654"/>
      <c r="I21" s="1654"/>
      <c r="J21" s="1654"/>
      <c r="K21" s="1654"/>
      <c r="L21" s="1654"/>
      <c r="M21" s="78"/>
      <c r="N21" s="74">
        <f>SUM(F21:M21)</f>
        <v>0</v>
      </c>
    </row>
    <row r="22" spans="2:69" ht="30" customHeight="1">
      <c r="B22" s="1719" t="s">
        <v>484</v>
      </c>
      <c r="C22" s="1634"/>
      <c r="D22" s="75"/>
      <c r="E22" s="75"/>
      <c r="F22" s="1651"/>
      <c r="G22" s="1651"/>
      <c r="H22" s="1652"/>
      <c r="I22" s="1652"/>
      <c r="J22" s="1652"/>
      <c r="K22" s="1652"/>
      <c r="L22" s="66">
        <v>1.1000000000000001</v>
      </c>
      <c r="M22" s="67">
        <f>N22*L22</f>
        <v>0</v>
      </c>
      <c r="N22" s="76">
        <f>H22*J22</f>
        <v>0</v>
      </c>
    </row>
    <row r="23" spans="2:69" ht="15" customHeight="1">
      <c r="B23" s="1713"/>
      <c r="C23" s="589"/>
      <c r="D23" s="1653"/>
      <c r="E23" s="1653"/>
      <c r="F23" s="69" t="s">
        <v>312</v>
      </c>
      <c r="G23" s="1639" t="s">
        <v>313</v>
      </c>
      <c r="H23" s="1639"/>
      <c r="I23" s="1639" t="s">
        <v>314</v>
      </c>
      <c r="J23" s="1639"/>
      <c r="K23" s="1639" t="s">
        <v>315</v>
      </c>
      <c r="L23" s="1639"/>
      <c r="M23" s="70" t="s">
        <v>316</v>
      </c>
      <c r="N23" s="71" t="s">
        <v>317</v>
      </c>
    </row>
    <row r="24" spans="2:69" ht="30" customHeight="1">
      <c r="B24" s="1713"/>
      <c r="C24" s="589"/>
      <c r="D24" s="1653"/>
      <c r="E24" s="1653"/>
      <c r="F24" s="77"/>
      <c r="G24" s="1654"/>
      <c r="H24" s="1654"/>
      <c r="I24" s="1654"/>
      <c r="J24" s="1654"/>
      <c r="K24" s="1654"/>
      <c r="L24" s="1654"/>
      <c r="M24" s="78"/>
      <c r="N24" s="74">
        <f>SUM(F24:M24)</f>
        <v>0</v>
      </c>
    </row>
    <row r="25" spans="2:69" ht="30" customHeight="1">
      <c r="B25" s="1719" t="s">
        <v>485</v>
      </c>
      <c r="C25" s="1634"/>
      <c r="D25" s="75"/>
      <c r="E25" s="75"/>
      <c r="F25" s="1651"/>
      <c r="G25" s="1651"/>
      <c r="H25" s="1652"/>
      <c r="I25" s="1652"/>
      <c r="J25" s="1652"/>
      <c r="K25" s="1652"/>
      <c r="L25" s="66">
        <v>1.1000000000000001</v>
      </c>
      <c r="M25" s="67">
        <f>N25*L25</f>
        <v>0</v>
      </c>
      <c r="N25" s="76">
        <f>H25*J25</f>
        <v>0</v>
      </c>
    </row>
    <row r="26" spans="2:69" ht="15" customHeight="1">
      <c r="B26" s="1713"/>
      <c r="C26" s="589"/>
      <c r="D26" s="1653"/>
      <c r="E26" s="1653"/>
      <c r="F26" s="69" t="s">
        <v>312</v>
      </c>
      <c r="G26" s="1639" t="s">
        <v>313</v>
      </c>
      <c r="H26" s="1639"/>
      <c r="I26" s="1639" t="s">
        <v>314</v>
      </c>
      <c r="J26" s="1639"/>
      <c r="K26" s="1639" t="s">
        <v>315</v>
      </c>
      <c r="L26" s="1639"/>
      <c r="M26" s="70" t="s">
        <v>316</v>
      </c>
      <c r="N26" s="71" t="s">
        <v>317</v>
      </c>
    </row>
    <row r="27" spans="2:69" ht="30" customHeight="1">
      <c r="B27" s="1713"/>
      <c r="C27" s="589"/>
      <c r="D27" s="1653"/>
      <c r="E27" s="1653"/>
      <c r="F27" s="77"/>
      <c r="G27" s="1654"/>
      <c r="H27" s="1654"/>
      <c r="I27" s="1654"/>
      <c r="J27" s="1654"/>
      <c r="K27" s="1654"/>
      <c r="L27" s="1654"/>
      <c r="M27" s="78"/>
      <c r="N27" s="74">
        <f>SUM(F27:M27)</f>
        <v>0</v>
      </c>
    </row>
    <row r="28" spans="2:69" ht="30" customHeight="1">
      <c r="B28" s="1719" t="s">
        <v>486</v>
      </c>
      <c r="C28" s="1634"/>
      <c r="D28" s="75"/>
      <c r="E28" s="75"/>
      <c r="F28" s="1651"/>
      <c r="G28" s="1651"/>
      <c r="H28" s="1652"/>
      <c r="I28" s="1652"/>
      <c r="J28" s="1652"/>
      <c r="K28" s="1652"/>
      <c r="L28" s="66">
        <v>1.1000000000000001</v>
      </c>
      <c r="M28" s="67">
        <f>N28*L28</f>
        <v>0</v>
      </c>
      <c r="N28" s="76">
        <f>H28*J28</f>
        <v>0</v>
      </c>
    </row>
    <row r="29" spans="2:69" ht="15" customHeight="1">
      <c r="B29" s="1713"/>
      <c r="C29" s="589"/>
      <c r="D29" s="1653"/>
      <c r="E29" s="1653"/>
      <c r="F29" s="69" t="s">
        <v>312</v>
      </c>
      <c r="G29" s="1639" t="s">
        <v>313</v>
      </c>
      <c r="H29" s="1639"/>
      <c r="I29" s="1639" t="s">
        <v>314</v>
      </c>
      <c r="J29" s="1639"/>
      <c r="K29" s="1639" t="s">
        <v>315</v>
      </c>
      <c r="L29" s="1639"/>
      <c r="M29" s="70" t="s">
        <v>316</v>
      </c>
      <c r="N29" s="71" t="s">
        <v>317</v>
      </c>
    </row>
    <row r="30" spans="2:69" ht="30" customHeight="1" thickBot="1">
      <c r="B30" s="1745"/>
      <c r="C30" s="993"/>
      <c r="D30" s="1659"/>
      <c r="E30" s="1659"/>
      <c r="F30" s="110"/>
      <c r="G30" s="1730"/>
      <c r="H30" s="1730"/>
      <c r="I30" s="1730"/>
      <c r="J30" s="1730"/>
      <c r="K30" s="1730"/>
      <c r="L30" s="1730"/>
      <c r="M30" s="111"/>
      <c r="N30" s="84">
        <f>SUM(F30:M30)</f>
        <v>0</v>
      </c>
    </row>
    <row r="31" spans="2:69" ht="22.5" customHeight="1" thickTop="1">
      <c r="B31" s="1752" t="s">
        <v>282</v>
      </c>
      <c r="C31" s="1674"/>
      <c r="D31" s="1679"/>
      <c r="E31" s="1680"/>
      <c r="F31" s="1685" t="s">
        <v>325</v>
      </c>
      <c r="G31" s="1686"/>
      <c r="H31" s="1686"/>
      <c r="I31" s="1686"/>
      <c r="J31" s="1687"/>
      <c r="K31" s="1688" t="s">
        <v>326</v>
      </c>
      <c r="L31" s="1689"/>
      <c r="M31" s="1689"/>
      <c r="N31" s="1755"/>
      <c r="P31" s="396" t="s">
        <v>789</v>
      </c>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8"/>
    </row>
    <row r="32" spans="2:69" ht="30" customHeight="1">
      <c r="B32" s="1753"/>
      <c r="C32" s="1676"/>
      <c r="D32" s="1681"/>
      <c r="E32" s="1682"/>
      <c r="F32" s="1691">
        <f>M7+M10+M13+M16+M19+M22+M25+M28+M41+M44+M47+M50+M53+M56+M59+M62+M65</f>
        <v>0</v>
      </c>
      <c r="G32" s="1692"/>
      <c r="H32" s="1692"/>
      <c r="I32" s="1692"/>
      <c r="J32" s="1693"/>
      <c r="K32" s="1691">
        <f>N7+N10+N13+N16+N19+N22+N25+N28+N41+N44+N47+N50+N53+N56+N59+N62+N65</f>
        <v>0</v>
      </c>
      <c r="L32" s="1692"/>
      <c r="M32" s="1692"/>
      <c r="N32" s="1693"/>
      <c r="P32" s="399"/>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1"/>
    </row>
    <row r="33" spans="2:69" ht="15" customHeight="1">
      <c r="B33" s="1753"/>
      <c r="C33" s="1676"/>
      <c r="D33" s="1681"/>
      <c r="E33" s="1682"/>
      <c r="F33" s="144" t="s">
        <v>327</v>
      </c>
      <c r="G33" s="1845" t="s">
        <v>328</v>
      </c>
      <c r="H33" s="1846"/>
      <c r="I33" s="1845" t="s">
        <v>329</v>
      </c>
      <c r="J33" s="1846"/>
      <c r="K33" s="1845" t="s">
        <v>330</v>
      </c>
      <c r="L33" s="1846"/>
      <c r="M33" s="144" t="s">
        <v>331</v>
      </c>
      <c r="N33" s="144" t="s">
        <v>317</v>
      </c>
      <c r="P33" s="399"/>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1"/>
    </row>
    <row r="34" spans="2:69" ht="30" customHeight="1">
      <c r="B34" s="1754"/>
      <c r="C34" s="1678"/>
      <c r="D34" s="1683"/>
      <c r="E34" s="1684"/>
      <c r="F34" s="86">
        <f>F9+F12+F15+F18+F21+F24+F27+F30+F43+F46+F49+F52+F55+F58+F61+F64+F67</f>
        <v>0</v>
      </c>
      <c r="G34" s="1672">
        <f>G9+G12+G15+G18+G21+G24+G27+G30+G43+G46+G49+G52+G55+G58+G61+G64+G67</f>
        <v>0</v>
      </c>
      <c r="H34" s="1672"/>
      <c r="I34" s="1672">
        <f>I9+I12+I15+I18+I21+I24+I27+I30+I43+I46+I49+I52+I55+I58+I61+I64+I67</f>
        <v>0</v>
      </c>
      <c r="J34" s="1672"/>
      <c r="K34" s="1672">
        <f>K9+K12+K15+K18+K21+K24+K27+K30+K43+K46+K49+K52+K55+K58+K61+K64+K67</f>
        <v>0</v>
      </c>
      <c r="L34" s="1672"/>
      <c r="M34" s="137">
        <f>M9+M12+M15+M18+M21+M24+M27+M30+M43+M46+M49+M52+M55+M58+M61+M64+M67</f>
        <v>0</v>
      </c>
      <c r="N34" s="88">
        <f>SUM(F34:M34)</f>
        <v>0</v>
      </c>
      <c r="P34" s="402"/>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4"/>
    </row>
    <row r="35" spans="2:69" ht="15" customHeight="1">
      <c r="B35" s="191"/>
      <c r="C35" s="191"/>
      <c r="D35" s="191"/>
      <c r="E35" s="191"/>
      <c r="F35" s="191"/>
      <c r="G35" s="191"/>
      <c r="H35" s="191"/>
      <c r="I35" s="191"/>
      <c r="J35" s="191"/>
      <c r="K35" s="191"/>
      <c r="L35" s="191"/>
      <c r="M35" s="191"/>
      <c r="N35" s="195" t="s">
        <v>479</v>
      </c>
    </row>
    <row r="36" spans="2:69" ht="15" customHeight="1">
      <c r="B36" s="23"/>
      <c r="C36" s="1759" t="s">
        <v>704</v>
      </c>
      <c r="D36" s="1498"/>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1780" t="s">
        <v>474</v>
      </c>
      <c r="C38" s="1780"/>
      <c r="D38" s="1780"/>
      <c r="E38" s="1780"/>
      <c r="F38" s="51"/>
      <c r="G38" s="51"/>
      <c r="H38" s="51"/>
      <c r="I38" s="51"/>
      <c r="J38" s="51"/>
      <c r="K38" s="51"/>
      <c r="L38" s="51"/>
      <c r="M38" s="1847" t="s">
        <v>299</v>
      </c>
      <c r="N38" s="1847"/>
    </row>
    <row r="39" spans="2:69" ht="37.5" customHeight="1">
      <c r="B39" s="1703" t="s">
        <v>300</v>
      </c>
      <c r="C39" s="1618"/>
      <c r="D39" s="112" t="s">
        <v>475</v>
      </c>
      <c r="E39" s="89" t="s">
        <v>476</v>
      </c>
      <c r="F39" s="1665" t="s">
        <v>430</v>
      </c>
      <c r="G39" s="1665"/>
      <c r="H39" s="1618" t="s">
        <v>477</v>
      </c>
      <c r="I39" s="1618"/>
      <c r="J39" s="1667" t="s">
        <v>305</v>
      </c>
      <c r="K39" s="1667"/>
      <c r="L39" s="90" t="s">
        <v>306</v>
      </c>
      <c r="M39" s="91" t="s">
        <v>307</v>
      </c>
      <c r="N39" s="113" t="s">
        <v>308</v>
      </c>
    </row>
    <row r="40" spans="2:69" ht="30" customHeight="1">
      <c r="B40" s="1704"/>
      <c r="C40" s="1664"/>
      <c r="D40" s="1668" t="s">
        <v>478</v>
      </c>
      <c r="E40" s="1668"/>
      <c r="F40" s="1669" t="s">
        <v>310</v>
      </c>
      <c r="G40" s="1665"/>
      <c r="H40" s="1665"/>
      <c r="I40" s="1665"/>
      <c r="J40" s="1665"/>
      <c r="K40" s="1665"/>
      <c r="L40" s="1665"/>
      <c r="M40" s="1665"/>
      <c r="N40" s="145" t="s">
        <v>289</v>
      </c>
    </row>
    <row r="41" spans="2:69" ht="30" customHeight="1">
      <c r="B41" s="1712" t="s">
        <v>487</v>
      </c>
      <c r="C41" s="886"/>
      <c r="D41" s="93"/>
      <c r="E41" s="93"/>
      <c r="F41" s="1695"/>
      <c r="G41" s="1695"/>
      <c r="H41" s="1842"/>
      <c r="I41" s="1842"/>
      <c r="J41" s="1842"/>
      <c r="K41" s="1842"/>
      <c r="L41" s="94">
        <v>1.1000000000000001</v>
      </c>
      <c r="M41" s="146">
        <f>N41*L41</f>
        <v>0</v>
      </c>
      <c r="N41" s="76">
        <f>H41*J41</f>
        <v>0</v>
      </c>
    </row>
    <row r="42" spans="2:69" ht="15" customHeight="1">
      <c r="B42" s="1713"/>
      <c r="C42" s="589"/>
      <c r="D42" s="1653"/>
      <c r="E42" s="1653"/>
      <c r="F42" s="69" t="s">
        <v>312</v>
      </c>
      <c r="G42" s="1639" t="s">
        <v>313</v>
      </c>
      <c r="H42" s="1639"/>
      <c r="I42" s="1639" t="s">
        <v>314</v>
      </c>
      <c r="J42" s="1639"/>
      <c r="K42" s="1639" t="s">
        <v>315</v>
      </c>
      <c r="L42" s="1639"/>
      <c r="M42" s="70" t="s">
        <v>316</v>
      </c>
      <c r="N42" s="71" t="s">
        <v>317</v>
      </c>
    </row>
    <row r="43" spans="2:69" ht="30" customHeight="1">
      <c r="B43" s="1713"/>
      <c r="C43" s="589"/>
      <c r="D43" s="1653"/>
      <c r="E43" s="1653"/>
      <c r="F43" s="77"/>
      <c r="G43" s="1654"/>
      <c r="H43" s="1654"/>
      <c r="I43" s="1654"/>
      <c r="J43" s="1654"/>
      <c r="K43" s="1654"/>
      <c r="L43" s="1654"/>
      <c r="M43" s="78"/>
      <c r="N43" s="74">
        <f>SUM(F43:M43)</f>
        <v>0</v>
      </c>
    </row>
    <row r="44" spans="2:69" ht="30" customHeight="1">
      <c r="B44" s="1719" t="s">
        <v>488</v>
      </c>
      <c r="C44" s="1634"/>
      <c r="D44" s="75"/>
      <c r="E44" s="75"/>
      <c r="F44" s="1651"/>
      <c r="G44" s="1651"/>
      <c r="H44" s="1652"/>
      <c r="I44" s="1652"/>
      <c r="J44" s="1652"/>
      <c r="K44" s="1652"/>
      <c r="L44" s="66">
        <v>1.1000000000000001</v>
      </c>
      <c r="M44" s="67">
        <f>N44*L44</f>
        <v>0</v>
      </c>
      <c r="N44" s="76">
        <f>H44*J44</f>
        <v>0</v>
      </c>
    </row>
    <row r="45" spans="2:69" ht="15" customHeight="1">
      <c r="B45" s="1713"/>
      <c r="C45" s="589"/>
      <c r="D45" s="1653"/>
      <c r="E45" s="1653"/>
      <c r="F45" s="69" t="s">
        <v>312</v>
      </c>
      <c r="G45" s="1639" t="s">
        <v>313</v>
      </c>
      <c r="H45" s="1639"/>
      <c r="I45" s="1639" t="s">
        <v>314</v>
      </c>
      <c r="J45" s="1639"/>
      <c r="K45" s="1639" t="s">
        <v>315</v>
      </c>
      <c r="L45" s="1639"/>
      <c r="M45" s="70" t="s">
        <v>316</v>
      </c>
      <c r="N45" s="71" t="s">
        <v>317</v>
      </c>
    </row>
    <row r="46" spans="2:69" ht="30" customHeight="1">
      <c r="B46" s="1713"/>
      <c r="C46" s="589"/>
      <c r="D46" s="1653"/>
      <c r="E46" s="1653"/>
      <c r="F46" s="77"/>
      <c r="G46" s="1654"/>
      <c r="H46" s="1654"/>
      <c r="I46" s="1654"/>
      <c r="J46" s="1654"/>
      <c r="K46" s="1654"/>
      <c r="L46" s="1654"/>
      <c r="M46" s="78"/>
      <c r="N46" s="74">
        <f>SUM(F46:M46)</f>
        <v>0</v>
      </c>
    </row>
    <row r="47" spans="2:69" ht="30.75" customHeight="1">
      <c r="B47" s="1719" t="s">
        <v>489</v>
      </c>
      <c r="C47" s="1634"/>
      <c r="D47" s="75"/>
      <c r="E47" s="75"/>
      <c r="F47" s="1651"/>
      <c r="G47" s="1651"/>
      <c r="H47" s="1652"/>
      <c r="I47" s="1652"/>
      <c r="J47" s="1652"/>
      <c r="K47" s="1652"/>
      <c r="L47" s="66">
        <v>1.1000000000000001</v>
      </c>
      <c r="M47" s="67">
        <f>N47*L47</f>
        <v>0</v>
      </c>
      <c r="N47" s="76">
        <f>H47*J47</f>
        <v>0</v>
      </c>
    </row>
    <row r="48" spans="2:69" ht="15.75" customHeight="1">
      <c r="B48" s="1713"/>
      <c r="C48" s="589"/>
      <c r="D48" s="1653"/>
      <c r="E48" s="1653"/>
      <c r="F48" s="69" t="s">
        <v>312</v>
      </c>
      <c r="G48" s="1639" t="s">
        <v>313</v>
      </c>
      <c r="H48" s="1639"/>
      <c r="I48" s="1639" t="s">
        <v>314</v>
      </c>
      <c r="J48" s="1639"/>
      <c r="K48" s="1639" t="s">
        <v>315</v>
      </c>
      <c r="L48" s="1639"/>
      <c r="M48" s="70" t="s">
        <v>316</v>
      </c>
      <c r="N48" s="71" t="s">
        <v>317</v>
      </c>
    </row>
    <row r="49" spans="2:14" ht="29.25" customHeight="1">
      <c r="B49" s="1713"/>
      <c r="C49" s="589"/>
      <c r="D49" s="1653"/>
      <c r="E49" s="1653"/>
      <c r="F49" s="77"/>
      <c r="G49" s="1654"/>
      <c r="H49" s="1654"/>
      <c r="I49" s="1654"/>
      <c r="J49" s="1654"/>
      <c r="K49" s="1654"/>
      <c r="L49" s="1654"/>
      <c r="M49" s="78"/>
      <c r="N49" s="74">
        <f>SUM(F49:M49)</f>
        <v>0</v>
      </c>
    </row>
    <row r="50" spans="2:14" ht="30" customHeight="1">
      <c r="B50" s="1719" t="s">
        <v>490</v>
      </c>
      <c r="C50" s="1634"/>
      <c r="D50" s="75"/>
      <c r="E50" s="75"/>
      <c r="F50" s="1651"/>
      <c r="G50" s="1651"/>
      <c r="H50" s="1652"/>
      <c r="I50" s="1652"/>
      <c r="J50" s="1652"/>
      <c r="K50" s="1652"/>
      <c r="L50" s="66">
        <v>1.1000000000000001</v>
      </c>
      <c r="M50" s="67">
        <f>N50*L50</f>
        <v>0</v>
      </c>
      <c r="N50" s="76">
        <f>H50*J50</f>
        <v>0</v>
      </c>
    </row>
    <row r="51" spans="2:14" ht="14.25" customHeight="1">
      <c r="B51" s="1713"/>
      <c r="C51" s="589"/>
      <c r="D51" s="1653"/>
      <c r="E51" s="1653"/>
      <c r="F51" s="69" t="s">
        <v>312</v>
      </c>
      <c r="G51" s="1639" t="s">
        <v>313</v>
      </c>
      <c r="H51" s="1639"/>
      <c r="I51" s="1639" t="s">
        <v>314</v>
      </c>
      <c r="J51" s="1639"/>
      <c r="K51" s="1639" t="s">
        <v>315</v>
      </c>
      <c r="L51" s="1639"/>
      <c r="M51" s="70" t="s">
        <v>316</v>
      </c>
      <c r="N51" s="71" t="s">
        <v>317</v>
      </c>
    </row>
    <row r="52" spans="2:14" ht="30" customHeight="1">
      <c r="B52" s="1713"/>
      <c r="C52" s="589"/>
      <c r="D52" s="1653"/>
      <c r="E52" s="1653"/>
      <c r="F52" s="77"/>
      <c r="G52" s="1654"/>
      <c r="H52" s="1654"/>
      <c r="I52" s="1654"/>
      <c r="J52" s="1654"/>
      <c r="K52" s="1654"/>
      <c r="L52" s="1654"/>
      <c r="M52" s="78"/>
      <c r="N52" s="74">
        <f>SUM(F52:M52)</f>
        <v>0</v>
      </c>
    </row>
    <row r="53" spans="2:14" ht="29.25" customHeight="1">
      <c r="B53" s="1719" t="s">
        <v>491</v>
      </c>
      <c r="C53" s="1634"/>
      <c r="D53" s="75"/>
      <c r="E53" s="75"/>
      <c r="F53" s="1651"/>
      <c r="G53" s="1651"/>
      <c r="H53" s="1652"/>
      <c r="I53" s="1652"/>
      <c r="J53" s="1652"/>
      <c r="K53" s="1652"/>
      <c r="L53" s="66">
        <v>1.1000000000000001</v>
      </c>
      <c r="M53" s="67">
        <f>N53*L53</f>
        <v>0</v>
      </c>
      <c r="N53" s="76">
        <f>H53*J53</f>
        <v>0</v>
      </c>
    </row>
    <row r="54" spans="2:14" ht="15" customHeight="1">
      <c r="B54" s="1713"/>
      <c r="C54" s="589"/>
      <c r="D54" s="1653"/>
      <c r="E54" s="1653"/>
      <c r="F54" s="69" t="s">
        <v>312</v>
      </c>
      <c r="G54" s="1639" t="s">
        <v>313</v>
      </c>
      <c r="H54" s="1639"/>
      <c r="I54" s="1639" t="s">
        <v>314</v>
      </c>
      <c r="J54" s="1639"/>
      <c r="K54" s="1639" t="s">
        <v>315</v>
      </c>
      <c r="L54" s="1639"/>
      <c r="M54" s="70" t="s">
        <v>316</v>
      </c>
      <c r="N54" s="71" t="s">
        <v>317</v>
      </c>
    </row>
    <row r="55" spans="2:14" ht="30" customHeight="1">
      <c r="B55" s="1713"/>
      <c r="C55" s="589"/>
      <c r="D55" s="1653"/>
      <c r="E55" s="1653"/>
      <c r="F55" s="77"/>
      <c r="G55" s="1654"/>
      <c r="H55" s="1654"/>
      <c r="I55" s="1654"/>
      <c r="J55" s="1654"/>
      <c r="K55" s="1654"/>
      <c r="L55" s="1654"/>
      <c r="M55" s="78"/>
      <c r="N55" s="74">
        <f>SUM(F55:M55)</f>
        <v>0</v>
      </c>
    </row>
    <row r="56" spans="2:14" ht="30" customHeight="1">
      <c r="B56" s="1719" t="s">
        <v>492</v>
      </c>
      <c r="C56" s="1634"/>
      <c r="D56" s="75"/>
      <c r="E56" s="75"/>
      <c r="F56" s="1651"/>
      <c r="G56" s="1651"/>
      <c r="H56" s="1652"/>
      <c r="I56" s="1652"/>
      <c r="J56" s="1652"/>
      <c r="K56" s="1652"/>
      <c r="L56" s="66">
        <v>1.1000000000000001</v>
      </c>
      <c r="M56" s="67">
        <f>N56*L56</f>
        <v>0</v>
      </c>
      <c r="N56" s="76">
        <f>H56*J56</f>
        <v>0</v>
      </c>
    </row>
    <row r="57" spans="2:14" ht="15" customHeight="1">
      <c r="B57" s="1713"/>
      <c r="C57" s="589"/>
      <c r="D57" s="1653"/>
      <c r="E57" s="1653"/>
      <c r="F57" s="69" t="s">
        <v>312</v>
      </c>
      <c r="G57" s="1639" t="s">
        <v>313</v>
      </c>
      <c r="H57" s="1639"/>
      <c r="I57" s="1639" t="s">
        <v>314</v>
      </c>
      <c r="J57" s="1639"/>
      <c r="K57" s="1639" t="s">
        <v>315</v>
      </c>
      <c r="L57" s="1639"/>
      <c r="M57" s="70" t="s">
        <v>316</v>
      </c>
      <c r="N57" s="71" t="s">
        <v>317</v>
      </c>
    </row>
    <row r="58" spans="2:14" ht="30" customHeight="1">
      <c r="B58" s="1713"/>
      <c r="C58" s="589"/>
      <c r="D58" s="1653"/>
      <c r="E58" s="1653"/>
      <c r="F58" s="77"/>
      <c r="G58" s="1654"/>
      <c r="H58" s="1654"/>
      <c r="I58" s="1654"/>
      <c r="J58" s="1654"/>
      <c r="K58" s="1654"/>
      <c r="L58" s="1654"/>
      <c r="M58" s="78"/>
      <c r="N58" s="74">
        <f>SUM(F58:M58)</f>
        <v>0</v>
      </c>
    </row>
    <row r="59" spans="2:14" ht="30" customHeight="1">
      <c r="B59" s="1719" t="s">
        <v>493</v>
      </c>
      <c r="C59" s="1634"/>
      <c r="D59" s="75"/>
      <c r="E59" s="75"/>
      <c r="F59" s="1651"/>
      <c r="G59" s="1651"/>
      <c r="H59" s="1652"/>
      <c r="I59" s="1652"/>
      <c r="J59" s="1652"/>
      <c r="K59" s="1652"/>
      <c r="L59" s="66">
        <v>1.1000000000000001</v>
      </c>
      <c r="M59" s="67">
        <f>N59*L59</f>
        <v>0</v>
      </c>
      <c r="N59" s="76">
        <f>H59*J59</f>
        <v>0</v>
      </c>
    </row>
    <row r="60" spans="2:14" ht="15" customHeight="1">
      <c r="B60" s="1713"/>
      <c r="C60" s="589"/>
      <c r="D60" s="1653"/>
      <c r="E60" s="1653"/>
      <c r="F60" s="69" t="s">
        <v>312</v>
      </c>
      <c r="G60" s="1639" t="s">
        <v>313</v>
      </c>
      <c r="H60" s="1639"/>
      <c r="I60" s="1639" t="s">
        <v>314</v>
      </c>
      <c r="J60" s="1639"/>
      <c r="K60" s="1639" t="s">
        <v>315</v>
      </c>
      <c r="L60" s="1639"/>
      <c r="M60" s="70" t="s">
        <v>316</v>
      </c>
      <c r="N60" s="71" t="s">
        <v>317</v>
      </c>
    </row>
    <row r="61" spans="2:14" ht="30" customHeight="1">
      <c r="B61" s="1713"/>
      <c r="C61" s="589"/>
      <c r="D61" s="1653"/>
      <c r="E61" s="1653"/>
      <c r="F61" s="77"/>
      <c r="G61" s="1654"/>
      <c r="H61" s="1654"/>
      <c r="I61" s="1654"/>
      <c r="J61" s="1654"/>
      <c r="K61" s="1654"/>
      <c r="L61" s="1654"/>
      <c r="M61" s="78"/>
      <c r="N61" s="74">
        <f>SUM(F61:M61)</f>
        <v>0</v>
      </c>
    </row>
    <row r="62" spans="2:14" ht="30" customHeight="1">
      <c r="B62" s="1719" t="s">
        <v>494</v>
      </c>
      <c r="C62" s="1634"/>
      <c r="D62" s="75"/>
      <c r="E62" s="75"/>
      <c r="F62" s="1651"/>
      <c r="G62" s="1651"/>
      <c r="H62" s="1652"/>
      <c r="I62" s="1652"/>
      <c r="J62" s="1652"/>
      <c r="K62" s="1652"/>
      <c r="L62" s="66">
        <v>1.1000000000000001</v>
      </c>
      <c r="M62" s="67">
        <f>N62*L62</f>
        <v>0</v>
      </c>
      <c r="N62" s="76">
        <f>H62*J62</f>
        <v>0</v>
      </c>
    </row>
    <row r="63" spans="2:14" ht="15" customHeight="1">
      <c r="B63" s="1713"/>
      <c r="C63" s="589"/>
      <c r="D63" s="1653"/>
      <c r="E63" s="1653"/>
      <c r="F63" s="69" t="s">
        <v>312</v>
      </c>
      <c r="G63" s="1639" t="s">
        <v>313</v>
      </c>
      <c r="H63" s="1639"/>
      <c r="I63" s="1639" t="s">
        <v>314</v>
      </c>
      <c r="J63" s="1639"/>
      <c r="K63" s="1639" t="s">
        <v>315</v>
      </c>
      <c r="L63" s="1639"/>
      <c r="M63" s="70" t="s">
        <v>316</v>
      </c>
      <c r="N63" s="71" t="s">
        <v>317</v>
      </c>
    </row>
    <row r="64" spans="2:14" ht="30" customHeight="1">
      <c r="B64" s="1723"/>
      <c r="C64" s="1662"/>
      <c r="D64" s="1653"/>
      <c r="E64" s="1653"/>
      <c r="F64" s="77"/>
      <c r="G64" s="1654"/>
      <c r="H64" s="1654"/>
      <c r="I64" s="1654"/>
      <c r="J64" s="1654"/>
      <c r="K64" s="1654"/>
      <c r="L64" s="1654"/>
      <c r="M64" s="78"/>
      <c r="N64" s="74">
        <f>SUM(F64:M64)</f>
        <v>0</v>
      </c>
    </row>
    <row r="65" spans="2:14" ht="30.75" customHeight="1">
      <c r="B65" s="1744" t="s">
        <v>495</v>
      </c>
      <c r="C65" s="798"/>
      <c r="D65" s="75"/>
      <c r="E65" s="75"/>
      <c r="F65" s="1651"/>
      <c r="G65" s="1651"/>
      <c r="H65" s="1652"/>
      <c r="I65" s="1652"/>
      <c r="J65" s="1652"/>
      <c r="K65" s="1652"/>
      <c r="L65" s="66">
        <v>1.1000000000000001</v>
      </c>
      <c r="M65" s="67">
        <f>N65*L65</f>
        <v>0</v>
      </c>
      <c r="N65" s="76">
        <f>H65*J65</f>
        <v>0</v>
      </c>
    </row>
    <row r="66" spans="2:14" ht="15" customHeight="1">
      <c r="B66" s="1713"/>
      <c r="C66" s="589"/>
      <c r="D66" s="1653"/>
      <c r="E66" s="1653"/>
      <c r="F66" s="69" t="s">
        <v>312</v>
      </c>
      <c r="G66" s="1639" t="s">
        <v>313</v>
      </c>
      <c r="H66" s="1639"/>
      <c r="I66" s="1639" t="s">
        <v>314</v>
      </c>
      <c r="J66" s="1639"/>
      <c r="K66" s="1639" t="s">
        <v>315</v>
      </c>
      <c r="L66" s="1639"/>
      <c r="M66" s="70" t="s">
        <v>316</v>
      </c>
      <c r="N66" s="71" t="s">
        <v>317</v>
      </c>
    </row>
    <row r="67" spans="2:14" ht="29.25" customHeight="1">
      <c r="B67" s="1758"/>
      <c r="C67" s="790"/>
      <c r="D67" s="1700"/>
      <c r="E67" s="1700"/>
      <c r="F67" s="77"/>
      <c r="G67" s="1654"/>
      <c r="H67" s="1654"/>
      <c r="I67" s="1654"/>
      <c r="J67" s="1654"/>
      <c r="K67" s="1654"/>
      <c r="L67" s="1654"/>
      <c r="M67" s="78"/>
      <c r="N67" s="74">
        <f>SUM(F67:M67)</f>
        <v>0</v>
      </c>
    </row>
    <row r="68" spans="2:14" ht="33" customHeight="1">
      <c r="B68" s="48"/>
      <c r="C68" s="48"/>
      <c r="D68" s="48"/>
      <c r="E68" s="48"/>
      <c r="F68" s="48"/>
      <c r="G68" s="48"/>
      <c r="H68" s="48"/>
      <c r="I68" s="48"/>
      <c r="J68" s="48"/>
      <c r="K68" s="48"/>
      <c r="L68" s="48"/>
      <c r="M68" s="48"/>
      <c r="N68" s="196" t="s">
        <v>480</v>
      </c>
    </row>
  </sheetData>
  <sheetProtection algorithmName="SHA-512" hashValue="82ZUlfuxmPxmM+rVmwCx5kCPqz80xMrcryJUO1XaC6R1NFRDq1aRf5uHIs54h/it28kAY8Gwq9PR1whvq1kz2A==" saltValue="dLrPs7g5CCUc/8h/gCGjiA==" spinCount="100000" sheet="1" objects="1" scenario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s>
  <phoneticPr fontId="2"/>
  <conditionalFormatting sqref="B31:E34 P31:BQ34 N33">
    <cfRule type="expression" dxfId="205" priority="8">
      <formula>IF($N$34=0,TRUE,FALSE)</formula>
    </cfRule>
  </conditionalFormatting>
  <conditionalFormatting sqref="E5">
    <cfRule type="expression" dxfId="204" priority="11">
      <formula>IF($E$7="",TRUE,FALSE)</formula>
    </cfRule>
  </conditionalFormatting>
  <conditionalFormatting sqref="F8">
    <cfRule type="expression" dxfId="203" priority="16">
      <formula>IF($F$9="",TRUE,FALSE)</formula>
    </cfRule>
  </conditionalFormatting>
  <conditionalFormatting sqref="F33">
    <cfRule type="expression" dxfId="202" priority="5">
      <formula>IF($F$34=0,TRUE,FALSE)</formula>
    </cfRule>
  </conditionalFormatting>
  <conditionalFormatting sqref="F31:J31">
    <cfRule type="expression" dxfId="201" priority="7">
      <formula>IF($F$32=0,TRUE,FALSE)</formula>
    </cfRule>
  </conditionalFormatting>
  <conditionalFormatting sqref="F6:N6">
    <cfRule type="expression" dxfId="200" priority="17">
      <formula>IF($N$9=0,TRUE,FALSE)</formula>
    </cfRule>
  </conditionalFormatting>
  <conditionalFormatting sqref="G8:H8">
    <cfRule type="expression" dxfId="199" priority="15">
      <formula>IF($G$9="",TRUE,FALSE)</formula>
    </cfRule>
  </conditionalFormatting>
  <conditionalFormatting sqref="G33:H33">
    <cfRule type="expression" dxfId="198" priority="4">
      <formula>IF($G$34=0,TRUE,FALSE)</formula>
    </cfRule>
  </conditionalFormatting>
  <conditionalFormatting sqref="H5:I5">
    <cfRule type="expression" dxfId="197" priority="21">
      <formula>IF($H$7="",TRUE,FALSE)</formula>
    </cfRule>
  </conditionalFormatting>
  <conditionalFormatting sqref="I8:J8">
    <cfRule type="expression" dxfId="196" priority="14">
      <formula>IF($I$9="",TRUE,FALSE)</formula>
    </cfRule>
  </conditionalFormatting>
  <conditionalFormatting sqref="I33:J33">
    <cfRule type="expression" dxfId="195" priority="3">
      <formula>IF($I$34=0,TRUE,FALSE)</formula>
    </cfRule>
  </conditionalFormatting>
  <conditionalFormatting sqref="J5:K5">
    <cfRule type="expression" dxfId="194" priority="20">
      <formula>IF($J$7="",TRUE,FALSE)</formula>
    </cfRule>
  </conditionalFormatting>
  <conditionalFormatting sqref="K8:L8">
    <cfRule type="expression" dxfId="193" priority="13">
      <formula>IF($K$9="",TRUE,FALSE)</formula>
    </cfRule>
  </conditionalFormatting>
  <conditionalFormatting sqref="K33:L33">
    <cfRule type="expression" dxfId="192" priority="2">
      <formula>IF($K$34=0,TRUE,FALSE)</formula>
    </cfRule>
  </conditionalFormatting>
  <conditionalFormatting sqref="K31:N31">
    <cfRule type="expression" dxfId="191" priority="6">
      <formula>IF($K$32=0,TRUE,FALSE)</formula>
    </cfRule>
  </conditionalFormatting>
  <conditionalFormatting sqref="M8">
    <cfRule type="expression" dxfId="190" priority="12">
      <formula>IF($M$9="",TRUE,FALSE)</formula>
    </cfRule>
  </conditionalFormatting>
  <conditionalFormatting sqref="M33">
    <cfRule type="expression" dxfId="189" priority="1">
      <formula>IF($M$34=0,TRUE,FALSE)</formula>
    </cfRule>
  </conditionalFormatting>
  <conditionalFormatting sqref="N5">
    <cfRule type="expression" dxfId="188" priority="19">
      <formula>IF($N$7=0,TRUE,FALSE)</formula>
    </cfRule>
  </conditionalFormatting>
  <conditionalFormatting sqref="N7">
    <cfRule type="cellIs" dxfId="187" priority="41" operator="notEqual">
      <formula>N9</formula>
    </cfRule>
  </conditionalFormatting>
  <conditionalFormatting sqref="N8">
    <cfRule type="expression" dxfId="186" priority="9">
      <formula>IF($N$9=0,TRUE,FALSE)</formula>
    </cfRule>
  </conditionalFormatting>
  <conditionalFormatting sqref="N9">
    <cfRule type="cellIs" dxfId="185" priority="58" operator="notEqual">
      <formula>N7</formula>
    </cfRule>
  </conditionalFormatting>
  <conditionalFormatting sqref="N10">
    <cfRule type="cellIs" dxfId="184" priority="40" operator="notEqual">
      <formula>N12</formula>
    </cfRule>
  </conditionalFormatting>
  <conditionalFormatting sqref="N12">
    <cfRule type="cellIs" dxfId="183" priority="57" operator="notEqual">
      <formula>N10</formula>
    </cfRule>
  </conditionalFormatting>
  <conditionalFormatting sqref="N13">
    <cfRule type="cellIs" dxfId="182" priority="39" operator="notEqual">
      <formula>N15</formula>
    </cfRule>
  </conditionalFormatting>
  <conditionalFormatting sqref="N15">
    <cfRule type="cellIs" dxfId="181" priority="56" operator="notEqual">
      <formula>N13</formula>
    </cfRule>
  </conditionalFormatting>
  <conditionalFormatting sqref="N16">
    <cfRule type="cellIs" dxfId="180" priority="38" operator="notEqual">
      <formula>N18</formula>
    </cfRule>
  </conditionalFormatting>
  <conditionalFormatting sqref="N18">
    <cfRule type="cellIs" dxfId="179" priority="55" operator="notEqual">
      <formula>N16</formula>
    </cfRule>
  </conditionalFormatting>
  <conditionalFormatting sqref="N19">
    <cfRule type="cellIs" dxfId="178" priority="37" operator="notEqual">
      <formula>N21</formula>
    </cfRule>
  </conditionalFormatting>
  <conditionalFormatting sqref="N21">
    <cfRule type="cellIs" dxfId="177" priority="54" operator="notEqual">
      <formula>N19</formula>
    </cfRule>
  </conditionalFormatting>
  <conditionalFormatting sqref="N22">
    <cfRule type="cellIs" dxfId="176" priority="36" operator="notEqual">
      <formula>N24</formula>
    </cfRule>
  </conditionalFormatting>
  <conditionalFormatting sqref="N24">
    <cfRule type="cellIs" dxfId="175" priority="53" operator="notEqual">
      <formula>N22</formula>
    </cfRule>
  </conditionalFormatting>
  <conditionalFormatting sqref="N25">
    <cfRule type="cellIs" dxfId="174" priority="35" operator="notEqual">
      <formula>N27</formula>
    </cfRule>
  </conditionalFormatting>
  <conditionalFormatting sqref="N27">
    <cfRule type="cellIs" dxfId="173" priority="52" operator="notEqual">
      <formula>N25</formula>
    </cfRule>
  </conditionalFormatting>
  <conditionalFormatting sqref="N28">
    <cfRule type="cellIs" dxfId="172" priority="34" operator="notEqual">
      <formula>N30</formula>
    </cfRule>
  </conditionalFormatting>
  <conditionalFormatting sqref="N30">
    <cfRule type="cellIs" dxfId="171" priority="51" operator="notEqual">
      <formula>N28</formula>
    </cfRule>
  </conditionalFormatting>
  <conditionalFormatting sqref="N41">
    <cfRule type="cellIs" dxfId="170" priority="33" operator="notEqual">
      <formula>N43</formula>
    </cfRule>
  </conditionalFormatting>
  <conditionalFormatting sqref="N43">
    <cfRule type="cellIs" dxfId="169" priority="50" operator="notEqual">
      <formula>N41</formula>
    </cfRule>
  </conditionalFormatting>
  <conditionalFormatting sqref="N44">
    <cfRule type="cellIs" dxfId="168" priority="32" operator="notEqual">
      <formula>N46</formula>
    </cfRule>
  </conditionalFormatting>
  <conditionalFormatting sqref="N46">
    <cfRule type="cellIs" dxfId="167" priority="49" operator="notEqual">
      <formula>N44</formula>
    </cfRule>
  </conditionalFormatting>
  <conditionalFormatting sqref="N47">
    <cfRule type="cellIs" dxfId="166" priority="31" operator="notEqual">
      <formula>N49</formula>
    </cfRule>
  </conditionalFormatting>
  <conditionalFormatting sqref="N49">
    <cfRule type="cellIs" dxfId="165" priority="48" operator="notEqual">
      <formula>N47</formula>
    </cfRule>
  </conditionalFormatting>
  <conditionalFormatting sqref="N50">
    <cfRule type="cellIs" dxfId="164" priority="30" operator="notEqual">
      <formula>N52</formula>
    </cfRule>
  </conditionalFormatting>
  <conditionalFormatting sqref="N52">
    <cfRule type="cellIs" dxfId="163" priority="47" operator="notEqual">
      <formula>N50</formula>
    </cfRule>
  </conditionalFormatting>
  <conditionalFormatting sqref="N53">
    <cfRule type="cellIs" dxfId="162" priority="29" operator="notEqual">
      <formula>N55</formula>
    </cfRule>
  </conditionalFormatting>
  <conditionalFormatting sqref="N55">
    <cfRule type="cellIs" dxfId="161" priority="46" operator="notEqual">
      <formula>N53</formula>
    </cfRule>
  </conditionalFormatting>
  <conditionalFormatting sqref="N56">
    <cfRule type="cellIs" dxfId="160" priority="28" operator="notEqual">
      <formula>N58</formula>
    </cfRule>
  </conditionalFormatting>
  <conditionalFormatting sqref="N58">
    <cfRule type="cellIs" dxfId="159" priority="45" operator="notEqual">
      <formula>N56</formula>
    </cfRule>
  </conditionalFormatting>
  <conditionalFormatting sqref="N59">
    <cfRule type="cellIs" dxfId="158" priority="27" operator="notEqual">
      <formula>N61</formula>
    </cfRule>
  </conditionalFormatting>
  <conditionalFormatting sqref="N61">
    <cfRule type="cellIs" dxfId="157" priority="44" operator="notEqual">
      <formula>N59</formula>
    </cfRule>
  </conditionalFormatting>
  <conditionalFormatting sqref="N62">
    <cfRule type="cellIs" dxfId="156" priority="26" operator="notEqual">
      <formula>N64</formula>
    </cfRule>
  </conditionalFormatting>
  <conditionalFormatting sqref="N64">
    <cfRule type="cellIs" dxfId="155" priority="43" operator="notEqual">
      <formula>N62</formula>
    </cfRule>
  </conditionalFormatting>
  <conditionalFormatting sqref="N65">
    <cfRule type="cellIs" dxfId="154" priority="25" operator="notEqual">
      <formula>N67</formula>
    </cfRule>
  </conditionalFormatting>
  <conditionalFormatting sqref="N67">
    <cfRule type="cellIs" dxfId="153" priority="42" operator="notEqual">
      <formula>N65</formula>
    </cfRule>
  </conditionalFormatting>
  <conditionalFormatting sqref="P2:BQ5">
    <cfRule type="expression" dxfId="152" priority="24">
      <formula>IF($N$7=0,TRUE,FALSE)</formula>
    </cfRule>
  </conditionalFormatting>
  <conditionalFormatting sqref="P6:BQ8">
    <cfRule type="expression" dxfId="151" priority="23">
      <formula>IF($N$9=0,TRUE,FALSE)</formula>
    </cfRule>
  </conditionalFormatting>
  <conditionalFormatting sqref="P9:BQ11">
    <cfRule type="expression" dxfId="150" priority="22">
      <formula>IF($N$7=$N$9,TRUE,FALSE)</formula>
    </cfRule>
  </conditionalFormatting>
  <conditionalFormatting sqref="P12:BQ16">
    <cfRule type="expression" dxfId="149" priority="10">
      <formula>IF($E$7="",TRUE,FALSE)</formula>
    </cfRule>
  </conditionalFormatting>
  <dataValidations count="9">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F18:M18 F9:M9 H10:K10 F12:M12 H13:K13 F15:M15 H16:K16"/>
    <dataValidation allowBlank="1" showInputMessage="1" showErrorMessage="1" prompt="展示会名及び開催期間" sqref="D7"/>
    <dataValidation allowBlank="1" showInputMessage="1" showErrorMessage="1" prompt="経費名等"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展示会の概要、実施場所" sqref="D8:E9"/>
  </dataValidations>
  <printOptions horizontalCentered="1"/>
  <pageMargins left="0.47244094488188981" right="0.47244094488188981" top="0.31496062992125984" bottom="0" header="0" footer="0.31496062992125984"/>
  <pageSetup paperSize="9" scale="95" firstPageNumber="34" orientation="portrait" useFirstPageNumber="1" r:id="rId1"/>
  <headerFooter>
    <oddFooter>&amp;R&amp;P</oddFooter>
  </headerFooter>
  <rowBreaks count="1" manualBreakCount="1">
    <brk id="35"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13.7109375" style="1" customWidth="1"/>
    <col min="6" max="6" width="8.7109375" style="1" customWidth="1"/>
    <col min="7" max="7" width="5" style="1" customWidth="1"/>
    <col min="8" max="8" width="3.7109375" style="1" customWidth="1"/>
    <col min="9" max="9" width="5" style="1" customWidth="1"/>
    <col min="10" max="10" width="3.7109375" style="1" customWidth="1"/>
    <col min="11" max="11" width="5" style="1" customWidth="1"/>
    <col min="12" max="12" width="3.7109375" style="1" customWidth="1"/>
    <col min="13" max="14" width="8.7109375" style="1" customWidth="1"/>
    <col min="15" max="16384" width="1.140625" style="1"/>
  </cols>
  <sheetData>
    <row r="2" spans="2:69" ht="15.75" customHeight="1">
      <c r="B2" s="23"/>
      <c r="C2" s="1759" t="s">
        <v>916</v>
      </c>
      <c r="D2" s="1498"/>
      <c r="E2" s="23"/>
      <c r="F2" s="23"/>
      <c r="G2" s="23"/>
      <c r="H2" s="23"/>
      <c r="I2" s="23"/>
      <c r="J2" s="23"/>
      <c r="K2" s="23"/>
      <c r="L2" s="23"/>
      <c r="M2" s="23"/>
      <c r="N2" s="23"/>
      <c r="P2" s="381" t="s">
        <v>794</v>
      </c>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3"/>
    </row>
    <row r="3" spans="2:69" ht="7.5" customHeight="1">
      <c r="B3" s="23"/>
      <c r="C3" s="23"/>
      <c r="D3" s="23"/>
      <c r="E3" s="23"/>
      <c r="F3" s="23"/>
      <c r="G3" s="23"/>
      <c r="H3" s="23"/>
      <c r="I3" s="23"/>
      <c r="J3" s="23"/>
      <c r="K3" s="23"/>
      <c r="L3" s="23"/>
      <c r="M3" s="23"/>
      <c r="N3" s="23"/>
      <c r="P3" s="384"/>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6"/>
    </row>
    <row r="4" spans="2:69" ht="15" customHeight="1">
      <c r="B4" s="1399" t="s">
        <v>496</v>
      </c>
      <c r="C4" s="1399"/>
      <c r="D4" s="1399"/>
      <c r="E4" s="1399"/>
      <c r="F4" s="23"/>
      <c r="G4" s="23"/>
      <c r="H4" s="23"/>
      <c r="I4" s="23"/>
      <c r="J4" s="23"/>
      <c r="K4" s="23"/>
      <c r="L4" s="23"/>
      <c r="M4" s="1616" t="s">
        <v>299</v>
      </c>
      <c r="N4" s="1616"/>
      <c r="P4" s="384"/>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6"/>
    </row>
    <row r="5" spans="2:69" ht="37.5" customHeight="1">
      <c r="B5" s="1703" t="s">
        <v>300</v>
      </c>
      <c r="C5" s="1618"/>
      <c r="D5" s="175" t="s">
        <v>838</v>
      </c>
      <c r="E5" s="175" t="s">
        <v>839</v>
      </c>
      <c r="F5" s="1848" t="s">
        <v>829</v>
      </c>
      <c r="G5" s="1622"/>
      <c r="H5" s="1761" t="s">
        <v>477</v>
      </c>
      <c r="I5" s="1762"/>
      <c r="J5" s="1625" t="s">
        <v>305</v>
      </c>
      <c r="K5" s="1626"/>
      <c r="L5" s="53" t="s">
        <v>306</v>
      </c>
      <c r="M5" s="54" t="s">
        <v>307</v>
      </c>
      <c r="N5" s="55" t="s">
        <v>308</v>
      </c>
      <c r="P5" s="387"/>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9"/>
    </row>
    <row r="6" spans="2:69" ht="30" customHeight="1">
      <c r="B6" s="1704"/>
      <c r="C6" s="1620"/>
      <c r="D6" s="1838" t="s">
        <v>840</v>
      </c>
      <c r="E6" s="1628"/>
      <c r="F6" s="1709" t="s">
        <v>310</v>
      </c>
      <c r="G6" s="1710"/>
      <c r="H6" s="1710"/>
      <c r="I6" s="1710"/>
      <c r="J6" s="1710"/>
      <c r="K6" s="1710"/>
      <c r="L6" s="1710"/>
      <c r="M6" s="1849"/>
      <c r="N6" s="147" t="s">
        <v>289</v>
      </c>
      <c r="P6" s="1188" t="s">
        <v>795</v>
      </c>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90"/>
    </row>
    <row r="7" spans="2:69" ht="30" customHeight="1">
      <c r="B7" s="1712" t="s">
        <v>500</v>
      </c>
      <c r="C7" s="886"/>
      <c r="D7" s="57"/>
      <c r="E7" s="57"/>
      <c r="F7" s="1641"/>
      <c r="G7" s="1714"/>
      <c r="H7" s="1643"/>
      <c r="I7" s="1644"/>
      <c r="J7" s="1643"/>
      <c r="K7" s="1644"/>
      <c r="L7" s="58">
        <v>1.1000000000000001</v>
      </c>
      <c r="M7" s="148">
        <f>N7*L7</f>
        <v>0</v>
      </c>
      <c r="N7" s="60">
        <f>H7*J7</f>
        <v>0</v>
      </c>
      <c r="P7" s="1207"/>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9"/>
    </row>
    <row r="8" spans="2:69" ht="15.75" customHeight="1">
      <c r="B8" s="1713"/>
      <c r="C8" s="1508"/>
      <c r="D8" s="1645"/>
      <c r="E8" s="1646"/>
      <c r="F8" s="61" t="s">
        <v>312</v>
      </c>
      <c r="G8" s="1649" t="s">
        <v>313</v>
      </c>
      <c r="H8" s="1650"/>
      <c r="I8" s="1649" t="s">
        <v>314</v>
      </c>
      <c r="J8" s="1650"/>
      <c r="K8" s="1649" t="s">
        <v>315</v>
      </c>
      <c r="L8" s="1650"/>
      <c r="M8" s="61" t="s">
        <v>316</v>
      </c>
      <c r="N8" s="61" t="s">
        <v>317</v>
      </c>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5"/>
    </row>
    <row r="9" spans="2:69" ht="30" customHeight="1">
      <c r="B9" s="1713"/>
      <c r="C9" s="1508"/>
      <c r="D9" s="1647"/>
      <c r="E9" s="1648"/>
      <c r="F9" s="62"/>
      <c r="G9" s="1632"/>
      <c r="H9" s="1632"/>
      <c r="I9" s="1632"/>
      <c r="J9" s="1632"/>
      <c r="K9" s="1632"/>
      <c r="L9" s="1632"/>
      <c r="M9" s="118"/>
      <c r="N9" s="64">
        <f>SUM(F9:M9)</f>
        <v>0</v>
      </c>
      <c r="P9" s="1607" t="s">
        <v>796</v>
      </c>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9"/>
    </row>
    <row r="10" spans="2:69" ht="30" customHeight="1">
      <c r="B10" s="1719" t="s">
        <v>501</v>
      </c>
      <c r="C10" s="1634"/>
      <c r="D10" s="65"/>
      <c r="E10" s="65"/>
      <c r="F10" s="1636"/>
      <c r="G10" s="1636"/>
      <c r="H10" s="1637"/>
      <c r="I10" s="1637"/>
      <c r="J10" s="1637"/>
      <c r="K10" s="1637"/>
      <c r="L10" s="66">
        <v>1.1000000000000001</v>
      </c>
      <c r="M10" s="67">
        <f>N10*L10</f>
        <v>0</v>
      </c>
      <c r="N10" s="68">
        <f>H10*J10</f>
        <v>0</v>
      </c>
      <c r="P10" s="1610"/>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2"/>
    </row>
    <row r="11" spans="2:69" ht="15.75" customHeight="1">
      <c r="B11" s="1713"/>
      <c r="C11" s="589"/>
      <c r="D11" s="1638"/>
      <c r="E11" s="1638"/>
      <c r="F11" s="69" t="s">
        <v>312</v>
      </c>
      <c r="G11" s="1639" t="s">
        <v>313</v>
      </c>
      <c r="H11" s="1639"/>
      <c r="I11" s="1639" t="s">
        <v>314</v>
      </c>
      <c r="J11" s="1639"/>
      <c r="K11" s="1639" t="s">
        <v>315</v>
      </c>
      <c r="L11" s="1639"/>
      <c r="M11" s="70" t="s">
        <v>316</v>
      </c>
      <c r="N11" s="71" t="s">
        <v>317</v>
      </c>
      <c r="P11" s="1613"/>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5"/>
    </row>
    <row r="12" spans="2:69" ht="28.5" customHeight="1">
      <c r="B12" s="1723"/>
      <c r="C12" s="1662"/>
      <c r="D12" s="1638"/>
      <c r="E12" s="1638"/>
      <c r="F12" s="72"/>
      <c r="G12" s="1640"/>
      <c r="H12" s="1640"/>
      <c r="I12" s="1640"/>
      <c r="J12" s="1640"/>
      <c r="K12" s="1640"/>
      <c r="L12" s="1640"/>
      <c r="M12" s="73"/>
      <c r="N12" s="74">
        <f>SUM(F12:M12)</f>
        <v>0</v>
      </c>
      <c r="P12" s="1697" t="s">
        <v>797</v>
      </c>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c r="AY12" s="1698"/>
      <c r="AZ12" s="1698"/>
      <c r="BA12" s="1698"/>
      <c r="BB12" s="1698"/>
      <c r="BC12" s="1698"/>
      <c r="BD12" s="1698"/>
      <c r="BE12" s="1698"/>
      <c r="BF12" s="1698"/>
      <c r="BG12" s="1698"/>
      <c r="BH12" s="1698"/>
      <c r="BI12" s="1698"/>
      <c r="BJ12" s="1698"/>
      <c r="BK12" s="1698"/>
      <c r="BL12" s="1698"/>
      <c r="BM12" s="1698"/>
      <c r="BN12" s="1698"/>
      <c r="BO12" s="1698"/>
      <c r="BP12" s="1698"/>
      <c r="BQ12" s="1699"/>
    </row>
    <row r="13" spans="2:69" ht="30" customHeight="1">
      <c r="B13" s="1744" t="s">
        <v>502</v>
      </c>
      <c r="C13" s="798"/>
      <c r="D13" s="107"/>
      <c r="E13" s="107"/>
      <c r="F13" s="1636"/>
      <c r="G13" s="1636"/>
      <c r="H13" s="1637"/>
      <c r="I13" s="1637"/>
      <c r="J13" s="1637"/>
      <c r="K13" s="1637"/>
      <c r="L13" s="66">
        <v>1.1000000000000001</v>
      </c>
      <c r="M13" s="67">
        <f>N13*L13</f>
        <v>0</v>
      </c>
      <c r="N13" s="76">
        <f>H13*J13</f>
        <v>0</v>
      </c>
      <c r="P13" s="399"/>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1"/>
    </row>
    <row r="14" spans="2:69" ht="15" customHeight="1">
      <c r="B14" s="1713"/>
      <c r="C14" s="589"/>
      <c r="D14" s="1638"/>
      <c r="E14" s="1638"/>
      <c r="F14" s="69" t="s">
        <v>312</v>
      </c>
      <c r="G14" s="1639" t="s">
        <v>313</v>
      </c>
      <c r="H14" s="1639"/>
      <c r="I14" s="1639" t="s">
        <v>314</v>
      </c>
      <c r="J14" s="1639"/>
      <c r="K14" s="1639" t="s">
        <v>315</v>
      </c>
      <c r="L14" s="1639"/>
      <c r="M14" s="70" t="s">
        <v>316</v>
      </c>
      <c r="N14" s="71" t="s">
        <v>317</v>
      </c>
      <c r="P14" s="399"/>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1"/>
    </row>
    <row r="15" spans="2:69" ht="30" customHeight="1">
      <c r="B15" s="1713"/>
      <c r="C15" s="589"/>
      <c r="D15" s="1638"/>
      <c r="E15" s="1638"/>
      <c r="F15" s="72"/>
      <c r="G15" s="1640"/>
      <c r="H15" s="1640"/>
      <c r="I15" s="1640"/>
      <c r="J15" s="1640"/>
      <c r="K15" s="1640"/>
      <c r="L15" s="1640"/>
      <c r="M15" s="73"/>
      <c r="N15" s="74">
        <f>SUM(F15:M15)</f>
        <v>0</v>
      </c>
      <c r="P15" s="399"/>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1"/>
    </row>
    <row r="16" spans="2:69" ht="30" customHeight="1">
      <c r="B16" s="1719" t="s">
        <v>503</v>
      </c>
      <c r="C16" s="1634"/>
      <c r="D16" s="75"/>
      <c r="E16" s="75"/>
      <c r="F16" s="1651"/>
      <c r="G16" s="1651"/>
      <c r="H16" s="1652"/>
      <c r="I16" s="1652"/>
      <c r="J16" s="1652"/>
      <c r="K16" s="1652"/>
      <c r="L16" s="66">
        <v>1.1000000000000001</v>
      </c>
      <c r="M16" s="67">
        <f>N16*L16</f>
        <v>0</v>
      </c>
      <c r="N16" s="76">
        <f>H16*J16</f>
        <v>0</v>
      </c>
      <c r="P16" s="402"/>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4"/>
    </row>
    <row r="17" spans="2:69" ht="15" customHeight="1">
      <c r="B17" s="1713"/>
      <c r="C17" s="589"/>
      <c r="D17" s="1653"/>
      <c r="E17" s="1653"/>
      <c r="F17" s="69" t="s">
        <v>312</v>
      </c>
      <c r="G17" s="1639" t="s">
        <v>313</v>
      </c>
      <c r="H17" s="1639"/>
      <c r="I17" s="1639" t="s">
        <v>314</v>
      </c>
      <c r="J17" s="1639"/>
      <c r="K17" s="1639" t="s">
        <v>315</v>
      </c>
      <c r="L17" s="1639"/>
      <c r="M17" s="70" t="s">
        <v>316</v>
      </c>
      <c r="N17" s="71" t="s">
        <v>317</v>
      </c>
    </row>
    <row r="18" spans="2:69" ht="30" customHeight="1">
      <c r="B18" s="1713"/>
      <c r="C18" s="589"/>
      <c r="D18" s="1653"/>
      <c r="E18" s="1653"/>
      <c r="F18" s="77"/>
      <c r="G18" s="1654"/>
      <c r="H18" s="1654"/>
      <c r="I18" s="1654"/>
      <c r="J18" s="1654"/>
      <c r="K18" s="1654"/>
      <c r="L18" s="1654"/>
      <c r="M18" s="78"/>
      <c r="N18" s="74">
        <f>SUM(F18:M18)</f>
        <v>0</v>
      </c>
    </row>
    <row r="19" spans="2:69" ht="30" customHeight="1">
      <c r="B19" s="1719" t="s">
        <v>504</v>
      </c>
      <c r="C19" s="1634"/>
      <c r="D19" s="75"/>
      <c r="E19" s="75"/>
      <c r="F19" s="1651"/>
      <c r="G19" s="1651"/>
      <c r="H19" s="1652"/>
      <c r="I19" s="1652"/>
      <c r="J19" s="1652"/>
      <c r="K19" s="1652"/>
      <c r="L19" s="66">
        <v>1.1000000000000001</v>
      </c>
      <c r="M19" s="67">
        <f>N19*L19</f>
        <v>0</v>
      </c>
      <c r="N19" s="76">
        <f>H19*J19</f>
        <v>0</v>
      </c>
    </row>
    <row r="20" spans="2:69" ht="15" customHeight="1">
      <c r="B20" s="1713"/>
      <c r="C20" s="589"/>
      <c r="D20" s="1653"/>
      <c r="E20" s="1653"/>
      <c r="F20" s="69" t="s">
        <v>312</v>
      </c>
      <c r="G20" s="1639" t="s">
        <v>313</v>
      </c>
      <c r="H20" s="1639"/>
      <c r="I20" s="1639" t="s">
        <v>314</v>
      </c>
      <c r="J20" s="1639"/>
      <c r="K20" s="1639" t="s">
        <v>315</v>
      </c>
      <c r="L20" s="1639"/>
      <c r="M20" s="70" t="s">
        <v>316</v>
      </c>
      <c r="N20" s="71" t="s">
        <v>317</v>
      </c>
    </row>
    <row r="21" spans="2:69" ht="30" customHeight="1">
      <c r="B21" s="1713"/>
      <c r="C21" s="589"/>
      <c r="D21" s="1653"/>
      <c r="E21" s="1653"/>
      <c r="F21" s="77"/>
      <c r="G21" s="1654"/>
      <c r="H21" s="1654"/>
      <c r="I21" s="1654"/>
      <c r="J21" s="1654"/>
      <c r="K21" s="1654"/>
      <c r="L21" s="1654"/>
      <c r="M21" s="78"/>
      <c r="N21" s="74">
        <f>SUM(F21:M21)</f>
        <v>0</v>
      </c>
    </row>
    <row r="22" spans="2:69" ht="30" customHeight="1">
      <c r="B22" s="1719" t="s">
        <v>505</v>
      </c>
      <c r="C22" s="1634"/>
      <c r="D22" s="75"/>
      <c r="E22" s="75"/>
      <c r="F22" s="1651"/>
      <c r="G22" s="1651"/>
      <c r="H22" s="1652"/>
      <c r="I22" s="1652"/>
      <c r="J22" s="1652"/>
      <c r="K22" s="1652"/>
      <c r="L22" s="66">
        <v>1.1000000000000001</v>
      </c>
      <c r="M22" s="67">
        <f>N22*L22</f>
        <v>0</v>
      </c>
      <c r="N22" s="76">
        <f>H22*J22</f>
        <v>0</v>
      </c>
    </row>
    <row r="23" spans="2:69" ht="15" customHeight="1">
      <c r="B23" s="1713"/>
      <c r="C23" s="589"/>
      <c r="D23" s="1653"/>
      <c r="E23" s="1653"/>
      <c r="F23" s="69" t="s">
        <v>312</v>
      </c>
      <c r="G23" s="1639" t="s">
        <v>313</v>
      </c>
      <c r="H23" s="1639"/>
      <c r="I23" s="1639" t="s">
        <v>314</v>
      </c>
      <c r="J23" s="1639"/>
      <c r="K23" s="1639" t="s">
        <v>315</v>
      </c>
      <c r="L23" s="1639"/>
      <c r="M23" s="70" t="s">
        <v>316</v>
      </c>
      <c r="N23" s="71" t="s">
        <v>317</v>
      </c>
    </row>
    <row r="24" spans="2:69" ht="30" customHeight="1">
      <c r="B24" s="1713"/>
      <c r="C24" s="589"/>
      <c r="D24" s="1653"/>
      <c r="E24" s="1653"/>
      <c r="F24" s="77"/>
      <c r="G24" s="1654"/>
      <c r="H24" s="1654"/>
      <c r="I24" s="1654"/>
      <c r="J24" s="1654"/>
      <c r="K24" s="1654"/>
      <c r="L24" s="1654"/>
      <c r="M24" s="78"/>
      <c r="N24" s="74">
        <f>SUM(F24:M24)</f>
        <v>0</v>
      </c>
    </row>
    <row r="25" spans="2:69" ht="30" customHeight="1">
      <c r="B25" s="1719" t="s">
        <v>506</v>
      </c>
      <c r="C25" s="1634"/>
      <c r="D25" s="75"/>
      <c r="E25" s="75"/>
      <c r="F25" s="1651"/>
      <c r="G25" s="1651"/>
      <c r="H25" s="1652"/>
      <c r="I25" s="1652"/>
      <c r="J25" s="1652"/>
      <c r="K25" s="1652"/>
      <c r="L25" s="66">
        <v>1.1000000000000001</v>
      </c>
      <c r="M25" s="67">
        <f>N25*L25</f>
        <v>0</v>
      </c>
      <c r="N25" s="76">
        <f>H25*J25</f>
        <v>0</v>
      </c>
    </row>
    <row r="26" spans="2:69" ht="15" customHeight="1">
      <c r="B26" s="1713"/>
      <c r="C26" s="589"/>
      <c r="D26" s="1653"/>
      <c r="E26" s="1653"/>
      <c r="F26" s="69" t="s">
        <v>312</v>
      </c>
      <c r="G26" s="1639" t="s">
        <v>313</v>
      </c>
      <c r="H26" s="1639"/>
      <c r="I26" s="1639" t="s">
        <v>314</v>
      </c>
      <c r="J26" s="1639"/>
      <c r="K26" s="1639" t="s">
        <v>315</v>
      </c>
      <c r="L26" s="1639"/>
      <c r="M26" s="70" t="s">
        <v>316</v>
      </c>
      <c r="N26" s="71" t="s">
        <v>317</v>
      </c>
    </row>
    <row r="27" spans="2:69" ht="30" customHeight="1">
      <c r="B27" s="1723"/>
      <c r="C27" s="1662"/>
      <c r="D27" s="1653"/>
      <c r="E27" s="1653"/>
      <c r="F27" s="77"/>
      <c r="G27" s="1654"/>
      <c r="H27" s="1654"/>
      <c r="I27" s="1654"/>
      <c r="J27" s="1654"/>
      <c r="K27" s="1654"/>
      <c r="L27" s="1654"/>
      <c r="M27" s="78"/>
      <c r="N27" s="74">
        <f>SUM(F27:M27)</f>
        <v>0</v>
      </c>
    </row>
    <row r="28" spans="2:69" ht="30" customHeight="1">
      <c r="B28" s="1744" t="s">
        <v>507</v>
      </c>
      <c r="C28" s="798"/>
      <c r="D28" s="75"/>
      <c r="E28" s="75"/>
      <c r="F28" s="1651"/>
      <c r="G28" s="1651"/>
      <c r="H28" s="1652"/>
      <c r="I28" s="1652"/>
      <c r="J28" s="1652"/>
      <c r="K28" s="1652"/>
      <c r="L28" s="66">
        <v>1.1000000000000001</v>
      </c>
      <c r="M28" s="67">
        <f>N28*L28</f>
        <v>0</v>
      </c>
      <c r="N28" s="76">
        <f>H28*J28</f>
        <v>0</v>
      </c>
    </row>
    <row r="29" spans="2:69" ht="15" customHeight="1">
      <c r="B29" s="1713"/>
      <c r="C29" s="589"/>
      <c r="D29" s="1653"/>
      <c r="E29" s="1653"/>
      <c r="F29" s="69" t="s">
        <v>312</v>
      </c>
      <c r="G29" s="1639" t="s">
        <v>313</v>
      </c>
      <c r="H29" s="1639"/>
      <c r="I29" s="1639" t="s">
        <v>314</v>
      </c>
      <c r="J29" s="1639"/>
      <c r="K29" s="1639" t="s">
        <v>315</v>
      </c>
      <c r="L29" s="1639"/>
      <c r="M29" s="70" t="s">
        <v>316</v>
      </c>
      <c r="N29" s="71" t="s">
        <v>317</v>
      </c>
    </row>
    <row r="30" spans="2:69" ht="30" customHeight="1" thickBot="1">
      <c r="B30" s="1745"/>
      <c r="C30" s="993"/>
      <c r="D30" s="1659"/>
      <c r="E30" s="1659"/>
      <c r="F30" s="110"/>
      <c r="G30" s="1730"/>
      <c r="H30" s="1730"/>
      <c r="I30" s="1730"/>
      <c r="J30" s="1730"/>
      <c r="K30" s="1730"/>
      <c r="L30" s="1730"/>
      <c r="M30" s="111"/>
      <c r="N30" s="84">
        <f>SUM(F30:M30)</f>
        <v>0</v>
      </c>
    </row>
    <row r="31" spans="2:69" ht="22.5" customHeight="1" thickTop="1">
      <c r="B31" s="1752" t="s">
        <v>282</v>
      </c>
      <c r="C31" s="1674"/>
      <c r="D31" s="1679"/>
      <c r="E31" s="1680"/>
      <c r="F31" s="1685" t="s">
        <v>325</v>
      </c>
      <c r="G31" s="1686"/>
      <c r="H31" s="1686"/>
      <c r="I31" s="1686"/>
      <c r="J31" s="1687"/>
      <c r="K31" s="1688" t="s">
        <v>326</v>
      </c>
      <c r="L31" s="1689"/>
      <c r="M31" s="1689"/>
      <c r="N31" s="1755"/>
      <c r="P31" s="396" t="s">
        <v>793</v>
      </c>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8"/>
    </row>
    <row r="32" spans="2:69" ht="30" customHeight="1">
      <c r="B32" s="1753"/>
      <c r="C32" s="1676"/>
      <c r="D32" s="1681"/>
      <c r="E32" s="1682"/>
      <c r="F32" s="1857">
        <f>M7+M10+M13+M16+M19+M22+M25+M28+M41+M44+M47+M50+M53+M56+M59+M62+M65</f>
        <v>0</v>
      </c>
      <c r="G32" s="1858"/>
      <c r="H32" s="1858"/>
      <c r="I32" s="1858"/>
      <c r="J32" s="1859"/>
      <c r="K32" s="1857">
        <f>N7+N10+N13+N16+N19+N22+N25+N28+N41+N44+N47+N50+N53+N56+N59+N62+N65</f>
        <v>0</v>
      </c>
      <c r="L32" s="1858"/>
      <c r="M32" s="1858"/>
      <c r="N32" s="1859"/>
      <c r="P32" s="399"/>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1"/>
    </row>
    <row r="33" spans="2:69" ht="14.25" customHeight="1">
      <c r="B33" s="1753"/>
      <c r="C33" s="1676"/>
      <c r="D33" s="1681"/>
      <c r="E33" s="1682"/>
      <c r="F33" s="144" t="s">
        <v>327</v>
      </c>
      <c r="G33" s="1850" t="s">
        <v>328</v>
      </c>
      <c r="H33" s="1851"/>
      <c r="I33" s="1850" t="s">
        <v>329</v>
      </c>
      <c r="J33" s="1851"/>
      <c r="K33" s="1850" t="s">
        <v>330</v>
      </c>
      <c r="L33" s="1851"/>
      <c r="M33" s="144" t="s">
        <v>331</v>
      </c>
      <c r="N33" s="144" t="s">
        <v>317</v>
      </c>
      <c r="P33" s="399"/>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1"/>
    </row>
    <row r="34" spans="2:69" ht="29.25" customHeight="1">
      <c r="B34" s="1853"/>
      <c r="C34" s="1854"/>
      <c r="D34" s="1855"/>
      <c r="E34" s="1856"/>
      <c r="F34" s="197">
        <f>F9+F12+F15+F18+F21+F24+F27+F30+F43+F46+F49+F52+F55+F58+F61+F64+F67</f>
        <v>0</v>
      </c>
      <c r="G34" s="1852">
        <f>G9+G12+G15+G18+G21+G24+G27+G30+G43+G46+G49+G52+G55+G58+G61+G64+G67</f>
        <v>0</v>
      </c>
      <c r="H34" s="1852"/>
      <c r="I34" s="1852">
        <f>I9+I12+I15+I18+I21+I24+I27+I30+I43+I46+I49+I52+I55+I58+I61+I64+I67</f>
        <v>0</v>
      </c>
      <c r="J34" s="1852"/>
      <c r="K34" s="1852">
        <f>K9+K12+K15+K18+K21+K24+K27+K30+K43+K46+K49+K52+K55+K58+K61+K64+K67</f>
        <v>0</v>
      </c>
      <c r="L34" s="1852"/>
      <c r="M34" s="199">
        <f>M9+M12+M15+M18+M21+M24+M27+M30+M43+M46+M49+M52+M55+M58+M61+M64+M67</f>
        <v>0</v>
      </c>
      <c r="N34" s="198">
        <f>SUM(F34:M34)</f>
        <v>0</v>
      </c>
      <c r="P34" s="402"/>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4"/>
    </row>
    <row r="35" spans="2:69" ht="17.25" customHeight="1">
      <c r="B35" s="22"/>
      <c r="C35" s="22"/>
      <c r="D35" s="22"/>
      <c r="E35" s="22"/>
      <c r="F35" s="22"/>
      <c r="G35" s="22"/>
      <c r="H35" s="22"/>
      <c r="I35" s="22"/>
      <c r="J35" s="22"/>
      <c r="K35" s="22"/>
      <c r="L35" s="22"/>
      <c r="M35" s="22"/>
      <c r="N35" s="200" t="s">
        <v>500</v>
      </c>
    </row>
    <row r="36" spans="2:69" ht="15" customHeight="1">
      <c r="B36" s="23"/>
      <c r="C36" s="1759" t="s">
        <v>704</v>
      </c>
      <c r="D36" s="1498"/>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1780" t="s">
        <v>496</v>
      </c>
      <c r="C38" s="1780"/>
      <c r="D38" s="1780"/>
      <c r="E38" s="1780"/>
      <c r="F38" s="51"/>
      <c r="G38" s="51"/>
      <c r="H38" s="51"/>
      <c r="I38" s="51"/>
      <c r="J38" s="51"/>
      <c r="K38" s="51"/>
      <c r="L38" s="51"/>
      <c r="M38" s="1847" t="s">
        <v>299</v>
      </c>
      <c r="N38" s="1847"/>
    </row>
    <row r="39" spans="2:69" ht="37.5" customHeight="1">
      <c r="B39" s="1703" t="s">
        <v>300</v>
      </c>
      <c r="C39" s="1618"/>
      <c r="D39" s="112" t="s">
        <v>497</v>
      </c>
      <c r="E39" s="112" t="s">
        <v>498</v>
      </c>
      <c r="F39" s="1665" t="s">
        <v>430</v>
      </c>
      <c r="G39" s="1665"/>
      <c r="H39" s="1618" t="s">
        <v>477</v>
      </c>
      <c r="I39" s="1618"/>
      <c r="J39" s="1667" t="s">
        <v>305</v>
      </c>
      <c r="K39" s="1667"/>
      <c r="L39" s="90" t="s">
        <v>306</v>
      </c>
      <c r="M39" s="91" t="s">
        <v>307</v>
      </c>
      <c r="N39" s="113" t="s">
        <v>308</v>
      </c>
    </row>
    <row r="40" spans="2:69" ht="30" customHeight="1">
      <c r="B40" s="1749"/>
      <c r="C40" s="726"/>
      <c r="D40" s="358" t="s">
        <v>499</v>
      </c>
      <c r="E40" s="358"/>
      <c r="F40" s="1750" t="s">
        <v>310</v>
      </c>
      <c r="G40" s="1751"/>
      <c r="H40" s="1751"/>
      <c r="I40" s="1751"/>
      <c r="J40" s="1751"/>
      <c r="K40" s="1751"/>
      <c r="L40" s="1751"/>
      <c r="M40" s="1751"/>
      <c r="N40" s="114" t="s">
        <v>289</v>
      </c>
    </row>
    <row r="41" spans="2:69" ht="30" customHeight="1">
      <c r="B41" s="1744" t="s">
        <v>508</v>
      </c>
      <c r="C41" s="798"/>
      <c r="D41" s="81"/>
      <c r="E41" s="81"/>
      <c r="F41" s="1651"/>
      <c r="G41" s="1651"/>
      <c r="H41" s="1652"/>
      <c r="I41" s="1652"/>
      <c r="J41" s="1652"/>
      <c r="K41" s="1652"/>
      <c r="L41" s="66">
        <v>1.1000000000000001</v>
      </c>
      <c r="M41" s="67">
        <f>N41*L41</f>
        <v>0</v>
      </c>
      <c r="N41" s="76">
        <f>H41*J41</f>
        <v>0</v>
      </c>
    </row>
    <row r="42" spans="2:69" ht="15" customHeight="1">
      <c r="B42" s="1713"/>
      <c r="C42" s="589"/>
      <c r="D42" s="1653"/>
      <c r="E42" s="1653"/>
      <c r="F42" s="69" t="s">
        <v>312</v>
      </c>
      <c r="G42" s="1639" t="s">
        <v>313</v>
      </c>
      <c r="H42" s="1639"/>
      <c r="I42" s="1639" t="s">
        <v>314</v>
      </c>
      <c r="J42" s="1639"/>
      <c r="K42" s="1639" t="s">
        <v>315</v>
      </c>
      <c r="L42" s="1639"/>
      <c r="M42" s="70" t="s">
        <v>316</v>
      </c>
      <c r="N42" s="71" t="s">
        <v>317</v>
      </c>
    </row>
    <row r="43" spans="2:69" ht="30" customHeight="1">
      <c r="B43" s="1713"/>
      <c r="C43" s="589"/>
      <c r="D43" s="1653"/>
      <c r="E43" s="1653"/>
      <c r="F43" s="77"/>
      <c r="G43" s="1654"/>
      <c r="H43" s="1654"/>
      <c r="I43" s="1654"/>
      <c r="J43" s="1654"/>
      <c r="K43" s="1654"/>
      <c r="L43" s="1654"/>
      <c r="M43" s="78"/>
      <c r="N43" s="74">
        <f>SUM(F43:M43)</f>
        <v>0</v>
      </c>
    </row>
    <row r="44" spans="2:69" ht="30" customHeight="1">
      <c r="B44" s="1719" t="s">
        <v>509</v>
      </c>
      <c r="C44" s="1634"/>
      <c r="D44" s="75"/>
      <c r="E44" s="75"/>
      <c r="F44" s="1651"/>
      <c r="G44" s="1651"/>
      <c r="H44" s="1652"/>
      <c r="I44" s="1652"/>
      <c r="J44" s="1652"/>
      <c r="K44" s="1652"/>
      <c r="L44" s="66">
        <v>1.1000000000000001</v>
      </c>
      <c r="M44" s="67">
        <f>N44*L44</f>
        <v>0</v>
      </c>
      <c r="N44" s="76">
        <f>H44*J44</f>
        <v>0</v>
      </c>
    </row>
    <row r="45" spans="2:69" ht="15" customHeight="1">
      <c r="B45" s="1713"/>
      <c r="C45" s="589"/>
      <c r="D45" s="1653"/>
      <c r="E45" s="1653"/>
      <c r="F45" s="69" t="s">
        <v>312</v>
      </c>
      <c r="G45" s="1639" t="s">
        <v>313</v>
      </c>
      <c r="H45" s="1639"/>
      <c r="I45" s="1639" t="s">
        <v>314</v>
      </c>
      <c r="J45" s="1639"/>
      <c r="K45" s="1639" t="s">
        <v>315</v>
      </c>
      <c r="L45" s="1639"/>
      <c r="M45" s="70" t="s">
        <v>316</v>
      </c>
      <c r="N45" s="71" t="s">
        <v>317</v>
      </c>
    </row>
    <row r="46" spans="2:69" ht="30" customHeight="1">
      <c r="B46" s="1713"/>
      <c r="C46" s="589"/>
      <c r="D46" s="1653"/>
      <c r="E46" s="1653"/>
      <c r="F46" s="77"/>
      <c r="G46" s="1654"/>
      <c r="H46" s="1654"/>
      <c r="I46" s="1654"/>
      <c r="J46" s="1654"/>
      <c r="K46" s="1654"/>
      <c r="L46" s="1654"/>
      <c r="M46" s="78"/>
      <c r="N46" s="74">
        <f>SUM(F46:M46)</f>
        <v>0</v>
      </c>
    </row>
    <row r="47" spans="2:69" ht="30" customHeight="1">
      <c r="B47" s="1719" t="s">
        <v>510</v>
      </c>
      <c r="C47" s="1634"/>
      <c r="D47" s="75"/>
      <c r="E47" s="75"/>
      <c r="F47" s="1651"/>
      <c r="G47" s="1651"/>
      <c r="H47" s="1652"/>
      <c r="I47" s="1652"/>
      <c r="J47" s="1652"/>
      <c r="K47" s="1652"/>
      <c r="L47" s="66">
        <v>1.1000000000000001</v>
      </c>
      <c r="M47" s="67">
        <f>N47*L47</f>
        <v>0</v>
      </c>
      <c r="N47" s="76">
        <f>H47*J47</f>
        <v>0</v>
      </c>
    </row>
    <row r="48" spans="2:69" ht="15" customHeight="1">
      <c r="B48" s="1713"/>
      <c r="C48" s="589"/>
      <c r="D48" s="1653"/>
      <c r="E48" s="1653"/>
      <c r="F48" s="69" t="s">
        <v>312</v>
      </c>
      <c r="G48" s="1639" t="s">
        <v>313</v>
      </c>
      <c r="H48" s="1639"/>
      <c r="I48" s="1639" t="s">
        <v>314</v>
      </c>
      <c r="J48" s="1639"/>
      <c r="K48" s="1639" t="s">
        <v>315</v>
      </c>
      <c r="L48" s="1639"/>
      <c r="M48" s="70" t="s">
        <v>316</v>
      </c>
      <c r="N48" s="71" t="s">
        <v>317</v>
      </c>
    </row>
    <row r="49" spans="2:14" ht="30.75" customHeight="1">
      <c r="B49" s="1713"/>
      <c r="C49" s="589"/>
      <c r="D49" s="1653"/>
      <c r="E49" s="1653"/>
      <c r="F49" s="77"/>
      <c r="G49" s="1654"/>
      <c r="H49" s="1654"/>
      <c r="I49" s="1654"/>
      <c r="J49" s="1654"/>
      <c r="K49" s="1654"/>
      <c r="L49" s="1654"/>
      <c r="M49" s="78"/>
      <c r="N49" s="74">
        <f>SUM(F49:M49)</f>
        <v>0</v>
      </c>
    </row>
    <row r="50" spans="2:14" ht="30" customHeight="1">
      <c r="B50" s="1719" t="s">
        <v>511</v>
      </c>
      <c r="C50" s="1634"/>
      <c r="D50" s="75"/>
      <c r="E50" s="75"/>
      <c r="F50" s="1651"/>
      <c r="G50" s="1651"/>
      <c r="H50" s="1652"/>
      <c r="I50" s="1652"/>
      <c r="J50" s="1652"/>
      <c r="K50" s="1652"/>
      <c r="L50" s="66">
        <v>1.1000000000000001</v>
      </c>
      <c r="M50" s="67">
        <f>N50*L50</f>
        <v>0</v>
      </c>
      <c r="N50" s="76">
        <f>H50*J50</f>
        <v>0</v>
      </c>
    </row>
    <row r="51" spans="2:14" ht="15" customHeight="1">
      <c r="B51" s="1713"/>
      <c r="C51" s="589"/>
      <c r="D51" s="1653"/>
      <c r="E51" s="1653"/>
      <c r="F51" s="69" t="s">
        <v>312</v>
      </c>
      <c r="G51" s="1639" t="s">
        <v>313</v>
      </c>
      <c r="H51" s="1639"/>
      <c r="I51" s="1639" t="s">
        <v>314</v>
      </c>
      <c r="J51" s="1639"/>
      <c r="K51" s="1639" t="s">
        <v>315</v>
      </c>
      <c r="L51" s="1639"/>
      <c r="M51" s="70" t="s">
        <v>316</v>
      </c>
      <c r="N51" s="71" t="s">
        <v>317</v>
      </c>
    </row>
    <row r="52" spans="2:14" ht="30" customHeight="1">
      <c r="B52" s="1713"/>
      <c r="C52" s="589"/>
      <c r="D52" s="1653"/>
      <c r="E52" s="1653"/>
      <c r="F52" s="77"/>
      <c r="G52" s="1654"/>
      <c r="H52" s="1654"/>
      <c r="I52" s="1654"/>
      <c r="J52" s="1654"/>
      <c r="K52" s="1654"/>
      <c r="L52" s="1654"/>
      <c r="M52" s="78"/>
      <c r="N52" s="74">
        <f>SUM(F52:M52)</f>
        <v>0</v>
      </c>
    </row>
    <row r="53" spans="2:14" ht="30" customHeight="1">
      <c r="B53" s="1719" t="s">
        <v>512</v>
      </c>
      <c r="C53" s="1634"/>
      <c r="D53" s="75"/>
      <c r="E53" s="75"/>
      <c r="F53" s="1651"/>
      <c r="G53" s="1651"/>
      <c r="H53" s="1652"/>
      <c r="I53" s="1652"/>
      <c r="J53" s="1652"/>
      <c r="K53" s="1652"/>
      <c r="L53" s="66">
        <v>1.1000000000000001</v>
      </c>
      <c r="M53" s="67">
        <f>N53*L53</f>
        <v>0</v>
      </c>
      <c r="N53" s="76">
        <f>H53*J53</f>
        <v>0</v>
      </c>
    </row>
    <row r="54" spans="2:14" ht="15" customHeight="1">
      <c r="B54" s="1713"/>
      <c r="C54" s="589"/>
      <c r="D54" s="1653"/>
      <c r="E54" s="1653"/>
      <c r="F54" s="69" t="s">
        <v>312</v>
      </c>
      <c r="G54" s="1639" t="s">
        <v>313</v>
      </c>
      <c r="H54" s="1639"/>
      <c r="I54" s="1639" t="s">
        <v>314</v>
      </c>
      <c r="J54" s="1639"/>
      <c r="K54" s="1639" t="s">
        <v>315</v>
      </c>
      <c r="L54" s="1639"/>
      <c r="M54" s="70" t="s">
        <v>316</v>
      </c>
      <c r="N54" s="71" t="s">
        <v>317</v>
      </c>
    </row>
    <row r="55" spans="2:14" ht="30" customHeight="1">
      <c r="B55" s="1713"/>
      <c r="C55" s="589"/>
      <c r="D55" s="1653"/>
      <c r="E55" s="1653"/>
      <c r="F55" s="77"/>
      <c r="G55" s="1654"/>
      <c r="H55" s="1654"/>
      <c r="I55" s="1654"/>
      <c r="J55" s="1654"/>
      <c r="K55" s="1654"/>
      <c r="L55" s="1654"/>
      <c r="M55" s="78"/>
      <c r="N55" s="74">
        <f>SUM(F55:M55)</f>
        <v>0</v>
      </c>
    </row>
    <row r="56" spans="2:14" ht="30" customHeight="1">
      <c r="B56" s="1719" t="s">
        <v>513</v>
      </c>
      <c r="C56" s="1634"/>
      <c r="D56" s="75"/>
      <c r="E56" s="75"/>
      <c r="F56" s="1651"/>
      <c r="G56" s="1651"/>
      <c r="H56" s="1652"/>
      <c r="I56" s="1652"/>
      <c r="J56" s="1652"/>
      <c r="K56" s="1652"/>
      <c r="L56" s="66">
        <v>1.1000000000000001</v>
      </c>
      <c r="M56" s="67">
        <f>N56*L56</f>
        <v>0</v>
      </c>
      <c r="N56" s="76">
        <f>H56*J56</f>
        <v>0</v>
      </c>
    </row>
    <row r="57" spans="2:14" ht="15" customHeight="1">
      <c r="B57" s="1713"/>
      <c r="C57" s="589"/>
      <c r="D57" s="1653"/>
      <c r="E57" s="1653"/>
      <c r="F57" s="69" t="s">
        <v>312</v>
      </c>
      <c r="G57" s="1639" t="s">
        <v>313</v>
      </c>
      <c r="H57" s="1639"/>
      <c r="I57" s="1639" t="s">
        <v>314</v>
      </c>
      <c r="J57" s="1639"/>
      <c r="K57" s="1639" t="s">
        <v>315</v>
      </c>
      <c r="L57" s="1639"/>
      <c r="M57" s="70" t="s">
        <v>316</v>
      </c>
      <c r="N57" s="71" t="s">
        <v>317</v>
      </c>
    </row>
    <row r="58" spans="2:14" ht="30" customHeight="1">
      <c r="B58" s="1713"/>
      <c r="C58" s="589"/>
      <c r="D58" s="1653"/>
      <c r="E58" s="1653"/>
      <c r="F58" s="77"/>
      <c r="G58" s="1654"/>
      <c r="H58" s="1654"/>
      <c r="I58" s="1654"/>
      <c r="J58" s="1654"/>
      <c r="K58" s="1654"/>
      <c r="L58" s="1654"/>
      <c r="M58" s="78"/>
      <c r="N58" s="74">
        <f>SUM(F58:M58)</f>
        <v>0</v>
      </c>
    </row>
    <row r="59" spans="2:14" ht="30" customHeight="1">
      <c r="B59" s="1719" t="s">
        <v>514</v>
      </c>
      <c r="C59" s="1634"/>
      <c r="D59" s="75"/>
      <c r="E59" s="75"/>
      <c r="F59" s="1651"/>
      <c r="G59" s="1651"/>
      <c r="H59" s="1652"/>
      <c r="I59" s="1652"/>
      <c r="J59" s="1652"/>
      <c r="K59" s="1652"/>
      <c r="L59" s="66">
        <v>1.1000000000000001</v>
      </c>
      <c r="M59" s="67">
        <f>N59*L59</f>
        <v>0</v>
      </c>
      <c r="N59" s="76">
        <f>H59*J59</f>
        <v>0</v>
      </c>
    </row>
    <row r="60" spans="2:14" ht="15" customHeight="1">
      <c r="B60" s="1713"/>
      <c r="C60" s="589"/>
      <c r="D60" s="1653"/>
      <c r="E60" s="1653"/>
      <c r="F60" s="69" t="s">
        <v>312</v>
      </c>
      <c r="G60" s="1639" t="s">
        <v>313</v>
      </c>
      <c r="H60" s="1639"/>
      <c r="I60" s="1639" t="s">
        <v>314</v>
      </c>
      <c r="J60" s="1639"/>
      <c r="K60" s="1639" t="s">
        <v>315</v>
      </c>
      <c r="L60" s="1639"/>
      <c r="M60" s="70" t="s">
        <v>316</v>
      </c>
      <c r="N60" s="71" t="s">
        <v>317</v>
      </c>
    </row>
    <row r="61" spans="2:14" ht="30" customHeight="1">
      <c r="B61" s="1713"/>
      <c r="C61" s="589"/>
      <c r="D61" s="1653"/>
      <c r="E61" s="1653"/>
      <c r="F61" s="77"/>
      <c r="G61" s="1654"/>
      <c r="H61" s="1654"/>
      <c r="I61" s="1654"/>
      <c r="J61" s="1654"/>
      <c r="K61" s="1654"/>
      <c r="L61" s="1654"/>
      <c r="M61" s="78"/>
      <c r="N61" s="74">
        <f>SUM(F61:M61)</f>
        <v>0</v>
      </c>
    </row>
    <row r="62" spans="2:14" ht="30" customHeight="1">
      <c r="B62" s="1719" t="s">
        <v>515</v>
      </c>
      <c r="C62" s="1634"/>
      <c r="D62" s="75"/>
      <c r="E62" s="75"/>
      <c r="F62" s="1651"/>
      <c r="G62" s="1651"/>
      <c r="H62" s="1652"/>
      <c r="I62" s="1652"/>
      <c r="J62" s="1652"/>
      <c r="K62" s="1652"/>
      <c r="L62" s="66">
        <v>1.1000000000000001</v>
      </c>
      <c r="M62" s="67">
        <f>N62*L62</f>
        <v>0</v>
      </c>
      <c r="N62" s="76">
        <f>H62*J62</f>
        <v>0</v>
      </c>
    </row>
    <row r="63" spans="2:14" ht="15.75" customHeight="1">
      <c r="B63" s="1713"/>
      <c r="C63" s="589"/>
      <c r="D63" s="1653"/>
      <c r="E63" s="1653"/>
      <c r="F63" s="69" t="s">
        <v>312</v>
      </c>
      <c r="G63" s="1639" t="s">
        <v>313</v>
      </c>
      <c r="H63" s="1639"/>
      <c r="I63" s="1639" t="s">
        <v>314</v>
      </c>
      <c r="J63" s="1639"/>
      <c r="K63" s="1639" t="s">
        <v>315</v>
      </c>
      <c r="L63" s="1639"/>
      <c r="M63" s="70" t="s">
        <v>316</v>
      </c>
      <c r="N63" s="71" t="s">
        <v>317</v>
      </c>
    </row>
    <row r="64" spans="2:14" ht="30" customHeight="1">
      <c r="B64" s="1713"/>
      <c r="C64" s="589"/>
      <c r="D64" s="1653"/>
      <c r="E64" s="1653"/>
      <c r="F64" s="77"/>
      <c r="G64" s="1654"/>
      <c r="H64" s="1654"/>
      <c r="I64" s="1654"/>
      <c r="J64" s="1654"/>
      <c r="K64" s="1654"/>
      <c r="L64" s="1654"/>
      <c r="M64" s="78"/>
      <c r="N64" s="74">
        <f>SUM(F64:M64)</f>
        <v>0</v>
      </c>
    </row>
    <row r="65" spans="2:14" ht="30" customHeight="1">
      <c r="B65" s="1719" t="s">
        <v>516</v>
      </c>
      <c r="C65" s="1634"/>
      <c r="D65" s="75"/>
      <c r="E65" s="75"/>
      <c r="F65" s="1651"/>
      <c r="G65" s="1651"/>
      <c r="H65" s="1652"/>
      <c r="I65" s="1652"/>
      <c r="J65" s="1652"/>
      <c r="K65" s="1652"/>
      <c r="L65" s="66">
        <v>1.1000000000000001</v>
      </c>
      <c r="M65" s="67">
        <f>N65*L65</f>
        <v>0</v>
      </c>
      <c r="N65" s="76">
        <f>H65*J65</f>
        <v>0</v>
      </c>
    </row>
    <row r="66" spans="2:14" ht="15" customHeight="1">
      <c r="B66" s="1713"/>
      <c r="C66" s="589"/>
      <c r="D66" s="1653"/>
      <c r="E66" s="1653"/>
      <c r="F66" s="69" t="s">
        <v>312</v>
      </c>
      <c r="G66" s="1639" t="s">
        <v>313</v>
      </c>
      <c r="H66" s="1639"/>
      <c r="I66" s="1639" t="s">
        <v>314</v>
      </c>
      <c r="J66" s="1639"/>
      <c r="K66" s="1639" t="s">
        <v>315</v>
      </c>
      <c r="L66" s="1639"/>
      <c r="M66" s="70" t="s">
        <v>316</v>
      </c>
      <c r="N66" s="71" t="s">
        <v>317</v>
      </c>
    </row>
    <row r="67" spans="2:14" ht="30" customHeight="1">
      <c r="B67" s="1758"/>
      <c r="C67" s="790"/>
      <c r="D67" s="1700"/>
      <c r="E67" s="1700"/>
      <c r="F67" s="77"/>
      <c r="G67" s="1654"/>
      <c r="H67" s="1654"/>
      <c r="I67" s="1654"/>
      <c r="J67" s="1654"/>
      <c r="K67" s="1654"/>
      <c r="L67" s="1654"/>
      <c r="M67" s="78"/>
      <c r="N67" s="74">
        <f>SUM(F67:M67)</f>
        <v>0</v>
      </c>
    </row>
    <row r="68" spans="2:14" ht="15" customHeight="1">
      <c r="B68" s="48"/>
      <c r="C68" s="48"/>
      <c r="D68" s="48"/>
      <c r="E68" s="48"/>
      <c r="F68" s="48"/>
      <c r="G68" s="48"/>
      <c r="H68" s="48"/>
      <c r="I68" s="48"/>
      <c r="J68" s="48"/>
      <c r="K68" s="48"/>
      <c r="L68" s="48"/>
      <c r="M68" s="48"/>
      <c r="N68" s="201" t="s">
        <v>501</v>
      </c>
    </row>
  </sheetData>
  <sheetProtection algorithmName="SHA-512" hashValue="wu6dfksxqPSocE81P4DMe9oXwdVi44rF8OJBIw2K5N3JQGJ1DeEf/AbGjT4t+z9BY76EQ1hQSdsn4xC/hbecnw==" saltValue="qSY13Nunhs32p5dkc2np7Q==" spinCount="100000" sheet="1" objects="1" scenario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s>
  <phoneticPr fontId="2"/>
  <conditionalFormatting sqref="B31:E34 P31:BQ34 N33">
    <cfRule type="expression" dxfId="148" priority="9">
      <formula>IF($N$34=0,TRUE,FALSE)</formula>
    </cfRule>
  </conditionalFormatting>
  <conditionalFormatting sqref="D6:E6">
    <cfRule type="expression" dxfId="147" priority="13">
      <formula>IF($D$8="",TRUE,FALSE)</formula>
    </cfRule>
  </conditionalFormatting>
  <conditionalFormatting sqref="F8">
    <cfRule type="expression" dxfId="146" priority="19">
      <formula>IF($F$9="",TRUE,FALSE)</formula>
    </cfRule>
  </conditionalFormatting>
  <conditionalFormatting sqref="F33">
    <cfRule type="expression" dxfId="145" priority="6">
      <formula>IF($F$34=0,TRUE,FALSE)</formula>
    </cfRule>
  </conditionalFormatting>
  <conditionalFormatting sqref="F31:J31">
    <cfRule type="expression" dxfId="144" priority="8">
      <formula>IF($F$32=0,TRUE,FALSE)</formula>
    </cfRule>
  </conditionalFormatting>
  <conditionalFormatting sqref="F6:N6">
    <cfRule type="expression" dxfId="143" priority="10">
      <formula>IF($N$9=0,TRUE,FALSE)</formula>
    </cfRule>
  </conditionalFormatting>
  <conditionalFormatting sqref="G8:H8">
    <cfRule type="expression" dxfId="142" priority="18">
      <formula>IF($G$9="",TRUE,FALSE)</formula>
    </cfRule>
  </conditionalFormatting>
  <conditionalFormatting sqref="G33:H33">
    <cfRule type="expression" dxfId="141" priority="5">
      <formula>IF($G$34=0,TRUE,FALSE)</formula>
    </cfRule>
  </conditionalFormatting>
  <conditionalFormatting sqref="H5:I5">
    <cfRule type="expression" dxfId="140" priority="23">
      <formula>IF($H$7="",TRUE,FALSE)</formula>
    </cfRule>
  </conditionalFormatting>
  <conditionalFormatting sqref="I8:J8">
    <cfRule type="expression" dxfId="139" priority="17">
      <formula>IF($I$9="",TRUE,FALSE)</formula>
    </cfRule>
  </conditionalFormatting>
  <conditionalFormatting sqref="I33:J33">
    <cfRule type="expression" dxfId="138" priority="4">
      <formula>IF($I$34=0,TRUE,FALSE)</formula>
    </cfRule>
  </conditionalFormatting>
  <conditionalFormatting sqref="J5:K5">
    <cfRule type="expression" dxfId="137" priority="22">
      <formula>IF($J$7="",TRUE,FALSE)</formula>
    </cfRule>
  </conditionalFormatting>
  <conditionalFormatting sqref="K8:L8">
    <cfRule type="expression" dxfId="136" priority="16">
      <formula>IF($K$9="",TRUE,FALSE)</formula>
    </cfRule>
  </conditionalFormatting>
  <conditionalFormatting sqref="K33:L33">
    <cfRule type="expression" dxfId="135" priority="3">
      <formula>IF($K$34=0,TRUE,FALSE)</formula>
    </cfRule>
  </conditionalFormatting>
  <conditionalFormatting sqref="K31:N31">
    <cfRule type="expression" dxfId="134" priority="7">
      <formula>IF($K$32=0,TRUE,FALSE)</formula>
    </cfRule>
  </conditionalFormatting>
  <conditionalFormatting sqref="M8">
    <cfRule type="expression" dxfId="133" priority="15">
      <formula>IF($M$9="",TRUE,FALSE)</formula>
    </cfRule>
  </conditionalFormatting>
  <conditionalFormatting sqref="M33">
    <cfRule type="expression" dxfId="132" priority="2">
      <formula>IF($M$34=0,TRUE,FALSE)</formula>
    </cfRule>
  </conditionalFormatting>
  <conditionalFormatting sqref="N5">
    <cfRule type="expression" dxfId="131" priority="21">
      <formula>IF($N$7=0,TRUE,FALSE)</formula>
    </cfRule>
  </conditionalFormatting>
  <conditionalFormatting sqref="N7">
    <cfRule type="cellIs" dxfId="130" priority="43" operator="notEqual">
      <formula>N9</formula>
    </cfRule>
  </conditionalFormatting>
  <conditionalFormatting sqref="N8">
    <cfRule type="expression" dxfId="129" priority="20">
      <formula>IF($N$9=0,TRUE,FALSE)</formula>
    </cfRule>
  </conditionalFormatting>
  <conditionalFormatting sqref="N9">
    <cfRule type="cellIs" dxfId="128" priority="60" operator="notEqual">
      <formula>N7</formula>
    </cfRule>
  </conditionalFormatting>
  <conditionalFormatting sqref="N10">
    <cfRule type="cellIs" dxfId="127" priority="42" operator="notEqual">
      <formula>N12</formula>
    </cfRule>
  </conditionalFormatting>
  <conditionalFormatting sqref="N12">
    <cfRule type="cellIs" dxfId="126" priority="59" operator="notEqual">
      <formula>N10</formula>
    </cfRule>
  </conditionalFormatting>
  <conditionalFormatting sqref="N13">
    <cfRule type="cellIs" dxfId="125" priority="41" operator="notEqual">
      <formula>N15</formula>
    </cfRule>
  </conditionalFormatting>
  <conditionalFormatting sqref="N15">
    <cfRule type="cellIs" dxfId="124" priority="58" operator="notEqual">
      <formula>N13</formula>
    </cfRule>
  </conditionalFormatting>
  <conditionalFormatting sqref="N16">
    <cfRule type="cellIs" dxfId="123" priority="40" operator="notEqual">
      <formula>N18</formula>
    </cfRule>
  </conditionalFormatting>
  <conditionalFormatting sqref="N18">
    <cfRule type="cellIs" dxfId="122" priority="57" operator="notEqual">
      <formula>N16</formula>
    </cfRule>
  </conditionalFormatting>
  <conditionalFormatting sqref="N19">
    <cfRule type="cellIs" dxfId="121" priority="39" operator="notEqual">
      <formula>N21</formula>
    </cfRule>
  </conditionalFormatting>
  <conditionalFormatting sqref="N21">
    <cfRule type="cellIs" dxfId="120" priority="56" operator="notEqual">
      <formula>N19</formula>
    </cfRule>
  </conditionalFormatting>
  <conditionalFormatting sqref="N22">
    <cfRule type="cellIs" dxfId="119" priority="38" operator="notEqual">
      <formula>N24</formula>
    </cfRule>
  </conditionalFormatting>
  <conditionalFormatting sqref="N24">
    <cfRule type="cellIs" dxfId="118" priority="55" operator="notEqual">
      <formula>N22</formula>
    </cfRule>
  </conditionalFormatting>
  <conditionalFormatting sqref="N25">
    <cfRule type="cellIs" dxfId="117" priority="37" operator="notEqual">
      <formula>N27</formula>
    </cfRule>
  </conditionalFormatting>
  <conditionalFormatting sqref="N27">
    <cfRule type="cellIs" dxfId="116" priority="54" operator="notEqual">
      <formula>N25</formula>
    </cfRule>
  </conditionalFormatting>
  <conditionalFormatting sqref="N28">
    <cfRule type="cellIs" dxfId="115" priority="36" operator="notEqual">
      <formula>N30</formula>
    </cfRule>
  </conditionalFormatting>
  <conditionalFormatting sqref="N30">
    <cfRule type="cellIs" dxfId="114" priority="53" operator="notEqual">
      <formula>N28</formula>
    </cfRule>
  </conditionalFormatting>
  <conditionalFormatting sqref="N41">
    <cfRule type="cellIs" dxfId="113" priority="35" operator="notEqual">
      <formula>N43</formula>
    </cfRule>
  </conditionalFormatting>
  <conditionalFormatting sqref="N43">
    <cfRule type="cellIs" dxfId="112" priority="52" operator="notEqual">
      <formula>N41</formula>
    </cfRule>
  </conditionalFormatting>
  <conditionalFormatting sqref="N44">
    <cfRule type="cellIs" dxfId="111" priority="34" operator="notEqual">
      <formula>N46</formula>
    </cfRule>
  </conditionalFormatting>
  <conditionalFormatting sqref="N46">
    <cfRule type="cellIs" dxfId="110" priority="51" operator="notEqual">
      <formula>N44</formula>
    </cfRule>
  </conditionalFormatting>
  <conditionalFormatting sqref="N47">
    <cfRule type="cellIs" dxfId="109" priority="33" operator="notEqual">
      <formula>N49</formula>
    </cfRule>
  </conditionalFormatting>
  <conditionalFormatting sqref="N49">
    <cfRule type="cellIs" dxfId="108" priority="50" operator="notEqual">
      <formula>N47</formula>
    </cfRule>
  </conditionalFormatting>
  <conditionalFormatting sqref="N50">
    <cfRule type="cellIs" dxfId="107" priority="32" operator="notEqual">
      <formula>N52</formula>
    </cfRule>
  </conditionalFormatting>
  <conditionalFormatting sqref="N52">
    <cfRule type="cellIs" dxfId="106" priority="49" operator="notEqual">
      <formula>N50</formula>
    </cfRule>
  </conditionalFormatting>
  <conditionalFormatting sqref="N53">
    <cfRule type="cellIs" dxfId="105" priority="31" operator="notEqual">
      <formula>N55</formula>
    </cfRule>
  </conditionalFormatting>
  <conditionalFormatting sqref="N55">
    <cfRule type="cellIs" dxfId="104" priority="48" operator="notEqual">
      <formula>N53</formula>
    </cfRule>
  </conditionalFormatting>
  <conditionalFormatting sqref="N56">
    <cfRule type="cellIs" dxfId="103" priority="30" operator="notEqual">
      <formula>N58</formula>
    </cfRule>
  </conditionalFormatting>
  <conditionalFormatting sqref="N58">
    <cfRule type="cellIs" dxfId="102" priority="47" operator="notEqual">
      <formula>N56</formula>
    </cfRule>
  </conditionalFormatting>
  <conditionalFormatting sqref="N59">
    <cfRule type="cellIs" dxfId="101" priority="29" operator="notEqual">
      <formula>N61</formula>
    </cfRule>
  </conditionalFormatting>
  <conditionalFormatting sqref="N61">
    <cfRule type="cellIs" dxfId="100" priority="46" operator="notEqual">
      <formula>N59</formula>
    </cfRule>
  </conditionalFormatting>
  <conditionalFormatting sqref="N62">
    <cfRule type="cellIs" dxfId="99" priority="28" operator="notEqual">
      <formula>N64</formula>
    </cfRule>
  </conditionalFormatting>
  <conditionalFormatting sqref="N64">
    <cfRule type="cellIs" dxfId="98" priority="45" operator="notEqual">
      <formula>N62</formula>
    </cfRule>
  </conditionalFormatting>
  <conditionalFormatting sqref="N65">
    <cfRule type="cellIs" dxfId="97" priority="27" operator="notEqual">
      <formula>N67</formula>
    </cfRule>
  </conditionalFormatting>
  <conditionalFormatting sqref="N67">
    <cfRule type="cellIs" dxfId="96" priority="44" operator="notEqual">
      <formula>N65</formula>
    </cfRule>
  </conditionalFormatting>
  <conditionalFormatting sqref="P2:BQ5">
    <cfRule type="expression" dxfId="95" priority="26">
      <formula>IF($N$7=0,TRUE,FALSE)</formula>
    </cfRule>
  </conditionalFormatting>
  <conditionalFormatting sqref="P6:BQ8">
    <cfRule type="expression" dxfId="94" priority="25">
      <formula>IF($N$9=0,TRUE,FALSE)</formula>
    </cfRule>
  </conditionalFormatting>
  <conditionalFormatting sqref="P9:BQ11">
    <cfRule type="expression" dxfId="93" priority="24">
      <formula>IF($N$7=$N$9,TRUE,FALSE)</formula>
    </cfRule>
  </conditionalFormatting>
  <conditionalFormatting sqref="P12:BQ16">
    <cfRule type="expression" dxfId="92" priority="1">
      <formula>IF($D$8="",TRUE,FALSE)</formula>
    </cfRule>
  </conditionalFormatting>
  <dataValidations count="9">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F15:M15 F9:M9 H10:K10 F12:M12 H13:K13"/>
    <dataValidation allowBlank="1" showInputMessage="1" showErrorMessage="1" prompt="作成物_x000a_掲載誌等" sqref="D7"/>
    <dataValidation allowBlank="1" showInputMessage="1" showErrorMessage="1" prompt="掲載期間_x000a_配布期間"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作成物、掲載誌の概要" sqref="D8:E9"/>
  </dataValidations>
  <printOptions horizontalCentered="1"/>
  <pageMargins left="0.47244094488188981" right="0.47244094488188981" top="0.31496062992125984" bottom="0" header="0" footer="0.31496062992125984"/>
  <pageSetup paperSize="9" scale="95" firstPageNumber="36" orientation="portrait" useFirstPageNumber="1" r:id="rId1"/>
  <headerFooter>
    <oddFooter>&amp;R&amp;P</oddFooter>
  </headerFooter>
  <rowBreaks count="1" manualBreakCount="1">
    <brk id="35" min="1"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showZeros="0" view="pageBreakPreview" topLeftCell="A127" zoomScaleNormal="100" zoomScaleSheetLayoutView="100" workbookViewId="0">
      <selection activeCell="E95" sqref="E95:BP95"/>
    </sheetView>
  </sheetViews>
  <sheetFormatPr defaultColWidth="1.140625" defaultRowHeight="7.5" customHeight="1"/>
  <cols>
    <col min="1" max="1" width="2.35546875" style="1" customWidth="1"/>
    <col min="2" max="11" width="1.140625" style="1"/>
    <col min="12" max="12" width="1.85546875" style="1" customWidth="1"/>
    <col min="13" max="123" width="1.140625" style="1"/>
    <col min="124" max="124" width="5.140625" style="1" customWidth="1"/>
    <col min="125" max="16384" width="1.140625" style="1"/>
  </cols>
  <sheetData>
    <row r="2" spans="2:124" ht="15" customHeight="1">
      <c r="B2" s="23"/>
      <c r="C2" s="1498" t="s">
        <v>921</v>
      </c>
      <c r="D2" s="1498"/>
      <c r="E2" s="1498"/>
      <c r="F2" s="1498"/>
      <c r="G2" s="1498"/>
      <c r="H2" s="1498"/>
      <c r="I2" s="1498"/>
      <c r="J2" s="1498"/>
      <c r="K2" s="1498"/>
      <c r="L2" s="1498"/>
      <c r="M2" s="1498"/>
      <c r="N2" s="1498"/>
      <c r="O2" s="1498"/>
      <c r="P2" s="1498"/>
      <c r="Q2" s="1498"/>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31"/>
      <c r="BS2" s="1863" t="s">
        <v>798</v>
      </c>
      <c r="BT2" s="1864"/>
      <c r="BU2" s="1864"/>
      <c r="BV2" s="1864"/>
      <c r="BW2" s="1864"/>
      <c r="BX2" s="1864"/>
      <c r="BY2" s="1864"/>
      <c r="BZ2" s="1864"/>
      <c r="CA2" s="1864"/>
      <c r="CB2" s="1864"/>
      <c r="CC2" s="1864"/>
      <c r="CD2" s="1864"/>
      <c r="CE2" s="1864"/>
      <c r="CF2" s="1864"/>
      <c r="CG2" s="1864"/>
      <c r="CH2" s="1864"/>
      <c r="CI2" s="1864"/>
      <c r="CJ2" s="1864"/>
      <c r="CK2" s="1864"/>
      <c r="CL2" s="1864"/>
      <c r="CM2" s="1864"/>
      <c r="CN2" s="1864"/>
      <c r="CO2" s="1864"/>
      <c r="CP2" s="1864"/>
      <c r="CQ2" s="1864"/>
      <c r="CR2" s="1864"/>
      <c r="CS2" s="1864"/>
      <c r="CT2" s="1864"/>
      <c r="CU2" s="1864"/>
      <c r="CV2" s="1864"/>
      <c r="CW2" s="1864"/>
      <c r="CX2" s="1864"/>
      <c r="CY2" s="1864"/>
      <c r="CZ2" s="1864"/>
      <c r="DA2" s="1864"/>
      <c r="DB2" s="1864"/>
      <c r="DC2" s="1864"/>
      <c r="DD2" s="1864"/>
      <c r="DE2" s="1864"/>
      <c r="DF2" s="1864"/>
      <c r="DG2" s="1864"/>
      <c r="DH2" s="1864"/>
      <c r="DI2" s="1864"/>
      <c r="DJ2" s="1864"/>
      <c r="DK2" s="1864"/>
      <c r="DL2" s="1864"/>
      <c r="DM2" s="1864"/>
      <c r="DN2" s="1864"/>
      <c r="DO2" s="1864"/>
      <c r="DP2" s="1864"/>
      <c r="DQ2" s="1864"/>
      <c r="DR2" s="1864"/>
      <c r="DS2" s="1864"/>
      <c r="DT2" s="1865"/>
    </row>
    <row r="3" spans="2:124" ht="7.5" customHeight="1">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31"/>
      <c r="BS3" s="1866"/>
      <c r="BT3" s="1867"/>
      <c r="BU3" s="1867"/>
      <c r="BV3" s="1867"/>
      <c r="BW3" s="1867"/>
      <c r="BX3" s="1867"/>
      <c r="BY3" s="1867"/>
      <c r="BZ3" s="1867"/>
      <c r="CA3" s="1867"/>
      <c r="CB3" s="1867"/>
      <c r="CC3" s="1867"/>
      <c r="CD3" s="1867"/>
      <c r="CE3" s="1867"/>
      <c r="CF3" s="1867"/>
      <c r="CG3" s="1867"/>
      <c r="CH3" s="1867"/>
      <c r="CI3" s="1867"/>
      <c r="CJ3" s="1867"/>
      <c r="CK3" s="1867"/>
      <c r="CL3" s="1867"/>
      <c r="CM3" s="1867"/>
      <c r="CN3" s="1867"/>
      <c r="CO3" s="1867"/>
      <c r="CP3" s="1867"/>
      <c r="CQ3" s="1867"/>
      <c r="CR3" s="1867"/>
      <c r="CS3" s="1867"/>
      <c r="CT3" s="1867"/>
      <c r="CU3" s="1867"/>
      <c r="CV3" s="1867"/>
      <c r="CW3" s="1867"/>
      <c r="CX3" s="1867"/>
      <c r="CY3" s="1867"/>
      <c r="CZ3" s="1867"/>
      <c r="DA3" s="1867"/>
      <c r="DB3" s="1867"/>
      <c r="DC3" s="1867"/>
      <c r="DD3" s="1867"/>
      <c r="DE3" s="1867"/>
      <c r="DF3" s="1867"/>
      <c r="DG3" s="1867"/>
      <c r="DH3" s="1867"/>
      <c r="DI3" s="1867"/>
      <c r="DJ3" s="1867"/>
      <c r="DK3" s="1867"/>
      <c r="DL3" s="1867"/>
      <c r="DM3" s="1867"/>
      <c r="DN3" s="1867"/>
      <c r="DO3" s="1867"/>
      <c r="DP3" s="1867"/>
      <c r="DQ3" s="1867"/>
      <c r="DR3" s="1867"/>
      <c r="DS3" s="1867"/>
      <c r="DT3" s="1868"/>
    </row>
    <row r="4" spans="2:124" ht="15" customHeight="1">
      <c r="B4" s="23"/>
      <c r="C4" s="23"/>
      <c r="D4" s="23"/>
      <c r="E4" s="2135" t="s">
        <v>517</v>
      </c>
      <c r="F4" s="2135"/>
      <c r="G4" s="2135"/>
      <c r="H4" s="2135"/>
      <c r="I4" s="2135"/>
      <c r="J4" s="2135"/>
      <c r="K4" s="2135"/>
      <c r="L4" s="2135"/>
      <c r="M4" s="2135"/>
      <c r="N4" s="2135"/>
      <c r="O4" s="2135"/>
      <c r="P4" s="2135"/>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S4" s="1869"/>
      <c r="BT4" s="1870"/>
      <c r="BU4" s="1870"/>
      <c r="BV4" s="1870"/>
      <c r="BW4" s="1870"/>
      <c r="BX4" s="1870"/>
      <c r="BY4" s="1870"/>
      <c r="BZ4" s="1870"/>
      <c r="CA4" s="1870"/>
      <c r="CB4" s="1870"/>
      <c r="CC4" s="1870"/>
      <c r="CD4" s="1870"/>
      <c r="CE4" s="1870"/>
      <c r="CF4" s="1870"/>
      <c r="CG4" s="1870"/>
      <c r="CH4" s="1870"/>
      <c r="CI4" s="1870"/>
      <c r="CJ4" s="1870"/>
      <c r="CK4" s="1870"/>
      <c r="CL4" s="1870"/>
      <c r="CM4" s="1870"/>
      <c r="CN4" s="1870"/>
      <c r="CO4" s="1870"/>
      <c r="CP4" s="1870"/>
      <c r="CQ4" s="1870"/>
      <c r="CR4" s="1870"/>
      <c r="CS4" s="1870"/>
      <c r="CT4" s="1870"/>
      <c r="CU4" s="1870"/>
      <c r="CV4" s="1870"/>
      <c r="CW4" s="1870"/>
      <c r="CX4" s="1870"/>
      <c r="CY4" s="1870"/>
      <c r="CZ4" s="1870"/>
      <c r="DA4" s="1870"/>
      <c r="DB4" s="1870"/>
      <c r="DC4" s="1870"/>
      <c r="DD4" s="1870"/>
      <c r="DE4" s="1870"/>
      <c r="DF4" s="1870"/>
      <c r="DG4" s="1870"/>
      <c r="DH4" s="1870"/>
      <c r="DI4" s="1870"/>
      <c r="DJ4" s="1870"/>
      <c r="DK4" s="1870"/>
      <c r="DL4" s="1870"/>
      <c r="DM4" s="1870"/>
      <c r="DN4" s="1870"/>
      <c r="DO4" s="1870"/>
      <c r="DP4" s="1870"/>
      <c r="DQ4" s="1870"/>
      <c r="DR4" s="1870"/>
      <c r="DS4" s="1870"/>
      <c r="DT4" s="1871"/>
    </row>
    <row r="5" spans="2:124" ht="15" customHeight="1">
      <c r="B5" s="23"/>
      <c r="C5" s="23"/>
      <c r="D5" s="23"/>
      <c r="E5" s="23"/>
      <c r="F5" s="23"/>
      <c r="G5" s="23"/>
      <c r="H5" s="23"/>
      <c r="I5" s="885" t="s">
        <v>90</v>
      </c>
      <c r="J5" s="886"/>
      <c r="K5" s="886"/>
      <c r="L5" s="886"/>
      <c r="M5" s="886"/>
      <c r="N5" s="886"/>
      <c r="O5" s="886"/>
      <c r="P5" s="886"/>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4"/>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row>
    <row r="6" spans="2:124" ht="30" customHeight="1">
      <c r="B6" s="23"/>
      <c r="C6" s="23"/>
      <c r="D6" s="23"/>
      <c r="E6" s="23"/>
      <c r="F6" s="23"/>
      <c r="G6" s="23"/>
      <c r="H6" s="23"/>
      <c r="I6" s="885" t="s">
        <v>91</v>
      </c>
      <c r="J6" s="886"/>
      <c r="K6" s="886"/>
      <c r="L6" s="886"/>
      <c r="M6" s="886"/>
      <c r="N6" s="886"/>
      <c r="O6" s="886"/>
      <c r="P6" s="886"/>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1"/>
      <c r="AR6" s="1617" t="s">
        <v>518</v>
      </c>
      <c r="AS6" s="2125"/>
      <c r="AT6" s="2125"/>
      <c r="AU6" s="2125"/>
      <c r="AV6" s="2125"/>
      <c r="AW6" s="763" t="s">
        <v>54</v>
      </c>
      <c r="AX6" s="763"/>
      <c r="AY6" s="763"/>
      <c r="AZ6" s="763"/>
      <c r="BA6" s="763"/>
      <c r="BB6" s="763"/>
      <c r="BC6" s="763"/>
      <c r="BD6" s="763"/>
      <c r="BE6" s="763"/>
      <c r="BF6" s="763"/>
      <c r="BG6" s="763"/>
      <c r="BH6" s="763"/>
      <c r="BI6" s="763"/>
      <c r="BJ6" s="763"/>
      <c r="BK6" s="763"/>
      <c r="BL6" s="763"/>
      <c r="BM6" s="763"/>
      <c r="BN6" s="763"/>
      <c r="BO6" s="763"/>
      <c r="BP6" s="764"/>
      <c r="BQ6" s="23"/>
      <c r="BS6" s="1872" t="s">
        <v>799</v>
      </c>
      <c r="BT6" s="1873"/>
      <c r="BU6" s="1873"/>
      <c r="BV6" s="1873"/>
      <c r="BW6" s="1873"/>
      <c r="BX6" s="1873"/>
      <c r="BY6" s="1873"/>
      <c r="BZ6" s="1873"/>
      <c r="CA6" s="1873"/>
      <c r="CB6" s="1873"/>
      <c r="CC6" s="1873"/>
      <c r="CD6" s="1873"/>
      <c r="CE6" s="1873"/>
      <c r="CF6" s="1873"/>
      <c r="CG6" s="1873"/>
      <c r="CH6" s="1873"/>
      <c r="CI6" s="1873"/>
      <c r="CJ6" s="1873"/>
      <c r="CK6" s="1873"/>
      <c r="CL6" s="1873"/>
      <c r="CM6" s="1873"/>
      <c r="CN6" s="1873"/>
      <c r="CO6" s="1873"/>
      <c r="CP6" s="1873"/>
      <c r="CQ6" s="1873"/>
      <c r="CR6" s="1873"/>
      <c r="CS6" s="1873"/>
      <c r="CT6" s="1873"/>
      <c r="CU6" s="1873"/>
      <c r="CV6" s="1873"/>
      <c r="CW6" s="1873"/>
      <c r="CX6" s="1873"/>
      <c r="CY6" s="1873"/>
      <c r="CZ6" s="1873"/>
      <c r="DA6" s="1873"/>
      <c r="DB6" s="1873"/>
      <c r="DC6" s="1873"/>
      <c r="DD6" s="1873"/>
      <c r="DE6" s="1873"/>
      <c r="DF6" s="1873"/>
      <c r="DG6" s="1873"/>
      <c r="DH6" s="1873"/>
      <c r="DI6" s="1873"/>
      <c r="DJ6" s="1873"/>
      <c r="DK6" s="1873"/>
      <c r="DL6" s="1873"/>
      <c r="DM6" s="1873"/>
      <c r="DN6" s="1873"/>
      <c r="DO6" s="1873"/>
      <c r="DP6" s="1873"/>
      <c r="DQ6" s="1873"/>
      <c r="DR6" s="1873"/>
      <c r="DS6" s="1873"/>
      <c r="DT6" s="1874"/>
    </row>
    <row r="7" spans="2:124" ht="30" customHeight="1">
      <c r="B7" s="23"/>
      <c r="C7" s="23"/>
      <c r="D7" s="23"/>
      <c r="E7" s="23"/>
      <c r="F7" s="23"/>
      <c r="G7" s="23"/>
      <c r="H7" s="23"/>
      <c r="I7" s="885" t="s">
        <v>93</v>
      </c>
      <c r="J7" s="886"/>
      <c r="K7" s="886"/>
      <c r="L7" s="886"/>
      <c r="M7" s="886"/>
      <c r="N7" s="886"/>
      <c r="O7" s="886"/>
      <c r="P7" s="886"/>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1"/>
      <c r="AR7" s="1617" t="s">
        <v>94</v>
      </c>
      <c r="AS7" s="2125"/>
      <c r="AT7" s="2125"/>
      <c r="AU7" s="2125"/>
      <c r="AV7" s="2125"/>
      <c r="AW7" s="360"/>
      <c r="AX7" s="360"/>
      <c r="AY7" s="360"/>
      <c r="AZ7" s="360"/>
      <c r="BA7" s="360"/>
      <c r="BB7" s="360"/>
      <c r="BC7" s="360"/>
      <c r="BD7" s="360"/>
      <c r="BE7" s="360"/>
      <c r="BF7" s="360"/>
      <c r="BG7" s="360"/>
      <c r="BH7" s="360"/>
      <c r="BI7" s="360"/>
      <c r="BJ7" s="360"/>
      <c r="BK7" s="360"/>
      <c r="BL7" s="360"/>
      <c r="BM7" s="360"/>
      <c r="BN7" s="360"/>
      <c r="BO7" s="360"/>
      <c r="BP7" s="361"/>
      <c r="BQ7" s="23"/>
      <c r="BS7" s="1613"/>
      <c r="BT7" s="1614"/>
      <c r="BU7" s="1614"/>
      <c r="BV7" s="1614"/>
      <c r="BW7" s="1614"/>
      <c r="BX7" s="1614"/>
      <c r="BY7" s="1614"/>
      <c r="BZ7" s="1614"/>
      <c r="CA7" s="1614"/>
      <c r="CB7" s="1614"/>
      <c r="CC7" s="1614"/>
      <c r="CD7" s="1614"/>
      <c r="CE7" s="1614"/>
      <c r="CF7" s="1614"/>
      <c r="CG7" s="1614"/>
      <c r="CH7" s="1614"/>
      <c r="CI7" s="1614"/>
      <c r="CJ7" s="1614"/>
      <c r="CK7" s="1614"/>
      <c r="CL7" s="1614"/>
      <c r="CM7" s="1614"/>
      <c r="CN7" s="1614"/>
      <c r="CO7" s="1614"/>
      <c r="CP7" s="1614"/>
      <c r="CQ7" s="1614"/>
      <c r="CR7" s="1614"/>
      <c r="CS7" s="1614"/>
      <c r="CT7" s="1614"/>
      <c r="CU7" s="1614"/>
      <c r="CV7" s="1614"/>
      <c r="CW7" s="1614"/>
      <c r="CX7" s="1614"/>
      <c r="CY7" s="1614"/>
      <c r="CZ7" s="1614"/>
      <c r="DA7" s="1614"/>
      <c r="DB7" s="1614"/>
      <c r="DC7" s="1614"/>
      <c r="DD7" s="1614"/>
      <c r="DE7" s="1614"/>
      <c r="DF7" s="1614"/>
      <c r="DG7" s="1614"/>
      <c r="DH7" s="1614"/>
      <c r="DI7" s="1614"/>
      <c r="DJ7" s="1614"/>
      <c r="DK7" s="1614"/>
      <c r="DL7" s="1614"/>
      <c r="DM7" s="1614"/>
      <c r="DN7" s="1614"/>
      <c r="DO7" s="1614"/>
      <c r="DP7" s="1614"/>
      <c r="DQ7" s="1614"/>
      <c r="DR7" s="1614"/>
      <c r="DS7" s="1614"/>
      <c r="DT7" s="1615"/>
    </row>
    <row r="8" spans="2:124" ht="30" customHeight="1">
      <c r="B8" s="23"/>
      <c r="C8" s="23"/>
      <c r="D8" s="23"/>
      <c r="E8" s="23"/>
      <c r="F8" s="23"/>
      <c r="G8" s="23"/>
      <c r="H8" s="23"/>
      <c r="I8" s="1973" t="s">
        <v>95</v>
      </c>
      <c r="J8" s="1974"/>
      <c r="K8" s="1974"/>
      <c r="L8" s="1974"/>
      <c r="M8" s="1974"/>
      <c r="N8" s="1974"/>
      <c r="O8" s="1974"/>
      <c r="P8" s="1974"/>
      <c r="Q8" s="1968" t="s">
        <v>96</v>
      </c>
      <c r="R8" s="1968"/>
      <c r="S8" s="1969"/>
      <c r="T8" s="1969"/>
      <c r="U8" s="1969"/>
      <c r="V8" s="149" t="s">
        <v>0</v>
      </c>
      <c r="W8" s="1969"/>
      <c r="X8" s="1969"/>
      <c r="Y8" s="1969"/>
      <c r="Z8" s="1969"/>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1"/>
      <c r="BQ8" s="23"/>
    </row>
    <row r="9" spans="2:124" ht="30" customHeight="1">
      <c r="B9" s="23"/>
      <c r="C9" s="23"/>
      <c r="D9" s="23"/>
      <c r="E9" s="23"/>
      <c r="F9" s="23"/>
      <c r="G9" s="23"/>
      <c r="H9" s="23"/>
      <c r="I9" s="1973" t="s">
        <v>519</v>
      </c>
      <c r="J9" s="1974"/>
      <c r="K9" s="1974"/>
      <c r="L9" s="1974"/>
      <c r="M9" s="1974"/>
      <c r="N9" s="1974"/>
      <c r="O9" s="1974"/>
      <c r="P9" s="1974"/>
      <c r="Q9" s="1968" t="s">
        <v>96</v>
      </c>
      <c r="R9" s="1968"/>
      <c r="S9" s="1969"/>
      <c r="T9" s="1969"/>
      <c r="U9" s="1969"/>
      <c r="V9" s="149" t="s">
        <v>0</v>
      </c>
      <c r="W9" s="1969"/>
      <c r="X9" s="1969"/>
      <c r="Y9" s="1969"/>
      <c r="Z9" s="1969"/>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1"/>
      <c r="BQ9" s="23"/>
    </row>
    <row r="10" spans="2:124" ht="30" customHeight="1">
      <c r="B10" s="23"/>
      <c r="C10" s="23"/>
      <c r="D10" s="23"/>
      <c r="E10" s="23"/>
      <c r="F10" s="23"/>
      <c r="G10" s="23"/>
      <c r="H10" s="23"/>
      <c r="I10" s="1973" t="s">
        <v>98</v>
      </c>
      <c r="J10" s="1974"/>
      <c r="K10" s="1974"/>
      <c r="L10" s="1974"/>
      <c r="M10" s="1974"/>
      <c r="N10" s="1974"/>
      <c r="O10" s="1974"/>
      <c r="P10" s="1974"/>
      <c r="Q10" s="1968" t="s">
        <v>96</v>
      </c>
      <c r="R10" s="1968"/>
      <c r="S10" s="1969"/>
      <c r="T10" s="1969"/>
      <c r="U10" s="1969"/>
      <c r="V10" s="149" t="s">
        <v>0</v>
      </c>
      <c r="W10" s="1969"/>
      <c r="X10" s="1969"/>
      <c r="Y10" s="1969"/>
      <c r="Z10" s="1969"/>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1"/>
      <c r="BQ10" s="23"/>
    </row>
    <row r="11" spans="2:124" ht="30" customHeight="1">
      <c r="B11" s="23"/>
      <c r="C11" s="23"/>
      <c r="D11" s="23"/>
      <c r="E11" s="23"/>
      <c r="F11" s="23"/>
      <c r="G11" s="23"/>
      <c r="H11" s="23"/>
      <c r="I11" s="1975" t="s">
        <v>99</v>
      </c>
      <c r="J11" s="1976"/>
      <c r="K11" s="1976"/>
      <c r="L11" s="1976"/>
      <c r="M11" s="1976"/>
      <c r="N11" s="1979" t="s">
        <v>100</v>
      </c>
      <c r="O11" s="1980"/>
      <c r="P11" s="1980"/>
      <c r="Q11" s="2002"/>
      <c r="R11" s="2003"/>
      <c r="S11" s="2003"/>
      <c r="T11" s="2003"/>
      <c r="U11" s="2003"/>
      <c r="V11" s="2003"/>
      <c r="W11" s="2003"/>
      <c r="X11" s="2003"/>
      <c r="Y11" s="2003"/>
      <c r="Z11" s="2003"/>
      <c r="AA11" s="2003"/>
      <c r="AB11" s="2003"/>
      <c r="AC11" s="2003"/>
      <c r="AD11" s="2003"/>
      <c r="AE11" s="2003"/>
      <c r="AF11" s="2004"/>
      <c r="AG11" s="2005" t="s">
        <v>101</v>
      </c>
      <c r="AH11" s="2006"/>
      <c r="AI11" s="2006"/>
      <c r="AJ11" s="2006"/>
      <c r="AK11" s="2006"/>
      <c r="AL11" s="2006"/>
      <c r="AM11" s="2006"/>
      <c r="AN11" s="2007"/>
      <c r="AO11" s="2002"/>
      <c r="AP11" s="2003"/>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8"/>
      <c r="BQ11" s="23"/>
    </row>
    <row r="12" spans="2:124" ht="30" customHeight="1">
      <c r="B12" s="23"/>
      <c r="C12" s="23"/>
      <c r="D12" s="23"/>
      <c r="E12" s="23"/>
      <c r="F12" s="23"/>
      <c r="G12" s="23"/>
      <c r="H12" s="23"/>
      <c r="I12" s="1977"/>
      <c r="J12" s="1978"/>
      <c r="K12" s="1978"/>
      <c r="L12" s="1978"/>
      <c r="M12" s="1978"/>
      <c r="N12" s="1979" t="s">
        <v>102</v>
      </c>
      <c r="O12" s="1980"/>
      <c r="P12" s="1980"/>
      <c r="Q12" s="2009"/>
      <c r="R12" s="2010"/>
      <c r="S12" s="2010"/>
      <c r="T12" s="2010"/>
      <c r="U12" s="2010"/>
      <c r="V12" s="2010"/>
      <c r="W12" s="2010"/>
      <c r="X12" s="2010"/>
      <c r="Y12" s="2010"/>
      <c r="Z12" s="2010"/>
      <c r="AA12" s="2010"/>
      <c r="AB12" s="2010"/>
      <c r="AC12" s="2010"/>
      <c r="AD12" s="2010"/>
      <c r="AE12" s="2010"/>
      <c r="AF12" s="2011"/>
      <c r="AG12" s="2012" t="s">
        <v>103</v>
      </c>
      <c r="AH12" s="2013"/>
      <c r="AI12" s="2013"/>
      <c r="AJ12" s="2013"/>
      <c r="AK12" s="2013"/>
      <c r="AL12" s="2013"/>
      <c r="AM12" s="2013"/>
      <c r="AN12" s="2014"/>
      <c r="AO12" s="2018"/>
      <c r="AP12" s="2019"/>
      <c r="AQ12" s="2019"/>
      <c r="AR12" s="2019"/>
      <c r="AS12" s="2019"/>
      <c r="AT12" s="2019"/>
      <c r="AU12" s="2019"/>
      <c r="AV12" s="2019"/>
      <c r="AW12" s="2019"/>
      <c r="AX12" s="2019"/>
      <c r="AY12" s="2019"/>
      <c r="AZ12" s="2019"/>
      <c r="BA12" s="2019"/>
      <c r="BB12" s="2019"/>
      <c r="BC12" s="2019"/>
      <c r="BD12" s="2019"/>
      <c r="BE12" s="2019"/>
      <c r="BF12" s="2019"/>
      <c r="BG12" s="2019"/>
      <c r="BH12" s="2019"/>
      <c r="BI12" s="2019"/>
      <c r="BJ12" s="2019"/>
      <c r="BK12" s="2019"/>
      <c r="BL12" s="2019"/>
      <c r="BM12" s="2019"/>
      <c r="BN12" s="2019"/>
      <c r="BO12" s="2019"/>
      <c r="BP12" s="2020"/>
      <c r="BQ12" s="23"/>
    </row>
    <row r="13" spans="2:124" ht="30" customHeight="1">
      <c r="B13" s="23"/>
      <c r="C13" s="23"/>
      <c r="D13" s="23"/>
      <c r="E13" s="23"/>
      <c r="F13" s="23"/>
      <c r="G13" s="23"/>
      <c r="H13" s="23"/>
      <c r="I13" s="2109" t="s">
        <v>520</v>
      </c>
      <c r="J13" s="2110"/>
      <c r="K13" s="2110"/>
      <c r="L13" s="2110"/>
      <c r="M13" s="2110"/>
      <c r="N13" s="2110"/>
      <c r="O13" s="2110"/>
      <c r="P13" s="2110"/>
      <c r="Q13" s="2110"/>
      <c r="R13" s="2110"/>
      <c r="S13" s="2110"/>
      <c r="T13" s="2110"/>
      <c r="U13" s="2110"/>
      <c r="V13" s="2110"/>
      <c r="W13" s="2110"/>
      <c r="X13" s="2110"/>
      <c r="Y13" s="2110"/>
      <c r="Z13" s="2110"/>
      <c r="AA13" s="2110"/>
      <c r="AB13" s="2110"/>
      <c r="AC13" s="2110"/>
      <c r="AD13" s="2110"/>
      <c r="AE13" s="2110"/>
      <c r="AF13" s="2110"/>
      <c r="AG13" s="2110"/>
      <c r="AH13" s="2110"/>
      <c r="AI13" s="2110"/>
      <c r="AJ13" s="2110"/>
      <c r="AK13" s="2110"/>
      <c r="AL13" s="1969"/>
      <c r="AM13" s="1969"/>
      <c r="AN13" s="1969"/>
      <c r="AO13" s="1969"/>
      <c r="AP13" s="1969"/>
      <c r="AQ13" s="1969"/>
      <c r="AR13" s="2111" t="s">
        <v>226</v>
      </c>
      <c r="AS13" s="2111"/>
      <c r="AT13" s="2112"/>
      <c r="AU13" s="2112"/>
      <c r="AV13" s="2112"/>
      <c r="AW13" s="2111" t="s">
        <v>521</v>
      </c>
      <c r="AX13" s="2113"/>
      <c r="AY13" s="1973" t="s">
        <v>522</v>
      </c>
      <c r="AZ13" s="1667"/>
      <c r="BA13" s="1667"/>
      <c r="BB13" s="1667"/>
      <c r="BC13" s="1667"/>
      <c r="BD13" s="1667"/>
      <c r="BE13" s="2114"/>
      <c r="BF13" s="2114"/>
      <c r="BG13" s="2114"/>
      <c r="BH13" s="2114"/>
      <c r="BI13" s="2111" t="s">
        <v>226</v>
      </c>
      <c r="BJ13" s="2111"/>
      <c r="BK13" s="2015"/>
      <c r="BL13" s="2015"/>
      <c r="BM13" s="2015"/>
      <c r="BN13" s="2016" t="s">
        <v>523</v>
      </c>
      <c r="BO13" s="2016"/>
      <c r="BP13" s="2017"/>
      <c r="BQ13" s="23"/>
    </row>
    <row r="14" spans="2:124" ht="30" customHeight="1">
      <c r="B14" s="23"/>
      <c r="C14" s="23"/>
      <c r="D14" s="23"/>
      <c r="E14" s="23"/>
      <c r="F14" s="23"/>
      <c r="G14" s="23"/>
      <c r="H14" s="23"/>
      <c r="I14" s="885" t="s">
        <v>524</v>
      </c>
      <c r="J14" s="886"/>
      <c r="K14" s="886"/>
      <c r="L14" s="886"/>
      <c r="M14" s="886"/>
      <c r="N14" s="886"/>
      <c r="O14" s="886"/>
      <c r="P14" s="886"/>
      <c r="Q14" s="763" t="s">
        <v>54</v>
      </c>
      <c r="R14" s="763"/>
      <c r="S14" s="763"/>
      <c r="T14" s="763"/>
      <c r="U14" s="763"/>
      <c r="V14" s="763"/>
      <c r="W14" s="763"/>
      <c r="X14" s="763"/>
      <c r="Y14" s="763"/>
      <c r="Z14" s="763"/>
      <c r="AA14" s="763"/>
      <c r="AB14" s="764"/>
      <c r="AC14" s="885" t="s">
        <v>525</v>
      </c>
      <c r="AD14" s="886"/>
      <c r="AE14" s="886"/>
      <c r="AF14" s="886"/>
      <c r="AG14" s="886"/>
      <c r="AH14" s="886"/>
      <c r="AI14" s="886"/>
      <c r="AJ14" s="886"/>
      <c r="AK14" s="1696"/>
      <c r="AL14" s="1696"/>
      <c r="AM14" s="1696"/>
      <c r="AN14" s="1696"/>
      <c r="AO14" s="1696"/>
      <c r="AP14" s="1696"/>
      <c r="AQ14" s="1696"/>
      <c r="AR14" s="1665" t="s">
        <v>146</v>
      </c>
      <c r="AS14" s="1665"/>
      <c r="AT14" s="1665"/>
      <c r="AU14" s="1986"/>
      <c r="AV14" s="2118" t="s">
        <v>526</v>
      </c>
      <c r="AW14" s="2119"/>
      <c r="AX14" s="2119"/>
      <c r="AY14" s="2119"/>
      <c r="AZ14" s="2120" t="s">
        <v>54</v>
      </c>
      <c r="BA14" s="2120"/>
      <c r="BB14" s="2120"/>
      <c r="BC14" s="2120"/>
      <c r="BD14" s="2120"/>
      <c r="BE14" s="2120"/>
      <c r="BF14" s="2120"/>
      <c r="BG14" s="2120"/>
      <c r="BH14" s="2120"/>
      <c r="BI14" s="2120"/>
      <c r="BJ14" s="2120"/>
      <c r="BK14" s="2120"/>
      <c r="BL14" s="2120"/>
      <c r="BM14" s="2120"/>
      <c r="BN14" s="2120"/>
      <c r="BO14" s="2120"/>
      <c r="BP14" s="2121"/>
      <c r="BQ14" s="23"/>
    </row>
    <row r="15" spans="2:124" ht="30" customHeight="1">
      <c r="B15" s="23"/>
      <c r="C15" s="23"/>
      <c r="D15" s="23"/>
      <c r="E15" s="23"/>
      <c r="F15" s="23"/>
      <c r="G15" s="23"/>
      <c r="H15" s="23"/>
      <c r="I15" s="885" t="s">
        <v>527</v>
      </c>
      <c r="J15" s="886"/>
      <c r="K15" s="886"/>
      <c r="L15" s="886"/>
      <c r="M15" s="886"/>
      <c r="N15" s="886"/>
      <c r="O15" s="886"/>
      <c r="P15" s="886"/>
      <c r="Q15" s="1696"/>
      <c r="R15" s="1696"/>
      <c r="S15" s="1696"/>
      <c r="T15" s="1696"/>
      <c r="U15" s="1696"/>
      <c r="V15" s="1996" t="s">
        <v>528</v>
      </c>
      <c r="W15" s="1996"/>
      <c r="X15" s="1996"/>
      <c r="Y15" s="1996"/>
      <c r="Z15" s="1996"/>
      <c r="AA15" s="1996"/>
      <c r="AB15" s="1996"/>
      <c r="AC15" s="1996"/>
      <c r="AD15" s="1996"/>
      <c r="AE15" s="1996"/>
      <c r="AF15" s="1996"/>
      <c r="AG15" s="1996"/>
      <c r="AH15" s="1996"/>
      <c r="AI15" s="1996"/>
      <c r="AJ15" s="1996"/>
      <c r="AK15" s="1996"/>
      <c r="AL15" s="1997"/>
      <c r="AM15" s="885" t="s">
        <v>529</v>
      </c>
      <c r="AN15" s="886"/>
      <c r="AO15" s="886"/>
      <c r="AP15" s="886"/>
      <c r="AQ15" s="886"/>
      <c r="AR15" s="886"/>
      <c r="AS15" s="886"/>
      <c r="AT15" s="886"/>
      <c r="AU15" s="886"/>
      <c r="AV15" s="2117"/>
      <c r="AW15" s="2117"/>
      <c r="AX15" s="2117"/>
      <c r="AY15" s="2117"/>
      <c r="AZ15" s="2117"/>
      <c r="BA15" s="1665" t="s">
        <v>125</v>
      </c>
      <c r="BB15" s="1665"/>
      <c r="BC15" s="886" t="s">
        <v>530</v>
      </c>
      <c r="BD15" s="886"/>
      <c r="BE15" s="886"/>
      <c r="BF15" s="886"/>
      <c r="BG15" s="886"/>
      <c r="BH15" s="886"/>
      <c r="BI15" s="886"/>
      <c r="BJ15" s="1696"/>
      <c r="BK15" s="1696"/>
      <c r="BL15" s="1696"/>
      <c r="BM15" s="1696"/>
      <c r="BN15" s="1696"/>
      <c r="BO15" s="1665" t="s">
        <v>125</v>
      </c>
      <c r="BP15" s="1986"/>
      <c r="BQ15" s="23"/>
    </row>
    <row r="16" spans="2:124" ht="30" customHeight="1">
      <c r="B16" s="23"/>
      <c r="C16" s="23"/>
      <c r="D16" s="23"/>
      <c r="E16" s="23"/>
      <c r="F16" s="23"/>
      <c r="G16" s="23"/>
      <c r="H16" s="23"/>
      <c r="I16" s="743" t="s">
        <v>531</v>
      </c>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1987"/>
      <c r="AH16" s="1987"/>
      <c r="AI16" s="1987"/>
      <c r="AJ16" s="1987"/>
      <c r="AK16" s="1987"/>
      <c r="AL16" s="1988"/>
      <c r="AM16" s="743" t="s">
        <v>532</v>
      </c>
      <c r="AN16" s="744"/>
      <c r="AO16" s="744"/>
      <c r="AP16" s="744"/>
      <c r="AQ16" s="744"/>
      <c r="AR16" s="744"/>
      <c r="AS16" s="744"/>
      <c r="AT16" s="744"/>
      <c r="AU16" s="744"/>
      <c r="AV16" s="744"/>
      <c r="AW16" s="744"/>
      <c r="AX16" s="744"/>
      <c r="AY16" s="744"/>
      <c r="AZ16" s="744"/>
      <c r="BA16" s="744"/>
      <c r="BB16" s="744"/>
      <c r="BC16" s="744"/>
      <c r="BD16" s="744"/>
      <c r="BE16" s="744"/>
      <c r="BF16" s="744"/>
      <c r="BG16" s="744"/>
      <c r="BH16" s="744"/>
      <c r="BI16" s="744"/>
      <c r="BJ16" s="744"/>
      <c r="BK16" s="1987"/>
      <c r="BL16" s="1987"/>
      <c r="BM16" s="1987"/>
      <c r="BN16" s="1987"/>
      <c r="BO16" s="1987"/>
      <c r="BP16" s="1988"/>
      <c r="BQ16" s="23"/>
    </row>
    <row r="17" spans="2:69" ht="7.5" customHeight="1">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row>
    <row r="18" spans="2:69" ht="15.75" customHeight="1">
      <c r="B18" s="23"/>
      <c r="C18" s="23"/>
      <c r="D18" s="23"/>
      <c r="E18" s="2123" t="s">
        <v>533</v>
      </c>
      <c r="F18" s="2124"/>
      <c r="G18" s="2124"/>
      <c r="H18" s="2124"/>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c r="AS18" s="2124"/>
      <c r="AT18" s="2124"/>
      <c r="AU18" s="2124"/>
      <c r="AV18" s="2124"/>
      <c r="AW18" s="2124"/>
      <c r="AX18" s="2124"/>
      <c r="AY18" s="2124"/>
      <c r="AZ18" s="2124"/>
      <c r="BA18" s="2124"/>
      <c r="BB18" s="2124"/>
      <c r="BC18" s="23"/>
      <c r="BD18" s="23"/>
      <c r="BE18" s="23"/>
      <c r="BF18" s="23"/>
      <c r="BG18" s="23"/>
      <c r="BH18" s="23"/>
      <c r="BI18" s="23"/>
      <c r="BJ18" s="23"/>
      <c r="BK18" s="23"/>
      <c r="BL18" s="23"/>
      <c r="BM18" s="23"/>
      <c r="BN18" s="23"/>
      <c r="BO18" s="23"/>
      <c r="BP18" s="23"/>
      <c r="BQ18" s="23"/>
    </row>
    <row r="19" spans="2:69" ht="30" customHeight="1">
      <c r="B19" s="23"/>
      <c r="C19" s="23"/>
      <c r="D19" s="23"/>
      <c r="E19" s="23"/>
      <c r="F19" s="23"/>
      <c r="G19" s="23"/>
      <c r="H19" s="23"/>
      <c r="I19" s="2118" t="s">
        <v>534</v>
      </c>
      <c r="J19" s="886"/>
      <c r="K19" s="886"/>
      <c r="L19" s="886"/>
      <c r="M19" s="886"/>
      <c r="N19" s="886"/>
      <c r="O19" s="886"/>
      <c r="P19" s="88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c r="AO19" s="2126"/>
      <c r="AP19" s="2126"/>
      <c r="AQ19" s="2126"/>
      <c r="AR19" s="2126"/>
      <c r="AS19" s="2126"/>
      <c r="AT19" s="2126"/>
      <c r="AU19" s="2126"/>
      <c r="AV19" s="2126"/>
      <c r="AW19" s="2126"/>
      <c r="AX19" s="2126"/>
      <c r="AY19" s="2126"/>
      <c r="AZ19" s="2126"/>
      <c r="BA19" s="2126"/>
      <c r="BB19" s="2126"/>
      <c r="BC19" s="2141"/>
      <c r="BD19" s="1669" t="s">
        <v>120</v>
      </c>
      <c r="BE19" s="1665"/>
      <c r="BF19" s="1665"/>
      <c r="BG19" s="1665"/>
      <c r="BH19" s="2142"/>
      <c r="BI19" s="2142"/>
      <c r="BJ19" s="2142"/>
      <c r="BK19" s="2142"/>
      <c r="BL19" s="2142"/>
      <c r="BM19" s="2142"/>
      <c r="BN19" s="2142"/>
      <c r="BO19" s="1665" t="s">
        <v>121</v>
      </c>
      <c r="BP19" s="1986"/>
      <c r="BQ19" s="23"/>
    </row>
    <row r="20" spans="2:69" ht="30" customHeight="1">
      <c r="B20" s="23"/>
      <c r="C20" s="23"/>
      <c r="D20" s="23"/>
      <c r="E20" s="23"/>
      <c r="F20" s="23"/>
      <c r="G20" s="23"/>
      <c r="H20" s="23"/>
      <c r="I20" s="885" t="s">
        <v>535</v>
      </c>
      <c r="J20" s="886"/>
      <c r="K20" s="886"/>
      <c r="L20" s="886"/>
      <c r="M20" s="886"/>
      <c r="N20" s="886"/>
      <c r="O20" s="886"/>
      <c r="P20" s="886"/>
      <c r="Q20" s="1968" t="s">
        <v>96</v>
      </c>
      <c r="R20" s="1968"/>
      <c r="S20" s="1969"/>
      <c r="T20" s="1969"/>
      <c r="U20" s="1969"/>
      <c r="V20" s="149" t="s">
        <v>0</v>
      </c>
      <c r="W20" s="1969"/>
      <c r="X20" s="1969"/>
      <c r="Y20" s="1969"/>
      <c r="Z20" s="1969"/>
      <c r="AA20" s="2115"/>
      <c r="AB20" s="2115"/>
      <c r="AC20" s="2115"/>
      <c r="AD20" s="2115"/>
      <c r="AE20" s="2115"/>
      <c r="AF20" s="2115"/>
      <c r="AG20" s="2115"/>
      <c r="AH20" s="2115"/>
      <c r="AI20" s="2115"/>
      <c r="AJ20" s="2115"/>
      <c r="AK20" s="2115"/>
      <c r="AL20" s="2115"/>
      <c r="AM20" s="2115"/>
      <c r="AN20" s="2115"/>
      <c r="AO20" s="2115"/>
      <c r="AP20" s="2115"/>
      <c r="AQ20" s="2115"/>
      <c r="AR20" s="2115"/>
      <c r="AS20" s="2115"/>
      <c r="AT20" s="2115"/>
      <c r="AU20" s="2115"/>
      <c r="AV20" s="2115"/>
      <c r="AW20" s="2115"/>
      <c r="AX20" s="2115"/>
      <c r="AY20" s="2115"/>
      <c r="AZ20" s="2115"/>
      <c r="BA20" s="2115"/>
      <c r="BB20" s="2115"/>
      <c r="BC20" s="2115"/>
      <c r="BD20" s="2115"/>
      <c r="BE20" s="2115"/>
      <c r="BF20" s="2115"/>
      <c r="BG20" s="2115"/>
      <c r="BH20" s="2115"/>
      <c r="BI20" s="2115"/>
      <c r="BJ20" s="2115"/>
      <c r="BK20" s="2115"/>
      <c r="BL20" s="2115"/>
      <c r="BM20" s="2115"/>
      <c r="BN20" s="2115"/>
      <c r="BO20" s="2115"/>
      <c r="BP20" s="2116"/>
      <c r="BQ20" s="23"/>
    </row>
    <row r="21" spans="2:69" ht="30" customHeight="1">
      <c r="B21" s="23"/>
      <c r="C21" s="23"/>
      <c r="D21" s="23"/>
      <c r="E21" s="23"/>
      <c r="F21" s="23"/>
      <c r="G21" s="23"/>
      <c r="H21" s="23"/>
      <c r="I21" s="885" t="s">
        <v>536</v>
      </c>
      <c r="J21" s="886"/>
      <c r="K21" s="886"/>
      <c r="L21" s="886"/>
      <c r="M21" s="886"/>
      <c r="N21" s="886"/>
      <c r="O21" s="886"/>
      <c r="P21" s="886"/>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c r="AS21" s="2115"/>
      <c r="AT21" s="2115"/>
      <c r="AU21" s="2115"/>
      <c r="AV21" s="2115"/>
      <c r="AW21" s="2115"/>
      <c r="AX21" s="2115"/>
      <c r="AY21" s="2115"/>
      <c r="AZ21" s="2115"/>
      <c r="BA21" s="2115"/>
      <c r="BB21" s="2115"/>
      <c r="BC21" s="2116"/>
      <c r="BD21" s="1617" t="s">
        <v>124</v>
      </c>
      <c r="BE21" s="2125"/>
      <c r="BF21" s="2125"/>
      <c r="BG21" s="2125"/>
      <c r="BH21" s="2126"/>
      <c r="BI21" s="2126"/>
      <c r="BJ21" s="2126"/>
      <c r="BK21" s="2126"/>
      <c r="BL21" s="2126"/>
      <c r="BM21" s="2126"/>
      <c r="BN21" s="2126"/>
      <c r="BO21" s="886" t="s">
        <v>125</v>
      </c>
      <c r="BP21" s="2127"/>
      <c r="BQ21" s="23"/>
    </row>
    <row r="22" spans="2:69" ht="30" customHeight="1">
      <c r="B22" s="23"/>
      <c r="C22" s="23"/>
      <c r="D22" s="23"/>
      <c r="E22" s="23"/>
      <c r="F22" s="23"/>
      <c r="G22" s="23"/>
      <c r="H22" s="23"/>
      <c r="I22" s="2118" t="s">
        <v>537</v>
      </c>
      <c r="J22" s="2119"/>
      <c r="K22" s="2119"/>
      <c r="L22" s="2119"/>
      <c r="M22" s="2119" t="s">
        <v>534</v>
      </c>
      <c r="N22" s="2119"/>
      <c r="O22" s="2119"/>
      <c r="P22" s="2119"/>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22"/>
      <c r="AL22" s="2122"/>
      <c r="AM22" s="2122"/>
      <c r="AN22" s="1666" t="s">
        <v>127</v>
      </c>
      <c r="AO22" s="1666"/>
      <c r="AP22" s="1666"/>
      <c r="AQ22" s="2119" t="s">
        <v>309</v>
      </c>
      <c r="AR22" s="2119"/>
      <c r="AS22" s="2119"/>
      <c r="AT22" s="2119"/>
      <c r="AU22" s="2115"/>
      <c r="AV22" s="2115"/>
      <c r="AW22" s="2115"/>
      <c r="AX22" s="2115"/>
      <c r="AY22" s="2115"/>
      <c r="AZ22" s="2115"/>
      <c r="BA22" s="2115"/>
      <c r="BB22" s="2115"/>
      <c r="BC22" s="2115"/>
      <c r="BD22" s="2115"/>
      <c r="BE22" s="2115"/>
      <c r="BF22" s="2115"/>
      <c r="BG22" s="2115"/>
      <c r="BH22" s="2115"/>
      <c r="BI22" s="2115"/>
      <c r="BJ22" s="2115"/>
      <c r="BK22" s="2115"/>
      <c r="BL22" s="2115"/>
      <c r="BM22" s="2115"/>
      <c r="BN22" s="2115"/>
      <c r="BO22" s="2115"/>
      <c r="BP22" s="2116"/>
      <c r="BQ22" s="23"/>
    </row>
    <row r="23" spans="2:69" ht="30" customHeight="1">
      <c r="B23" s="23"/>
      <c r="C23" s="23"/>
      <c r="D23" s="23"/>
      <c r="E23" s="23"/>
      <c r="F23" s="23"/>
      <c r="G23" s="23"/>
      <c r="H23" s="23"/>
      <c r="I23" s="2128"/>
      <c r="J23" s="588"/>
      <c r="K23" s="588"/>
      <c r="L23" s="588"/>
      <c r="M23" s="588" t="s">
        <v>534</v>
      </c>
      <c r="N23" s="588"/>
      <c r="O23" s="588"/>
      <c r="P23" s="588"/>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777"/>
      <c r="AL23" s="777"/>
      <c r="AM23" s="777"/>
      <c r="AN23" s="2035" t="s">
        <v>127</v>
      </c>
      <c r="AO23" s="2035"/>
      <c r="AP23" s="2035"/>
      <c r="AQ23" s="588" t="s">
        <v>309</v>
      </c>
      <c r="AR23" s="588"/>
      <c r="AS23" s="588"/>
      <c r="AT23" s="588"/>
      <c r="AU23" s="2034"/>
      <c r="AV23" s="2034"/>
      <c r="AW23" s="2034"/>
      <c r="AX23" s="2034"/>
      <c r="AY23" s="2034"/>
      <c r="AZ23" s="2034"/>
      <c r="BA23" s="2034"/>
      <c r="BB23" s="2034"/>
      <c r="BC23" s="2034"/>
      <c r="BD23" s="2034"/>
      <c r="BE23" s="2034"/>
      <c r="BF23" s="2034"/>
      <c r="BG23" s="2034"/>
      <c r="BH23" s="2034"/>
      <c r="BI23" s="2034"/>
      <c r="BJ23" s="2034"/>
      <c r="BK23" s="2034"/>
      <c r="BL23" s="2034"/>
      <c r="BM23" s="2034"/>
      <c r="BN23" s="2034"/>
      <c r="BO23" s="2034"/>
      <c r="BP23" s="2108"/>
      <c r="BQ23" s="23"/>
    </row>
    <row r="24" spans="2:69" ht="30" customHeight="1">
      <c r="B24" s="23"/>
      <c r="C24" s="23"/>
      <c r="D24" s="23"/>
      <c r="E24" s="23"/>
      <c r="F24" s="23"/>
      <c r="G24" s="23"/>
      <c r="H24" s="23"/>
      <c r="I24" s="2128"/>
      <c r="J24" s="588"/>
      <c r="K24" s="588"/>
      <c r="L24" s="588"/>
      <c r="M24" s="588" t="s">
        <v>534</v>
      </c>
      <c r="N24" s="588"/>
      <c r="O24" s="588"/>
      <c r="P24" s="588"/>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777"/>
      <c r="AL24" s="777"/>
      <c r="AM24" s="777"/>
      <c r="AN24" s="2035" t="s">
        <v>127</v>
      </c>
      <c r="AO24" s="2035"/>
      <c r="AP24" s="2035"/>
      <c r="AQ24" s="588" t="s">
        <v>309</v>
      </c>
      <c r="AR24" s="588"/>
      <c r="AS24" s="588"/>
      <c r="AT24" s="588"/>
      <c r="AU24" s="2034"/>
      <c r="AV24" s="2034"/>
      <c r="AW24" s="2034"/>
      <c r="AX24" s="2034"/>
      <c r="AY24" s="2034"/>
      <c r="AZ24" s="2034"/>
      <c r="BA24" s="2034"/>
      <c r="BB24" s="2034"/>
      <c r="BC24" s="2034"/>
      <c r="BD24" s="2034"/>
      <c r="BE24" s="2034"/>
      <c r="BF24" s="2034"/>
      <c r="BG24" s="2034"/>
      <c r="BH24" s="2034"/>
      <c r="BI24" s="2034"/>
      <c r="BJ24" s="2034"/>
      <c r="BK24" s="2034"/>
      <c r="BL24" s="2034"/>
      <c r="BM24" s="2034"/>
      <c r="BN24" s="2034"/>
      <c r="BO24" s="2034"/>
      <c r="BP24" s="2108"/>
      <c r="BQ24" s="23"/>
    </row>
    <row r="25" spans="2:69" ht="30" customHeight="1">
      <c r="B25" s="23"/>
      <c r="C25" s="23"/>
      <c r="D25" s="23"/>
      <c r="E25" s="23"/>
      <c r="F25" s="23"/>
      <c r="G25" s="23"/>
      <c r="H25" s="23"/>
      <c r="I25" s="2128"/>
      <c r="J25" s="588"/>
      <c r="K25" s="588"/>
      <c r="L25" s="588"/>
      <c r="M25" s="588" t="s">
        <v>534</v>
      </c>
      <c r="N25" s="588"/>
      <c r="O25" s="588"/>
      <c r="P25" s="588"/>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777"/>
      <c r="AL25" s="777"/>
      <c r="AM25" s="777"/>
      <c r="AN25" s="2035" t="s">
        <v>127</v>
      </c>
      <c r="AO25" s="2035"/>
      <c r="AP25" s="2035"/>
      <c r="AQ25" s="588" t="s">
        <v>309</v>
      </c>
      <c r="AR25" s="588"/>
      <c r="AS25" s="588"/>
      <c r="AT25" s="588"/>
      <c r="AU25" s="2034"/>
      <c r="AV25" s="2034"/>
      <c r="AW25" s="2034"/>
      <c r="AX25" s="2034"/>
      <c r="AY25" s="2034"/>
      <c r="AZ25" s="2034"/>
      <c r="BA25" s="2034"/>
      <c r="BB25" s="2034"/>
      <c r="BC25" s="2034"/>
      <c r="BD25" s="2034"/>
      <c r="BE25" s="2034"/>
      <c r="BF25" s="2034"/>
      <c r="BG25" s="2034"/>
      <c r="BH25" s="2034"/>
      <c r="BI25" s="2034"/>
      <c r="BJ25" s="2034"/>
      <c r="BK25" s="2034"/>
      <c r="BL25" s="2034"/>
      <c r="BM25" s="2034"/>
      <c r="BN25" s="2034"/>
      <c r="BO25" s="2034"/>
      <c r="BP25" s="2108"/>
      <c r="BQ25" s="23"/>
    </row>
    <row r="26" spans="2:69" ht="30" customHeight="1">
      <c r="B26" s="23"/>
      <c r="C26" s="23"/>
      <c r="D26" s="23"/>
      <c r="E26" s="23"/>
      <c r="F26" s="23"/>
      <c r="G26" s="23"/>
      <c r="H26" s="23"/>
      <c r="I26" s="2128"/>
      <c r="J26" s="588"/>
      <c r="K26" s="588"/>
      <c r="L26" s="588"/>
      <c r="M26" s="588" t="s">
        <v>534</v>
      </c>
      <c r="N26" s="588"/>
      <c r="O26" s="588"/>
      <c r="P26" s="588"/>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777"/>
      <c r="AL26" s="777"/>
      <c r="AM26" s="777"/>
      <c r="AN26" s="2035" t="s">
        <v>127</v>
      </c>
      <c r="AO26" s="2035"/>
      <c r="AP26" s="2035"/>
      <c r="AQ26" s="588" t="s">
        <v>309</v>
      </c>
      <c r="AR26" s="588"/>
      <c r="AS26" s="588"/>
      <c r="AT26" s="588"/>
      <c r="AU26" s="2034"/>
      <c r="AV26" s="2034"/>
      <c r="AW26" s="2034"/>
      <c r="AX26" s="2034"/>
      <c r="AY26" s="2034"/>
      <c r="AZ26" s="2034"/>
      <c r="BA26" s="2034"/>
      <c r="BB26" s="2034"/>
      <c r="BC26" s="2034"/>
      <c r="BD26" s="2034"/>
      <c r="BE26" s="2034"/>
      <c r="BF26" s="2034"/>
      <c r="BG26" s="2034"/>
      <c r="BH26" s="2034"/>
      <c r="BI26" s="2034"/>
      <c r="BJ26" s="2034"/>
      <c r="BK26" s="2034"/>
      <c r="BL26" s="2034"/>
      <c r="BM26" s="2034"/>
      <c r="BN26" s="2034"/>
      <c r="BO26" s="2034"/>
      <c r="BP26" s="2108"/>
      <c r="BQ26" s="23"/>
    </row>
    <row r="27" spans="2:69" ht="30" customHeight="1">
      <c r="B27" s="23"/>
      <c r="C27" s="23"/>
      <c r="D27" s="23"/>
      <c r="E27" s="23"/>
      <c r="F27" s="23"/>
      <c r="G27" s="23"/>
      <c r="H27" s="23"/>
      <c r="I27" s="2118" t="s">
        <v>538</v>
      </c>
      <c r="J27" s="886"/>
      <c r="K27" s="886"/>
      <c r="L27" s="886"/>
      <c r="M27" s="886" t="s">
        <v>130</v>
      </c>
      <c r="N27" s="886"/>
      <c r="O27" s="886"/>
      <c r="P27" s="886"/>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1665" t="s">
        <v>131</v>
      </c>
      <c r="AL27" s="1665"/>
      <c r="AM27" s="2115"/>
      <c r="AN27" s="2115"/>
      <c r="AO27" s="2115"/>
      <c r="AP27" s="2115"/>
      <c r="AQ27" s="2115"/>
      <c r="AR27" s="2115"/>
      <c r="AS27" s="2115"/>
      <c r="AT27" s="2115"/>
      <c r="AU27" s="2115"/>
      <c r="AV27" s="2115"/>
      <c r="AW27" s="2115"/>
      <c r="AX27" s="2115"/>
      <c r="AY27" s="2115"/>
      <c r="AZ27" s="2115"/>
      <c r="BA27" s="2115"/>
      <c r="BB27" s="2115"/>
      <c r="BC27" s="2115"/>
      <c r="BD27" s="886" t="s">
        <v>132</v>
      </c>
      <c r="BE27" s="886"/>
      <c r="BF27" s="886"/>
      <c r="BG27" s="886"/>
      <c r="BH27" s="886"/>
      <c r="BI27" s="886" t="s">
        <v>133</v>
      </c>
      <c r="BJ27" s="886"/>
      <c r="BK27" s="886"/>
      <c r="BL27" s="2129"/>
      <c r="BM27" s="2129"/>
      <c r="BN27" s="2129"/>
      <c r="BO27" s="1665" t="s">
        <v>134</v>
      </c>
      <c r="BP27" s="1986"/>
      <c r="BQ27" s="23"/>
    </row>
    <row r="28" spans="2:69" ht="30" customHeight="1">
      <c r="B28" s="23"/>
      <c r="C28" s="23"/>
      <c r="D28" s="23"/>
      <c r="E28" s="23"/>
      <c r="F28" s="23"/>
      <c r="G28" s="23"/>
      <c r="H28" s="23"/>
      <c r="I28" s="1010"/>
      <c r="J28" s="790"/>
      <c r="K28" s="790"/>
      <c r="L28" s="790"/>
      <c r="M28" s="790" t="s">
        <v>135</v>
      </c>
      <c r="N28" s="790"/>
      <c r="O28" s="790"/>
      <c r="P28" s="79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726" t="s">
        <v>136</v>
      </c>
      <c r="AL28" s="726"/>
      <c r="AM28" s="2130"/>
      <c r="AN28" s="2130"/>
      <c r="AO28" s="2130"/>
      <c r="AP28" s="2130"/>
      <c r="AQ28" s="2130"/>
      <c r="AR28" s="2130"/>
      <c r="AS28" s="2130"/>
      <c r="AT28" s="2130"/>
      <c r="AU28" s="2130"/>
      <c r="AV28" s="2130"/>
      <c r="AW28" s="2130"/>
      <c r="AX28" s="2130"/>
      <c r="AY28" s="2130"/>
      <c r="AZ28" s="2130"/>
      <c r="BA28" s="2130"/>
      <c r="BB28" s="2130"/>
      <c r="BC28" s="2130"/>
      <c r="BD28" s="726" t="s">
        <v>137</v>
      </c>
      <c r="BE28" s="726"/>
      <c r="BF28" s="726"/>
      <c r="BG28" s="726"/>
      <c r="BH28" s="726"/>
      <c r="BI28" s="790" t="s">
        <v>133</v>
      </c>
      <c r="BJ28" s="790"/>
      <c r="BK28" s="790"/>
      <c r="BL28" s="721"/>
      <c r="BM28" s="721"/>
      <c r="BN28" s="721"/>
      <c r="BO28" s="358" t="s">
        <v>134</v>
      </c>
      <c r="BP28" s="722"/>
      <c r="BQ28" s="23"/>
    </row>
    <row r="29" spans="2:69" ht="7.5" customHeight="1">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69" ht="15" customHeight="1">
      <c r="B30" s="23"/>
      <c r="C30" s="23"/>
      <c r="D30" s="23"/>
      <c r="E30" s="364" t="s">
        <v>539</v>
      </c>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row>
    <row r="31" spans="2:69" ht="15" customHeight="1">
      <c r="B31" s="23"/>
      <c r="C31" s="23"/>
      <c r="D31" s="23"/>
      <c r="E31" s="23"/>
      <c r="F31" s="23"/>
      <c r="G31" s="23"/>
      <c r="H31" s="23"/>
      <c r="I31" s="723" t="s">
        <v>976</v>
      </c>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724"/>
      <c r="BQ31" s="23"/>
    </row>
    <row r="32" spans="2:69" ht="15" customHeight="1">
      <c r="B32" s="23"/>
      <c r="C32" s="23"/>
      <c r="D32" s="23"/>
      <c r="E32" s="23"/>
      <c r="F32" s="23"/>
      <c r="G32" s="23"/>
      <c r="H32" s="23"/>
      <c r="I32" s="364" t="s">
        <v>139</v>
      </c>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724"/>
      <c r="BQ32" s="23"/>
    </row>
    <row r="33" spans="2:124" ht="30" customHeight="1">
      <c r="B33" s="23"/>
      <c r="C33" s="23"/>
      <c r="D33" s="23"/>
      <c r="E33" s="23"/>
      <c r="F33" s="23"/>
      <c r="G33" s="23"/>
      <c r="H33" s="23"/>
      <c r="I33" s="2131" t="s">
        <v>540</v>
      </c>
      <c r="J33" s="2132"/>
      <c r="K33" s="2132"/>
      <c r="L33" s="2132"/>
      <c r="M33" s="2132"/>
      <c r="N33" s="2132"/>
      <c r="O33" s="2132"/>
      <c r="P33" s="2132"/>
      <c r="Q33" s="2133" t="s">
        <v>54</v>
      </c>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c r="AS33" s="2133"/>
      <c r="AT33" s="2133"/>
      <c r="AU33" s="2133"/>
      <c r="AV33" s="2133"/>
      <c r="AW33" s="2133"/>
      <c r="AX33" s="2133"/>
      <c r="AY33" s="2133"/>
      <c r="AZ33" s="2133"/>
      <c r="BA33" s="2133"/>
      <c r="BB33" s="2133"/>
      <c r="BC33" s="2133"/>
      <c r="BD33" s="2133"/>
      <c r="BE33" s="2133"/>
      <c r="BF33" s="2133"/>
      <c r="BG33" s="2133"/>
      <c r="BH33" s="2133"/>
      <c r="BI33" s="2133"/>
      <c r="BJ33" s="2133"/>
      <c r="BK33" s="2133"/>
      <c r="BL33" s="2133"/>
      <c r="BM33" s="2133"/>
      <c r="BN33" s="2133"/>
      <c r="BO33" s="2133"/>
      <c r="BP33" s="2134"/>
      <c r="BQ33" s="23"/>
    </row>
    <row r="34" spans="2:124" ht="24.75" customHeight="1">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558" t="s">
        <v>541</v>
      </c>
      <c r="BL34" s="558"/>
      <c r="BM34" s="558"/>
      <c r="BN34" s="558"/>
      <c r="BO34" s="558"/>
      <c r="BP34" s="558"/>
      <c r="BQ34" s="558"/>
    </row>
    <row r="35" spans="2:124" ht="15" customHeight="1">
      <c r="B35" s="23"/>
      <c r="C35" s="250" t="s">
        <v>922</v>
      </c>
      <c r="D35" s="202"/>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row>
    <row r="36" spans="2:124" ht="7.5" customHeight="1">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row>
    <row r="37" spans="2:124" ht="30" customHeight="1">
      <c r="B37" s="23"/>
      <c r="C37" s="23"/>
      <c r="D37" s="23"/>
      <c r="E37" s="1999" t="s">
        <v>542</v>
      </c>
      <c r="F37" s="744"/>
      <c r="G37" s="744"/>
      <c r="H37" s="744"/>
      <c r="I37" s="744"/>
      <c r="J37" s="744"/>
      <c r="K37" s="744"/>
      <c r="L37" s="744"/>
      <c r="M37" s="1970">
        <f>事業内容!AF46</f>
        <v>0</v>
      </c>
      <c r="N37" s="1970"/>
      <c r="O37" s="1970"/>
      <c r="P37" s="1970"/>
      <c r="Q37" s="1970"/>
      <c r="R37" s="1970"/>
      <c r="S37" s="1970"/>
      <c r="T37" s="1970"/>
      <c r="U37" s="1970"/>
      <c r="V37" s="1971" t="s">
        <v>543</v>
      </c>
      <c r="W37" s="1971"/>
      <c r="X37" s="1971"/>
      <c r="Y37" s="1971"/>
      <c r="Z37" s="1971"/>
      <c r="AA37" s="1971"/>
      <c r="AB37" s="1971"/>
      <c r="AC37" s="1971"/>
      <c r="AD37" s="1971"/>
      <c r="AE37" s="1971"/>
      <c r="AF37" s="1971"/>
      <c r="AG37" s="1971"/>
      <c r="AH37" s="1971"/>
      <c r="AI37" s="1971"/>
      <c r="AJ37" s="1971"/>
      <c r="AK37" s="1971"/>
      <c r="AL37" s="1971"/>
      <c r="AM37" s="1971"/>
      <c r="AN37" s="1972">
        <f>AO41+AO43+AO45+AO47+AO49+AO51+AO53</f>
        <v>0</v>
      </c>
      <c r="AO37" s="1972"/>
      <c r="AP37" s="1972"/>
      <c r="AQ37" s="1972"/>
      <c r="AR37" s="1972"/>
      <c r="AS37" s="1972"/>
      <c r="AT37" s="1972"/>
      <c r="AU37" s="1972"/>
      <c r="AV37" s="744" t="s">
        <v>544</v>
      </c>
      <c r="AW37" s="744"/>
      <c r="AX37" s="744"/>
      <c r="AY37" s="744"/>
      <c r="AZ37" s="1998"/>
      <c r="BA37" s="1999" t="s">
        <v>545</v>
      </c>
      <c r="BB37" s="2000"/>
      <c r="BC37" s="2000"/>
      <c r="BD37" s="2000"/>
      <c r="BE37" s="2000"/>
      <c r="BF37" s="2000"/>
      <c r="BG37" s="2000"/>
      <c r="BH37" s="2000"/>
      <c r="BI37" s="2000"/>
      <c r="BJ37" s="1970" t="e">
        <f>AN37/M37*100</f>
        <v>#DIV/0!</v>
      </c>
      <c r="BK37" s="1970"/>
      <c r="BL37" s="1970"/>
      <c r="BM37" s="1970"/>
      <c r="BN37" s="2001"/>
      <c r="BO37" s="1826" t="s">
        <v>546</v>
      </c>
      <c r="BP37" s="337"/>
      <c r="BQ37" s="23"/>
      <c r="BS37" s="1266" t="s">
        <v>800</v>
      </c>
      <c r="BT37" s="1267"/>
      <c r="BU37" s="1267"/>
      <c r="BV37" s="1267"/>
      <c r="BW37" s="1267"/>
      <c r="BX37" s="1267"/>
      <c r="BY37" s="1267"/>
      <c r="BZ37" s="1267"/>
      <c r="CA37" s="1267"/>
      <c r="CB37" s="1267"/>
      <c r="CC37" s="1267"/>
      <c r="CD37" s="1267"/>
      <c r="CE37" s="1267"/>
      <c r="CF37" s="1267"/>
      <c r="CG37" s="1267"/>
      <c r="CH37" s="1267"/>
      <c r="CI37" s="1267"/>
      <c r="CJ37" s="1267"/>
      <c r="CK37" s="1267"/>
      <c r="CL37" s="1267"/>
      <c r="CM37" s="1267"/>
      <c r="CN37" s="1267"/>
      <c r="CO37" s="1267"/>
      <c r="CP37" s="1267"/>
      <c r="CQ37" s="1267"/>
      <c r="CR37" s="1267"/>
      <c r="CS37" s="1267"/>
      <c r="CT37" s="1267"/>
      <c r="CU37" s="1267"/>
      <c r="CV37" s="1267"/>
      <c r="CW37" s="1267"/>
      <c r="CX37" s="1267"/>
      <c r="CY37" s="1267"/>
      <c r="CZ37" s="1267"/>
      <c r="DA37" s="1267"/>
      <c r="DB37" s="1267"/>
      <c r="DC37" s="1267"/>
      <c r="DD37" s="1267"/>
      <c r="DE37" s="1267"/>
      <c r="DF37" s="1267"/>
      <c r="DG37" s="1267"/>
      <c r="DH37" s="1267"/>
      <c r="DI37" s="1267"/>
      <c r="DJ37" s="1267"/>
      <c r="DK37" s="1267"/>
      <c r="DL37" s="1267"/>
      <c r="DM37" s="1267"/>
      <c r="DN37" s="1267"/>
      <c r="DO37" s="1267"/>
      <c r="DP37" s="1267"/>
      <c r="DQ37" s="1267"/>
      <c r="DR37" s="1267"/>
      <c r="DS37" s="1267"/>
      <c r="DT37" s="1268"/>
    </row>
    <row r="38" spans="2:124" ht="7.5" customHeight="1">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S38" s="1269"/>
      <c r="BT38" s="1270"/>
      <c r="BU38" s="1270"/>
      <c r="BV38" s="1270"/>
      <c r="BW38" s="1270"/>
      <c r="BX38" s="1270"/>
      <c r="BY38" s="1270"/>
      <c r="BZ38" s="1270"/>
      <c r="CA38" s="1270"/>
      <c r="CB38" s="1270"/>
      <c r="CC38" s="1270"/>
      <c r="CD38" s="1270"/>
      <c r="CE38" s="1270"/>
      <c r="CF38" s="1270"/>
      <c r="CG38" s="1270"/>
      <c r="CH38" s="1270"/>
      <c r="CI38" s="1270"/>
      <c r="CJ38" s="1270"/>
      <c r="CK38" s="1270"/>
      <c r="CL38" s="1270"/>
      <c r="CM38" s="1270"/>
      <c r="CN38" s="1270"/>
      <c r="CO38" s="1270"/>
      <c r="CP38" s="1270"/>
      <c r="CQ38" s="1270"/>
      <c r="CR38" s="1270"/>
      <c r="CS38" s="1270"/>
      <c r="CT38" s="1270"/>
      <c r="CU38" s="1270"/>
      <c r="CV38" s="1270"/>
      <c r="CW38" s="1270"/>
      <c r="CX38" s="1270"/>
      <c r="CY38" s="1270"/>
      <c r="CZ38" s="1270"/>
      <c r="DA38" s="1270"/>
      <c r="DB38" s="1270"/>
      <c r="DC38" s="1270"/>
      <c r="DD38" s="1270"/>
      <c r="DE38" s="1270"/>
      <c r="DF38" s="1270"/>
      <c r="DG38" s="1270"/>
      <c r="DH38" s="1270"/>
      <c r="DI38" s="1270"/>
      <c r="DJ38" s="1270"/>
      <c r="DK38" s="1270"/>
      <c r="DL38" s="1270"/>
      <c r="DM38" s="1270"/>
      <c r="DN38" s="1270"/>
      <c r="DO38" s="1270"/>
      <c r="DP38" s="1270"/>
      <c r="DQ38" s="1270"/>
      <c r="DR38" s="1270"/>
      <c r="DS38" s="1270"/>
      <c r="DT38" s="1271"/>
    </row>
    <row r="39" spans="2:124" ht="15" customHeight="1">
      <c r="B39" s="23"/>
      <c r="C39" s="23"/>
      <c r="D39" s="23"/>
      <c r="E39" s="1904" t="s">
        <v>547</v>
      </c>
      <c r="F39" s="1780"/>
      <c r="G39" s="1780"/>
      <c r="H39" s="1780"/>
      <c r="I39" s="1780"/>
      <c r="J39" s="1780"/>
      <c r="K39" s="1780"/>
      <c r="L39" s="1780"/>
      <c r="M39" s="1780"/>
      <c r="N39" s="1780"/>
      <c r="O39" s="1780"/>
      <c r="P39" s="1780"/>
      <c r="Q39" s="1780"/>
      <c r="R39" s="1780"/>
      <c r="S39" s="1780"/>
      <c r="T39" s="1780"/>
      <c r="U39" s="1780"/>
      <c r="V39" s="1780"/>
      <c r="W39" s="1780"/>
      <c r="X39" s="1780"/>
      <c r="Y39" s="1780"/>
      <c r="Z39" s="1780"/>
      <c r="AA39" s="1780"/>
      <c r="AB39" s="1780"/>
      <c r="AC39" s="1780"/>
      <c r="AD39" s="1780"/>
      <c r="AE39" s="1780"/>
      <c r="AF39" s="1780"/>
      <c r="AG39" s="1780"/>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S39" s="1269"/>
      <c r="BT39" s="1270"/>
      <c r="BU39" s="1270"/>
      <c r="BV39" s="1270"/>
      <c r="BW39" s="1270"/>
      <c r="BX39" s="1270"/>
      <c r="BY39" s="1270"/>
      <c r="BZ39" s="1270"/>
      <c r="CA39" s="1270"/>
      <c r="CB39" s="1270"/>
      <c r="CC39" s="1270"/>
      <c r="CD39" s="1270"/>
      <c r="CE39" s="1270"/>
      <c r="CF39" s="1270"/>
      <c r="CG39" s="1270"/>
      <c r="CH39" s="1270"/>
      <c r="CI39" s="1270"/>
      <c r="CJ39" s="1270"/>
      <c r="CK39" s="1270"/>
      <c r="CL39" s="1270"/>
      <c r="CM39" s="1270"/>
      <c r="CN39" s="1270"/>
      <c r="CO39" s="1270"/>
      <c r="CP39" s="1270"/>
      <c r="CQ39" s="1270"/>
      <c r="CR39" s="1270"/>
      <c r="CS39" s="1270"/>
      <c r="CT39" s="1270"/>
      <c r="CU39" s="1270"/>
      <c r="CV39" s="1270"/>
      <c r="CW39" s="1270"/>
      <c r="CX39" s="1270"/>
      <c r="CY39" s="1270"/>
      <c r="CZ39" s="1270"/>
      <c r="DA39" s="1270"/>
      <c r="DB39" s="1270"/>
      <c r="DC39" s="1270"/>
      <c r="DD39" s="1270"/>
      <c r="DE39" s="1270"/>
      <c r="DF39" s="1270"/>
      <c r="DG39" s="1270"/>
      <c r="DH39" s="1270"/>
      <c r="DI39" s="1270"/>
      <c r="DJ39" s="1270"/>
      <c r="DK39" s="1270"/>
      <c r="DL39" s="1270"/>
      <c r="DM39" s="1270"/>
      <c r="DN39" s="1270"/>
      <c r="DO39" s="1270"/>
      <c r="DP39" s="1270"/>
      <c r="DQ39" s="1270"/>
      <c r="DR39" s="1270"/>
      <c r="DS39" s="1270"/>
      <c r="DT39" s="1271"/>
    </row>
    <row r="40" spans="2:124" ht="30" customHeight="1">
      <c r="B40" s="23"/>
      <c r="C40" s="23"/>
      <c r="D40" s="23"/>
      <c r="E40" s="1669">
        <v>1</v>
      </c>
      <c r="F40" s="1665"/>
      <c r="G40" s="1665" t="s">
        <v>534</v>
      </c>
      <c r="H40" s="1665"/>
      <c r="I40" s="1665"/>
      <c r="J40" s="1665"/>
      <c r="K40" s="1665"/>
      <c r="L40" s="1665"/>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2"/>
      <c r="AK40" s="2022"/>
      <c r="AL40" s="2022"/>
      <c r="AM40" s="2022"/>
      <c r="AN40" s="2022"/>
      <c r="AO40" s="2022"/>
      <c r="AP40" s="2022"/>
      <c r="AQ40" s="2022"/>
      <c r="AR40" s="2022"/>
      <c r="AS40" s="2022"/>
      <c r="AT40" s="2023"/>
      <c r="AU40" s="2024" t="s">
        <v>548</v>
      </c>
      <c r="AV40" s="2025"/>
      <c r="AW40" s="2025"/>
      <c r="AX40" s="2025"/>
      <c r="AY40" s="2025"/>
      <c r="AZ40" s="2025"/>
      <c r="BA40" s="2025"/>
      <c r="BB40" s="2025"/>
      <c r="BC40" s="2025"/>
      <c r="BD40" s="2025"/>
      <c r="BE40" s="2026"/>
      <c r="BF40" s="2027" t="s">
        <v>65</v>
      </c>
      <c r="BG40" s="2028"/>
      <c r="BH40" s="2028"/>
      <c r="BI40" s="2028"/>
      <c r="BJ40" s="2028"/>
      <c r="BK40" s="2028"/>
      <c r="BL40" s="2028"/>
      <c r="BM40" s="2028"/>
      <c r="BN40" s="2028"/>
      <c r="BO40" s="2028"/>
      <c r="BP40" s="2029"/>
      <c r="BQ40" s="23"/>
      <c r="BS40" s="1269"/>
      <c r="BT40" s="1270"/>
      <c r="BU40" s="1270"/>
      <c r="BV40" s="1270"/>
      <c r="BW40" s="1270"/>
      <c r="BX40" s="1270"/>
      <c r="BY40" s="1270"/>
      <c r="BZ40" s="1270"/>
      <c r="CA40" s="1270"/>
      <c r="CB40" s="1270"/>
      <c r="CC40" s="1270"/>
      <c r="CD40" s="1270"/>
      <c r="CE40" s="1270"/>
      <c r="CF40" s="1270"/>
      <c r="CG40" s="1270"/>
      <c r="CH40" s="1270"/>
      <c r="CI40" s="1270"/>
      <c r="CJ40" s="1270"/>
      <c r="CK40" s="1270"/>
      <c r="CL40" s="1270"/>
      <c r="CM40" s="1270"/>
      <c r="CN40" s="1270"/>
      <c r="CO40" s="1270"/>
      <c r="CP40" s="1270"/>
      <c r="CQ40" s="1270"/>
      <c r="CR40" s="1270"/>
      <c r="CS40" s="1270"/>
      <c r="CT40" s="1270"/>
      <c r="CU40" s="1270"/>
      <c r="CV40" s="1270"/>
      <c r="CW40" s="1270"/>
      <c r="CX40" s="1270"/>
      <c r="CY40" s="1270"/>
      <c r="CZ40" s="1270"/>
      <c r="DA40" s="1270"/>
      <c r="DB40" s="1270"/>
      <c r="DC40" s="1270"/>
      <c r="DD40" s="1270"/>
      <c r="DE40" s="1270"/>
      <c r="DF40" s="1270"/>
      <c r="DG40" s="1270"/>
      <c r="DH40" s="1270"/>
      <c r="DI40" s="1270"/>
      <c r="DJ40" s="1270"/>
      <c r="DK40" s="1270"/>
      <c r="DL40" s="1270"/>
      <c r="DM40" s="1270"/>
      <c r="DN40" s="1270"/>
      <c r="DO40" s="1270"/>
      <c r="DP40" s="1270"/>
      <c r="DQ40" s="1270"/>
      <c r="DR40" s="1270"/>
      <c r="DS40" s="1270"/>
      <c r="DT40" s="1271"/>
    </row>
    <row r="41" spans="2:124" ht="30" customHeight="1">
      <c r="B41" s="23"/>
      <c r="C41" s="23"/>
      <c r="D41" s="23"/>
      <c r="E41" s="2021"/>
      <c r="F41" s="1668"/>
      <c r="G41" s="588" t="s">
        <v>549</v>
      </c>
      <c r="H41" s="589"/>
      <c r="I41" s="589"/>
      <c r="J41" s="589"/>
      <c r="K41" s="589"/>
      <c r="L41" s="589"/>
      <c r="M41" s="2030"/>
      <c r="N41" s="2030"/>
      <c r="O41" s="2030"/>
      <c r="P41" s="2030"/>
      <c r="Q41" s="2030"/>
      <c r="R41" s="2030"/>
      <c r="S41" s="1668" t="s">
        <v>550</v>
      </c>
      <c r="T41" s="1668"/>
      <c r="U41" s="1664" t="s">
        <v>551</v>
      </c>
      <c r="V41" s="1664"/>
      <c r="W41" s="1664"/>
      <c r="X41" s="1664"/>
      <c r="Y41" s="1664"/>
      <c r="Z41" s="1664"/>
      <c r="AA41" s="1664"/>
      <c r="AB41" s="2030"/>
      <c r="AC41" s="2030"/>
      <c r="AD41" s="2030"/>
      <c r="AE41" s="2030"/>
      <c r="AF41" s="2030"/>
      <c r="AG41" s="1668" t="s">
        <v>546</v>
      </c>
      <c r="AH41" s="1668"/>
      <c r="AI41" s="1668" t="s">
        <v>552</v>
      </c>
      <c r="AJ41" s="1668"/>
      <c r="AK41" s="1668"/>
      <c r="AL41" s="1668"/>
      <c r="AM41" s="1668"/>
      <c r="AN41" s="1668"/>
      <c r="AO41" s="2030"/>
      <c r="AP41" s="2030"/>
      <c r="AQ41" s="2030"/>
      <c r="AR41" s="2030"/>
      <c r="AS41" s="2030"/>
      <c r="AT41" s="2030"/>
      <c r="AU41" s="798" t="s">
        <v>146</v>
      </c>
      <c r="AV41" s="798"/>
      <c r="AW41" s="798"/>
      <c r="AX41" s="798"/>
      <c r="AY41" s="2031" t="s">
        <v>553</v>
      </c>
      <c r="AZ41" s="779"/>
      <c r="BA41" s="779"/>
      <c r="BB41" s="779"/>
      <c r="BC41" s="779"/>
      <c r="BD41" s="779"/>
      <c r="BE41" s="779"/>
      <c r="BF41" s="2032" t="s">
        <v>65</v>
      </c>
      <c r="BG41" s="2032"/>
      <c r="BH41" s="2032"/>
      <c r="BI41" s="2032"/>
      <c r="BJ41" s="2032"/>
      <c r="BK41" s="2032"/>
      <c r="BL41" s="2032"/>
      <c r="BM41" s="2032"/>
      <c r="BN41" s="2032"/>
      <c r="BO41" s="2032"/>
      <c r="BP41" s="2033"/>
      <c r="BQ41" s="23"/>
      <c r="BS41" s="1272"/>
      <c r="BT41" s="1273"/>
      <c r="BU41" s="1273"/>
      <c r="BV41" s="1273"/>
      <c r="BW41" s="1273"/>
      <c r="BX41" s="1273"/>
      <c r="BY41" s="1273"/>
      <c r="BZ41" s="1273"/>
      <c r="CA41" s="1273"/>
      <c r="CB41" s="1273"/>
      <c r="CC41" s="1273"/>
      <c r="CD41" s="1273"/>
      <c r="CE41" s="1273"/>
      <c r="CF41" s="1273"/>
      <c r="CG41" s="1273"/>
      <c r="CH41" s="1273"/>
      <c r="CI41" s="1273"/>
      <c r="CJ41" s="1273"/>
      <c r="CK41" s="1273"/>
      <c r="CL41" s="1273"/>
      <c r="CM41" s="1273"/>
      <c r="CN41" s="1273"/>
      <c r="CO41" s="1273"/>
      <c r="CP41" s="1273"/>
      <c r="CQ41" s="1273"/>
      <c r="CR41" s="1273"/>
      <c r="CS41" s="1273"/>
      <c r="CT41" s="1273"/>
      <c r="CU41" s="1273"/>
      <c r="CV41" s="1273"/>
      <c r="CW41" s="1273"/>
      <c r="CX41" s="1273"/>
      <c r="CY41" s="1273"/>
      <c r="CZ41" s="1273"/>
      <c r="DA41" s="1273"/>
      <c r="DB41" s="1273"/>
      <c r="DC41" s="1273"/>
      <c r="DD41" s="1273"/>
      <c r="DE41" s="1273"/>
      <c r="DF41" s="1273"/>
      <c r="DG41" s="1273"/>
      <c r="DH41" s="1273"/>
      <c r="DI41" s="1273"/>
      <c r="DJ41" s="1273"/>
      <c r="DK41" s="1273"/>
      <c r="DL41" s="1273"/>
      <c r="DM41" s="1273"/>
      <c r="DN41" s="1273"/>
      <c r="DO41" s="1273"/>
      <c r="DP41" s="1273"/>
      <c r="DQ41" s="1273"/>
      <c r="DR41" s="1273"/>
      <c r="DS41" s="1273"/>
      <c r="DT41" s="1274"/>
    </row>
    <row r="42" spans="2:124" ht="30" customHeight="1">
      <c r="B42" s="23"/>
      <c r="C42" s="23"/>
      <c r="D42" s="23"/>
      <c r="E42" s="1669">
        <v>2</v>
      </c>
      <c r="F42" s="1665"/>
      <c r="G42" s="1665" t="s">
        <v>534</v>
      </c>
      <c r="H42" s="1665"/>
      <c r="I42" s="1665"/>
      <c r="J42" s="1665"/>
      <c r="K42" s="1665"/>
      <c r="L42" s="1665"/>
      <c r="M42" s="2022"/>
      <c r="N42" s="2022"/>
      <c r="O42" s="2022"/>
      <c r="P42" s="2022"/>
      <c r="Q42" s="2022"/>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22"/>
      <c r="AM42" s="2022"/>
      <c r="AN42" s="2022"/>
      <c r="AO42" s="2022"/>
      <c r="AP42" s="2022"/>
      <c r="AQ42" s="2022"/>
      <c r="AR42" s="2022"/>
      <c r="AS42" s="2022"/>
      <c r="AT42" s="2022"/>
      <c r="AU42" s="886" t="s">
        <v>548</v>
      </c>
      <c r="AV42" s="886"/>
      <c r="AW42" s="886"/>
      <c r="AX42" s="886"/>
      <c r="AY42" s="886"/>
      <c r="AZ42" s="886"/>
      <c r="BA42" s="886"/>
      <c r="BB42" s="886"/>
      <c r="BC42" s="886"/>
      <c r="BD42" s="886"/>
      <c r="BE42" s="886"/>
      <c r="BF42" s="1896" t="s">
        <v>65</v>
      </c>
      <c r="BG42" s="1896"/>
      <c r="BH42" s="1896"/>
      <c r="BI42" s="1896"/>
      <c r="BJ42" s="1896"/>
      <c r="BK42" s="1896"/>
      <c r="BL42" s="1896"/>
      <c r="BM42" s="1896"/>
      <c r="BN42" s="1896"/>
      <c r="BO42" s="1896"/>
      <c r="BP42" s="1897"/>
      <c r="BQ42" s="23"/>
      <c r="BS42" s="1875" t="s">
        <v>801</v>
      </c>
      <c r="BT42" s="1876"/>
      <c r="BU42" s="1876"/>
      <c r="BV42" s="1876"/>
      <c r="BW42" s="1876"/>
      <c r="BX42" s="1876"/>
      <c r="BY42" s="1876"/>
      <c r="BZ42" s="1876"/>
      <c r="CA42" s="1876"/>
      <c r="CB42" s="1876"/>
      <c r="CC42" s="1876"/>
      <c r="CD42" s="1876"/>
      <c r="CE42" s="1876"/>
      <c r="CF42" s="1876"/>
      <c r="CG42" s="1876"/>
      <c r="CH42" s="1876"/>
      <c r="CI42" s="1876"/>
      <c r="CJ42" s="1876"/>
      <c r="CK42" s="1876"/>
      <c r="CL42" s="1876"/>
      <c r="CM42" s="1876"/>
      <c r="CN42" s="1876"/>
      <c r="CO42" s="1876"/>
      <c r="CP42" s="1876"/>
      <c r="CQ42" s="1876"/>
      <c r="CR42" s="1876"/>
      <c r="CS42" s="1876"/>
      <c r="CT42" s="1876"/>
      <c r="CU42" s="1876"/>
      <c r="CV42" s="1876"/>
      <c r="CW42" s="1876"/>
      <c r="CX42" s="1876"/>
      <c r="CY42" s="1876"/>
      <c r="CZ42" s="1876"/>
      <c r="DA42" s="1876"/>
      <c r="DB42" s="1876"/>
      <c r="DC42" s="1876"/>
      <c r="DD42" s="1876"/>
      <c r="DE42" s="1876"/>
      <c r="DF42" s="1876"/>
      <c r="DG42" s="1876"/>
      <c r="DH42" s="1876"/>
      <c r="DI42" s="1876"/>
      <c r="DJ42" s="1876"/>
      <c r="DK42" s="1876"/>
      <c r="DL42" s="1876"/>
      <c r="DM42" s="1876"/>
      <c r="DN42" s="1876"/>
      <c r="DO42" s="1876"/>
      <c r="DP42" s="1876"/>
      <c r="DQ42" s="1876"/>
      <c r="DR42" s="1876"/>
      <c r="DS42" s="1876"/>
      <c r="DT42" s="1877"/>
    </row>
    <row r="43" spans="2:124" ht="29.25" customHeight="1">
      <c r="B43" s="23"/>
      <c r="C43" s="23"/>
      <c r="D43" s="23"/>
      <c r="E43" s="2021"/>
      <c r="F43" s="1668"/>
      <c r="G43" s="588" t="s">
        <v>549</v>
      </c>
      <c r="H43" s="589"/>
      <c r="I43" s="589"/>
      <c r="J43" s="589"/>
      <c r="K43" s="589"/>
      <c r="L43" s="589"/>
      <c r="M43" s="2030"/>
      <c r="N43" s="2030"/>
      <c r="O43" s="2030"/>
      <c r="P43" s="2030"/>
      <c r="Q43" s="2030"/>
      <c r="R43" s="2030"/>
      <c r="S43" s="1668" t="s">
        <v>550</v>
      </c>
      <c r="T43" s="1668"/>
      <c r="U43" s="1664" t="s">
        <v>551</v>
      </c>
      <c r="V43" s="1664"/>
      <c r="W43" s="1664"/>
      <c r="X43" s="1664"/>
      <c r="Y43" s="1664"/>
      <c r="Z43" s="1664"/>
      <c r="AA43" s="1664"/>
      <c r="AB43" s="2030"/>
      <c r="AC43" s="2030"/>
      <c r="AD43" s="2030"/>
      <c r="AE43" s="2030"/>
      <c r="AF43" s="2030"/>
      <c r="AG43" s="1668" t="s">
        <v>546</v>
      </c>
      <c r="AH43" s="1668"/>
      <c r="AI43" s="1668" t="s">
        <v>552</v>
      </c>
      <c r="AJ43" s="1668"/>
      <c r="AK43" s="1668"/>
      <c r="AL43" s="1668"/>
      <c r="AM43" s="1668"/>
      <c r="AN43" s="1668"/>
      <c r="AO43" s="2030"/>
      <c r="AP43" s="2030"/>
      <c r="AQ43" s="2030"/>
      <c r="AR43" s="2030"/>
      <c r="AS43" s="2030"/>
      <c r="AT43" s="2030"/>
      <c r="AU43" s="589" t="s">
        <v>146</v>
      </c>
      <c r="AV43" s="589"/>
      <c r="AW43" s="589"/>
      <c r="AX43" s="589"/>
      <c r="AY43" s="2035" t="s">
        <v>553</v>
      </c>
      <c r="AZ43" s="1668"/>
      <c r="BA43" s="1668"/>
      <c r="BB43" s="1668"/>
      <c r="BC43" s="1668"/>
      <c r="BD43" s="1668"/>
      <c r="BE43" s="1668"/>
      <c r="BF43" s="1898" t="s">
        <v>65</v>
      </c>
      <c r="BG43" s="1898"/>
      <c r="BH43" s="1898"/>
      <c r="BI43" s="1898"/>
      <c r="BJ43" s="1898"/>
      <c r="BK43" s="1898"/>
      <c r="BL43" s="1898"/>
      <c r="BM43" s="1898"/>
      <c r="BN43" s="1898"/>
      <c r="BO43" s="1898"/>
      <c r="BP43" s="1899"/>
      <c r="BQ43" s="23"/>
      <c r="BS43" s="384"/>
      <c r="BT43" s="385"/>
      <c r="BU43" s="385"/>
      <c r="BV43" s="385"/>
      <c r="BW43" s="385"/>
      <c r="BX43" s="385"/>
      <c r="BY43" s="385"/>
      <c r="BZ43" s="385"/>
      <c r="CA43" s="385"/>
      <c r="CB43" s="385"/>
      <c r="CC43" s="385"/>
      <c r="CD43" s="385"/>
      <c r="CE43" s="385"/>
      <c r="CF43" s="385"/>
      <c r="CG43" s="385"/>
      <c r="CH43" s="385"/>
      <c r="CI43" s="385"/>
      <c r="CJ43" s="385"/>
      <c r="CK43" s="385"/>
      <c r="CL43" s="385"/>
      <c r="CM43" s="385"/>
      <c r="CN43" s="385"/>
      <c r="CO43" s="385"/>
      <c r="CP43" s="385"/>
      <c r="CQ43" s="385"/>
      <c r="CR43" s="385"/>
      <c r="CS43" s="385"/>
      <c r="CT43" s="385"/>
      <c r="CU43" s="385"/>
      <c r="CV43" s="385"/>
      <c r="CW43" s="385"/>
      <c r="CX43" s="385"/>
      <c r="CY43" s="385"/>
      <c r="CZ43" s="385"/>
      <c r="DA43" s="385"/>
      <c r="DB43" s="385"/>
      <c r="DC43" s="385"/>
      <c r="DD43" s="385"/>
      <c r="DE43" s="385"/>
      <c r="DF43" s="385"/>
      <c r="DG43" s="385"/>
      <c r="DH43" s="385"/>
      <c r="DI43" s="385"/>
      <c r="DJ43" s="385"/>
      <c r="DK43" s="385"/>
      <c r="DL43" s="385"/>
      <c r="DM43" s="385"/>
      <c r="DN43" s="385"/>
      <c r="DO43" s="385"/>
      <c r="DP43" s="385"/>
      <c r="DQ43" s="385"/>
      <c r="DR43" s="385"/>
      <c r="DS43" s="385"/>
      <c r="DT43" s="386"/>
    </row>
    <row r="44" spans="2:124" ht="30" customHeight="1">
      <c r="B44" s="23"/>
      <c r="C44" s="23"/>
      <c r="D44" s="23"/>
      <c r="E44" s="1669">
        <v>3</v>
      </c>
      <c r="F44" s="1665"/>
      <c r="G44" s="1665" t="s">
        <v>534</v>
      </c>
      <c r="H44" s="1665"/>
      <c r="I44" s="1665"/>
      <c r="J44" s="1665"/>
      <c r="K44" s="1665"/>
      <c r="L44" s="1665"/>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c r="AN44" s="360"/>
      <c r="AO44" s="360"/>
      <c r="AP44" s="360"/>
      <c r="AQ44" s="360"/>
      <c r="AR44" s="360"/>
      <c r="AS44" s="360"/>
      <c r="AT44" s="360"/>
      <c r="AU44" s="886" t="s">
        <v>548</v>
      </c>
      <c r="AV44" s="886"/>
      <c r="AW44" s="886"/>
      <c r="AX44" s="886"/>
      <c r="AY44" s="886"/>
      <c r="AZ44" s="886"/>
      <c r="BA44" s="886"/>
      <c r="BB44" s="886"/>
      <c r="BC44" s="886"/>
      <c r="BD44" s="886"/>
      <c r="BE44" s="886"/>
      <c r="BF44" s="763" t="s">
        <v>54</v>
      </c>
      <c r="BG44" s="763"/>
      <c r="BH44" s="763"/>
      <c r="BI44" s="763"/>
      <c r="BJ44" s="763"/>
      <c r="BK44" s="763"/>
      <c r="BL44" s="763"/>
      <c r="BM44" s="763"/>
      <c r="BN44" s="763"/>
      <c r="BO44" s="763"/>
      <c r="BP44" s="764"/>
      <c r="BQ44" s="23"/>
      <c r="BS44" s="387"/>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c r="CV44" s="388"/>
      <c r="CW44" s="388"/>
      <c r="CX44" s="388"/>
      <c r="CY44" s="388"/>
      <c r="CZ44" s="388"/>
      <c r="DA44" s="388"/>
      <c r="DB44" s="388"/>
      <c r="DC44" s="388"/>
      <c r="DD44" s="388"/>
      <c r="DE44" s="388"/>
      <c r="DF44" s="388"/>
      <c r="DG44" s="388"/>
      <c r="DH44" s="388"/>
      <c r="DI44" s="388"/>
      <c r="DJ44" s="388"/>
      <c r="DK44" s="388"/>
      <c r="DL44" s="388"/>
      <c r="DM44" s="388"/>
      <c r="DN44" s="388"/>
      <c r="DO44" s="388"/>
      <c r="DP44" s="388"/>
      <c r="DQ44" s="388"/>
      <c r="DR44" s="388"/>
      <c r="DS44" s="388"/>
      <c r="DT44" s="389"/>
    </row>
    <row r="45" spans="2:124" ht="30" customHeight="1">
      <c r="B45" s="23"/>
      <c r="C45" s="23"/>
      <c r="D45" s="23"/>
      <c r="E45" s="2021"/>
      <c r="F45" s="1668"/>
      <c r="G45" s="588" t="s">
        <v>549</v>
      </c>
      <c r="H45" s="589"/>
      <c r="I45" s="589"/>
      <c r="J45" s="589"/>
      <c r="K45" s="589"/>
      <c r="L45" s="589"/>
      <c r="M45" s="1729"/>
      <c r="N45" s="1729"/>
      <c r="O45" s="1729"/>
      <c r="P45" s="1729"/>
      <c r="Q45" s="1729"/>
      <c r="R45" s="1729"/>
      <c r="S45" s="1668" t="s">
        <v>550</v>
      </c>
      <c r="T45" s="1668"/>
      <c r="U45" s="1664" t="s">
        <v>551</v>
      </c>
      <c r="V45" s="1664"/>
      <c r="W45" s="1664"/>
      <c r="X45" s="1664"/>
      <c r="Y45" s="1664"/>
      <c r="Z45" s="1664"/>
      <c r="AA45" s="1664"/>
      <c r="AB45" s="1729"/>
      <c r="AC45" s="1729"/>
      <c r="AD45" s="1729"/>
      <c r="AE45" s="1729"/>
      <c r="AF45" s="1729"/>
      <c r="AG45" s="1668" t="s">
        <v>546</v>
      </c>
      <c r="AH45" s="1668"/>
      <c r="AI45" s="1668" t="s">
        <v>552</v>
      </c>
      <c r="AJ45" s="1668"/>
      <c r="AK45" s="1668"/>
      <c r="AL45" s="1668"/>
      <c r="AM45" s="1668"/>
      <c r="AN45" s="1668"/>
      <c r="AO45" s="1729"/>
      <c r="AP45" s="1729"/>
      <c r="AQ45" s="1729"/>
      <c r="AR45" s="1729"/>
      <c r="AS45" s="1729"/>
      <c r="AT45" s="1729"/>
      <c r="AU45" s="589" t="s">
        <v>146</v>
      </c>
      <c r="AV45" s="589"/>
      <c r="AW45" s="589"/>
      <c r="AX45" s="589"/>
      <c r="AY45" s="2035" t="s">
        <v>553</v>
      </c>
      <c r="AZ45" s="1668"/>
      <c r="BA45" s="1668"/>
      <c r="BB45" s="1668"/>
      <c r="BC45" s="1668"/>
      <c r="BD45" s="1668"/>
      <c r="BE45" s="1668"/>
      <c r="BF45" s="2036" t="s">
        <v>54</v>
      </c>
      <c r="BG45" s="2036"/>
      <c r="BH45" s="2036"/>
      <c r="BI45" s="2036"/>
      <c r="BJ45" s="2036"/>
      <c r="BK45" s="2036"/>
      <c r="BL45" s="2036"/>
      <c r="BM45" s="2036"/>
      <c r="BN45" s="2036"/>
      <c r="BO45" s="2036"/>
      <c r="BP45" s="2037"/>
      <c r="BQ45" s="23"/>
    </row>
    <row r="46" spans="2:124" ht="30" customHeight="1">
      <c r="B46" s="23"/>
      <c r="C46" s="23"/>
      <c r="D46" s="23"/>
      <c r="E46" s="1669">
        <v>4</v>
      </c>
      <c r="F46" s="1665"/>
      <c r="G46" s="1665" t="s">
        <v>534</v>
      </c>
      <c r="H46" s="1665"/>
      <c r="I46" s="1665"/>
      <c r="J46" s="1665"/>
      <c r="K46" s="1665"/>
      <c r="L46" s="1665"/>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886" t="s">
        <v>548</v>
      </c>
      <c r="AV46" s="886"/>
      <c r="AW46" s="886"/>
      <c r="AX46" s="886"/>
      <c r="AY46" s="886"/>
      <c r="AZ46" s="886"/>
      <c r="BA46" s="886"/>
      <c r="BB46" s="886"/>
      <c r="BC46" s="886"/>
      <c r="BD46" s="886"/>
      <c r="BE46" s="886"/>
      <c r="BF46" s="763" t="s">
        <v>54</v>
      </c>
      <c r="BG46" s="763"/>
      <c r="BH46" s="763"/>
      <c r="BI46" s="763"/>
      <c r="BJ46" s="763"/>
      <c r="BK46" s="763"/>
      <c r="BL46" s="763"/>
      <c r="BM46" s="763"/>
      <c r="BN46" s="763"/>
      <c r="BO46" s="763"/>
      <c r="BP46" s="764"/>
      <c r="BQ46" s="23"/>
    </row>
    <row r="47" spans="2:124" ht="30" customHeight="1">
      <c r="B47" s="23"/>
      <c r="C47" s="23"/>
      <c r="D47" s="23"/>
      <c r="E47" s="2021"/>
      <c r="F47" s="1668"/>
      <c r="G47" s="588" t="s">
        <v>549</v>
      </c>
      <c r="H47" s="589"/>
      <c r="I47" s="589"/>
      <c r="J47" s="589"/>
      <c r="K47" s="589"/>
      <c r="L47" s="589"/>
      <c r="M47" s="1729"/>
      <c r="N47" s="1729"/>
      <c r="O47" s="1729"/>
      <c r="P47" s="1729"/>
      <c r="Q47" s="1729"/>
      <c r="R47" s="1729"/>
      <c r="S47" s="1668" t="s">
        <v>550</v>
      </c>
      <c r="T47" s="1668"/>
      <c r="U47" s="1664" t="s">
        <v>551</v>
      </c>
      <c r="V47" s="1664"/>
      <c r="W47" s="1664"/>
      <c r="X47" s="1664"/>
      <c r="Y47" s="1664"/>
      <c r="Z47" s="1664"/>
      <c r="AA47" s="1664"/>
      <c r="AB47" s="1729"/>
      <c r="AC47" s="1729"/>
      <c r="AD47" s="1729"/>
      <c r="AE47" s="1729"/>
      <c r="AF47" s="1729"/>
      <c r="AG47" s="1668" t="s">
        <v>546</v>
      </c>
      <c r="AH47" s="1668"/>
      <c r="AI47" s="1668" t="s">
        <v>552</v>
      </c>
      <c r="AJ47" s="1668"/>
      <c r="AK47" s="1668"/>
      <c r="AL47" s="1668"/>
      <c r="AM47" s="1668"/>
      <c r="AN47" s="1668"/>
      <c r="AO47" s="1729"/>
      <c r="AP47" s="1729"/>
      <c r="AQ47" s="1729"/>
      <c r="AR47" s="1729"/>
      <c r="AS47" s="1729"/>
      <c r="AT47" s="1729"/>
      <c r="AU47" s="589" t="s">
        <v>146</v>
      </c>
      <c r="AV47" s="589"/>
      <c r="AW47" s="589"/>
      <c r="AX47" s="589"/>
      <c r="AY47" s="2035" t="s">
        <v>553</v>
      </c>
      <c r="AZ47" s="1668"/>
      <c r="BA47" s="1668"/>
      <c r="BB47" s="1668"/>
      <c r="BC47" s="1668"/>
      <c r="BD47" s="1668"/>
      <c r="BE47" s="1668"/>
      <c r="BF47" s="2036" t="s">
        <v>54</v>
      </c>
      <c r="BG47" s="2036"/>
      <c r="BH47" s="2036"/>
      <c r="BI47" s="2036"/>
      <c r="BJ47" s="2036"/>
      <c r="BK47" s="2036"/>
      <c r="BL47" s="2036"/>
      <c r="BM47" s="2036"/>
      <c r="BN47" s="2036"/>
      <c r="BO47" s="2036"/>
      <c r="BP47" s="2037"/>
      <c r="BQ47" s="23"/>
    </row>
    <row r="48" spans="2:124" ht="30" customHeight="1">
      <c r="B48" s="23"/>
      <c r="C48" s="23"/>
      <c r="D48" s="23"/>
      <c r="E48" s="1669">
        <v>5</v>
      </c>
      <c r="F48" s="1665"/>
      <c r="G48" s="1665" t="s">
        <v>534</v>
      </c>
      <c r="H48" s="1665"/>
      <c r="I48" s="1665"/>
      <c r="J48" s="1665"/>
      <c r="K48" s="1665"/>
      <c r="L48" s="1665"/>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886" t="s">
        <v>548</v>
      </c>
      <c r="AV48" s="886"/>
      <c r="AW48" s="886"/>
      <c r="AX48" s="886"/>
      <c r="AY48" s="886"/>
      <c r="AZ48" s="886"/>
      <c r="BA48" s="886"/>
      <c r="BB48" s="886"/>
      <c r="BC48" s="886"/>
      <c r="BD48" s="886"/>
      <c r="BE48" s="886"/>
      <c r="BF48" s="763" t="s">
        <v>54</v>
      </c>
      <c r="BG48" s="763"/>
      <c r="BH48" s="763"/>
      <c r="BI48" s="763"/>
      <c r="BJ48" s="763"/>
      <c r="BK48" s="763"/>
      <c r="BL48" s="763"/>
      <c r="BM48" s="763"/>
      <c r="BN48" s="763"/>
      <c r="BO48" s="763"/>
      <c r="BP48" s="764"/>
      <c r="BQ48" s="23"/>
    </row>
    <row r="49" spans="2:124" ht="30" customHeight="1">
      <c r="B49" s="23"/>
      <c r="C49" s="23"/>
      <c r="D49" s="23"/>
      <c r="E49" s="2021"/>
      <c r="F49" s="1668"/>
      <c r="G49" s="588" t="s">
        <v>549</v>
      </c>
      <c r="H49" s="589"/>
      <c r="I49" s="589"/>
      <c r="J49" s="589"/>
      <c r="K49" s="589"/>
      <c r="L49" s="589"/>
      <c r="M49" s="1729"/>
      <c r="N49" s="1729"/>
      <c r="O49" s="1729"/>
      <c r="P49" s="1729"/>
      <c r="Q49" s="1729"/>
      <c r="R49" s="1729"/>
      <c r="S49" s="1668" t="s">
        <v>550</v>
      </c>
      <c r="T49" s="1668"/>
      <c r="U49" s="1664" t="s">
        <v>551</v>
      </c>
      <c r="V49" s="1664"/>
      <c r="W49" s="1664"/>
      <c r="X49" s="1664"/>
      <c r="Y49" s="1664"/>
      <c r="Z49" s="1664"/>
      <c r="AA49" s="1664"/>
      <c r="AB49" s="1729"/>
      <c r="AC49" s="1729"/>
      <c r="AD49" s="1729"/>
      <c r="AE49" s="1729"/>
      <c r="AF49" s="1729"/>
      <c r="AG49" s="1668" t="s">
        <v>546</v>
      </c>
      <c r="AH49" s="1668"/>
      <c r="AI49" s="1668" t="s">
        <v>552</v>
      </c>
      <c r="AJ49" s="1668"/>
      <c r="AK49" s="1668"/>
      <c r="AL49" s="1668"/>
      <c r="AM49" s="1668"/>
      <c r="AN49" s="1668"/>
      <c r="AO49" s="1729"/>
      <c r="AP49" s="1729"/>
      <c r="AQ49" s="1729"/>
      <c r="AR49" s="1729"/>
      <c r="AS49" s="1729"/>
      <c r="AT49" s="1729"/>
      <c r="AU49" s="589" t="s">
        <v>146</v>
      </c>
      <c r="AV49" s="589"/>
      <c r="AW49" s="589"/>
      <c r="AX49" s="589"/>
      <c r="AY49" s="2035" t="s">
        <v>553</v>
      </c>
      <c r="AZ49" s="1668"/>
      <c r="BA49" s="1668"/>
      <c r="BB49" s="1668"/>
      <c r="BC49" s="1668"/>
      <c r="BD49" s="1668"/>
      <c r="BE49" s="1668"/>
      <c r="BF49" s="2036" t="s">
        <v>54</v>
      </c>
      <c r="BG49" s="2036"/>
      <c r="BH49" s="2036"/>
      <c r="BI49" s="2036"/>
      <c r="BJ49" s="2036"/>
      <c r="BK49" s="2036"/>
      <c r="BL49" s="2036"/>
      <c r="BM49" s="2036"/>
      <c r="BN49" s="2036"/>
      <c r="BO49" s="2036"/>
      <c r="BP49" s="2037"/>
      <c r="BQ49" s="23"/>
    </row>
    <row r="50" spans="2:124" ht="30" customHeight="1">
      <c r="B50" s="23"/>
      <c r="C50" s="23"/>
      <c r="D50" s="23"/>
      <c r="E50" s="1669">
        <v>6</v>
      </c>
      <c r="F50" s="1665"/>
      <c r="G50" s="1665" t="s">
        <v>534</v>
      </c>
      <c r="H50" s="1665"/>
      <c r="I50" s="1665"/>
      <c r="J50" s="1665"/>
      <c r="K50" s="1665"/>
      <c r="L50" s="1665"/>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886" t="s">
        <v>548</v>
      </c>
      <c r="AV50" s="886"/>
      <c r="AW50" s="886"/>
      <c r="AX50" s="886"/>
      <c r="AY50" s="886"/>
      <c r="AZ50" s="886"/>
      <c r="BA50" s="886"/>
      <c r="BB50" s="886"/>
      <c r="BC50" s="886"/>
      <c r="BD50" s="886"/>
      <c r="BE50" s="886"/>
      <c r="BF50" s="763" t="s">
        <v>54</v>
      </c>
      <c r="BG50" s="763"/>
      <c r="BH50" s="763"/>
      <c r="BI50" s="763"/>
      <c r="BJ50" s="763"/>
      <c r="BK50" s="763"/>
      <c r="BL50" s="763"/>
      <c r="BM50" s="763"/>
      <c r="BN50" s="763"/>
      <c r="BO50" s="763"/>
      <c r="BP50" s="764"/>
      <c r="BQ50" s="23"/>
    </row>
    <row r="51" spans="2:124" ht="30" customHeight="1">
      <c r="B51" s="23"/>
      <c r="C51" s="23"/>
      <c r="D51" s="23"/>
      <c r="E51" s="2038"/>
      <c r="F51" s="358"/>
      <c r="G51" s="2039" t="s">
        <v>549</v>
      </c>
      <c r="H51" s="790"/>
      <c r="I51" s="790"/>
      <c r="J51" s="790"/>
      <c r="K51" s="790"/>
      <c r="L51" s="790"/>
      <c r="M51" s="1654"/>
      <c r="N51" s="1654"/>
      <c r="O51" s="1654"/>
      <c r="P51" s="1654"/>
      <c r="Q51" s="1654"/>
      <c r="R51" s="1654"/>
      <c r="S51" s="358" t="s">
        <v>550</v>
      </c>
      <c r="T51" s="358"/>
      <c r="U51" s="726" t="s">
        <v>551</v>
      </c>
      <c r="V51" s="726"/>
      <c r="W51" s="726"/>
      <c r="X51" s="726"/>
      <c r="Y51" s="726"/>
      <c r="Z51" s="726"/>
      <c r="AA51" s="726"/>
      <c r="AB51" s="1654"/>
      <c r="AC51" s="1654"/>
      <c r="AD51" s="1654"/>
      <c r="AE51" s="1654"/>
      <c r="AF51" s="1654"/>
      <c r="AG51" s="358" t="s">
        <v>546</v>
      </c>
      <c r="AH51" s="358"/>
      <c r="AI51" s="358" t="s">
        <v>552</v>
      </c>
      <c r="AJ51" s="358"/>
      <c r="AK51" s="358"/>
      <c r="AL51" s="358"/>
      <c r="AM51" s="358"/>
      <c r="AN51" s="358"/>
      <c r="AO51" s="1654"/>
      <c r="AP51" s="1654"/>
      <c r="AQ51" s="1654"/>
      <c r="AR51" s="1654"/>
      <c r="AS51" s="1654"/>
      <c r="AT51" s="1654"/>
      <c r="AU51" s="790" t="s">
        <v>146</v>
      </c>
      <c r="AV51" s="790"/>
      <c r="AW51" s="790"/>
      <c r="AX51" s="790"/>
      <c r="AY51" s="2040" t="s">
        <v>553</v>
      </c>
      <c r="AZ51" s="358"/>
      <c r="BA51" s="358"/>
      <c r="BB51" s="358"/>
      <c r="BC51" s="358"/>
      <c r="BD51" s="358"/>
      <c r="BE51" s="358"/>
      <c r="BF51" s="359" t="s">
        <v>54</v>
      </c>
      <c r="BG51" s="359"/>
      <c r="BH51" s="359"/>
      <c r="BI51" s="359"/>
      <c r="BJ51" s="359"/>
      <c r="BK51" s="359"/>
      <c r="BL51" s="359"/>
      <c r="BM51" s="359"/>
      <c r="BN51" s="359"/>
      <c r="BO51" s="359"/>
      <c r="BP51" s="2041"/>
      <c r="BQ51" s="23"/>
    </row>
    <row r="52" spans="2:124" ht="7.5" customHeight="1">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row>
    <row r="53" spans="2:124" ht="30" customHeight="1">
      <c r="B53" s="23"/>
      <c r="C53" s="23"/>
      <c r="D53" s="23"/>
      <c r="E53" s="1750" t="s">
        <v>554</v>
      </c>
      <c r="F53" s="1751"/>
      <c r="G53" s="1751"/>
      <c r="H53" s="1751"/>
      <c r="I53" s="1751"/>
      <c r="J53" s="1751"/>
      <c r="K53" s="1751"/>
      <c r="L53" s="1751"/>
      <c r="M53" s="1751"/>
      <c r="N53" s="1751"/>
      <c r="O53" s="1751"/>
      <c r="P53" s="1751"/>
      <c r="Q53" s="1751"/>
      <c r="R53" s="1751"/>
      <c r="S53" s="1751"/>
      <c r="T53" s="1751"/>
      <c r="U53" s="1751"/>
      <c r="V53" s="1751"/>
      <c r="W53" s="1751"/>
      <c r="X53" s="1751"/>
      <c r="Y53" s="1751"/>
      <c r="Z53" s="1751"/>
      <c r="AA53" s="1751"/>
      <c r="AB53" s="1751"/>
      <c r="AC53" s="1751"/>
      <c r="AD53" s="1751"/>
      <c r="AE53" s="1751"/>
      <c r="AF53" s="1751"/>
      <c r="AG53" s="1751"/>
      <c r="AH53" s="1751"/>
      <c r="AI53" s="1751"/>
      <c r="AJ53" s="1751"/>
      <c r="AK53" s="1751"/>
      <c r="AL53" s="1751"/>
      <c r="AM53" s="1751"/>
      <c r="AN53" s="1751"/>
      <c r="AO53" s="2042">
        <v>0</v>
      </c>
      <c r="AP53" s="2042"/>
      <c r="AQ53" s="2042"/>
      <c r="AR53" s="2042"/>
      <c r="AS53" s="2042"/>
      <c r="AT53" s="2042"/>
      <c r="AU53" s="1751" t="s">
        <v>146</v>
      </c>
      <c r="AV53" s="1751"/>
      <c r="AW53" s="1751"/>
      <c r="AX53" s="2043"/>
      <c r="AY53" s="23"/>
      <c r="AZ53" s="23"/>
      <c r="BA53" s="23"/>
      <c r="BB53" s="23"/>
      <c r="BC53" s="23"/>
      <c r="BD53" s="23"/>
      <c r="BE53" s="23"/>
      <c r="BF53" s="23"/>
      <c r="BG53" s="23"/>
      <c r="BH53" s="23"/>
      <c r="BI53" s="23"/>
      <c r="BJ53" s="23"/>
      <c r="BK53" s="23"/>
      <c r="BL53" s="23"/>
      <c r="BM53" s="23"/>
      <c r="BN53" s="23"/>
      <c r="BO53" s="23"/>
      <c r="BP53" s="23"/>
      <c r="BQ53" s="23"/>
    </row>
    <row r="54" spans="2:124" ht="7.5" customHeight="1">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row>
    <row r="55" spans="2:124" ht="15" customHeight="1">
      <c r="B55" s="23"/>
      <c r="C55" s="23"/>
      <c r="D55" s="23"/>
      <c r="E55" s="1904" t="s">
        <v>555</v>
      </c>
      <c r="F55" s="1780"/>
      <c r="G55" s="1399"/>
      <c r="H55" s="1399"/>
      <c r="I55" s="1399"/>
      <c r="J55" s="1399"/>
      <c r="K55" s="1399"/>
      <c r="L55" s="1399"/>
      <c r="M55" s="1399"/>
      <c r="N55" s="1399"/>
      <c r="O55" s="1399"/>
      <c r="P55" s="1399"/>
      <c r="Q55" s="1399"/>
      <c r="R55" s="1399"/>
      <c r="S55" s="1399"/>
      <c r="T55" s="1399"/>
      <c r="U55" s="1399"/>
      <c r="V55" s="1399"/>
      <c r="W55" s="1399"/>
      <c r="X55" s="1399"/>
      <c r="Y55" s="1399"/>
      <c r="Z55" s="1399"/>
      <c r="AA55" s="1399"/>
      <c r="AB55" s="1399"/>
      <c r="AC55" s="1399"/>
      <c r="AD55" s="1399"/>
      <c r="AE55" s="1399"/>
      <c r="AF55" s="1399"/>
      <c r="AG55" s="1399"/>
      <c r="AH55" s="1399"/>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row>
    <row r="56" spans="2:124" ht="37.5" customHeight="1">
      <c r="B56" s="23"/>
      <c r="C56" s="23"/>
      <c r="D56" s="23"/>
      <c r="E56" s="1669">
        <v>1</v>
      </c>
      <c r="F56" s="2044"/>
      <c r="G56" s="2045" t="s">
        <v>534</v>
      </c>
      <c r="H56" s="2046"/>
      <c r="I56" s="2046"/>
      <c r="J56" s="2046"/>
      <c r="K56" s="2046"/>
      <c r="L56" s="2046"/>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c r="AS56" s="2047"/>
      <c r="AT56" s="2048"/>
      <c r="AU56" s="2049" t="s">
        <v>548</v>
      </c>
      <c r="AV56" s="886"/>
      <c r="AW56" s="886"/>
      <c r="AX56" s="886"/>
      <c r="AY56" s="886"/>
      <c r="AZ56" s="886"/>
      <c r="BA56" s="886"/>
      <c r="BB56" s="886"/>
      <c r="BC56" s="886"/>
      <c r="BD56" s="886"/>
      <c r="BE56" s="886"/>
      <c r="BF56" s="1896" t="s">
        <v>65</v>
      </c>
      <c r="BG56" s="1896"/>
      <c r="BH56" s="1896"/>
      <c r="BI56" s="1896"/>
      <c r="BJ56" s="1896"/>
      <c r="BK56" s="1896"/>
      <c r="BL56" s="1896"/>
      <c r="BM56" s="1896"/>
      <c r="BN56" s="1896"/>
      <c r="BO56" s="1896"/>
      <c r="BP56" s="1897"/>
      <c r="BQ56" s="23"/>
      <c r="BS56" s="390" t="s">
        <v>556</v>
      </c>
      <c r="BT56" s="391"/>
      <c r="BU56" s="391"/>
      <c r="BV56" s="391"/>
      <c r="BW56" s="391"/>
      <c r="BX56" s="391"/>
      <c r="BY56" s="391"/>
      <c r="BZ56" s="391"/>
      <c r="CA56" s="391"/>
      <c r="CB56" s="391"/>
      <c r="CC56" s="391"/>
      <c r="CD56" s="391"/>
      <c r="CE56" s="391"/>
      <c r="CF56" s="391"/>
      <c r="CG56" s="391"/>
      <c r="CH56" s="391"/>
      <c r="CI56" s="391"/>
      <c r="CJ56" s="391"/>
      <c r="CK56" s="391"/>
      <c r="CL56" s="391"/>
      <c r="CM56" s="391"/>
      <c r="CN56" s="391"/>
      <c r="CO56" s="391"/>
      <c r="CP56" s="391"/>
      <c r="CQ56" s="391"/>
      <c r="CR56" s="391"/>
      <c r="CS56" s="391"/>
      <c r="CT56" s="391"/>
      <c r="CU56" s="391"/>
      <c r="CV56" s="391"/>
      <c r="CW56" s="391"/>
      <c r="CX56" s="391"/>
      <c r="CY56" s="391"/>
      <c r="CZ56" s="391"/>
      <c r="DA56" s="391"/>
      <c r="DB56" s="391"/>
      <c r="DC56" s="391"/>
      <c r="DD56" s="391"/>
      <c r="DE56" s="391"/>
      <c r="DF56" s="391"/>
      <c r="DG56" s="391"/>
      <c r="DH56" s="391"/>
      <c r="DI56" s="391"/>
      <c r="DJ56" s="391"/>
      <c r="DK56" s="391"/>
      <c r="DL56" s="391"/>
      <c r="DM56" s="391"/>
      <c r="DN56" s="391"/>
      <c r="DO56" s="391"/>
      <c r="DP56" s="391"/>
      <c r="DQ56" s="391"/>
      <c r="DR56" s="391"/>
      <c r="DS56" s="391"/>
      <c r="DT56" s="392"/>
    </row>
    <row r="57" spans="2:124" ht="30" customHeight="1">
      <c r="B57" s="23"/>
      <c r="C57" s="23"/>
      <c r="D57" s="23"/>
      <c r="E57" s="2021"/>
      <c r="F57" s="1668"/>
      <c r="G57" s="2031" t="s">
        <v>549</v>
      </c>
      <c r="H57" s="779"/>
      <c r="I57" s="779"/>
      <c r="J57" s="779"/>
      <c r="K57" s="779"/>
      <c r="L57" s="779"/>
      <c r="M57" s="1637"/>
      <c r="N57" s="1637"/>
      <c r="O57" s="1637"/>
      <c r="P57" s="1637"/>
      <c r="Q57" s="1637"/>
      <c r="R57" s="1637"/>
      <c r="S57" s="779" t="s">
        <v>550</v>
      </c>
      <c r="T57" s="779"/>
      <c r="U57" s="2050" t="s">
        <v>551</v>
      </c>
      <c r="V57" s="2050"/>
      <c r="W57" s="2050"/>
      <c r="X57" s="2050"/>
      <c r="Y57" s="2050"/>
      <c r="Z57" s="2050"/>
      <c r="AA57" s="2050"/>
      <c r="AB57" s="1637"/>
      <c r="AC57" s="1637"/>
      <c r="AD57" s="1637"/>
      <c r="AE57" s="1637"/>
      <c r="AF57" s="1637"/>
      <c r="AG57" s="779" t="s">
        <v>546</v>
      </c>
      <c r="AH57" s="779"/>
      <c r="AI57" s="779" t="s">
        <v>552</v>
      </c>
      <c r="AJ57" s="779"/>
      <c r="AK57" s="779"/>
      <c r="AL57" s="779"/>
      <c r="AM57" s="779"/>
      <c r="AN57" s="779"/>
      <c r="AO57" s="1637"/>
      <c r="AP57" s="1637"/>
      <c r="AQ57" s="1637"/>
      <c r="AR57" s="1637"/>
      <c r="AS57" s="1637"/>
      <c r="AT57" s="1637"/>
      <c r="AU57" s="589" t="s">
        <v>146</v>
      </c>
      <c r="AV57" s="589"/>
      <c r="AW57" s="589"/>
      <c r="AX57" s="589"/>
      <c r="AY57" s="2035" t="s">
        <v>553</v>
      </c>
      <c r="AZ57" s="1668"/>
      <c r="BA57" s="1668"/>
      <c r="BB57" s="1668"/>
      <c r="BC57" s="1668"/>
      <c r="BD57" s="1668"/>
      <c r="BE57" s="1668"/>
      <c r="BF57" s="1898" t="s">
        <v>65</v>
      </c>
      <c r="BG57" s="1898"/>
      <c r="BH57" s="1898"/>
      <c r="BI57" s="1898"/>
      <c r="BJ57" s="1898"/>
      <c r="BK57" s="1898"/>
      <c r="BL57" s="1898"/>
      <c r="BM57" s="1898"/>
      <c r="BN57" s="1898"/>
      <c r="BO57" s="1898"/>
      <c r="BP57" s="1899"/>
      <c r="BQ57" s="23"/>
      <c r="BS57" s="1207"/>
      <c r="BT57" s="1208"/>
      <c r="BU57" s="1208"/>
      <c r="BV57" s="1208"/>
      <c r="BW57" s="1208"/>
      <c r="BX57" s="1208"/>
      <c r="BY57" s="1208"/>
      <c r="BZ57" s="1208"/>
      <c r="CA57" s="1208"/>
      <c r="CB57" s="1208"/>
      <c r="CC57" s="1208"/>
      <c r="CD57" s="1208"/>
      <c r="CE57" s="1208"/>
      <c r="CF57" s="1208"/>
      <c r="CG57" s="1208"/>
      <c r="CH57" s="1208"/>
      <c r="CI57" s="1208"/>
      <c r="CJ57" s="1208"/>
      <c r="CK57" s="1208"/>
      <c r="CL57" s="1208"/>
      <c r="CM57" s="1208"/>
      <c r="CN57" s="1208"/>
      <c r="CO57" s="1208"/>
      <c r="CP57" s="1208"/>
      <c r="CQ57" s="1208"/>
      <c r="CR57" s="1208"/>
      <c r="CS57" s="1208"/>
      <c r="CT57" s="1208"/>
      <c r="CU57" s="1208"/>
      <c r="CV57" s="1208"/>
      <c r="CW57" s="1208"/>
      <c r="CX57" s="1208"/>
      <c r="CY57" s="1208"/>
      <c r="CZ57" s="1208"/>
      <c r="DA57" s="1208"/>
      <c r="DB57" s="1208"/>
      <c r="DC57" s="1208"/>
      <c r="DD57" s="1208"/>
      <c r="DE57" s="1208"/>
      <c r="DF57" s="1208"/>
      <c r="DG57" s="1208"/>
      <c r="DH57" s="1208"/>
      <c r="DI57" s="1208"/>
      <c r="DJ57" s="1208"/>
      <c r="DK57" s="1208"/>
      <c r="DL57" s="1208"/>
      <c r="DM57" s="1208"/>
      <c r="DN57" s="1208"/>
      <c r="DO57" s="1208"/>
      <c r="DP57" s="1208"/>
      <c r="DQ57" s="1208"/>
      <c r="DR57" s="1208"/>
      <c r="DS57" s="1208"/>
      <c r="DT57" s="1209"/>
    </row>
    <row r="58" spans="2:124" ht="37.5" customHeight="1">
      <c r="B58" s="23"/>
      <c r="C58" s="23"/>
      <c r="D58" s="23"/>
      <c r="E58" s="2021"/>
      <c r="F58" s="1668"/>
      <c r="G58" s="1664" t="s">
        <v>557</v>
      </c>
      <c r="H58" s="1664"/>
      <c r="I58" s="1664"/>
      <c r="J58" s="1664"/>
      <c r="K58" s="1664"/>
      <c r="L58" s="1664"/>
      <c r="M58" s="1404"/>
      <c r="N58" s="1404"/>
      <c r="O58" s="1404"/>
      <c r="P58" s="1404"/>
      <c r="Q58" s="1404"/>
      <c r="R58" s="1404"/>
      <c r="S58" s="1404"/>
      <c r="T58" s="1404"/>
      <c r="U58" s="1404"/>
      <c r="V58" s="1404"/>
      <c r="W58" s="1404"/>
      <c r="X58" s="1404"/>
      <c r="Y58" s="1404"/>
      <c r="Z58" s="1404"/>
      <c r="AA58" s="1404"/>
      <c r="AB58" s="1404"/>
      <c r="AC58" s="1404"/>
      <c r="AD58" s="1404"/>
      <c r="AE58" s="1404"/>
      <c r="AF58" s="1404"/>
      <c r="AG58" s="1404"/>
      <c r="AH58" s="1404"/>
      <c r="AI58" s="1404"/>
      <c r="AJ58" s="1404"/>
      <c r="AK58" s="1404"/>
      <c r="AL58" s="1404"/>
      <c r="AM58" s="1404"/>
      <c r="AN58" s="1404"/>
      <c r="AO58" s="1404"/>
      <c r="AP58" s="1404"/>
      <c r="AQ58" s="1404"/>
      <c r="AR58" s="1664" t="s">
        <v>551</v>
      </c>
      <c r="AS58" s="1664"/>
      <c r="AT58" s="1664"/>
      <c r="AU58" s="1664"/>
      <c r="AV58" s="1664"/>
      <c r="AW58" s="1664"/>
      <c r="AX58" s="1664"/>
      <c r="AY58" s="2030"/>
      <c r="AZ58" s="2030"/>
      <c r="BA58" s="2030"/>
      <c r="BB58" s="2030"/>
      <c r="BC58" s="2030"/>
      <c r="BD58" s="1668" t="s">
        <v>546</v>
      </c>
      <c r="BE58" s="1668"/>
      <c r="BF58" s="588" t="s">
        <v>526</v>
      </c>
      <c r="BG58" s="588"/>
      <c r="BH58" s="588"/>
      <c r="BI58" s="588"/>
      <c r="BJ58" s="2051"/>
      <c r="BK58" s="2051"/>
      <c r="BL58" s="2051"/>
      <c r="BM58" s="2051"/>
      <c r="BN58" s="2051"/>
      <c r="BO58" s="2051"/>
      <c r="BP58" s="2052"/>
      <c r="BQ58" s="23"/>
      <c r="BS58" s="393"/>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5"/>
    </row>
    <row r="59" spans="2:124" ht="37.5" customHeight="1">
      <c r="B59" s="23"/>
      <c r="C59" s="23"/>
      <c r="D59" s="23"/>
      <c r="E59" s="2021"/>
      <c r="F59" s="1668"/>
      <c r="G59" s="1664" t="s">
        <v>558</v>
      </c>
      <c r="H59" s="1664"/>
      <c r="I59" s="1664"/>
      <c r="J59" s="1664"/>
      <c r="K59" s="1664"/>
      <c r="L59" s="1664"/>
      <c r="M59" s="1404"/>
      <c r="N59" s="1404"/>
      <c r="O59" s="1404"/>
      <c r="P59" s="1404"/>
      <c r="Q59" s="1404"/>
      <c r="R59" s="1404"/>
      <c r="S59" s="1404"/>
      <c r="T59" s="1404"/>
      <c r="U59" s="1404"/>
      <c r="V59" s="1404"/>
      <c r="W59" s="1404"/>
      <c r="X59" s="1404"/>
      <c r="Y59" s="1404"/>
      <c r="Z59" s="1404"/>
      <c r="AA59" s="1404"/>
      <c r="AB59" s="1404"/>
      <c r="AC59" s="1404"/>
      <c r="AD59" s="1404"/>
      <c r="AE59" s="1404"/>
      <c r="AF59" s="1404"/>
      <c r="AG59" s="1404"/>
      <c r="AH59" s="1404"/>
      <c r="AI59" s="1404"/>
      <c r="AJ59" s="1404"/>
      <c r="AK59" s="1404"/>
      <c r="AL59" s="1404"/>
      <c r="AM59" s="1404"/>
      <c r="AN59" s="1404"/>
      <c r="AO59" s="1404"/>
      <c r="AP59" s="1404"/>
      <c r="AQ59" s="1404"/>
      <c r="AR59" s="1664" t="s">
        <v>551</v>
      </c>
      <c r="AS59" s="1664"/>
      <c r="AT59" s="1664"/>
      <c r="AU59" s="1664"/>
      <c r="AV59" s="1664"/>
      <c r="AW59" s="1664"/>
      <c r="AX59" s="1664"/>
      <c r="AY59" s="2030"/>
      <c r="AZ59" s="2030"/>
      <c r="BA59" s="2030"/>
      <c r="BB59" s="2030"/>
      <c r="BC59" s="2030"/>
      <c r="BD59" s="1668" t="s">
        <v>546</v>
      </c>
      <c r="BE59" s="1668"/>
      <c r="BF59" s="588" t="s">
        <v>526</v>
      </c>
      <c r="BG59" s="588"/>
      <c r="BH59" s="588"/>
      <c r="BI59" s="588"/>
      <c r="BJ59" s="2051"/>
      <c r="BK59" s="2051"/>
      <c r="BL59" s="2051"/>
      <c r="BM59" s="2051"/>
      <c r="BN59" s="2051"/>
      <c r="BO59" s="2051"/>
      <c r="BP59" s="2052"/>
      <c r="BQ59" s="23"/>
    </row>
    <row r="60" spans="2:124" ht="37.5" customHeight="1">
      <c r="B60" s="23"/>
      <c r="C60" s="23"/>
      <c r="D60" s="23"/>
      <c r="E60" s="1669">
        <v>2</v>
      </c>
      <c r="F60" s="1665"/>
      <c r="G60" s="1665" t="s">
        <v>534</v>
      </c>
      <c r="H60" s="1665"/>
      <c r="I60" s="1665"/>
      <c r="J60" s="1665"/>
      <c r="K60" s="1665"/>
      <c r="L60" s="1665"/>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886" t="s">
        <v>548</v>
      </c>
      <c r="AV60" s="886"/>
      <c r="AW60" s="886"/>
      <c r="AX60" s="886"/>
      <c r="AY60" s="886"/>
      <c r="AZ60" s="886"/>
      <c r="BA60" s="886"/>
      <c r="BB60" s="886"/>
      <c r="BC60" s="886"/>
      <c r="BD60" s="886"/>
      <c r="BE60" s="886"/>
      <c r="BF60" s="763" t="s">
        <v>54</v>
      </c>
      <c r="BG60" s="763"/>
      <c r="BH60" s="763"/>
      <c r="BI60" s="763"/>
      <c r="BJ60" s="763"/>
      <c r="BK60" s="763"/>
      <c r="BL60" s="763"/>
      <c r="BM60" s="763"/>
      <c r="BN60" s="763"/>
      <c r="BO60" s="763"/>
      <c r="BP60" s="764"/>
      <c r="BQ60" s="23"/>
    </row>
    <row r="61" spans="2:124" ht="30" customHeight="1">
      <c r="B61" s="23"/>
      <c r="C61" s="23"/>
      <c r="D61" s="23"/>
      <c r="E61" s="2021"/>
      <c r="F61" s="1668"/>
      <c r="G61" s="2035" t="s">
        <v>549</v>
      </c>
      <c r="H61" s="1668"/>
      <c r="I61" s="1668"/>
      <c r="J61" s="1668"/>
      <c r="K61" s="1668"/>
      <c r="L61" s="1668"/>
      <c r="M61" s="1729"/>
      <c r="N61" s="1729"/>
      <c r="O61" s="1729"/>
      <c r="P61" s="1729"/>
      <c r="Q61" s="1729"/>
      <c r="R61" s="1729"/>
      <c r="S61" s="1668" t="s">
        <v>550</v>
      </c>
      <c r="T61" s="1668"/>
      <c r="U61" s="1664" t="s">
        <v>551</v>
      </c>
      <c r="V61" s="1664"/>
      <c r="W61" s="1664"/>
      <c r="X61" s="1664"/>
      <c r="Y61" s="1664"/>
      <c r="Z61" s="1664"/>
      <c r="AA61" s="1664"/>
      <c r="AB61" s="1729"/>
      <c r="AC61" s="1729"/>
      <c r="AD61" s="1729"/>
      <c r="AE61" s="1729"/>
      <c r="AF61" s="1729"/>
      <c r="AG61" s="1668" t="s">
        <v>546</v>
      </c>
      <c r="AH61" s="1668"/>
      <c r="AI61" s="1668" t="s">
        <v>552</v>
      </c>
      <c r="AJ61" s="1668"/>
      <c r="AK61" s="1668"/>
      <c r="AL61" s="1668"/>
      <c r="AM61" s="1668"/>
      <c r="AN61" s="1668"/>
      <c r="AO61" s="1729"/>
      <c r="AP61" s="1729"/>
      <c r="AQ61" s="1729"/>
      <c r="AR61" s="1729"/>
      <c r="AS61" s="1729"/>
      <c r="AT61" s="1729"/>
      <c r="AU61" s="589" t="s">
        <v>146</v>
      </c>
      <c r="AV61" s="589"/>
      <c r="AW61" s="589"/>
      <c r="AX61" s="589"/>
      <c r="AY61" s="2035" t="s">
        <v>553</v>
      </c>
      <c r="AZ61" s="1668"/>
      <c r="BA61" s="1668"/>
      <c r="BB61" s="1668"/>
      <c r="BC61" s="1668"/>
      <c r="BD61" s="1668"/>
      <c r="BE61" s="1668"/>
      <c r="BF61" s="2036" t="s">
        <v>54</v>
      </c>
      <c r="BG61" s="2036"/>
      <c r="BH61" s="2036"/>
      <c r="BI61" s="2036"/>
      <c r="BJ61" s="2036"/>
      <c r="BK61" s="2036"/>
      <c r="BL61" s="2036"/>
      <c r="BM61" s="2036"/>
      <c r="BN61" s="2036"/>
      <c r="BO61" s="2036"/>
      <c r="BP61" s="2037"/>
      <c r="BQ61" s="23"/>
    </row>
    <row r="62" spans="2:124" ht="37.5" customHeight="1">
      <c r="B62" s="23"/>
      <c r="C62" s="23"/>
      <c r="D62" s="23"/>
      <c r="E62" s="2021"/>
      <c r="F62" s="1668"/>
      <c r="G62" s="1664" t="s">
        <v>557</v>
      </c>
      <c r="H62" s="1664"/>
      <c r="I62" s="1664"/>
      <c r="J62" s="1664"/>
      <c r="K62" s="1664"/>
      <c r="L62" s="1664"/>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1664" t="s">
        <v>551</v>
      </c>
      <c r="AS62" s="1664"/>
      <c r="AT62" s="1664"/>
      <c r="AU62" s="1664"/>
      <c r="AV62" s="1664"/>
      <c r="AW62" s="1664"/>
      <c r="AX62" s="1664"/>
      <c r="AY62" s="1729"/>
      <c r="AZ62" s="1729"/>
      <c r="BA62" s="1729"/>
      <c r="BB62" s="1729"/>
      <c r="BC62" s="1729"/>
      <c r="BD62" s="1668" t="s">
        <v>546</v>
      </c>
      <c r="BE62" s="1668"/>
      <c r="BF62" s="588" t="s">
        <v>526</v>
      </c>
      <c r="BG62" s="588"/>
      <c r="BH62" s="588"/>
      <c r="BI62" s="588"/>
      <c r="BJ62" s="2053"/>
      <c r="BK62" s="2053"/>
      <c r="BL62" s="2053"/>
      <c r="BM62" s="2053"/>
      <c r="BN62" s="2053"/>
      <c r="BO62" s="2053"/>
      <c r="BP62" s="2054"/>
      <c r="BQ62" s="23"/>
    </row>
    <row r="63" spans="2:124" ht="37.5" customHeight="1">
      <c r="B63" s="23"/>
      <c r="C63" s="23"/>
      <c r="D63" s="23"/>
      <c r="E63" s="2038"/>
      <c r="F63" s="358"/>
      <c r="G63" s="726" t="s">
        <v>558</v>
      </c>
      <c r="H63" s="726"/>
      <c r="I63" s="726"/>
      <c r="J63" s="726"/>
      <c r="K63" s="726"/>
      <c r="L63" s="726"/>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6" t="s">
        <v>551</v>
      </c>
      <c r="AS63" s="726"/>
      <c r="AT63" s="726"/>
      <c r="AU63" s="726"/>
      <c r="AV63" s="726"/>
      <c r="AW63" s="726"/>
      <c r="AX63" s="726"/>
      <c r="AY63" s="1654"/>
      <c r="AZ63" s="1654"/>
      <c r="BA63" s="1654"/>
      <c r="BB63" s="1654"/>
      <c r="BC63" s="1654"/>
      <c r="BD63" s="358" t="s">
        <v>546</v>
      </c>
      <c r="BE63" s="358"/>
      <c r="BF63" s="2039" t="s">
        <v>526</v>
      </c>
      <c r="BG63" s="2039"/>
      <c r="BH63" s="2039"/>
      <c r="BI63" s="2039"/>
      <c r="BJ63" s="2055"/>
      <c r="BK63" s="2055"/>
      <c r="BL63" s="2055"/>
      <c r="BM63" s="2055"/>
      <c r="BN63" s="2055"/>
      <c r="BO63" s="2055"/>
      <c r="BP63" s="2056"/>
      <c r="BQ63" s="23"/>
    </row>
    <row r="64" spans="2:124" ht="32.25" customHeight="1">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558" t="s">
        <v>559</v>
      </c>
      <c r="BJ64" s="558"/>
      <c r="BK64" s="558"/>
      <c r="BL64" s="558"/>
      <c r="BM64" s="558"/>
      <c r="BN64" s="558"/>
      <c r="BO64" s="558"/>
      <c r="BP64" s="558"/>
      <c r="BQ64" s="558"/>
    </row>
    <row r="65" spans="2:124" ht="15" customHeight="1">
      <c r="B65" s="8"/>
      <c r="C65" s="250" t="s">
        <v>705</v>
      </c>
      <c r="D65" s="250"/>
      <c r="E65" s="250"/>
      <c r="F65" s="250"/>
      <c r="G65" s="250"/>
      <c r="H65" s="250"/>
      <c r="I65" s="250"/>
      <c r="J65" s="250"/>
      <c r="K65" s="250"/>
      <c r="L65" s="250"/>
      <c r="M65" s="250"/>
      <c r="N65" s="250"/>
      <c r="O65" s="250"/>
      <c r="P65" s="250"/>
      <c r="Q65" s="250"/>
      <c r="R65" s="250"/>
      <c r="S65" s="250"/>
      <c r="T65" s="250"/>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04"/>
      <c r="BQ65" s="23"/>
    </row>
    <row r="66" spans="2:124" ht="7.5" customHeight="1">
      <c r="B66" s="207"/>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row>
    <row r="67" spans="2:124" ht="15" customHeight="1">
      <c r="B67" s="207"/>
      <c r="C67" s="150"/>
      <c r="D67" s="150"/>
      <c r="E67" s="1398" t="s">
        <v>560</v>
      </c>
      <c r="F67" s="1399"/>
      <c r="G67" s="1399"/>
      <c r="H67" s="1399"/>
      <c r="I67" s="1399"/>
      <c r="J67" s="1399"/>
      <c r="K67" s="1399"/>
      <c r="L67" s="1399"/>
      <c r="M67" s="1399"/>
      <c r="N67" s="1399"/>
      <c r="O67" s="1399"/>
      <c r="P67" s="1399"/>
      <c r="Q67" s="1399"/>
      <c r="R67" s="1399"/>
      <c r="S67" s="1399"/>
      <c r="T67" s="1399"/>
      <c r="U67" s="1399"/>
      <c r="V67" s="1399"/>
      <c r="W67" s="1399"/>
      <c r="X67" s="1399"/>
      <c r="Y67" s="1399"/>
      <c r="Z67" s="1399"/>
      <c r="AA67" s="1399"/>
      <c r="AB67" s="1399"/>
      <c r="AC67" s="1399"/>
      <c r="AD67" s="1399"/>
      <c r="AE67" s="1399"/>
      <c r="AF67" s="1399"/>
      <c r="AG67" s="1399"/>
      <c r="AH67" s="1399"/>
      <c r="AI67" s="1399"/>
      <c r="AJ67" s="1399"/>
      <c r="AK67" s="1399"/>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31"/>
      <c r="BS67" s="31"/>
      <c r="BT67" s="31"/>
      <c r="BU67" s="31"/>
      <c r="BV67" s="31"/>
      <c r="BW67" s="31"/>
      <c r="BX67" s="31"/>
      <c r="BY67" s="31"/>
      <c r="BZ67" s="31"/>
      <c r="CA67" s="31"/>
      <c r="CB67" s="31"/>
      <c r="CC67" s="31"/>
      <c r="CD67" s="31"/>
      <c r="CE67" s="31"/>
      <c r="CF67" s="31"/>
    </row>
    <row r="68" spans="2:124" ht="15" customHeight="1">
      <c r="B68" s="207"/>
      <c r="C68" s="150"/>
      <c r="D68" s="150"/>
      <c r="E68" s="150"/>
      <c r="F68" s="150"/>
      <c r="G68" s="150"/>
      <c r="H68" s="150"/>
      <c r="I68" s="2072" t="s">
        <v>142</v>
      </c>
      <c r="J68" s="2013"/>
      <c r="K68" s="2013"/>
      <c r="L68" s="2013"/>
      <c r="M68" s="2013"/>
      <c r="N68" s="2013"/>
      <c r="O68" s="2013"/>
      <c r="P68" s="2014"/>
      <c r="Q68" s="1922"/>
      <c r="R68" s="1923"/>
      <c r="S68" s="1923"/>
      <c r="T68" s="1923"/>
      <c r="U68" s="1923"/>
      <c r="V68" s="1923"/>
      <c r="W68" s="1923"/>
      <c r="X68" s="1923"/>
      <c r="Y68" s="1923"/>
      <c r="Z68" s="1923"/>
      <c r="AA68" s="1923"/>
      <c r="AB68" s="1923"/>
      <c r="AC68" s="1923"/>
      <c r="AD68" s="1923"/>
      <c r="AE68" s="1923"/>
      <c r="AF68" s="1923"/>
      <c r="AG68" s="1923"/>
      <c r="AH68" s="1923"/>
      <c r="AI68" s="1923"/>
      <c r="AJ68" s="1923"/>
      <c r="AK68" s="1923"/>
      <c r="AL68" s="1923"/>
      <c r="AM68" s="1923"/>
      <c r="AN68" s="1923"/>
      <c r="AO68" s="1923"/>
      <c r="AP68" s="1923"/>
      <c r="AQ68" s="1923"/>
      <c r="AR68" s="1923"/>
      <c r="AS68" s="1923"/>
      <c r="AT68" s="1924"/>
      <c r="AU68" s="23"/>
      <c r="AV68" s="23"/>
      <c r="AW68" s="23"/>
      <c r="AX68" s="23"/>
      <c r="AY68" s="23"/>
      <c r="AZ68" s="23"/>
      <c r="BA68" s="23"/>
      <c r="BB68" s="23"/>
      <c r="BC68" s="23"/>
      <c r="BD68" s="23"/>
      <c r="BE68" s="23"/>
      <c r="BF68" s="23"/>
      <c r="BG68" s="23"/>
      <c r="BH68" s="23"/>
      <c r="BI68" s="23"/>
      <c r="BJ68" s="23"/>
      <c r="BK68" s="23"/>
      <c r="BL68" s="23"/>
      <c r="BM68" s="23"/>
      <c r="BN68" s="23"/>
      <c r="BO68" s="23"/>
      <c r="BP68" s="23"/>
      <c r="BQ68" s="208"/>
      <c r="BR68" s="31"/>
      <c r="BT68" s="31"/>
      <c r="BU68" s="31"/>
      <c r="BV68" s="31"/>
      <c r="BW68" s="31"/>
      <c r="BX68" s="31"/>
      <c r="BY68" s="31"/>
      <c r="BZ68" s="31"/>
      <c r="CA68" s="31"/>
      <c r="CB68" s="31"/>
      <c r="CC68" s="31"/>
      <c r="CD68" s="31"/>
      <c r="CE68" s="31"/>
      <c r="CF68" s="31"/>
      <c r="CG68" s="31"/>
      <c r="CH68" s="31"/>
      <c r="CI68" s="31"/>
      <c r="CJ68" s="31"/>
    </row>
    <row r="69" spans="2:124" ht="30" customHeight="1">
      <c r="B69" s="207"/>
      <c r="C69" s="150"/>
      <c r="D69" s="150"/>
      <c r="E69" s="150"/>
      <c r="F69" s="150"/>
      <c r="G69" s="150"/>
      <c r="H69" s="150"/>
      <c r="I69" s="1910" t="s">
        <v>143</v>
      </c>
      <c r="J69" s="1911"/>
      <c r="K69" s="1911"/>
      <c r="L69" s="1911"/>
      <c r="M69" s="1911"/>
      <c r="N69" s="1911"/>
      <c r="O69" s="1911"/>
      <c r="P69" s="1912"/>
      <c r="Q69" s="2102"/>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2103"/>
      <c r="AP69" s="2103"/>
      <c r="AQ69" s="2103"/>
      <c r="AR69" s="2103"/>
      <c r="AS69" s="2103"/>
      <c r="AT69" s="2104"/>
      <c r="AU69" s="2072" t="s">
        <v>561</v>
      </c>
      <c r="AV69" s="2006"/>
      <c r="AW69" s="2006"/>
      <c r="AX69" s="2006"/>
      <c r="AY69" s="2007"/>
      <c r="AZ69" s="2073" t="s">
        <v>54</v>
      </c>
      <c r="BA69" s="2074"/>
      <c r="BB69" s="2074"/>
      <c r="BC69" s="2074"/>
      <c r="BD69" s="2074"/>
      <c r="BE69" s="2074"/>
      <c r="BF69" s="2074"/>
      <c r="BG69" s="2074"/>
      <c r="BH69" s="2074"/>
      <c r="BI69" s="2074"/>
      <c r="BJ69" s="2074"/>
      <c r="BK69" s="2074"/>
      <c r="BL69" s="2074"/>
      <c r="BM69" s="2074"/>
      <c r="BN69" s="2074"/>
      <c r="BO69" s="2074"/>
      <c r="BP69" s="2075"/>
      <c r="BQ69" s="208"/>
      <c r="BR69" s="31"/>
      <c r="BS69" s="1872" t="s">
        <v>802</v>
      </c>
      <c r="BT69" s="1873"/>
      <c r="BU69" s="1873"/>
      <c r="BV69" s="1873"/>
      <c r="BW69" s="1873"/>
      <c r="BX69" s="1873"/>
      <c r="BY69" s="1873"/>
      <c r="BZ69" s="1873"/>
      <c r="CA69" s="1873"/>
      <c r="CB69" s="1873"/>
      <c r="CC69" s="1873"/>
      <c r="CD69" s="1873"/>
      <c r="CE69" s="1873"/>
      <c r="CF69" s="1873"/>
      <c r="CG69" s="1873"/>
      <c r="CH69" s="1873"/>
      <c r="CI69" s="1873"/>
      <c r="CJ69" s="1873"/>
      <c r="CK69" s="1873"/>
      <c r="CL69" s="1873"/>
      <c r="CM69" s="1873"/>
      <c r="CN69" s="1873"/>
      <c r="CO69" s="1873"/>
      <c r="CP69" s="1873"/>
      <c r="CQ69" s="1873"/>
      <c r="CR69" s="1873"/>
      <c r="CS69" s="1873"/>
      <c r="CT69" s="1873"/>
      <c r="CU69" s="1873"/>
      <c r="CV69" s="1873"/>
      <c r="CW69" s="1873"/>
      <c r="CX69" s="1873"/>
      <c r="CY69" s="1873"/>
      <c r="CZ69" s="1873"/>
      <c r="DA69" s="1873"/>
      <c r="DB69" s="1873"/>
      <c r="DC69" s="1873"/>
      <c r="DD69" s="1873"/>
      <c r="DE69" s="1873"/>
      <c r="DF69" s="1873"/>
      <c r="DG69" s="1873"/>
      <c r="DH69" s="1873"/>
      <c r="DI69" s="1873"/>
      <c r="DJ69" s="1873"/>
      <c r="DK69" s="1873"/>
      <c r="DL69" s="1873"/>
      <c r="DM69" s="1873"/>
      <c r="DN69" s="1873"/>
      <c r="DO69" s="1873"/>
      <c r="DP69" s="1873"/>
      <c r="DQ69" s="1873"/>
      <c r="DR69" s="1873"/>
      <c r="DS69" s="1873"/>
      <c r="DT69" s="1874"/>
    </row>
    <row r="70" spans="2:124" ht="30" customHeight="1">
      <c r="B70" s="207"/>
      <c r="C70" s="150"/>
      <c r="D70" s="150"/>
      <c r="E70" s="150"/>
      <c r="F70" s="150"/>
      <c r="G70" s="150"/>
      <c r="H70" s="150"/>
      <c r="I70" s="1910" t="s">
        <v>93</v>
      </c>
      <c r="J70" s="1911"/>
      <c r="K70" s="1911"/>
      <c r="L70" s="1911"/>
      <c r="M70" s="1911"/>
      <c r="N70" s="1911"/>
      <c r="O70" s="1911"/>
      <c r="P70" s="1912"/>
      <c r="Q70" s="2060"/>
      <c r="R70" s="2061"/>
      <c r="S70" s="2061"/>
      <c r="T70" s="2061"/>
      <c r="U70" s="2061"/>
      <c r="V70" s="2061"/>
      <c r="W70" s="2061"/>
      <c r="X70" s="2061"/>
      <c r="Y70" s="2061"/>
      <c r="Z70" s="2061"/>
      <c r="AA70" s="2061"/>
      <c r="AB70" s="2061"/>
      <c r="AC70" s="2061"/>
      <c r="AD70" s="2061"/>
      <c r="AE70" s="2061"/>
      <c r="AF70" s="2061"/>
      <c r="AG70" s="2061"/>
      <c r="AH70" s="2061"/>
      <c r="AI70" s="2061"/>
      <c r="AJ70" s="2061"/>
      <c r="AK70" s="2061"/>
      <c r="AL70" s="2061"/>
      <c r="AM70" s="2061"/>
      <c r="AN70" s="2061"/>
      <c r="AO70" s="2061"/>
      <c r="AP70" s="2061"/>
      <c r="AQ70" s="2061"/>
      <c r="AR70" s="2061"/>
      <c r="AS70" s="2061"/>
      <c r="AT70" s="2062"/>
      <c r="AU70" s="2063" t="s">
        <v>145</v>
      </c>
      <c r="AV70" s="2064"/>
      <c r="AW70" s="2064"/>
      <c r="AX70" s="2064"/>
      <c r="AY70" s="2065"/>
      <c r="AZ70" s="2066"/>
      <c r="BA70" s="2067"/>
      <c r="BB70" s="2067"/>
      <c r="BC70" s="2067"/>
      <c r="BD70" s="2067"/>
      <c r="BE70" s="2067"/>
      <c r="BF70" s="2067"/>
      <c r="BG70" s="2067"/>
      <c r="BH70" s="2067"/>
      <c r="BI70" s="2067"/>
      <c r="BJ70" s="2067"/>
      <c r="BK70" s="2067"/>
      <c r="BL70" s="2068"/>
      <c r="BM70" s="2069" t="s">
        <v>146</v>
      </c>
      <c r="BN70" s="2070"/>
      <c r="BO70" s="2070"/>
      <c r="BP70" s="2071"/>
      <c r="BQ70" s="208"/>
      <c r="BR70" s="31"/>
      <c r="BS70" s="1610"/>
      <c r="BT70" s="1611"/>
      <c r="BU70" s="1611"/>
      <c r="BV70" s="1611"/>
      <c r="BW70" s="1611"/>
      <c r="BX70" s="1611"/>
      <c r="BY70" s="1611"/>
      <c r="BZ70" s="1611"/>
      <c r="CA70" s="1611"/>
      <c r="CB70" s="1611"/>
      <c r="CC70" s="1611"/>
      <c r="CD70" s="1611"/>
      <c r="CE70" s="1611"/>
      <c r="CF70" s="1611"/>
      <c r="CG70" s="1611"/>
      <c r="CH70" s="1611"/>
      <c r="CI70" s="1611"/>
      <c r="CJ70" s="1611"/>
      <c r="CK70" s="1611"/>
      <c r="CL70" s="1611"/>
      <c r="CM70" s="1611"/>
      <c r="CN70" s="1611"/>
      <c r="CO70" s="1611"/>
      <c r="CP70" s="1611"/>
      <c r="CQ70" s="1611"/>
      <c r="CR70" s="1611"/>
      <c r="CS70" s="1611"/>
      <c r="CT70" s="1611"/>
      <c r="CU70" s="1611"/>
      <c r="CV70" s="1611"/>
      <c r="CW70" s="1611"/>
      <c r="CX70" s="1611"/>
      <c r="CY70" s="1611"/>
      <c r="CZ70" s="1611"/>
      <c r="DA70" s="1611"/>
      <c r="DB70" s="1611"/>
      <c r="DC70" s="1611"/>
      <c r="DD70" s="1611"/>
      <c r="DE70" s="1611"/>
      <c r="DF70" s="1611"/>
      <c r="DG70" s="1611"/>
      <c r="DH70" s="1611"/>
      <c r="DI70" s="1611"/>
      <c r="DJ70" s="1611"/>
      <c r="DK70" s="1611"/>
      <c r="DL70" s="1611"/>
      <c r="DM70" s="1611"/>
      <c r="DN70" s="1611"/>
      <c r="DO70" s="1611"/>
      <c r="DP70" s="1611"/>
      <c r="DQ70" s="1611"/>
      <c r="DR70" s="1611"/>
      <c r="DS70" s="1611"/>
      <c r="DT70" s="1612"/>
    </row>
    <row r="71" spans="2:124" ht="30" customHeight="1">
      <c r="B71" s="207"/>
      <c r="C71" s="150"/>
      <c r="D71" s="150"/>
      <c r="E71" s="150"/>
      <c r="F71" s="150"/>
      <c r="G71" s="150"/>
      <c r="H71" s="150"/>
      <c r="I71" s="1910" t="s">
        <v>535</v>
      </c>
      <c r="J71" s="1911"/>
      <c r="K71" s="1911"/>
      <c r="L71" s="1911"/>
      <c r="M71" s="1911"/>
      <c r="N71" s="1911"/>
      <c r="O71" s="1911"/>
      <c r="P71" s="1912"/>
      <c r="Q71" s="2095" t="s">
        <v>96</v>
      </c>
      <c r="R71" s="2096"/>
      <c r="S71" s="2097"/>
      <c r="T71" s="2098"/>
      <c r="U71" s="2099"/>
      <c r="V71" s="151" t="s">
        <v>0</v>
      </c>
      <c r="W71" s="2097"/>
      <c r="X71" s="2098"/>
      <c r="Y71" s="2098"/>
      <c r="Z71" s="2099"/>
      <c r="AA71" s="2060"/>
      <c r="AB71" s="2061"/>
      <c r="AC71" s="2061"/>
      <c r="AD71" s="2061"/>
      <c r="AE71" s="2061"/>
      <c r="AF71" s="2061"/>
      <c r="AG71" s="2061"/>
      <c r="AH71" s="2061"/>
      <c r="AI71" s="2061"/>
      <c r="AJ71" s="2061"/>
      <c r="AK71" s="2061"/>
      <c r="AL71" s="2061"/>
      <c r="AM71" s="2061"/>
      <c r="AN71" s="2061"/>
      <c r="AO71" s="2061"/>
      <c r="AP71" s="2061"/>
      <c r="AQ71" s="2061"/>
      <c r="AR71" s="2061"/>
      <c r="AS71" s="2061"/>
      <c r="AT71" s="2061"/>
      <c r="AU71" s="2061"/>
      <c r="AV71" s="2061"/>
      <c r="AW71" s="2061"/>
      <c r="AX71" s="2061"/>
      <c r="AY71" s="2061"/>
      <c r="AZ71" s="2061"/>
      <c r="BA71" s="2061"/>
      <c r="BB71" s="2061"/>
      <c r="BC71" s="2061"/>
      <c r="BD71" s="2061"/>
      <c r="BE71" s="2061"/>
      <c r="BF71" s="2061"/>
      <c r="BG71" s="2061"/>
      <c r="BH71" s="2061"/>
      <c r="BI71" s="2061"/>
      <c r="BJ71" s="2061"/>
      <c r="BK71" s="2061"/>
      <c r="BL71" s="2061"/>
      <c r="BM71" s="2061"/>
      <c r="BN71" s="2061"/>
      <c r="BO71" s="2061"/>
      <c r="BP71" s="2062"/>
      <c r="BQ71" s="208"/>
      <c r="BR71" s="31"/>
      <c r="BS71" s="1613"/>
      <c r="BT71" s="1614"/>
      <c r="BU71" s="1614"/>
      <c r="BV71" s="1614"/>
      <c r="BW71" s="1614"/>
      <c r="BX71" s="1614"/>
      <c r="BY71" s="1614"/>
      <c r="BZ71" s="1614"/>
      <c r="CA71" s="1614"/>
      <c r="CB71" s="1614"/>
      <c r="CC71" s="1614"/>
      <c r="CD71" s="1614"/>
      <c r="CE71" s="1614"/>
      <c r="CF71" s="1614"/>
      <c r="CG71" s="1614"/>
      <c r="CH71" s="1614"/>
      <c r="CI71" s="1614"/>
      <c r="CJ71" s="1614"/>
      <c r="CK71" s="1614"/>
      <c r="CL71" s="1614"/>
      <c r="CM71" s="1614"/>
      <c r="CN71" s="1614"/>
      <c r="CO71" s="1614"/>
      <c r="CP71" s="1614"/>
      <c r="CQ71" s="1614"/>
      <c r="CR71" s="1614"/>
      <c r="CS71" s="1614"/>
      <c r="CT71" s="1614"/>
      <c r="CU71" s="1614"/>
      <c r="CV71" s="1614"/>
      <c r="CW71" s="1614"/>
      <c r="CX71" s="1614"/>
      <c r="CY71" s="1614"/>
      <c r="CZ71" s="1614"/>
      <c r="DA71" s="1614"/>
      <c r="DB71" s="1614"/>
      <c r="DC71" s="1614"/>
      <c r="DD71" s="1614"/>
      <c r="DE71" s="1614"/>
      <c r="DF71" s="1614"/>
      <c r="DG71" s="1614"/>
      <c r="DH71" s="1614"/>
      <c r="DI71" s="1614"/>
      <c r="DJ71" s="1614"/>
      <c r="DK71" s="1614"/>
      <c r="DL71" s="1614"/>
      <c r="DM71" s="1614"/>
      <c r="DN71" s="1614"/>
      <c r="DO71" s="1614"/>
      <c r="DP71" s="1614"/>
      <c r="DQ71" s="1614"/>
      <c r="DR71" s="1614"/>
      <c r="DS71" s="1614"/>
      <c r="DT71" s="1615"/>
    </row>
    <row r="72" spans="2:124" ht="37.5" customHeight="1">
      <c r="B72" s="207"/>
      <c r="C72" s="150"/>
      <c r="D72" s="150"/>
      <c r="E72" s="150"/>
      <c r="F72" s="150"/>
      <c r="G72" s="150"/>
      <c r="H72" s="150"/>
      <c r="I72" s="2076" t="s">
        <v>562</v>
      </c>
      <c r="J72" s="2077"/>
      <c r="K72" s="2077"/>
      <c r="L72" s="2077"/>
      <c r="M72" s="2077"/>
      <c r="N72" s="2077"/>
      <c r="O72" s="2077"/>
      <c r="P72" s="2078"/>
      <c r="Q72" s="2079"/>
      <c r="R72" s="2080"/>
      <c r="S72" s="2080"/>
      <c r="T72" s="2080"/>
      <c r="U72" s="2080"/>
      <c r="V72" s="2080"/>
      <c r="W72" s="2080"/>
      <c r="X72" s="2080"/>
      <c r="Y72" s="2080"/>
      <c r="Z72" s="2080"/>
      <c r="AA72" s="2080"/>
      <c r="AB72" s="2080"/>
      <c r="AC72" s="2080"/>
      <c r="AD72" s="2080"/>
      <c r="AE72" s="2080"/>
      <c r="AF72" s="2080"/>
      <c r="AG72" s="2080"/>
      <c r="AH72" s="2080"/>
      <c r="AI72" s="2080"/>
      <c r="AJ72" s="2080"/>
      <c r="AK72" s="2080"/>
      <c r="AL72" s="2080"/>
      <c r="AM72" s="2080"/>
      <c r="AN72" s="2080"/>
      <c r="AO72" s="2080"/>
      <c r="AP72" s="2080"/>
      <c r="AQ72" s="2080"/>
      <c r="AR72" s="2080"/>
      <c r="AS72" s="2080"/>
      <c r="AT72" s="2080"/>
      <c r="AU72" s="2080"/>
      <c r="AV72" s="2080"/>
      <c r="AW72" s="2080"/>
      <c r="AX72" s="2080"/>
      <c r="AY72" s="2080"/>
      <c r="AZ72" s="2080"/>
      <c r="BA72" s="2080"/>
      <c r="BB72" s="2080"/>
      <c r="BC72" s="2080"/>
      <c r="BD72" s="2080"/>
      <c r="BE72" s="2080"/>
      <c r="BF72" s="2080"/>
      <c r="BG72" s="2080"/>
      <c r="BH72" s="2080"/>
      <c r="BI72" s="2080"/>
      <c r="BJ72" s="2080"/>
      <c r="BK72" s="2080"/>
      <c r="BL72" s="2080"/>
      <c r="BM72" s="2080"/>
      <c r="BN72" s="2080"/>
      <c r="BO72" s="2080"/>
      <c r="BP72" s="2081"/>
      <c r="BQ72" s="208"/>
      <c r="BR72" s="31"/>
      <c r="BS72" s="31"/>
      <c r="BT72" s="31"/>
      <c r="BU72" s="31"/>
      <c r="BV72" s="31"/>
      <c r="BW72" s="31"/>
      <c r="BX72" s="31"/>
      <c r="BY72" s="31"/>
      <c r="BZ72" s="31"/>
      <c r="CA72" s="31"/>
      <c r="CB72" s="31"/>
      <c r="CC72" s="31"/>
      <c r="CD72" s="31"/>
      <c r="CE72" s="31"/>
      <c r="CF72" s="31"/>
    </row>
    <row r="73" spans="2:124" ht="30" customHeight="1">
      <c r="B73" s="207"/>
      <c r="C73" s="150"/>
      <c r="D73" s="150"/>
      <c r="E73" s="150"/>
      <c r="F73" s="150"/>
      <c r="G73" s="150"/>
      <c r="H73" s="150"/>
      <c r="I73" s="2082" t="s">
        <v>563</v>
      </c>
      <c r="J73" s="2083"/>
      <c r="K73" s="2083"/>
      <c r="L73" s="2083"/>
      <c r="M73" s="2083"/>
      <c r="N73" s="2083"/>
      <c r="O73" s="2083"/>
      <c r="P73" s="2084"/>
      <c r="Q73" s="2085" t="s">
        <v>54</v>
      </c>
      <c r="R73" s="2086"/>
      <c r="S73" s="2086"/>
      <c r="T73" s="2086"/>
      <c r="U73" s="2086"/>
      <c r="V73" s="2086"/>
      <c r="W73" s="2086"/>
      <c r="X73" s="2086"/>
      <c r="Y73" s="2086"/>
      <c r="Z73" s="2086"/>
      <c r="AA73" s="2086"/>
      <c r="AB73" s="2086"/>
      <c r="AC73" s="2086"/>
      <c r="AD73" s="2086"/>
      <c r="AE73" s="2086"/>
      <c r="AF73" s="2087"/>
      <c r="AG73" s="2094" t="s">
        <v>149</v>
      </c>
      <c r="AH73" s="2013"/>
      <c r="AI73" s="2013"/>
      <c r="AJ73" s="2013"/>
      <c r="AK73" s="2013"/>
      <c r="AL73" s="2013"/>
      <c r="AM73" s="2013"/>
      <c r="AN73" s="2014"/>
      <c r="AO73" s="2085"/>
      <c r="AP73" s="2086"/>
      <c r="AQ73" s="2086"/>
      <c r="AR73" s="2086"/>
      <c r="AS73" s="2086"/>
      <c r="AT73" s="2086"/>
      <c r="AU73" s="2086"/>
      <c r="AV73" s="2086"/>
      <c r="AW73" s="2086"/>
      <c r="AX73" s="2086"/>
      <c r="AY73" s="2086"/>
      <c r="AZ73" s="2086"/>
      <c r="BA73" s="2086"/>
      <c r="BB73" s="2086"/>
      <c r="BC73" s="2086"/>
      <c r="BD73" s="2086"/>
      <c r="BE73" s="2086"/>
      <c r="BF73" s="2086"/>
      <c r="BG73" s="2086"/>
      <c r="BH73" s="2086"/>
      <c r="BI73" s="2086"/>
      <c r="BJ73" s="2086"/>
      <c r="BK73" s="2086"/>
      <c r="BL73" s="2086"/>
      <c r="BM73" s="2086"/>
      <c r="BN73" s="2086"/>
      <c r="BO73" s="2086"/>
      <c r="BP73" s="2087"/>
      <c r="BQ73" s="208"/>
      <c r="BR73" s="31"/>
      <c r="BS73" s="31"/>
      <c r="BT73" s="31"/>
      <c r="BU73" s="31"/>
      <c r="BV73" s="31"/>
      <c r="BW73" s="31"/>
      <c r="BX73" s="31"/>
      <c r="BY73" s="31"/>
      <c r="BZ73" s="31"/>
      <c r="CA73" s="31"/>
      <c r="CB73" s="31"/>
      <c r="CC73" s="31"/>
      <c r="CD73" s="31"/>
      <c r="CE73" s="31"/>
      <c r="CF73" s="31"/>
    </row>
    <row r="74" spans="2:124" ht="82.5" customHeight="1">
      <c r="B74" s="207"/>
      <c r="C74" s="150"/>
      <c r="D74" s="150"/>
      <c r="E74" s="150"/>
      <c r="F74" s="150"/>
      <c r="G74" s="150"/>
      <c r="H74" s="150"/>
      <c r="I74" s="1938" t="s">
        <v>150</v>
      </c>
      <c r="J74" s="1911"/>
      <c r="K74" s="1911"/>
      <c r="L74" s="1911"/>
      <c r="M74" s="1911"/>
      <c r="N74" s="1911"/>
      <c r="O74" s="1911"/>
      <c r="P74" s="1912"/>
      <c r="Q74" s="2079"/>
      <c r="R74" s="2080"/>
      <c r="S74" s="2080"/>
      <c r="T74" s="2080"/>
      <c r="U74" s="2080"/>
      <c r="V74" s="2080"/>
      <c r="W74" s="2080"/>
      <c r="X74" s="2080"/>
      <c r="Y74" s="2080"/>
      <c r="Z74" s="2080"/>
      <c r="AA74" s="2080"/>
      <c r="AB74" s="2080"/>
      <c r="AC74" s="2080"/>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0"/>
      <c r="BD74" s="2080"/>
      <c r="BE74" s="2080"/>
      <c r="BF74" s="2080"/>
      <c r="BG74" s="2080"/>
      <c r="BH74" s="2080"/>
      <c r="BI74" s="2080"/>
      <c r="BJ74" s="2080"/>
      <c r="BK74" s="2080"/>
      <c r="BL74" s="2080"/>
      <c r="BM74" s="2080"/>
      <c r="BN74" s="2080"/>
      <c r="BO74" s="2080"/>
      <c r="BP74" s="2081"/>
      <c r="BQ74" s="208"/>
      <c r="BR74" s="31"/>
      <c r="BS74" s="31"/>
      <c r="BT74" s="31"/>
      <c r="BU74" s="31"/>
      <c r="BV74" s="31"/>
      <c r="BW74" s="31"/>
      <c r="BX74" s="31"/>
      <c r="BY74" s="31"/>
      <c r="BZ74" s="31"/>
      <c r="CA74" s="31"/>
      <c r="CB74" s="31"/>
      <c r="CC74" s="31"/>
      <c r="CD74" s="31"/>
      <c r="CE74" s="31"/>
      <c r="CF74" s="31"/>
    </row>
    <row r="75" spans="2:124" ht="52.5" customHeight="1">
      <c r="B75" s="207"/>
      <c r="C75" s="150"/>
      <c r="D75" s="150"/>
      <c r="E75" s="150"/>
      <c r="F75" s="150"/>
      <c r="G75" s="150"/>
      <c r="H75" s="150"/>
      <c r="I75" s="2088" t="s">
        <v>151</v>
      </c>
      <c r="J75" s="2089"/>
      <c r="K75" s="2089"/>
      <c r="L75" s="2089"/>
      <c r="M75" s="2089"/>
      <c r="N75" s="2089"/>
      <c r="O75" s="2089"/>
      <c r="P75" s="2090"/>
      <c r="Q75" s="2079"/>
      <c r="R75" s="2080"/>
      <c r="S75" s="2080"/>
      <c r="T75" s="2080"/>
      <c r="U75" s="2080"/>
      <c r="V75" s="2080"/>
      <c r="W75" s="2080"/>
      <c r="X75" s="2080"/>
      <c r="Y75" s="2080"/>
      <c r="Z75" s="2080"/>
      <c r="AA75" s="2080"/>
      <c r="AB75" s="2080"/>
      <c r="AC75" s="2080"/>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0"/>
      <c r="BD75" s="2080"/>
      <c r="BE75" s="2080"/>
      <c r="BF75" s="2080"/>
      <c r="BG75" s="2080"/>
      <c r="BH75" s="2080"/>
      <c r="BI75" s="2080"/>
      <c r="BJ75" s="2080"/>
      <c r="BK75" s="2080"/>
      <c r="BL75" s="2080"/>
      <c r="BM75" s="2080"/>
      <c r="BN75" s="2080"/>
      <c r="BO75" s="2080"/>
      <c r="BP75" s="2081"/>
      <c r="BQ75" s="208"/>
    </row>
    <row r="76" spans="2:124" ht="30" customHeight="1">
      <c r="B76" s="207"/>
      <c r="C76" s="150"/>
      <c r="D76" s="150"/>
      <c r="E76" s="150"/>
      <c r="F76" s="150"/>
      <c r="G76" s="150"/>
      <c r="H76" s="150"/>
      <c r="I76" s="1960" t="s">
        <v>152</v>
      </c>
      <c r="J76" s="1961"/>
      <c r="K76" s="1961"/>
      <c r="L76" s="1961"/>
      <c r="M76" s="1961"/>
      <c r="N76" s="1961"/>
      <c r="O76" s="1961"/>
      <c r="P76" s="1962"/>
      <c r="Q76" s="2091"/>
      <c r="R76" s="2092"/>
      <c r="S76" s="2092"/>
      <c r="T76" s="2092"/>
      <c r="U76" s="2092"/>
      <c r="V76" s="2092"/>
      <c r="W76" s="2092"/>
      <c r="X76" s="2092"/>
      <c r="Y76" s="2092"/>
      <c r="Z76" s="2092"/>
      <c r="AA76" s="2092"/>
      <c r="AB76" s="2092"/>
      <c r="AC76" s="2092"/>
      <c r="AD76" s="2092"/>
      <c r="AE76" s="2092"/>
      <c r="AF76" s="2092"/>
      <c r="AG76" s="2092"/>
      <c r="AH76" s="2092"/>
      <c r="AI76" s="2092"/>
      <c r="AJ76" s="2092"/>
      <c r="AK76" s="2092"/>
      <c r="AL76" s="2092"/>
      <c r="AM76" s="2092"/>
      <c r="AN76" s="2092"/>
      <c r="AO76" s="2092"/>
      <c r="AP76" s="2092"/>
      <c r="AQ76" s="2092"/>
      <c r="AR76" s="2092"/>
      <c r="AS76" s="2092"/>
      <c r="AT76" s="2092"/>
      <c r="AU76" s="2092"/>
      <c r="AV76" s="2092"/>
      <c r="AW76" s="2092"/>
      <c r="AX76" s="2092"/>
      <c r="AY76" s="2092"/>
      <c r="AZ76" s="2092"/>
      <c r="BA76" s="2092"/>
      <c r="BB76" s="2092"/>
      <c r="BC76" s="2092"/>
      <c r="BD76" s="2092"/>
      <c r="BE76" s="2092"/>
      <c r="BF76" s="2092"/>
      <c r="BG76" s="2092"/>
      <c r="BH76" s="2092"/>
      <c r="BI76" s="2092"/>
      <c r="BJ76" s="2092"/>
      <c r="BK76" s="2092"/>
      <c r="BL76" s="2092"/>
      <c r="BM76" s="2092"/>
      <c r="BN76" s="2092"/>
      <c r="BO76" s="2092"/>
      <c r="BP76" s="2093"/>
      <c r="BQ76" s="208"/>
    </row>
    <row r="77" spans="2:124" ht="30" customHeight="1">
      <c r="B77" s="207"/>
      <c r="C77" s="150"/>
      <c r="D77" s="150"/>
      <c r="E77" s="150"/>
      <c r="F77" s="150"/>
      <c r="G77" s="150"/>
      <c r="H77" s="150"/>
      <c r="I77" s="1938" t="s">
        <v>564</v>
      </c>
      <c r="J77" s="1911"/>
      <c r="K77" s="1911"/>
      <c r="L77" s="1911"/>
      <c r="M77" s="1911"/>
      <c r="N77" s="1911"/>
      <c r="O77" s="1911"/>
      <c r="P77" s="1912"/>
      <c r="Q77" s="2057"/>
      <c r="R77" s="2058"/>
      <c r="S77" s="2058"/>
      <c r="T77" s="2058"/>
      <c r="U77" s="2058"/>
      <c r="V77" s="2058"/>
      <c r="W77" s="2058"/>
      <c r="X77" s="2058"/>
      <c r="Y77" s="2058"/>
      <c r="Z77" s="2058"/>
      <c r="AA77" s="2058"/>
      <c r="AB77" s="2058"/>
      <c r="AC77" s="2058"/>
      <c r="AD77" s="2058"/>
      <c r="AE77" s="2058"/>
      <c r="AF77" s="2058"/>
      <c r="AG77" s="2058"/>
      <c r="AH77" s="2058"/>
      <c r="AI77" s="2058"/>
      <c r="AJ77" s="2058"/>
      <c r="AK77" s="2058"/>
      <c r="AL77" s="2058"/>
      <c r="AM77" s="2058"/>
      <c r="AN77" s="2058"/>
      <c r="AO77" s="2058"/>
      <c r="AP77" s="2058"/>
      <c r="AQ77" s="2058"/>
      <c r="AR77" s="2058"/>
      <c r="AS77" s="2058"/>
      <c r="AT77" s="2058"/>
      <c r="AU77" s="2058"/>
      <c r="AV77" s="2058"/>
      <c r="AW77" s="2058"/>
      <c r="AX77" s="2058"/>
      <c r="AY77" s="2058"/>
      <c r="AZ77" s="2058"/>
      <c r="BA77" s="2058"/>
      <c r="BB77" s="2058"/>
      <c r="BC77" s="2058"/>
      <c r="BD77" s="2058"/>
      <c r="BE77" s="2058"/>
      <c r="BF77" s="2058"/>
      <c r="BG77" s="2058"/>
      <c r="BH77" s="2058"/>
      <c r="BI77" s="2058"/>
      <c r="BJ77" s="2058"/>
      <c r="BK77" s="2058"/>
      <c r="BL77" s="2058"/>
      <c r="BM77" s="2058"/>
      <c r="BN77" s="2058"/>
      <c r="BO77" s="2058"/>
      <c r="BP77" s="2059"/>
      <c r="BQ77" s="208"/>
    </row>
    <row r="78" spans="2:124" ht="7.5" customHeight="1">
      <c r="B78" s="207"/>
      <c r="C78" s="150"/>
      <c r="D78" s="150"/>
      <c r="E78" s="150"/>
      <c r="F78" s="150"/>
      <c r="G78" s="150"/>
      <c r="H78" s="150"/>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208"/>
    </row>
    <row r="79" spans="2:124" ht="15" customHeight="1">
      <c r="B79" s="207"/>
      <c r="C79" s="150"/>
      <c r="D79" s="150"/>
      <c r="E79" s="364" t="s">
        <v>565</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724"/>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208"/>
    </row>
    <row r="80" spans="2:124" ht="15" customHeight="1">
      <c r="B80" s="207"/>
      <c r="C80" s="150"/>
      <c r="D80" s="150"/>
      <c r="E80" s="150"/>
      <c r="F80" s="150"/>
      <c r="G80" s="150"/>
      <c r="H80" s="150"/>
      <c r="I80" s="2072" t="s">
        <v>142</v>
      </c>
      <c r="J80" s="2013"/>
      <c r="K80" s="2013"/>
      <c r="L80" s="2013"/>
      <c r="M80" s="2013"/>
      <c r="N80" s="2013"/>
      <c r="O80" s="2013"/>
      <c r="P80" s="2014"/>
      <c r="Q80" s="1922"/>
      <c r="R80" s="1923"/>
      <c r="S80" s="1923"/>
      <c r="T80" s="1923"/>
      <c r="U80" s="1923"/>
      <c r="V80" s="1923"/>
      <c r="W80" s="1923"/>
      <c r="X80" s="1923"/>
      <c r="Y80" s="1923"/>
      <c r="Z80" s="1923"/>
      <c r="AA80" s="1923"/>
      <c r="AB80" s="1923"/>
      <c r="AC80" s="1923"/>
      <c r="AD80" s="1923"/>
      <c r="AE80" s="1923"/>
      <c r="AF80" s="1923"/>
      <c r="AG80" s="1923"/>
      <c r="AH80" s="1923"/>
      <c r="AI80" s="1923"/>
      <c r="AJ80" s="1923"/>
      <c r="AK80" s="1923"/>
      <c r="AL80" s="1923"/>
      <c r="AM80" s="1923"/>
      <c r="AN80" s="1923"/>
      <c r="AO80" s="1923"/>
      <c r="AP80" s="1923"/>
      <c r="AQ80" s="1923"/>
      <c r="AR80" s="1923"/>
      <c r="AS80" s="1923"/>
      <c r="AT80" s="1924"/>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208"/>
    </row>
    <row r="81" spans="2:124" ht="30" customHeight="1">
      <c r="B81" s="207"/>
      <c r="C81" s="150"/>
      <c r="D81" s="150"/>
      <c r="E81" s="150"/>
      <c r="F81" s="150"/>
      <c r="G81" s="150"/>
      <c r="H81" s="150"/>
      <c r="I81" s="1910" t="s">
        <v>143</v>
      </c>
      <c r="J81" s="1911"/>
      <c r="K81" s="1911"/>
      <c r="L81" s="1911"/>
      <c r="M81" s="1911"/>
      <c r="N81" s="1911"/>
      <c r="O81" s="1911"/>
      <c r="P81" s="1912"/>
      <c r="Q81" s="2102"/>
      <c r="R81" s="2103"/>
      <c r="S81" s="2103"/>
      <c r="T81" s="2103"/>
      <c r="U81" s="2103"/>
      <c r="V81" s="2103"/>
      <c r="W81" s="2103"/>
      <c r="X81" s="2103"/>
      <c r="Y81" s="2103"/>
      <c r="Z81" s="2103"/>
      <c r="AA81" s="2103"/>
      <c r="AB81" s="2103"/>
      <c r="AC81" s="2103"/>
      <c r="AD81" s="2103"/>
      <c r="AE81" s="2103"/>
      <c r="AF81" s="2103"/>
      <c r="AG81" s="2103"/>
      <c r="AH81" s="2103"/>
      <c r="AI81" s="2103"/>
      <c r="AJ81" s="2103"/>
      <c r="AK81" s="2103"/>
      <c r="AL81" s="2103"/>
      <c r="AM81" s="2103"/>
      <c r="AN81" s="2103"/>
      <c r="AO81" s="2103"/>
      <c r="AP81" s="2103"/>
      <c r="AQ81" s="2103"/>
      <c r="AR81" s="2103"/>
      <c r="AS81" s="2103"/>
      <c r="AT81" s="2104"/>
      <c r="AU81" s="2072" t="s">
        <v>561</v>
      </c>
      <c r="AV81" s="2006"/>
      <c r="AW81" s="2006"/>
      <c r="AX81" s="2006"/>
      <c r="AY81" s="2007"/>
      <c r="AZ81" s="2073" t="s">
        <v>54</v>
      </c>
      <c r="BA81" s="2074"/>
      <c r="BB81" s="2074"/>
      <c r="BC81" s="2074"/>
      <c r="BD81" s="2074"/>
      <c r="BE81" s="2074"/>
      <c r="BF81" s="2074"/>
      <c r="BG81" s="2074"/>
      <c r="BH81" s="2074"/>
      <c r="BI81" s="2074"/>
      <c r="BJ81" s="2074"/>
      <c r="BK81" s="2074"/>
      <c r="BL81" s="2074"/>
      <c r="BM81" s="2074"/>
      <c r="BN81" s="2074"/>
      <c r="BO81" s="2074"/>
      <c r="BP81" s="2075"/>
      <c r="BQ81" s="208"/>
    </row>
    <row r="82" spans="2:124" ht="30" customHeight="1">
      <c r="B82" s="207"/>
      <c r="C82" s="150"/>
      <c r="D82" s="150"/>
      <c r="E82" s="150"/>
      <c r="F82" s="150"/>
      <c r="G82" s="150"/>
      <c r="H82" s="150"/>
      <c r="I82" s="1910" t="s">
        <v>93</v>
      </c>
      <c r="J82" s="1911"/>
      <c r="K82" s="1911"/>
      <c r="L82" s="1911"/>
      <c r="M82" s="1911"/>
      <c r="N82" s="1911"/>
      <c r="O82" s="1911"/>
      <c r="P82" s="1912"/>
      <c r="Q82" s="2060"/>
      <c r="R82" s="2061"/>
      <c r="S82" s="2061"/>
      <c r="T82" s="2061"/>
      <c r="U82" s="2061"/>
      <c r="V82" s="2061"/>
      <c r="W82" s="2061"/>
      <c r="X82" s="2061"/>
      <c r="Y82" s="2061"/>
      <c r="Z82" s="2061"/>
      <c r="AA82" s="2061"/>
      <c r="AB82" s="2061"/>
      <c r="AC82" s="2061"/>
      <c r="AD82" s="2061"/>
      <c r="AE82" s="2061"/>
      <c r="AF82" s="2061"/>
      <c r="AG82" s="2061"/>
      <c r="AH82" s="2061"/>
      <c r="AI82" s="2061"/>
      <c r="AJ82" s="2061"/>
      <c r="AK82" s="2061"/>
      <c r="AL82" s="2061"/>
      <c r="AM82" s="2061"/>
      <c r="AN82" s="2061"/>
      <c r="AO82" s="2061"/>
      <c r="AP82" s="2061"/>
      <c r="AQ82" s="2061"/>
      <c r="AR82" s="2061"/>
      <c r="AS82" s="2061"/>
      <c r="AT82" s="2062"/>
      <c r="AU82" s="2063" t="s">
        <v>145</v>
      </c>
      <c r="AV82" s="2064"/>
      <c r="AW82" s="2064"/>
      <c r="AX82" s="2064"/>
      <c r="AY82" s="2065"/>
      <c r="AZ82" s="2066"/>
      <c r="BA82" s="2067"/>
      <c r="BB82" s="2067"/>
      <c r="BC82" s="2067"/>
      <c r="BD82" s="2067"/>
      <c r="BE82" s="2067"/>
      <c r="BF82" s="2067"/>
      <c r="BG82" s="2067"/>
      <c r="BH82" s="2067"/>
      <c r="BI82" s="2067"/>
      <c r="BJ82" s="2067"/>
      <c r="BK82" s="2067"/>
      <c r="BL82" s="2068"/>
      <c r="BM82" s="2069" t="s">
        <v>146</v>
      </c>
      <c r="BN82" s="2070"/>
      <c r="BO82" s="2070"/>
      <c r="BP82" s="2071"/>
      <c r="BQ82" s="208"/>
    </row>
    <row r="83" spans="2:124" ht="30" customHeight="1">
      <c r="B83" s="207"/>
      <c r="C83" s="150"/>
      <c r="D83" s="150"/>
      <c r="E83" s="150"/>
      <c r="F83" s="150"/>
      <c r="G83" s="150"/>
      <c r="H83" s="150"/>
      <c r="I83" s="1910" t="s">
        <v>535</v>
      </c>
      <c r="J83" s="1911"/>
      <c r="K83" s="1911"/>
      <c r="L83" s="1911"/>
      <c r="M83" s="1911"/>
      <c r="N83" s="1911"/>
      <c r="O83" s="1911"/>
      <c r="P83" s="1912"/>
      <c r="Q83" s="2095" t="s">
        <v>96</v>
      </c>
      <c r="R83" s="2096"/>
      <c r="S83" s="2097"/>
      <c r="T83" s="2098"/>
      <c r="U83" s="2099"/>
      <c r="V83" s="151" t="s">
        <v>0</v>
      </c>
      <c r="W83" s="2097"/>
      <c r="X83" s="2098"/>
      <c r="Y83" s="2098"/>
      <c r="Z83" s="2099"/>
      <c r="AA83" s="2060"/>
      <c r="AB83" s="2061"/>
      <c r="AC83" s="2061"/>
      <c r="AD83" s="2061"/>
      <c r="AE83" s="2061"/>
      <c r="AF83" s="2061"/>
      <c r="AG83" s="2061"/>
      <c r="AH83" s="2061"/>
      <c r="AI83" s="2061"/>
      <c r="AJ83" s="2061"/>
      <c r="AK83" s="2061"/>
      <c r="AL83" s="2061"/>
      <c r="AM83" s="2061"/>
      <c r="AN83" s="2061"/>
      <c r="AO83" s="2061"/>
      <c r="AP83" s="2061"/>
      <c r="AQ83" s="2061"/>
      <c r="AR83" s="2061"/>
      <c r="AS83" s="2061"/>
      <c r="AT83" s="2061"/>
      <c r="AU83" s="2061"/>
      <c r="AV83" s="2061"/>
      <c r="AW83" s="2061"/>
      <c r="AX83" s="2061"/>
      <c r="AY83" s="2061"/>
      <c r="AZ83" s="2061"/>
      <c r="BA83" s="2061"/>
      <c r="BB83" s="2061"/>
      <c r="BC83" s="2061"/>
      <c r="BD83" s="2061"/>
      <c r="BE83" s="2061"/>
      <c r="BF83" s="2061"/>
      <c r="BG83" s="2061"/>
      <c r="BH83" s="2061"/>
      <c r="BI83" s="2061"/>
      <c r="BJ83" s="2061"/>
      <c r="BK83" s="2061"/>
      <c r="BL83" s="2061"/>
      <c r="BM83" s="2061"/>
      <c r="BN83" s="2061"/>
      <c r="BO83" s="2061"/>
      <c r="BP83" s="2062"/>
      <c r="BQ83" s="208"/>
    </row>
    <row r="84" spans="2:124" ht="37.5" customHeight="1">
      <c r="B84" s="207"/>
      <c r="C84" s="150"/>
      <c r="D84" s="150"/>
      <c r="E84" s="150"/>
      <c r="F84" s="150"/>
      <c r="G84" s="150"/>
      <c r="H84" s="150"/>
      <c r="I84" s="2063" t="s">
        <v>562</v>
      </c>
      <c r="J84" s="2100"/>
      <c r="K84" s="2100"/>
      <c r="L84" s="2100"/>
      <c r="M84" s="2100"/>
      <c r="N84" s="2100"/>
      <c r="O84" s="2100"/>
      <c r="P84" s="2101"/>
      <c r="Q84" s="2079"/>
      <c r="R84" s="2080"/>
      <c r="S84" s="2080"/>
      <c r="T84" s="2080"/>
      <c r="U84" s="2080"/>
      <c r="V84" s="2080"/>
      <c r="W84" s="2080"/>
      <c r="X84" s="2080"/>
      <c r="Y84" s="2080"/>
      <c r="Z84" s="2080"/>
      <c r="AA84" s="2080"/>
      <c r="AB84" s="2080"/>
      <c r="AC84" s="2080"/>
      <c r="AD84" s="2080"/>
      <c r="AE84" s="2080"/>
      <c r="AF84" s="2080"/>
      <c r="AG84" s="2080"/>
      <c r="AH84" s="2080"/>
      <c r="AI84" s="2080"/>
      <c r="AJ84" s="2080"/>
      <c r="AK84" s="2080"/>
      <c r="AL84" s="2080"/>
      <c r="AM84" s="2080"/>
      <c r="AN84" s="2080"/>
      <c r="AO84" s="2080"/>
      <c r="AP84" s="2080"/>
      <c r="AQ84" s="2080"/>
      <c r="AR84" s="2080"/>
      <c r="AS84" s="2080"/>
      <c r="AT84" s="2080"/>
      <c r="AU84" s="2080"/>
      <c r="AV84" s="2080"/>
      <c r="AW84" s="2080"/>
      <c r="AX84" s="2080"/>
      <c r="AY84" s="2080"/>
      <c r="AZ84" s="2080"/>
      <c r="BA84" s="2080"/>
      <c r="BB84" s="2080"/>
      <c r="BC84" s="2080"/>
      <c r="BD84" s="2080"/>
      <c r="BE84" s="2080"/>
      <c r="BF84" s="2080"/>
      <c r="BG84" s="2080"/>
      <c r="BH84" s="2080"/>
      <c r="BI84" s="2080"/>
      <c r="BJ84" s="2080"/>
      <c r="BK84" s="2080"/>
      <c r="BL84" s="2080"/>
      <c r="BM84" s="2080"/>
      <c r="BN84" s="2080"/>
      <c r="BO84" s="2080"/>
      <c r="BP84" s="2081"/>
      <c r="BQ84" s="208"/>
    </row>
    <row r="85" spans="2:124" ht="30" customHeight="1">
      <c r="B85" s="207"/>
      <c r="C85" s="150"/>
      <c r="D85" s="150"/>
      <c r="E85" s="150"/>
      <c r="F85" s="150"/>
      <c r="G85" s="150"/>
      <c r="H85" s="150"/>
      <c r="I85" s="2082" t="s">
        <v>566</v>
      </c>
      <c r="J85" s="2083"/>
      <c r="K85" s="2083"/>
      <c r="L85" s="2083"/>
      <c r="M85" s="2083"/>
      <c r="N85" s="2083"/>
      <c r="O85" s="2083"/>
      <c r="P85" s="2084"/>
      <c r="Q85" s="2085" t="s">
        <v>54</v>
      </c>
      <c r="R85" s="2086"/>
      <c r="S85" s="2086"/>
      <c r="T85" s="2086"/>
      <c r="U85" s="2086"/>
      <c r="V85" s="2086"/>
      <c r="W85" s="2086"/>
      <c r="X85" s="2086"/>
      <c r="Y85" s="2086"/>
      <c r="Z85" s="2086"/>
      <c r="AA85" s="2086"/>
      <c r="AB85" s="2086"/>
      <c r="AC85" s="2086"/>
      <c r="AD85" s="2086"/>
      <c r="AE85" s="2086"/>
      <c r="AF85" s="2087"/>
      <c r="AG85" s="2094" t="s">
        <v>149</v>
      </c>
      <c r="AH85" s="2013"/>
      <c r="AI85" s="2013"/>
      <c r="AJ85" s="2013"/>
      <c r="AK85" s="2013"/>
      <c r="AL85" s="2013"/>
      <c r="AM85" s="2013"/>
      <c r="AN85" s="2014"/>
      <c r="AO85" s="2085"/>
      <c r="AP85" s="2086"/>
      <c r="AQ85" s="2086"/>
      <c r="AR85" s="2086"/>
      <c r="AS85" s="2086"/>
      <c r="AT85" s="2086"/>
      <c r="AU85" s="2086"/>
      <c r="AV85" s="2086"/>
      <c r="AW85" s="2086"/>
      <c r="AX85" s="2086"/>
      <c r="AY85" s="2086"/>
      <c r="AZ85" s="2086"/>
      <c r="BA85" s="2086"/>
      <c r="BB85" s="2086"/>
      <c r="BC85" s="2086"/>
      <c r="BD85" s="2086"/>
      <c r="BE85" s="2086"/>
      <c r="BF85" s="2086"/>
      <c r="BG85" s="2086"/>
      <c r="BH85" s="2086"/>
      <c r="BI85" s="2086"/>
      <c r="BJ85" s="2086"/>
      <c r="BK85" s="2086"/>
      <c r="BL85" s="2086"/>
      <c r="BM85" s="2086"/>
      <c r="BN85" s="2086"/>
      <c r="BO85" s="2086"/>
      <c r="BP85" s="2087"/>
      <c r="BQ85" s="208"/>
    </row>
    <row r="86" spans="2:124" ht="82.5" customHeight="1">
      <c r="B86" s="207"/>
      <c r="C86" s="150"/>
      <c r="D86" s="150"/>
      <c r="E86" s="150"/>
      <c r="F86" s="150"/>
      <c r="G86" s="150"/>
      <c r="H86" s="150"/>
      <c r="I86" s="1938" t="s">
        <v>150</v>
      </c>
      <c r="J86" s="1911"/>
      <c r="K86" s="1911"/>
      <c r="L86" s="1911"/>
      <c r="M86" s="1911"/>
      <c r="N86" s="1911"/>
      <c r="O86" s="1911"/>
      <c r="P86" s="1912"/>
      <c r="Q86" s="2079"/>
      <c r="R86" s="2080"/>
      <c r="S86" s="2080"/>
      <c r="T86" s="2080"/>
      <c r="U86" s="2080"/>
      <c r="V86" s="2080"/>
      <c r="W86" s="2080"/>
      <c r="X86" s="2080"/>
      <c r="Y86" s="2080"/>
      <c r="Z86" s="2080"/>
      <c r="AA86" s="2080"/>
      <c r="AB86" s="2080"/>
      <c r="AC86" s="2080"/>
      <c r="AD86" s="2080"/>
      <c r="AE86" s="2080"/>
      <c r="AF86" s="2080"/>
      <c r="AG86" s="2080"/>
      <c r="AH86" s="2080"/>
      <c r="AI86" s="2080"/>
      <c r="AJ86" s="2080"/>
      <c r="AK86" s="2080"/>
      <c r="AL86" s="2080"/>
      <c r="AM86" s="2080"/>
      <c r="AN86" s="2080"/>
      <c r="AO86" s="2080"/>
      <c r="AP86" s="2080"/>
      <c r="AQ86" s="2080"/>
      <c r="AR86" s="2080"/>
      <c r="AS86" s="2080"/>
      <c r="AT86" s="2080"/>
      <c r="AU86" s="2080"/>
      <c r="AV86" s="2080"/>
      <c r="AW86" s="2080"/>
      <c r="AX86" s="2080"/>
      <c r="AY86" s="2080"/>
      <c r="AZ86" s="2080"/>
      <c r="BA86" s="2080"/>
      <c r="BB86" s="2080"/>
      <c r="BC86" s="2080"/>
      <c r="BD86" s="2080"/>
      <c r="BE86" s="2080"/>
      <c r="BF86" s="2080"/>
      <c r="BG86" s="2080"/>
      <c r="BH86" s="2080"/>
      <c r="BI86" s="2080"/>
      <c r="BJ86" s="2080"/>
      <c r="BK86" s="2080"/>
      <c r="BL86" s="2080"/>
      <c r="BM86" s="2080"/>
      <c r="BN86" s="2080"/>
      <c r="BO86" s="2080"/>
      <c r="BP86" s="2081"/>
      <c r="BQ86" s="208"/>
    </row>
    <row r="87" spans="2:124" ht="52.5" customHeight="1">
      <c r="B87" s="207"/>
      <c r="C87" s="150"/>
      <c r="D87" s="150"/>
      <c r="E87" s="150"/>
      <c r="F87" s="150"/>
      <c r="G87" s="150"/>
      <c r="H87" s="150"/>
      <c r="I87" s="2088" t="s">
        <v>156</v>
      </c>
      <c r="J87" s="2089"/>
      <c r="K87" s="2089"/>
      <c r="L87" s="2089"/>
      <c r="M87" s="2089"/>
      <c r="N87" s="2089"/>
      <c r="O87" s="2089"/>
      <c r="P87" s="2090"/>
      <c r="Q87" s="2079"/>
      <c r="R87" s="2080"/>
      <c r="S87" s="2080"/>
      <c r="T87" s="2080"/>
      <c r="U87" s="2080"/>
      <c r="V87" s="2080"/>
      <c r="W87" s="2080"/>
      <c r="X87" s="2080"/>
      <c r="Y87" s="2080"/>
      <c r="Z87" s="2080"/>
      <c r="AA87" s="2080"/>
      <c r="AB87" s="2080"/>
      <c r="AC87" s="2080"/>
      <c r="AD87" s="2080"/>
      <c r="AE87" s="2080"/>
      <c r="AF87" s="2080"/>
      <c r="AG87" s="2080"/>
      <c r="AH87" s="2080"/>
      <c r="AI87" s="2080"/>
      <c r="AJ87" s="2080"/>
      <c r="AK87" s="2080"/>
      <c r="AL87" s="2080"/>
      <c r="AM87" s="2080"/>
      <c r="AN87" s="2080"/>
      <c r="AO87" s="2080"/>
      <c r="AP87" s="2080"/>
      <c r="AQ87" s="2080"/>
      <c r="AR87" s="2080"/>
      <c r="AS87" s="2080"/>
      <c r="AT87" s="2080"/>
      <c r="AU87" s="2080"/>
      <c r="AV87" s="2080"/>
      <c r="AW87" s="2080"/>
      <c r="AX87" s="2080"/>
      <c r="AY87" s="2080"/>
      <c r="AZ87" s="2080"/>
      <c r="BA87" s="2080"/>
      <c r="BB87" s="2080"/>
      <c r="BC87" s="2080"/>
      <c r="BD87" s="2080"/>
      <c r="BE87" s="2080"/>
      <c r="BF87" s="2080"/>
      <c r="BG87" s="2080"/>
      <c r="BH87" s="2080"/>
      <c r="BI87" s="2080"/>
      <c r="BJ87" s="2080"/>
      <c r="BK87" s="2080"/>
      <c r="BL87" s="2080"/>
      <c r="BM87" s="2080"/>
      <c r="BN87" s="2080"/>
      <c r="BO87" s="2080"/>
      <c r="BP87" s="2081"/>
      <c r="BQ87" s="208"/>
    </row>
    <row r="88" spans="2:124" ht="30" customHeight="1">
      <c r="B88" s="207"/>
      <c r="C88" s="150"/>
      <c r="D88" s="150"/>
      <c r="E88" s="150"/>
      <c r="F88" s="150"/>
      <c r="G88" s="150"/>
      <c r="H88" s="150"/>
      <c r="I88" s="2105" t="s">
        <v>157</v>
      </c>
      <c r="J88" s="2106"/>
      <c r="K88" s="2106"/>
      <c r="L88" s="2106"/>
      <c r="M88" s="2106"/>
      <c r="N88" s="2106"/>
      <c r="O88" s="2106"/>
      <c r="P88" s="2107"/>
      <c r="Q88" s="2091"/>
      <c r="R88" s="2092"/>
      <c r="S88" s="2092"/>
      <c r="T88" s="2092"/>
      <c r="U88" s="2092"/>
      <c r="V88" s="2092"/>
      <c r="W88" s="2092"/>
      <c r="X88" s="2092"/>
      <c r="Y88" s="2092"/>
      <c r="Z88" s="2092"/>
      <c r="AA88" s="2092"/>
      <c r="AB88" s="2092"/>
      <c r="AC88" s="2092"/>
      <c r="AD88" s="2092"/>
      <c r="AE88" s="2092"/>
      <c r="AF88" s="2092"/>
      <c r="AG88" s="2092"/>
      <c r="AH88" s="2092"/>
      <c r="AI88" s="2092"/>
      <c r="AJ88" s="2092"/>
      <c r="AK88" s="2092"/>
      <c r="AL88" s="2092"/>
      <c r="AM88" s="2092"/>
      <c r="AN88" s="2092"/>
      <c r="AO88" s="2092"/>
      <c r="AP88" s="2092"/>
      <c r="AQ88" s="2092"/>
      <c r="AR88" s="2092"/>
      <c r="AS88" s="2092"/>
      <c r="AT88" s="2092"/>
      <c r="AU88" s="2092"/>
      <c r="AV88" s="2092"/>
      <c r="AW88" s="2092"/>
      <c r="AX88" s="2092"/>
      <c r="AY88" s="2092"/>
      <c r="AZ88" s="2092"/>
      <c r="BA88" s="2092"/>
      <c r="BB88" s="2092"/>
      <c r="BC88" s="2092"/>
      <c r="BD88" s="2092"/>
      <c r="BE88" s="2092"/>
      <c r="BF88" s="2092"/>
      <c r="BG88" s="2092"/>
      <c r="BH88" s="2092"/>
      <c r="BI88" s="2092"/>
      <c r="BJ88" s="2092"/>
      <c r="BK88" s="2092"/>
      <c r="BL88" s="2092"/>
      <c r="BM88" s="2092"/>
      <c r="BN88" s="2092"/>
      <c r="BO88" s="2092"/>
      <c r="BP88" s="2093"/>
      <c r="BQ88" s="208"/>
    </row>
    <row r="89" spans="2:124" ht="30" customHeight="1">
      <c r="B89" s="207"/>
      <c r="C89" s="150"/>
      <c r="D89" s="150"/>
      <c r="E89" s="150"/>
      <c r="F89" s="150"/>
      <c r="G89" s="150"/>
      <c r="H89" s="150"/>
      <c r="I89" s="1938" t="s">
        <v>564</v>
      </c>
      <c r="J89" s="1911"/>
      <c r="K89" s="1911"/>
      <c r="L89" s="1911"/>
      <c r="M89" s="1911"/>
      <c r="N89" s="1911"/>
      <c r="O89" s="1911"/>
      <c r="P89" s="1912"/>
      <c r="Q89" s="2057"/>
      <c r="R89" s="2058"/>
      <c r="S89" s="2058"/>
      <c r="T89" s="2058"/>
      <c r="U89" s="2058"/>
      <c r="V89" s="2058"/>
      <c r="W89" s="2058"/>
      <c r="X89" s="2058"/>
      <c r="Y89" s="2058"/>
      <c r="Z89" s="2058"/>
      <c r="AA89" s="2058"/>
      <c r="AB89" s="2058"/>
      <c r="AC89" s="2058"/>
      <c r="AD89" s="2058"/>
      <c r="AE89" s="2058"/>
      <c r="AF89" s="2058"/>
      <c r="AG89" s="2058"/>
      <c r="AH89" s="2058"/>
      <c r="AI89" s="2058"/>
      <c r="AJ89" s="2058"/>
      <c r="AK89" s="2058"/>
      <c r="AL89" s="2058"/>
      <c r="AM89" s="2058"/>
      <c r="AN89" s="2058"/>
      <c r="AO89" s="2058"/>
      <c r="AP89" s="2058"/>
      <c r="AQ89" s="2058"/>
      <c r="AR89" s="2058"/>
      <c r="AS89" s="2058"/>
      <c r="AT89" s="2058"/>
      <c r="AU89" s="2058"/>
      <c r="AV89" s="2058"/>
      <c r="AW89" s="2058"/>
      <c r="AX89" s="2058"/>
      <c r="AY89" s="2058"/>
      <c r="AZ89" s="2058"/>
      <c r="BA89" s="2058"/>
      <c r="BB89" s="2058"/>
      <c r="BC89" s="2058"/>
      <c r="BD89" s="2058"/>
      <c r="BE89" s="2058"/>
      <c r="BF89" s="2058"/>
      <c r="BG89" s="2058"/>
      <c r="BH89" s="2058"/>
      <c r="BI89" s="2058"/>
      <c r="BJ89" s="2058"/>
      <c r="BK89" s="2058"/>
      <c r="BL89" s="2058"/>
      <c r="BM89" s="2058"/>
      <c r="BN89" s="2058"/>
      <c r="BO89" s="2058"/>
      <c r="BP89" s="2059"/>
      <c r="BQ89" s="208"/>
    </row>
    <row r="90" spans="2:124" ht="23.25" customHeight="1">
      <c r="B90" s="209"/>
      <c r="C90" s="210"/>
      <c r="D90" s="210"/>
      <c r="E90" s="210"/>
      <c r="F90" s="210"/>
      <c r="G90" s="210"/>
      <c r="H90" s="210"/>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1860" t="s">
        <v>567</v>
      </c>
      <c r="BL90" s="545"/>
      <c r="BM90" s="545"/>
      <c r="BN90" s="545"/>
      <c r="BO90" s="545"/>
      <c r="BP90" s="545"/>
      <c r="BQ90" s="545"/>
    </row>
    <row r="91" spans="2:124" ht="15" customHeight="1">
      <c r="B91" s="156"/>
      <c r="C91" s="250" t="s">
        <v>706</v>
      </c>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05"/>
      <c r="AI91" s="205"/>
      <c r="AJ91" s="205"/>
      <c r="AK91" s="205"/>
      <c r="AL91" s="205"/>
      <c r="AM91" s="205"/>
      <c r="AN91" s="205"/>
      <c r="AO91" s="205"/>
      <c r="AP91" s="205"/>
      <c r="AQ91" s="205"/>
      <c r="AR91" s="205"/>
      <c r="AS91" s="205"/>
      <c r="AT91" s="205"/>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12"/>
    </row>
    <row r="92" spans="2:124" ht="7.5" customHeight="1">
      <c r="B92" s="194"/>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213"/>
    </row>
    <row r="93" spans="2:124" ht="15.75" customHeight="1">
      <c r="B93" s="194"/>
      <c r="C93" s="99"/>
      <c r="D93" s="99"/>
      <c r="E93" s="1900" t="s">
        <v>568</v>
      </c>
      <c r="F93" s="1837"/>
      <c r="G93" s="1837"/>
      <c r="H93" s="1837"/>
      <c r="I93" s="1837"/>
      <c r="J93" s="1837"/>
      <c r="K93" s="1837"/>
      <c r="L93" s="1837"/>
      <c r="M93" s="1837"/>
      <c r="N93" s="1837"/>
      <c r="O93" s="1837"/>
      <c r="P93" s="1837"/>
      <c r="Q93" s="1837"/>
      <c r="R93" s="1837"/>
      <c r="S93" s="1837"/>
      <c r="T93" s="1837"/>
      <c r="U93" s="1837"/>
      <c r="V93" s="1837"/>
      <c r="W93" s="1837"/>
      <c r="X93" s="1837"/>
      <c r="Y93" s="1837"/>
      <c r="Z93" s="1837"/>
      <c r="AA93" s="1837"/>
      <c r="AB93" s="1837"/>
      <c r="AC93" s="1837"/>
      <c r="AD93" s="1837"/>
      <c r="AE93" s="1837"/>
      <c r="AF93" s="1837"/>
      <c r="AG93" s="1837"/>
      <c r="AH93" s="1837"/>
      <c r="AI93" s="1901"/>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213"/>
    </row>
    <row r="94" spans="2:124" ht="15" customHeight="1">
      <c r="B94" s="194"/>
      <c r="C94" s="99"/>
      <c r="D94" s="99"/>
      <c r="E94" s="1993" t="s">
        <v>977</v>
      </c>
      <c r="F94" s="1994"/>
      <c r="G94" s="1994"/>
      <c r="H94" s="1994"/>
      <c r="I94" s="1994"/>
      <c r="J94" s="1994"/>
      <c r="K94" s="1994"/>
      <c r="L94" s="1994"/>
      <c r="M94" s="1994"/>
      <c r="N94" s="1994"/>
      <c r="O94" s="1994"/>
      <c r="P94" s="1994"/>
      <c r="Q94" s="1994"/>
      <c r="R94" s="1994"/>
      <c r="S94" s="1994"/>
      <c r="T94" s="1994"/>
      <c r="U94" s="1994"/>
      <c r="V94" s="1994"/>
      <c r="W94" s="1994"/>
      <c r="X94" s="1994"/>
      <c r="Y94" s="1994"/>
      <c r="Z94" s="1994"/>
      <c r="AA94" s="1994"/>
      <c r="AB94" s="1994"/>
      <c r="AC94" s="1994"/>
      <c r="AD94" s="1994"/>
      <c r="AE94" s="1994"/>
      <c r="AF94" s="1994"/>
      <c r="AG94" s="1994"/>
      <c r="AH94" s="1994"/>
      <c r="AI94" s="1994"/>
      <c r="AJ94" s="1994"/>
      <c r="AK94" s="1994"/>
      <c r="AL94" s="1994"/>
      <c r="AM94" s="1994"/>
      <c r="AN94" s="1994"/>
      <c r="AO94" s="1994"/>
      <c r="AP94" s="1994"/>
      <c r="AQ94" s="1994"/>
      <c r="AR94" s="1994"/>
      <c r="AS94" s="1994"/>
      <c r="AT94" s="1994"/>
      <c r="AU94" s="1994"/>
      <c r="AV94" s="1994"/>
      <c r="AW94" s="1994"/>
      <c r="AX94" s="1994"/>
      <c r="AY94" s="1994"/>
      <c r="AZ94" s="1994"/>
      <c r="BA94" s="1994"/>
      <c r="BB94" s="1994"/>
      <c r="BC94" s="1994"/>
      <c r="BD94" s="1994"/>
      <c r="BE94" s="1994"/>
      <c r="BF94" s="1994"/>
      <c r="BG94" s="1994"/>
      <c r="BH94" s="1994"/>
      <c r="BI94" s="1994"/>
      <c r="BJ94" s="1994"/>
      <c r="BK94" s="1994"/>
      <c r="BL94" s="1994"/>
      <c r="BM94" s="1994"/>
      <c r="BN94" s="1994"/>
      <c r="BO94" s="1994"/>
      <c r="BP94" s="1994"/>
      <c r="BQ94" s="213"/>
    </row>
    <row r="95" spans="2:124" ht="15" customHeight="1">
      <c r="B95" s="194"/>
      <c r="C95" s="99"/>
      <c r="D95" s="99"/>
      <c r="E95" s="1994" t="s">
        <v>569</v>
      </c>
      <c r="F95" s="1994"/>
      <c r="G95" s="1994"/>
      <c r="H95" s="1994"/>
      <c r="I95" s="1994"/>
      <c r="J95" s="1994"/>
      <c r="K95" s="1994"/>
      <c r="L95" s="1994"/>
      <c r="M95" s="1994"/>
      <c r="N95" s="1994"/>
      <c r="O95" s="1994"/>
      <c r="P95" s="1994"/>
      <c r="Q95" s="1994"/>
      <c r="R95" s="1994"/>
      <c r="S95" s="1994"/>
      <c r="T95" s="1994"/>
      <c r="U95" s="1994"/>
      <c r="V95" s="1994"/>
      <c r="W95" s="1994"/>
      <c r="X95" s="1994"/>
      <c r="Y95" s="1994"/>
      <c r="Z95" s="1994"/>
      <c r="AA95" s="1994"/>
      <c r="AB95" s="1994"/>
      <c r="AC95" s="1994"/>
      <c r="AD95" s="1994"/>
      <c r="AE95" s="1994"/>
      <c r="AF95" s="1995"/>
      <c r="AG95" s="1995"/>
      <c r="AH95" s="1995"/>
      <c r="AI95" s="1995"/>
      <c r="AJ95" s="1995"/>
      <c r="AK95" s="1995"/>
      <c r="AL95" s="1995"/>
      <c r="AM95" s="1995"/>
      <c r="AN95" s="1995"/>
      <c r="AO95" s="1995"/>
      <c r="AP95" s="1995"/>
      <c r="AQ95" s="1995"/>
      <c r="AR95" s="1995"/>
      <c r="AS95" s="1995"/>
      <c r="AT95" s="1995"/>
      <c r="AU95" s="1995"/>
      <c r="AV95" s="1995"/>
      <c r="AW95" s="1995"/>
      <c r="AX95" s="1995"/>
      <c r="AY95" s="1995"/>
      <c r="AZ95" s="1995"/>
      <c r="BA95" s="1995"/>
      <c r="BB95" s="1995"/>
      <c r="BC95" s="1994"/>
      <c r="BD95" s="1994"/>
      <c r="BE95" s="1994"/>
      <c r="BF95" s="1994"/>
      <c r="BG95" s="1994"/>
      <c r="BH95" s="1994"/>
      <c r="BI95" s="1994"/>
      <c r="BJ95" s="1994"/>
      <c r="BK95" s="1994"/>
      <c r="BL95" s="1994"/>
      <c r="BM95" s="1994"/>
      <c r="BN95" s="1994"/>
      <c r="BO95" s="1994"/>
      <c r="BP95" s="1994"/>
      <c r="BQ95" s="213"/>
    </row>
    <row r="96" spans="2:124" ht="30" customHeight="1">
      <c r="B96" s="194"/>
      <c r="C96" s="99"/>
      <c r="D96" s="153"/>
      <c r="E96" s="1910" t="s">
        <v>570</v>
      </c>
      <c r="F96" s="1911"/>
      <c r="G96" s="1911"/>
      <c r="H96" s="1911"/>
      <c r="I96" s="1911"/>
      <c r="J96" s="1911"/>
      <c r="K96" s="1911"/>
      <c r="L96" s="1912"/>
      <c r="M96" s="1935" t="s">
        <v>65</v>
      </c>
      <c r="N96" s="1936"/>
      <c r="O96" s="1936"/>
      <c r="P96" s="1936"/>
      <c r="Q96" s="1936"/>
      <c r="R96" s="1936"/>
      <c r="S96" s="1936"/>
      <c r="T96" s="1936"/>
      <c r="U96" s="1937"/>
      <c r="V96" s="1913"/>
      <c r="W96" s="1914"/>
      <c r="X96" s="1915"/>
      <c r="Y96" s="1916" t="s">
        <v>571</v>
      </c>
      <c r="Z96" s="1934"/>
      <c r="AA96" s="1913"/>
      <c r="AB96" s="1914"/>
      <c r="AC96" s="1915"/>
      <c r="AD96" s="1887" t="s">
        <v>572</v>
      </c>
      <c r="AE96" s="1888"/>
      <c r="AF96" s="1983" t="s">
        <v>573</v>
      </c>
      <c r="AG96" s="1984"/>
      <c r="AH96" s="1984"/>
      <c r="AI96" s="1984"/>
      <c r="AJ96" s="1984"/>
      <c r="AK96" s="1984"/>
      <c r="AL96" s="1984"/>
      <c r="AM96" s="1984"/>
      <c r="AN96" s="1984"/>
      <c r="AO96" s="1984"/>
      <c r="AP96" s="1984"/>
      <c r="AQ96" s="1984"/>
      <c r="AR96" s="1981" t="s">
        <v>810</v>
      </c>
      <c r="AS96" s="1981"/>
      <c r="AT96" s="1981"/>
      <c r="AU96" s="1981"/>
      <c r="AV96" s="1981"/>
      <c r="AW96" s="1981"/>
      <c r="AX96" s="1981"/>
      <c r="AY96" s="1981"/>
      <c r="AZ96" s="1981"/>
      <c r="BA96" s="1981"/>
      <c r="BB96" s="1982"/>
      <c r="BC96" s="1890" t="s">
        <v>574</v>
      </c>
      <c r="BD96" s="1890"/>
      <c r="BE96" s="1890"/>
      <c r="BF96" s="1891"/>
      <c r="BG96" s="1892"/>
      <c r="BH96" s="1893"/>
      <c r="BI96" s="1893"/>
      <c r="BJ96" s="1893"/>
      <c r="BK96" s="1893"/>
      <c r="BL96" s="1894"/>
      <c r="BM96" s="1887" t="s">
        <v>146</v>
      </c>
      <c r="BN96" s="1888"/>
      <c r="BO96" s="1888"/>
      <c r="BP96" s="1889"/>
      <c r="BQ96" s="214"/>
      <c r="BS96" s="1266" t="s">
        <v>803</v>
      </c>
      <c r="BT96" s="1267"/>
      <c r="BU96" s="1267"/>
      <c r="BV96" s="1267"/>
      <c r="BW96" s="1267"/>
      <c r="BX96" s="1267"/>
      <c r="BY96" s="1267"/>
      <c r="BZ96" s="1267"/>
      <c r="CA96" s="1267"/>
      <c r="CB96" s="1267"/>
      <c r="CC96" s="1267"/>
      <c r="CD96" s="1267"/>
      <c r="CE96" s="1267"/>
      <c r="CF96" s="1267"/>
      <c r="CG96" s="1267"/>
      <c r="CH96" s="1267"/>
      <c r="CI96" s="1267"/>
      <c r="CJ96" s="1267"/>
      <c r="CK96" s="1267"/>
      <c r="CL96" s="1267"/>
      <c r="CM96" s="1267"/>
      <c r="CN96" s="1267"/>
      <c r="CO96" s="1267"/>
      <c r="CP96" s="1267"/>
      <c r="CQ96" s="1267"/>
      <c r="CR96" s="1267"/>
      <c r="CS96" s="1267"/>
      <c r="CT96" s="1267"/>
      <c r="CU96" s="1267"/>
      <c r="CV96" s="1267"/>
      <c r="CW96" s="1267"/>
      <c r="CX96" s="1267"/>
      <c r="CY96" s="1267"/>
      <c r="CZ96" s="1267"/>
      <c r="DA96" s="1267"/>
      <c r="DB96" s="1267"/>
      <c r="DC96" s="1267"/>
      <c r="DD96" s="1267"/>
      <c r="DE96" s="1267"/>
      <c r="DF96" s="1267"/>
      <c r="DG96" s="1267"/>
      <c r="DH96" s="1267"/>
      <c r="DI96" s="1267"/>
      <c r="DJ96" s="1267"/>
      <c r="DK96" s="1267"/>
      <c r="DL96" s="1267"/>
      <c r="DM96" s="1267"/>
      <c r="DN96" s="1267"/>
      <c r="DO96" s="1267"/>
      <c r="DP96" s="1267"/>
      <c r="DQ96" s="1267"/>
      <c r="DR96" s="1267"/>
      <c r="DS96" s="1267"/>
      <c r="DT96" s="1268"/>
    </row>
    <row r="97" spans="2:124" ht="30" customHeight="1">
      <c r="B97" s="194"/>
      <c r="C97" s="99"/>
      <c r="D97" s="153"/>
      <c r="E97" s="1907" t="s">
        <v>575</v>
      </c>
      <c r="F97" s="1908"/>
      <c r="G97" s="1908"/>
      <c r="H97" s="1908"/>
      <c r="I97" s="1908"/>
      <c r="J97" s="1908"/>
      <c r="K97" s="1908"/>
      <c r="L97" s="1909"/>
      <c r="M97" s="1928"/>
      <c r="N97" s="1929"/>
      <c r="O97" s="1929"/>
      <c r="P97" s="1929"/>
      <c r="Q97" s="1929"/>
      <c r="R97" s="1929"/>
      <c r="S97" s="1929"/>
      <c r="T97" s="1929"/>
      <c r="U97" s="1929"/>
      <c r="V97" s="1929"/>
      <c r="W97" s="1929"/>
      <c r="X97" s="1929"/>
      <c r="Y97" s="1929"/>
      <c r="Z97" s="1929"/>
      <c r="AA97" s="1929"/>
      <c r="AB97" s="1929"/>
      <c r="AC97" s="1929"/>
      <c r="AD97" s="1928"/>
      <c r="AE97" s="1929"/>
      <c r="AF97" s="1985"/>
      <c r="AG97" s="1985"/>
      <c r="AH97" s="1985"/>
      <c r="AI97" s="1985"/>
      <c r="AJ97" s="1985"/>
      <c r="AK97" s="1985"/>
      <c r="AL97" s="1985"/>
      <c r="AM97" s="1985"/>
      <c r="AN97" s="1985"/>
      <c r="AO97" s="1985"/>
      <c r="AP97" s="1985"/>
      <c r="AQ97" s="1985"/>
      <c r="AR97" s="1985"/>
      <c r="AS97" s="1985"/>
      <c r="AT97" s="1985"/>
      <c r="AU97" s="1989" t="s">
        <v>576</v>
      </c>
      <c r="AV97" s="1990"/>
      <c r="AW97" s="1990"/>
      <c r="AX97" s="1990"/>
      <c r="AY97" s="1991"/>
      <c r="AZ97" s="1992"/>
      <c r="BA97" s="1985"/>
      <c r="BB97" s="1985"/>
      <c r="BC97" s="1929"/>
      <c r="BD97" s="1929"/>
      <c r="BE97" s="1929"/>
      <c r="BF97" s="1929"/>
      <c r="BG97" s="1929"/>
      <c r="BH97" s="1929"/>
      <c r="BI97" s="1929"/>
      <c r="BJ97" s="1929"/>
      <c r="BK97" s="1929"/>
      <c r="BL97" s="1929"/>
      <c r="BM97" s="1929"/>
      <c r="BN97" s="1929"/>
      <c r="BO97" s="1929"/>
      <c r="BP97" s="1930"/>
      <c r="BQ97" s="214"/>
      <c r="BS97" s="1269"/>
      <c r="BT97" s="1270"/>
      <c r="BU97" s="1270"/>
      <c r="BV97" s="1270"/>
      <c r="BW97" s="1270"/>
      <c r="BX97" s="1270"/>
      <c r="BY97" s="1270"/>
      <c r="BZ97" s="1270"/>
      <c r="CA97" s="1270"/>
      <c r="CB97" s="1270"/>
      <c r="CC97" s="1270"/>
      <c r="CD97" s="1270"/>
      <c r="CE97" s="1270"/>
      <c r="CF97" s="1270"/>
      <c r="CG97" s="1270"/>
      <c r="CH97" s="1270"/>
      <c r="CI97" s="1270"/>
      <c r="CJ97" s="1270"/>
      <c r="CK97" s="1270"/>
      <c r="CL97" s="1270"/>
      <c r="CM97" s="1270"/>
      <c r="CN97" s="1270"/>
      <c r="CO97" s="1270"/>
      <c r="CP97" s="1270"/>
      <c r="CQ97" s="1270"/>
      <c r="CR97" s="1270"/>
      <c r="CS97" s="1270"/>
      <c r="CT97" s="1270"/>
      <c r="CU97" s="1270"/>
      <c r="CV97" s="1270"/>
      <c r="CW97" s="1270"/>
      <c r="CX97" s="1270"/>
      <c r="CY97" s="1270"/>
      <c r="CZ97" s="1270"/>
      <c r="DA97" s="1270"/>
      <c r="DB97" s="1270"/>
      <c r="DC97" s="1270"/>
      <c r="DD97" s="1270"/>
      <c r="DE97" s="1270"/>
      <c r="DF97" s="1270"/>
      <c r="DG97" s="1270"/>
      <c r="DH97" s="1270"/>
      <c r="DI97" s="1270"/>
      <c r="DJ97" s="1270"/>
      <c r="DK97" s="1270"/>
      <c r="DL97" s="1270"/>
      <c r="DM97" s="1270"/>
      <c r="DN97" s="1270"/>
      <c r="DO97" s="1270"/>
      <c r="DP97" s="1270"/>
      <c r="DQ97" s="1270"/>
      <c r="DR97" s="1270"/>
      <c r="DS97" s="1270"/>
      <c r="DT97" s="1271"/>
    </row>
    <row r="98" spans="2:124" ht="7.5" customHeight="1">
      <c r="B98" s="194"/>
      <c r="C98" s="99"/>
      <c r="D98" s="99"/>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213"/>
      <c r="BS98" s="1269"/>
      <c r="BT98" s="1270"/>
      <c r="BU98" s="1270"/>
      <c r="BV98" s="1270"/>
      <c r="BW98" s="1270"/>
      <c r="BX98" s="1270"/>
      <c r="BY98" s="1270"/>
      <c r="BZ98" s="1270"/>
      <c r="CA98" s="1270"/>
      <c r="CB98" s="1270"/>
      <c r="CC98" s="1270"/>
      <c r="CD98" s="1270"/>
      <c r="CE98" s="1270"/>
      <c r="CF98" s="1270"/>
      <c r="CG98" s="1270"/>
      <c r="CH98" s="1270"/>
      <c r="CI98" s="1270"/>
      <c r="CJ98" s="1270"/>
      <c r="CK98" s="1270"/>
      <c r="CL98" s="1270"/>
      <c r="CM98" s="1270"/>
      <c r="CN98" s="1270"/>
      <c r="CO98" s="1270"/>
      <c r="CP98" s="1270"/>
      <c r="CQ98" s="1270"/>
      <c r="CR98" s="1270"/>
      <c r="CS98" s="1270"/>
      <c r="CT98" s="1270"/>
      <c r="CU98" s="1270"/>
      <c r="CV98" s="1270"/>
      <c r="CW98" s="1270"/>
      <c r="CX98" s="1270"/>
      <c r="CY98" s="1270"/>
      <c r="CZ98" s="1270"/>
      <c r="DA98" s="1270"/>
      <c r="DB98" s="1270"/>
      <c r="DC98" s="1270"/>
      <c r="DD98" s="1270"/>
      <c r="DE98" s="1270"/>
      <c r="DF98" s="1270"/>
      <c r="DG98" s="1270"/>
      <c r="DH98" s="1270"/>
      <c r="DI98" s="1270"/>
      <c r="DJ98" s="1270"/>
      <c r="DK98" s="1270"/>
      <c r="DL98" s="1270"/>
      <c r="DM98" s="1270"/>
      <c r="DN98" s="1270"/>
      <c r="DO98" s="1270"/>
      <c r="DP98" s="1270"/>
      <c r="DQ98" s="1270"/>
      <c r="DR98" s="1270"/>
      <c r="DS98" s="1270"/>
      <c r="DT98" s="1271"/>
    </row>
    <row r="99" spans="2:124" ht="30" customHeight="1">
      <c r="B99" s="194"/>
      <c r="C99" s="99"/>
      <c r="D99" s="153"/>
      <c r="E99" s="1910" t="s">
        <v>570</v>
      </c>
      <c r="F99" s="1911"/>
      <c r="G99" s="1911"/>
      <c r="H99" s="1911"/>
      <c r="I99" s="1911"/>
      <c r="J99" s="1911"/>
      <c r="K99" s="1911"/>
      <c r="L99" s="1912"/>
      <c r="M99" s="1935" t="s">
        <v>65</v>
      </c>
      <c r="N99" s="1936"/>
      <c r="O99" s="1936"/>
      <c r="P99" s="1936"/>
      <c r="Q99" s="1936"/>
      <c r="R99" s="1936"/>
      <c r="S99" s="1936"/>
      <c r="T99" s="1936"/>
      <c r="U99" s="1937"/>
      <c r="V99" s="1917"/>
      <c r="W99" s="1918"/>
      <c r="X99" s="1919"/>
      <c r="Y99" s="1916" t="s">
        <v>571</v>
      </c>
      <c r="Z99" s="1934"/>
      <c r="AA99" s="1917"/>
      <c r="AB99" s="1918"/>
      <c r="AC99" s="1919"/>
      <c r="AD99" s="1916" t="s">
        <v>572</v>
      </c>
      <c r="AE99" s="337"/>
      <c r="AF99" s="1920" t="s">
        <v>573</v>
      </c>
      <c r="AG99" s="1879"/>
      <c r="AH99" s="1879"/>
      <c r="AI99" s="1879"/>
      <c r="AJ99" s="1879"/>
      <c r="AK99" s="1879"/>
      <c r="AL99" s="1879"/>
      <c r="AM99" s="1879"/>
      <c r="AN99" s="1879"/>
      <c r="AO99" s="1879"/>
      <c r="AP99" s="1879"/>
      <c r="AQ99" s="1921"/>
      <c r="AR99" s="1922" t="s">
        <v>54</v>
      </c>
      <c r="AS99" s="1923"/>
      <c r="AT99" s="1923"/>
      <c r="AU99" s="1923"/>
      <c r="AV99" s="1923"/>
      <c r="AW99" s="1923"/>
      <c r="AX99" s="1923"/>
      <c r="AY99" s="1923"/>
      <c r="AZ99" s="1923"/>
      <c r="BA99" s="1923"/>
      <c r="BB99" s="1924"/>
      <c r="BC99" s="1881" t="s">
        <v>574</v>
      </c>
      <c r="BD99" s="1882"/>
      <c r="BE99" s="1882"/>
      <c r="BF99" s="1883"/>
      <c r="BG99" s="1884"/>
      <c r="BH99" s="1885"/>
      <c r="BI99" s="1885"/>
      <c r="BJ99" s="1885"/>
      <c r="BK99" s="1885"/>
      <c r="BL99" s="1886"/>
      <c r="BM99" s="1878" t="s">
        <v>146</v>
      </c>
      <c r="BN99" s="1879"/>
      <c r="BO99" s="1879"/>
      <c r="BP99" s="1880"/>
      <c r="BQ99" s="214"/>
      <c r="BS99" s="1272"/>
      <c r="BT99" s="1273"/>
      <c r="BU99" s="1273"/>
      <c r="BV99" s="1273"/>
      <c r="BW99" s="1273"/>
      <c r="BX99" s="1273"/>
      <c r="BY99" s="1273"/>
      <c r="BZ99" s="1273"/>
      <c r="CA99" s="1273"/>
      <c r="CB99" s="1273"/>
      <c r="CC99" s="1273"/>
      <c r="CD99" s="1273"/>
      <c r="CE99" s="1273"/>
      <c r="CF99" s="1273"/>
      <c r="CG99" s="1273"/>
      <c r="CH99" s="1273"/>
      <c r="CI99" s="1273"/>
      <c r="CJ99" s="1273"/>
      <c r="CK99" s="1273"/>
      <c r="CL99" s="1273"/>
      <c r="CM99" s="1273"/>
      <c r="CN99" s="1273"/>
      <c r="CO99" s="1273"/>
      <c r="CP99" s="1273"/>
      <c r="CQ99" s="1273"/>
      <c r="CR99" s="1273"/>
      <c r="CS99" s="1273"/>
      <c r="CT99" s="1273"/>
      <c r="CU99" s="1273"/>
      <c r="CV99" s="1273"/>
      <c r="CW99" s="1273"/>
      <c r="CX99" s="1273"/>
      <c r="CY99" s="1273"/>
      <c r="CZ99" s="1273"/>
      <c r="DA99" s="1273"/>
      <c r="DB99" s="1273"/>
      <c r="DC99" s="1273"/>
      <c r="DD99" s="1273"/>
      <c r="DE99" s="1273"/>
      <c r="DF99" s="1273"/>
      <c r="DG99" s="1273"/>
      <c r="DH99" s="1273"/>
      <c r="DI99" s="1273"/>
      <c r="DJ99" s="1273"/>
      <c r="DK99" s="1273"/>
      <c r="DL99" s="1273"/>
      <c r="DM99" s="1273"/>
      <c r="DN99" s="1273"/>
      <c r="DO99" s="1273"/>
      <c r="DP99" s="1273"/>
      <c r="DQ99" s="1273"/>
      <c r="DR99" s="1273"/>
      <c r="DS99" s="1273"/>
      <c r="DT99" s="1274"/>
    </row>
    <row r="100" spans="2:124" ht="29.25" customHeight="1">
      <c r="B100" s="194"/>
      <c r="C100" s="99"/>
      <c r="D100" s="153"/>
      <c r="E100" s="1907" t="s">
        <v>575</v>
      </c>
      <c r="F100" s="1908"/>
      <c r="G100" s="1908"/>
      <c r="H100" s="1908"/>
      <c r="I100" s="1908"/>
      <c r="J100" s="1908"/>
      <c r="K100" s="1908"/>
      <c r="L100" s="1909"/>
      <c r="M100" s="1905"/>
      <c r="N100" s="1906"/>
      <c r="O100" s="1906"/>
      <c r="P100" s="1906"/>
      <c r="Q100" s="1906"/>
      <c r="R100" s="1906"/>
      <c r="S100" s="1906"/>
      <c r="T100" s="1906"/>
      <c r="U100" s="1906"/>
      <c r="V100" s="1906"/>
      <c r="W100" s="1906"/>
      <c r="X100" s="1906"/>
      <c r="Y100" s="1906"/>
      <c r="Z100" s="1906"/>
      <c r="AA100" s="1906"/>
      <c r="AB100" s="1906"/>
      <c r="AC100" s="1906"/>
      <c r="AD100" s="1905"/>
      <c r="AE100" s="1906"/>
      <c r="AF100" s="1906"/>
      <c r="AG100" s="1906"/>
      <c r="AH100" s="1906"/>
      <c r="AI100" s="1906"/>
      <c r="AJ100" s="1906"/>
      <c r="AK100" s="1906"/>
      <c r="AL100" s="1906"/>
      <c r="AM100" s="1906"/>
      <c r="AN100" s="1906"/>
      <c r="AO100" s="1906"/>
      <c r="AP100" s="1906"/>
      <c r="AQ100" s="1906"/>
      <c r="AR100" s="1906"/>
      <c r="AS100" s="1906"/>
      <c r="AT100" s="1906"/>
      <c r="AU100" s="1925" t="s">
        <v>576</v>
      </c>
      <c r="AV100" s="1926"/>
      <c r="AW100" s="1926"/>
      <c r="AX100" s="1926"/>
      <c r="AY100" s="1926"/>
      <c r="AZ100" s="1905"/>
      <c r="BA100" s="1906"/>
      <c r="BB100" s="1906"/>
      <c r="BC100" s="1906"/>
      <c r="BD100" s="1906"/>
      <c r="BE100" s="1906"/>
      <c r="BF100" s="1906"/>
      <c r="BG100" s="1906"/>
      <c r="BH100" s="1906"/>
      <c r="BI100" s="1906"/>
      <c r="BJ100" s="1906"/>
      <c r="BK100" s="1906"/>
      <c r="BL100" s="1906"/>
      <c r="BM100" s="1906"/>
      <c r="BN100" s="1906"/>
      <c r="BO100" s="1906"/>
      <c r="BP100" s="1927"/>
      <c r="BQ100" s="214"/>
    </row>
    <row r="101" spans="2:124" ht="7.5" customHeight="1">
      <c r="B101" s="194"/>
      <c r="C101" s="99"/>
      <c r="D101" s="99"/>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213"/>
      <c r="BS101" s="381" t="s">
        <v>804</v>
      </c>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382"/>
      <c r="CU101" s="382"/>
      <c r="CV101" s="382"/>
      <c r="CW101" s="382"/>
      <c r="CX101" s="382"/>
      <c r="CY101" s="382"/>
      <c r="CZ101" s="382"/>
      <c r="DA101" s="382"/>
      <c r="DB101" s="382"/>
      <c r="DC101" s="382"/>
      <c r="DD101" s="382"/>
      <c r="DE101" s="382"/>
      <c r="DF101" s="382"/>
      <c r="DG101" s="382"/>
      <c r="DH101" s="382"/>
      <c r="DI101" s="382"/>
      <c r="DJ101" s="382"/>
      <c r="DK101" s="382"/>
      <c r="DL101" s="382"/>
      <c r="DM101" s="382"/>
      <c r="DN101" s="382"/>
      <c r="DO101" s="382"/>
      <c r="DP101" s="382"/>
      <c r="DQ101" s="382"/>
      <c r="DR101" s="382"/>
      <c r="DS101" s="382"/>
      <c r="DT101" s="383"/>
    </row>
    <row r="102" spans="2:124" ht="30" customHeight="1">
      <c r="B102" s="194"/>
      <c r="C102" s="99"/>
      <c r="D102" s="153"/>
      <c r="E102" s="1910" t="s">
        <v>570</v>
      </c>
      <c r="F102" s="1911"/>
      <c r="G102" s="1911"/>
      <c r="H102" s="1911"/>
      <c r="I102" s="1911"/>
      <c r="J102" s="1911"/>
      <c r="K102" s="1911"/>
      <c r="L102" s="1912"/>
      <c r="M102" s="1935" t="s">
        <v>65</v>
      </c>
      <c r="N102" s="1936"/>
      <c r="O102" s="1936"/>
      <c r="P102" s="1936"/>
      <c r="Q102" s="1936"/>
      <c r="R102" s="1936"/>
      <c r="S102" s="1936"/>
      <c r="T102" s="1936"/>
      <c r="U102" s="1937"/>
      <c r="V102" s="1917"/>
      <c r="W102" s="1918"/>
      <c r="X102" s="1919"/>
      <c r="Y102" s="1916" t="s">
        <v>571</v>
      </c>
      <c r="Z102" s="1934"/>
      <c r="AA102" s="1917"/>
      <c r="AB102" s="1918"/>
      <c r="AC102" s="1919"/>
      <c r="AD102" s="1916" t="s">
        <v>572</v>
      </c>
      <c r="AE102" s="337"/>
      <c r="AF102" s="1920" t="s">
        <v>573</v>
      </c>
      <c r="AG102" s="1879"/>
      <c r="AH102" s="1879"/>
      <c r="AI102" s="1879"/>
      <c r="AJ102" s="1879"/>
      <c r="AK102" s="1879"/>
      <c r="AL102" s="1879"/>
      <c r="AM102" s="1879"/>
      <c r="AN102" s="1879"/>
      <c r="AO102" s="1879"/>
      <c r="AP102" s="1879"/>
      <c r="AQ102" s="1921"/>
      <c r="AR102" s="1922" t="s">
        <v>54</v>
      </c>
      <c r="AS102" s="1923"/>
      <c r="AT102" s="1923"/>
      <c r="AU102" s="1923"/>
      <c r="AV102" s="1923"/>
      <c r="AW102" s="1923"/>
      <c r="AX102" s="1923"/>
      <c r="AY102" s="1923"/>
      <c r="AZ102" s="1923"/>
      <c r="BA102" s="1923"/>
      <c r="BB102" s="1924"/>
      <c r="BC102" s="1881" t="s">
        <v>574</v>
      </c>
      <c r="BD102" s="1882"/>
      <c r="BE102" s="1882"/>
      <c r="BF102" s="1883"/>
      <c r="BG102" s="1884"/>
      <c r="BH102" s="1885"/>
      <c r="BI102" s="1885"/>
      <c r="BJ102" s="1885"/>
      <c r="BK102" s="1885"/>
      <c r="BL102" s="1886"/>
      <c r="BM102" s="1878" t="s">
        <v>146</v>
      </c>
      <c r="BN102" s="1879"/>
      <c r="BO102" s="1879"/>
      <c r="BP102" s="1880"/>
      <c r="BQ102" s="214"/>
      <c r="BS102" s="384"/>
      <c r="BT102" s="385"/>
      <c r="BU102" s="385"/>
      <c r="BV102" s="385"/>
      <c r="BW102" s="385"/>
      <c r="BX102" s="385"/>
      <c r="BY102" s="385"/>
      <c r="BZ102" s="385"/>
      <c r="CA102" s="385"/>
      <c r="CB102" s="385"/>
      <c r="CC102" s="385"/>
      <c r="CD102" s="385"/>
      <c r="CE102" s="385"/>
      <c r="CF102" s="385"/>
      <c r="CG102" s="385"/>
      <c r="CH102" s="385"/>
      <c r="CI102" s="385"/>
      <c r="CJ102" s="385"/>
      <c r="CK102" s="385"/>
      <c r="CL102" s="385"/>
      <c r="CM102" s="385"/>
      <c r="CN102" s="385"/>
      <c r="CO102" s="385"/>
      <c r="CP102" s="385"/>
      <c r="CQ102" s="385"/>
      <c r="CR102" s="385"/>
      <c r="CS102" s="385"/>
      <c r="CT102" s="385"/>
      <c r="CU102" s="385"/>
      <c r="CV102" s="385"/>
      <c r="CW102" s="385"/>
      <c r="CX102" s="385"/>
      <c r="CY102" s="385"/>
      <c r="CZ102" s="385"/>
      <c r="DA102" s="385"/>
      <c r="DB102" s="385"/>
      <c r="DC102" s="385"/>
      <c r="DD102" s="385"/>
      <c r="DE102" s="385"/>
      <c r="DF102" s="385"/>
      <c r="DG102" s="385"/>
      <c r="DH102" s="385"/>
      <c r="DI102" s="385"/>
      <c r="DJ102" s="385"/>
      <c r="DK102" s="385"/>
      <c r="DL102" s="385"/>
      <c r="DM102" s="385"/>
      <c r="DN102" s="385"/>
      <c r="DO102" s="385"/>
      <c r="DP102" s="385"/>
      <c r="DQ102" s="385"/>
      <c r="DR102" s="385"/>
      <c r="DS102" s="385"/>
      <c r="DT102" s="386"/>
    </row>
    <row r="103" spans="2:124" ht="30" customHeight="1">
      <c r="B103" s="194"/>
      <c r="C103" s="99"/>
      <c r="D103" s="153"/>
      <c r="E103" s="1907" t="s">
        <v>575</v>
      </c>
      <c r="F103" s="1908"/>
      <c r="G103" s="1908"/>
      <c r="H103" s="1908"/>
      <c r="I103" s="1908"/>
      <c r="J103" s="1908"/>
      <c r="K103" s="1908"/>
      <c r="L103" s="1909"/>
      <c r="M103" s="1905"/>
      <c r="N103" s="1906"/>
      <c r="O103" s="1906"/>
      <c r="P103" s="1906"/>
      <c r="Q103" s="1906"/>
      <c r="R103" s="1906"/>
      <c r="S103" s="1906"/>
      <c r="T103" s="1906"/>
      <c r="U103" s="1906"/>
      <c r="V103" s="1906"/>
      <c r="W103" s="1906"/>
      <c r="X103" s="1906"/>
      <c r="Y103" s="1906"/>
      <c r="Z103" s="1906"/>
      <c r="AA103" s="1906"/>
      <c r="AB103" s="1906"/>
      <c r="AC103" s="1906"/>
      <c r="AD103" s="1905"/>
      <c r="AE103" s="1906"/>
      <c r="AF103" s="1906"/>
      <c r="AG103" s="1906"/>
      <c r="AH103" s="1906"/>
      <c r="AI103" s="1906"/>
      <c r="AJ103" s="1906"/>
      <c r="AK103" s="1906"/>
      <c r="AL103" s="1906"/>
      <c r="AM103" s="1906"/>
      <c r="AN103" s="1906"/>
      <c r="AO103" s="1906"/>
      <c r="AP103" s="1906"/>
      <c r="AQ103" s="1906"/>
      <c r="AR103" s="1906"/>
      <c r="AS103" s="1906"/>
      <c r="AT103" s="1906"/>
      <c r="AU103" s="1925" t="s">
        <v>576</v>
      </c>
      <c r="AV103" s="1926"/>
      <c r="AW103" s="1926"/>
      <c r="AX103" s="1926"/>
      <c r="AY103" s="1926"/>
      <c r="AZ103" s="1905"/>
      <c r="BA103" s="1906"/>
      <c r="BB103" s="1906"/>
      <c r="BC103" s="1906"/>
      <c r="BD103" s="1906"/>
      <c r="BE103" s="1906"/>
      <c r="BF103" s="1906"/>
      <c r="BG103" s="1906"/>
      <c r="BH103" s="1906"/>
      <c r="BI103" s="1906"/>
      <c r="BJ103" s="1906"/>
      <c r="BK103" s="1906"/>
      <c r="BL103" s="1906"/>
      <c r="BM103" s="1906"/>
      <c r="BN103" s="1906"/>
      <c r="BO103" s="1906"/>
      <c r="BP103" s="1927"/>
      <c r="BQ103" s="214"/>
      <c r="BS103" s="384"/>
      <c r="BT103" s="385"/>
      <c r="BU103" s="385"/>
      <c r="BV103" s="385"/>
      <c r="BW103" s="385"/>
      <c r="BX103" s="385"/>
      <c r="BY103" s="385"/>
      <c r="BZ103" s="385"/>
      <c r="CA103" s="385"/>
      <c r="CB103" s="385"/>
      <c r="CC103" s="385"/>
      <c r="CD103" s="385"/>
      <c r="CE103" s="385"/>
      <c r="CF103" s="385"/>
      <c r="CG103" s="385"/>
      <c r="CH103" s="385"/>
      <c r="CI103" s="385"/>
      <c r="CJ103" s="385"/>
      <c r="CK103" s="385"/>
      <c r="CL103" s="385"/>
      <c r="CM103" s="385"/>
      <c r="CN103" s="385"/>
      <c r="CO103" s="385"/>
      <c r="CP103" s="385"/>
      <c r="CQ103" s="385"/>
      <c r="CR103" s="385"/>
      <c r="CS103" s="385"/>
      <c r="CT103" s="385"/>
      <c r="CU103" s="385"/>
      <c r="CV103" s="385"/>
      <c r="CW103" s="385"/>
      <c r="CX103" s="385"/>
      <c r="CY103" s="385"/>
      <c r="CZ103" s="385"/>
      <c r="DA103" s="385"/>
      <c r="DB103" s="385"/>
      <c r="DC103" s="385"/>
      <c r="DD103" s="385"/>
      <c r="DE103" s="385"/>
      <c r="DF103" s="385"/>
      <c r="DG103" s="385"/>
      <c r="DH103" s="385"/>
      <c r="DI103" s="385"/>
      <c r="DJ103" s="385"/>
      <c r="DK103" s="385"/>
      <c r="DL103" s="385"/>
      <c r="DM103" s="385"/>
      <c r="DN103" s="385"/>
      <c r="DO103" s="385"/>
      <c r="DP103" s="385"/>
      <c r="DQ103" s="385"/>
      <c r="DR103" s="385"/>
      <c r="DS103" s="385"/>
      <c r="DT103" s="386"/>
    </row>
    <row r="104" spans="2:124" ht="7.5" customHeight="1">
      <c r="B104" s="194"/>
      <c r="C104" s="99"/>
      <c r="D104" s="99"/>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213"/>
      <c r="BS104" s="384"/>
      <c r="BT104" s="385"/>
      <c r="BU104" s="385"/>
      <c r="BV104" s="385"/>
      <c r="BW104" s="385"/>
      <c r="BX104" s="385"/>
      <c r="BY104" s="385"/>
      <c r="BZ104" s="385"/>
      <c r="CA104" s="385"/>
      <c r="CB104" s="385"/>
      <c r="CC104" s="385"/>
      <c r="CD104" s="385"/>
      <c r="CE104" s="385"/>
      <c r="CF104" s="385"/>
      <c r="CG104" s="385"/>
      <c r="CH104" s="385"/>
      <c r="CI104" s="385"/>
      <c r="CJ104" s="385"/>
      <c r="CK104" s="385"/>
      <c r="CL104" s="385"/>
      <c r="CM104" s="385"/>
      <c r="CN104" s="385"/>
      <c r="CO104" s="385"/>
      <c r="CP104" s="385"/>
      <c r="CQ104" s="385"/>
      <c r="CR104" s="385"/>
      <c r="CS104" s="385"/>
      <c r="CT104" s="385"/>
      <c r="CU104" s="385"/>
      <c r="CV104" s="385"/>
      <c r="CW104" s="385"/>
      <c r="CX104" s="385"/>
      <c r="CY104" s="385"/>
      <c r="CZ104" s="385"/>
      <c r="DA104" s="385"/>
      <c r="DB104" s="385"/>
      <c r="DC104" s="385"/>
      <c r="DD104" s="385"/>
      <c r="DE104" s="385"/>
      <c r="DF104" s="385"/>
      <c r="DG104" s="385"/>
      <c r="DH104" s="385"/>
      <c r="DI104" s="385"/>
      <c r="DJ104" s="385"/>
      <c r="DK104" s="385"/>
      <c r="DL104" s="385"/>
      <c r="DM104" s="385"/>
      <c r="DN104" s="385"/>
      <c r="DO104" s="385"/>
      <c r="DP104" s="385"/>
      <c r="DQ104" s="385"/>
      <c r="DR104" s="385"/>
      <c r="DS104" s="385"/>
      <c r="DT104" s="386"/>
    </row>
    <row r="105" spans="2:124" ht="30" customHeight="1">
      <c r="B105" s="194"/>
      <c r="C105" s="99"/>
      <c r="D105" s="153"/>
      <c r="E105" s="1910" t="s">
        <v>570</v>
      </c>
      <c r="F105" s="1911"/>
      <c r="G105" s="1911"/>
      <c r="H105" s="1911"/>
      <c r="I105" s="1911"/>
      <c r="J105" s="1911"/>
      <c r="K105" s="1911"/>
      <c r="L105" s="1912"/>
      <c r="M105" s="1935" t="s">
        <v>65</v>
      </c>
      <c r="N105" s="1936"/>
      <c r="O105" s="1936"/>
      <c r="P105" s="1936"/>
      <c r="Q105" s="1936"/>
      <c r="R105" s="1936"/>
      <c r="S105" s="1936"/>
      <c r="T105" s="1936"/>
      <c r="U105" s="1937"/>
      <c r="V105" s="1917"/>
      <c r="W105" s="1918"/>
      <c r="X105" s="1919"/>
      <c r="Y105" s="1916" t="s">
        <v>571</v>
      </c>
      <c r="Z105" s="1934"/>
      <c r="AA105" s="1917"/>
      <c r="AB105" s="1918"/>
      <c r="AC105" s="1919"/>
      <c r="AD105" s="1916" t="s">
        <v>572</v>
      </c>
      <c r="AE105" s="337"/>
      <c r="AF105" s="1920" t="s">
        <v>573</v>
      </c>
      <c r="AG105" s="1879"/>
      <c r="AH105" s="1879"/>
      <c r="AI105" s="1879"/>
      <c r="AJ105" s="1879"/>
      <c r="AK105" s="1879"/>
      <c r="AL105" s="1879"/>
      <c r="AM105" s="1879"/>
      <c r="AN105" s="1879"/>
      <c r="AO105" s="1879"/>
      <c r="AP105" s="1879"/>
      <c r="AQ105" s="1921"/>
      <c r="AR105" s="1922" t="s">
        <v>54</v>
      </c>
      <c r="AS105" s="1923"/>
      <c r="AT105" s="1923"/>
      <c r="AU105" s="1923"/>
      <c r="AV105" s="1923"/>
      <c r="AW105" s="1923"/>
      <c r="AX105" s="1923"/>
      <c r="AY105" s="1923"/>
      <c r="AZ105" s="1923"/>
      <c r="BA105" s="1923"/>
      <c r="BB105" s="1924"/>
      <c r="BC105" s="1881" t="s">
        <v>574</v>
      </c>
      <c r="BD105" s="1882"/>
      <c r="BE105" s="1882"/>
      <c r="BF105" s="1883"/>
      <c r="BG105" s="1884"/>
      <c r="BH105" s="1885"/>
      <c r="BI105" s="1885"/>
      <c r="BJ105" s="1885"/>
      <c r="BK105" s="1885"/>
      <c r="BL105" s="1886"/>
      <c r="BM105" s="1878" t="s">
        <v>146</v>
      </c>
      <c r="BN105" s="1879"/>
      <c r="BO105" s="1879"/>
      <c r="BP105" s="1880"/>
      <c r="BQ105" s="214"/>
      <c r="BS105" s="384"/>
      <c r="BT105" s="385"/>
      <c r="BU105" s="385"/>
      <c r="BV105" s="385"/>
      <c r="BW105" s="385"/>
      <c r="BX105" s="385"/>
      <c r="BY105" s="385"/>
      <c r="BZ105" s="385"/>
      <c r="CA105" s="385"/>
      <c r="CB105" s="385"/>
      <c r="CC105" s="385"/>
      <c r="CD105" s="385"/>
      <c r="CE105" s="385"/>
      <c r="CF105" s="385"/>
      <c r="CG105" s="385"/>
      <c r="CH105" s="385"/>
      <c r="CI105" s="385"/>
      <c r="CJ105" s="385"/>
      <c r="CK105" s="385"/>
      <c r="CL105" s="385"/>
      <c r="CM105" s="385"/>
      <c r="CN105" s="385"/>
      <c r="CO105" s="385"/>
      <c r="CP105" s="385"/>
      <c r="CQ105" s="385"/>
      <c r="CR105" s="385"/>
      <c r="CS105" s="385"/>
      <c r="CT105" s="385"/>
      <c r="CU105" s="385"/>
      <c r="CV105" s="385"/>
      <c r="CW105" s="385"/>
      <c r="CX105" s="385"/>
      <c r="CY105" s="385"/>
      <c r="CZ105" s="385"/>
      <c r="DA105" s="385"/>
      <c r="DB105" s="385"/>
      <c r="DC105" s="385"/>
      <c r="DD105" s="385"/>
      <c r="DE105" s="385"/>
      <c r="DF105" s="385"/>
      <c r="DG105" s="385"/>
      <c r="DH105" s="385"/>
      <c r="DI105" s="385"/>
      <c r="DJ105" s="385"/>
      <c r="DK105" s="385"/>
      <c r="DL105" s="385"/>
      <c r="DM105" s="385"/>
      <c r="DN105" s="385"/>
      <c r="DO105" s="385"/>
      <c r="DP105" s="385"/>
      <c r="DQ105" s="385"/>
      <c r="DR105" s="385"/>
      <c r="DS105" s="385"/>
      <c r="DT105" s="386"/>
    </row>
    <row r="106" spans="2:124" ht="30" customHeight="1">
      <c r="B106" s="194"/>
      <c r="C106" s="99"/>
      <c r="D106" s="153"/>
      <c r="E106" s="1907" t="s">
        <v>575</v>
      </c>
      <c r="F106" s="1908"/>
      <c r="G106" s="1908"/>
      <c r="H106" s="1908"/>
      <c r="I106" s="1908"/>
      <c r="J106" s="1908"/>
      <c r="K106" s="1908"/>
      <c r="L106" s="1909"/>
      <c r="M106" s="1905"/>
      <c r="N106" s="1906"/>
      <c r="O106" s="1906"/>
      <c r="P106" s="1906"/>
      <c r="Q106" s="1906"/>
      <c r="R106" s="1906"/>
      <c r="S106" s="1906"/>
      <c r="T106" s="1906"/>
      <c r="U106" s="1906"/>
      <c r="V106" s="1906"/>
      <c r="W106" s="1906"/>
      <c r="X106" s="1906"/>
      <c r="Y106" s="1906"/>
      <c r="Z106" s="1906"/>
      <c r="AA106" s="1906"/>
      <c r="AB106" s="1906"/>
      <c r="AC106" s="1906"/>
      <c r="AD106" s="1905"/>
      <c r="AE106" s="1906"/>
      <c r="AF106" s="1906"/>
      <c r="AG106" s="1906"/>
      <c r="AH106" s="1906"/>
      <c r="AI106" s="1906"/>
      <c r="AJ106" s="1906"/>
      <c r="AK106" s="1906"/>
      <c r="AL106" s="1906"/>
      <c r="AM106" s="1906"/>
      <c r="AN106" s="1906"/>
      <c r="AO106" s="1906"/>
      <c r="AP106" s="1906"/>
      <c r="AQ106" s="1906"/>
      <c r="AR106" s="1906"/>
      <c r="AS106" s="1906"/>
      <c r="AT106" s="1906"/>
      <c r="AU106" s="1925" t="s">
        <v>576</v>
      </c>
      <c r="AV106" s="1926"/>
      <c r="AW106" s="1926"/>
      <c r="AX106" s="1926"/>
      <c r="AY106" s="1926"/>
      <c r="AZ106" s="1905"/>
      <c r="BA106" s="1906"/>
      <c r="BB106" s="1906"/>
      <c r="BC106" s="1906"/>
      <c r="BD106" s="1906"/>
      <c r="BE106" s="1906"/>
      <c r="BF106" s="1906"/>
      <c r="BG106" s="1906"/>
      <c r="BH106" s="1906"/>
      <c r="BI106" s="1906"/>
      <c r="BJ106" s="1906"/>
      <c r="BK106" s="1906"/>
      <c r="BL106" s="1906"/>
      <c r="BM106" s="1906"/>
      <c r="BN106" s="1906"/>
      <c r="BO106" s="1906"/>
      <c r="BP106" s="1927"/>
      <c r="BQ106" s="214"/>
      <c r="BS106" s="387"/>
      <c r="BT106" s="388"/>
      <c r="BU106" s="388"/>
      <c r="BV106" s="388"/>
      <c r="BW106" s="388"/>
      <c r="BX106" s="388"/>
      <c r="BY106" s="388"/>
      <c r="BZ106" s="388"/>
      <c r="CA106" s="388"/>
      <c r="CB106" s="388"/>
      <c r="CC106" s="388"/>
      <c r="CD106" s="388"/>
      <c r="CE106" s="388"/>
      <c r="CF106" s="388"/>
      <c r="CG106" s="388"/>
      <c r="CH106" s="388"/>
      <c r="CI106" s="388"/>
      <c r="CJ106" s="388"/>
      <c r="CK106" s="388"/>
      <c r="CL106" s="388"/>
      <c r="CM106" s="388"/>
      <c r="CN106" s="388"/>
      <c r="CO106" s="388"/>
      <c r="CP106" s="388"/>
      <c r="CQ106" s="388"/>
      <c r="CR106" s="388"/>
      <c r="CS106" s="388"/>
      <c r="CT106" s="388"/>
      <c r="CU106" s="388"/>
      <c r="CV106" s="388"/>
      <c r="CW106" s="388"/>
      <c r="CX106" s="388"/>
      <c r="CY106" s="388"/>
      <c r="CZ106" s="388"/>
      <c r="DA106" s="388"/>
      <c r="DB106" s="388"/>
      <c r="DC106" s="388"/>
      <c r="DD106" s="388"/>
      <c r="DE106" s="388"/>
      <c r="DF106" s="388"/>
      <c r="DG106" s="388"/>
      <c r="DH106" s="388"/>
      <c r="DI106" s="388"/>
      <c r="DJ106" s="388"/>
      <c r="DK106" s="388"/>
      <c r="DL106" s="388"/>
      <c r="DM106" s="388"/>
      <c r="DN106" s="388"/>
      <c r="DO106" s="388"/>
      <c r="DP106" s="388"/>
      <c r="DQ106" s="388"/>
      <c r="DR106" s="388"/>
      <c r="DS106" s="388"/>
      <c r="DT106" s="389"/>
    </row>
    <row r="107" spans="2:124" ht="7.5" customHeight="1">
      <c r="B107" s="194"/>
      <c r="C107" s="99"/>
      <c r="D107" s="99"/>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213"/>
    </row>
    <row r="108" spans="2:124" ht="30" customHeight="1">
      <c r="B108" s="194"/>
      <c r="C108" s="99"/>
      <c r="D108" s="153"/>
      <c r="E108" s="1910" t="s">
        <v>570</v>
      </c>
      <c r="F108" s="1911"/>
      <c r="G108" s="1911"/>
      <c r="H108" s="1911"/>
      <c r="I108" s="1911"/>
      <c r="J108" s="1911"/>
      <c r="K108" s="1911"/>
      <c r="L108" s="1912"/>
      <c r="M108" s="1935" t="s">
        <v>65</v>
      </c>
      <c r="N108" s="1936"/>
      <c r="O108" s="1936"/>
      <c r="P108" s="1936"/>
      <c r="Q108" s="1936"/>
      <c r="R108" s="1936"/>
      <c r="S108" s="1936"/>
      <c r="T108" s="1936"/>
      <c r="U108" s="1937"/>
      <c r="V108" s="1917"/>
      <c r="W108" s="1918"/>
      <c r="X108" s="1919"/>
      <c r="Y108" s="1916" t="s">
        <v>571</v>
      </c>
      <c r="Z108" s="1934"/>
      <c r="AA108" s="1917"/>
      <c r="AB108" s="1918"/>
      <c r="AC108" s="1919"/>
      <c r="AD108" s="1916" t="s">
        <v>572</v>
      </c>
      <c r="AE108" s="337"/>
      <c r="AF108" s="1920" t="s">
        <v>573</v>
      </c>
      <c r="AG108" s="1879"/>
      <c r="AH108" s="1879"/>
      <c r="AI108" s="1879"/>
      <c r="AJ108" s="1879"/>
      <c r="AK108" s="1879"/>
      <c r="AL108" s="1879"/>
      <c r="AM108" s="1879"/>
      <c r="AN108" s="1879"/>
      <c r="AO108" s="1879"/>
      <c r="AP108" s="1879"/>
      <c r="AQ108" s="1921"/>
      <c r="AR108" s="1922" t="s">
        <v>54</v>
      </c>
      <c r="AS108" s="1923"/>
      <c r="AT108" s="1923"/>
      <c r="AU108" s="1923"/>
      <c r="AV108" s="1923"/>
      <c r="AW108" s="1923"/>
      <c r="AX108" s="1923"/>
      <c r="AY108" s="1923"/>
      <c r="AZ108" s="1923"/>
      <c r="BA108" s="1923"/>
      <c r="BB108" s="1924"/>
      <c r="BC108" s="1881" t="s">
        <v>574</v>
      </c>
      <c r="BD108" s="1882"/>
      <c r="BE108" s="1882"/>
      <c r="BF108" s="1883"/>
      <c r="BG108" s="1884"/>
      <c r="BH108" s="1885"/>
      <c r="BI108" s="1885"/>
      <c r="BJ108" s="1885"/>
      <c r="BK108" s="1885"/>
      <c r="BL108" s="1886"/>
      <c r="BM108" s="1878" t="s">
        <v>146</v>
      </c>
      <c r="BN108" s="1879"/>
      <c r="BO108" s="1879"/>
      <c r="BP108" s="1880"/>
      <c r="BQ108" s="214"/>
    </row>
    <row r="109" spans="2:124" ht="30" customHeight="1">
      <c r="B109" s="194"/>
      <c r="C109" s="99"/>
      <c r="D109" s="153"/>
      <c r="E109" s="1907" t="s">
        <v>575</v>
      </c>
      <c r="F109" s="1908"/>
      <c r="G109" s="1908"/>
      <c r="H109" s="1908"/>
      <c r="I109" s="1908"/>
      <c r="J109" s="1908"/>
      <c r="K109" s="1908"/>
      <c r="L109" s="1909"/>
      <c r="M109" s="1905"/>
      <c r="N109" s="1906"/>
      <c r="O109" s="1906"/>
      <c r="P109" s="1906"/>
      <c r="Q109" s="1906"/>
      <c r="R109" s="1906"/>
      <c r="S109" s="1906"/>
      <c r="T109" s="1906"/>
      <c r="U109" s="1906"/>
      <c r="V109" s="1906"/>
      <c r="W109" s="1906"/>
      <c r="X109" s="1906"/>
      <c r="Y109" s="1906"/>
      <c r="Z109" s="1906"/>
      <c r="AA109" s="1906"/>
      <c r="AB109" s="1906"/>
      <c r="AC109" s="1906"/>
      <c r="AD109" s="1905"/>
      <c r="AE109" s="1906"/>
      <c r="AF109" s="1906"/>
      <c r="AG109" s="1906"/>
      <c r="AH109" s="1906"/>
      <c r="AI109" s="1906"/>
      <c r="AJ109" s="1906"/>
      <c r="AK109" s="1906"/>
      <c r="AL109" s="1906"/>
      <c r="AM109" s="1906"/>
      <c r="AN109" s="1906"/>
      <c r="AO109" s="1906"/>
      <c r="AP109" s="1906"/>
      <c r="AQ109" s="1906"/>
      <c r="AR109" s="1906"/>
      <c r="AS109" s="1906"/>
      <c r="AT109" s="1906"/>
      <c r="AU109" s="1925" t="s">
        <v>576</v>
      </c>
      <c r="AV109" s="1926"/>
      <c r="AW109" s="1926"/>
      <c r="AX109" s="1926"/>
      <c r="AY109" s="1926"/>
      <c r="AZ109" s="1905"/>
      <c r="BA109" s="1906"/>
      <c r="BB109" s="1906"/>
      <c r="BC109" s="1906"/>
      <c r="BD109" s="1906"/>
      <c r="BE109" s="1906"/>
      <c r="BF109" s="1906"/>
      <c r="BG109" s="1906"/>
      <c r="BH109" s="1906"/>
      <c r="BI109" s="1906"/>
      <c r="BJ109" s="1906"/>
      <c r="BK109" s="1906"/>
      <c r="BL109" s="1906"/>
      <c r="BM109" s="1906"/>
      <c r="BN109" s="1906"/>
      <c r="BO109" s="1906"/>
      <c r="BP109" s="1927"/>
      <c r="BQ109" s="214"/>
    </row>
    <row r="110" spans="2:124" ht="7.5" customHeight="1">
      <c r="B110" s="194"/>
      <c r="C110" s="99"/>
      <c r="D110" s="99"/>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213"/>
    </row>
    <row r="111" spans="2:124" ht="30" customHeight="1">
      <c r="B111" s="194"/>
      <c r="C111" s="99"/>
      <c r="D111" s="153"/>
      <c r="E111" s="1910" t="s">
        <v>570</v>
      </c>
      <c r="F111" s="1911"/>
      <c r="G111" s="1911"/>
      <c r="H111" s="1911"/>
      <c r="I111" s="1911"/>
      <c r="J111" s="1911"/>
      <c r="K111" s="1911"/>
      <c r="L111" s="1912"/>
      <c r="M111" s="1935" t="s">
        <v>65</v>
      </c>
      <c r="N111" s="1936"/>
      <c r="O111" s="1936"/>
      <c r="P111" s="1936"/>
      <c r="Q111" s="1936"/>
      <c r="R111" s="1936"/>
      <c r="S111" s="1936"/>
      <c r="T111" s="1936"/>
      <c r="U111" s="1937"/>
      <c r="V111" s="1917"/>
      <c r="W111" s="1918"/>
      <c r="X111" s="1919"/>
      <c r="Y111" s="1916" t="s">
        <v>571</v>
      </c>
      <c r="Z111" s="1934"/>
      <c r="AA111" s="1917"/>
      <c r="AB111" s="1918"/>
      <c r="AC111" s="1919"/>
      <c r="AD111" s="1916" t="s">
        <v>572</v>
      </c>
      <c r="AE111" s="337"/>
      <c r="AF111" s="1920" t="s">
        <v>573</v>
      </c>
      <c r="AG111" s="1879"/>
      <c r="AH111" s="1879"/>
      <c r="AI111" s="1879"/>
      <c r="AJ111" s="1879"/>
      <c r="AK111" s="1879"/>
      <c r="AL111" s="1879"/>
      <c r="AM111" s="1879"/>
      <c r="AN111" s="1879"/>
      <c r="AO111" s="1879"/>
      <c r="AP111" s="1879"/>
      <c r="AQ111" s="1921"/>
      <c r="AR111" s="1922" t="s">
        <v>54</v>
      </c>
      <c r="AS111" s="1923"/>
      <c r="AT111" s="1923"/>
      <c r="AU111" s="1923"/>
      <c r="AV111" s="1923"/>
      <c r="AW111" s="1923"/>
      <c r="AX111" s="1923"/>
      <c r="AY111" s="1923"/>
      <c r="AZ111" s="1923"/>
      <c r="BA111" s="1923"/>
      <c r="BB111" s="1924"/>
      <c r="BC111" s="1881" t="s">
        <v>574</v>
      </c>
      <c r="BD111" s="1882"/>
      <c r="BE111" s="1882"/>
      <c r="BF111" s="1883"/>
      <c r="BG111" s="1884"/>
      <c r="BH111" s="1885"/>
      <c r="BI111" s="1885"/>
      <c r="BJ111" s="1885"/>
      <c r="BK111" s="1885"/>
      <c r="BL111" s="1886"/>
      <c r="BM111" s="1878" t="s">
        <v>146</v>
      </c>
      <c r="BN111" s="1879"/>
      <c r="BO111" s="1879"/>
      <c r="BP111" s="1880"/>
      <c r="BQ111" s="214"/>
    </row>
    <row r="112" spans="2:124" ht="30" customHeight="1">
      <c r="B112" s="194"/>
      <c r="C112" s="99"/>
      <c r="D112" s="153"/>
      <c r="E112" s="1907" t="s">
        <v>575</v>
      </c>
      <c r="F112" s="1908"/>
      <c r="G112" s="1908"/>
      <c r="H112" s="1908"/>
      <c r="I112" s="1908"/>
      <c r="J112" s="1908"/>
      <c r="K112" s="1908"/>
      <c r="L112" s="1909"/>
      <c r="M112" s="1905"/>
      <c r="N112" s="1906"/>
      <c r="O112" s="1906"/>
      <c r="P112" s="1906"/>
      <c r="Q112" s="1906"/>
      <c r="R112" s="1906"/>
      <c r="S112" s="1906"/>
      <c r="T112" s="1906"/>
      <c r="U112" s="1906"/>
      <c r="V112" s="1906"/>
      <c r="W112" s="1906"/>
      <c r="X112" s="1906"/>
      <c r="Y112" s="1906"/>
      <c r="Z112" s="1906"/>
      <c r="AA112" s="1906"/>
      <c r="AB112" s="1906"/>
      <c r="AC112" s="1906"/>
      <c r="AD112" s="1905"/>
      <c r="AE112" s="1906"/>
      <c r="AF112" s="1906"/>
      <c r="AG112" s="1906"/>
      <c r="AH112" s="1906"/>
      <c r="AI112" s="1906"/>
      <c r="AJ112" s="1906"/>
      <c r="AK112" s="1906"/>
      <c r="AL112" s="1906"/>
      <c r="AM112" s="1906"/>
      <c r="AN112" s="1906"/>
      <c r="AO112" s="1906"/>
      <c r="AP112" s="1906"/>
      <c r="AQ112" s="1906"/>
      <c r="AR112" s="1906"/>
      <c r="AS112" s="1906"/>
      <c r="AT112" s="1906"/>
      <c r="AU112" s="1925" t="s">
        <v>576</v>
      </c>
      <c r="AV112" s="1926"/>
      <c r="AW112" s="1926"/>
      <c r="AX112" s="1926"/>
      <c r="AY112" s="1926"/>
      <c r="AZ112" s="1905"/>
      <c r="BA112" s="1906"/>
      <c r="BB112" s="1906"/>
      <c r="BC112" s="1906"/>
      <c r="BD112" s="1906"/>
      <c r="BE112" s="1906"/>
      <c r="BF112" s="1906"/>
      <c r="BG112" s="1906"/>
      <c r="BH112" s="1906"/>
      <c r="BI112" s="1906"/>
      <c r="BJ112" s="1906"/>
      <c r="BK112" s="1906"/>
      <c r="BL112" s="1906"/>
      <c r="BM112" s="1906"/>
      <c r="BN112" s="1906"/>
      <c r="BO112" s="1906"/>
      <c r="BP112" s="1927"/>
      <c r="BQ112" s="214"/>
    </row>
    <row r="113" spans="2:69" ht="7.5" customHeight="1">
      <c r="B113" s="194"/>
      <c r="C113" s="99"/>
      <c r="D113" s="99"/>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213"/>
    </row>
    <row r="114" spans="2:69" ht="30" customHeight="1">
      <c r="B114" s="194"/>
      <c r="C114" s="99"/>
      <c r="D114" s="99"/>
      <c r="E114" s="1910" t="s">
        <v>570</v>
      </c>
      <c r="F114" s="1911"/>
      <c r="G114" s="1911"/>
      <c r="H114" s="1911"/>
      <c r="I114" s="1911"/>
      <c r="J114" s="1911"/>
      <c r="K114" s="1911"/>
      <c r="L114" s="1912"/>
      <c r="M114" s="1935" t="s">
        <v>810</v>
      </c>
      <c r="N114" s="1936"/>
      <c r="O114" s="1936"/>
      <c r="P114" s="1936"/>
      <c r="Q114" s="1936"/>
      <c r="R114" s="1936"/>
      <c r="S114" s="1936"/>
      <c r="T114" s="1936"/>
      <c r="U114" s="1937"/>
      <c r="V114" s="1917"/>
      <c r="W114" s="1918"/>
      <c r="X114" s="1919"/>
      <c r="Y114" s="1916" t="s">
        <v>571</v>
      </c>
      <c r="Z114" s="1934"/>
      <c r="AA114" s="1917"/>
      <c r="AB114" s="1918"/>
      <c r="AC114" s="1919"/>
      <c r="AD114" s="1916" t="s">
        <v>572</v>
      </c>
      <c r="AE114" s="337"/>
      <c r="AF114" s="1920" t="s">
        <v>573</v>
      </c>
      <c r="AG114" s="1879"/>
      <c r="AH114" s="1879"/>
      <c r="AI114" s="1879"/>
      <c r="AJ114" s="1879"/>
      <c r="AK114" s="1879"/>
      <c r="AL114" s="1879"/>
      <c r="AM114" s="1879"/>
      <c r="AN114" s="1879"/>
      <c r="AO114" s="1879"/>
      <c r="AP114" s="1879"/>
      <c r="AQ114" s="1921"/>
      <c r="AR114" s="1922" t="s">
        <v>54</v>
      </c>
      <c r="AS114" s="1923"/>
      <c r="AT114" s="1923"/>
      <c r="AU114" s="1923"/>
      <c r="AV114" s="1923"/>
      <c r="AW114" s="1923"/>
      <c r="AX114" s="1923"/>
      <c r="AY114" s="1923"/>
      <c r="AZ114" s="1923"/>
      <c r="BA114" s="1923"/>
      <c r="BB114" s="1924"/>
      <c r="BC114" s="1881" t="s">
        <v>574</v>
      </c>
      <c r="BD114" s="1882"/>
      <c r="BE114" s="1882"/>
      <c r="BF114" s="1883"/>
      <c r="BG114" s="1884"/>
      <c r="BH114" s="1885"/>
      <c r="BI114" s="1885"/>
      <c r="BJ114" s="1885"/>
      <c r="BK114" s="1885"/>
      <c r="BL114" s="1886"/>
      <c r="BM114" s="1878" t="s">
        <v>146</v>
      </c>
      <c r="BN114" s="1879"/>
      <c r="BO114" s="1879"/>
      <c r="BP114" s="1880"/>
      <c r="BQ114" s="214"/>
    </row>
    <row r="115" spans="2:69" ht="30" customHeight="1">
      <c r="B115" s="194"/>
      <c r="C115" s="99"/>
      <c r="D115" s="153"/>
      <c r="E115" s="1907" t="s">
        <v>575</v>
      </c>
      <c r="F115" s="1908"/>
      <c r="G115" s="1908"/>
      <c r="H115" s="1908"/>
      <c r="I115" s="1908"/>
      <c r="J115" s="1908"/>
      <c r="K115" s="1908"/>
      <c r="L115" s="1909"/>
      <c r="M115" s="1905"/>
      <c r="N115" s="1906"/>
      <c r="O115" s="1906"/>
      <c r="P115" s="1906"/>
      <c r="Q115" s="1906"/>
      <c r="R115" s="1906"/>
      <c r="S115" s="1906"/>
      <c r="T115" s="1906"/>
      <c r="U115" s="1906"/>
      <c r="V115" s="1906"/>
      <c r="W115" s="1906"/>
      <c r="X115" s="1906"/>
      <c r="Y115" s="1906"/>
      <c r="Z115" s="1906"/>
      <c r="AA115" s="1906"/>
      <c r="AB115" s="1906"/>
      <c r="AC115" s="1906"/>
      <c r="AD115" s="1905"/>
      <c r="AE115" s="1906"/>
      <c r="AF115" s="1906"/>
      <c r="AG115" s="1906"/>
      <c r="AH115" s="1906"/>
      <c r="AI115" s="1906"/>
      <c r="AJ115" s="1906"/>
      <c r="AK115" s="1906"/>
      <c r="AL115" s="1906"/>
      <c r="AM115" s="1906"/>
      <c r="AN115" s="1906"/>
      <c r="AO115" s="1906"/>
      <c r="AP115" s="1906"/>
      <c r="AQ115" s="1906"/>
      <c r="AR115" s="1906"/>
      <c r="AS115" s="1906"/>
      <c r="AT115" s="1906"/>
      <c r="AU115" s="1925" t="s">
        <v>576</v>
      </c>
      <c r="AV115" s="1926"/>
      <c r="AW115" s="1926"/>
      <c r="AX115" s="1926"/>
      <c r="AY115" s="1926"/>
      <c r="AZ115" s="1905"/>
      <c r="BA115" s="1906"/>
      <c r="BB115" s="1906"/>
      <c r="BC115" s="1906"/>
      <c r="BD115" s="1906"/>
      <c r="BE115" s="1906"/>
      <c r="BF115" s="1906"/>
      <c r="BG115" s="1906"/>
      <c r="BH115" s="1906"/>
      <c r="BI115" s="1906"/>
      <c r="BJ115" s="1906"/>
      <c r="BK115" s="1906"/>
      <c r="BL115" s="1906"/>
      <c r="BM115" s="1906"/>
      <c r="BN115" s="1906"/>
      <c r="BO115" s="1906"/>
      <c r="BP115" s="1927"/>
      <c r="BQ115" s="214"/>
    </row>
    <row r="116" spans="2:69" ht="7.5" customHeight="1">
      <c r="B116" s="194"/>
      <c r="C116" s="99"/>
      <c r="D116" s="99"/>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213"/>
    </row>
    <row r="117" spans="2:69" ht="15" customHeight="1">
      <c r="B117" s="194"/>
      <c r="C117" s="99"/>
      <c r="D117" s="99"/>
      <c r="E117" s="1399" t="s">
        <v>577</v>
      </c>
      <c r="F117" s="1399"/>
      <c r="G117" s="1399"/>
      <c r="H117" s="1399"/>
      <c r="I117" s="1399"/>
      <c r="J117" s="1399"/>
      <c r="K117" s="1399"/>
      <c r="L117" s="1399"/>
      <c r="M117" s="1399"/>
      <c r="N117" s="1399"/>
      <c r="O117" s="1399"/>
      <c r="P117" s="1399"/>
      <c r="Q117" s="1399"/>
      <c r="R117" s="1399"/>
      <c r="S117" s="1399"/>
      <c r="T117" s="1399"/>
      <c r="U117" s="1399"/>
      <c r="V117" s="1399"/>
      <c r="W117" s="1399"/>
      <c r="X117" s="1399"/>
      <c r="Y117" s="1399"/>
      <c r="Z117" s="1399"/>
      <c r="AA117" s="1399"/>
      <c r="AB117" s="1399"/>
      <c r="AC117" s="1399"/>
      <c r="AD117" s="1399"/>
      <c r="AE117" s="1399"/>
      <c r="AF117" s="1399"/>
      <c r="AG117" s="1399"/>
      <c r="AH117" s="1399"/>
      <c r="AI117" s="1399"/>
      <c r="AJ117" s="1399"/>
      <c r="AK117" s="1399"/>
      <c r="AL117" s="1399"/>
      <c r="AM117" s="1399"/>
      <c r="AN117" s="1399"/>
      <c r="AO117" s="1399"/>
      <c r="AP117" s="1399"/>
      <c r="AQ117" s="1399"/>
      <c r="AR117" s="1399"/>
      <c r="AS117" s="1399"/>
      <c r="AT117" s="1399"/>
      <c r="AU117" s="1399"/>
      <c r="AV117" s="1399"/>
      <c r="AW117" s="1399"/>
      <c r="AX117" s="1399"/>
      <c r="AY117" s="1399"/>
      <c r="AZ117" s="99"/>
      <c r="BA117" s="99"/>
      <c r="BB117" s="99"/>
      <c r="BC117" s="99"/>
      <c r="BD117" s="99"/>
      <c r="BE117" s="99"/>
      <c r="BF117" s="99"/>
      <c r="BG117" s="99"/>
      <c r="BH117" s="99"/>
      <c r="BI117" s="99"/>
      <c r="BJ117" s="99"/>
      <c r="BK117" s="99"/>
      <c r="BL117" s="99"/>
      <c r="BM117" s="99"/>
      <c r="BN117" s="99"/>
      <c r="BO117" s="99"/>
      <c r="BP117" s="99"/>
      <c r="BQ117" s="213"/>
    </row>
    <row r="118" spans="2:69" ht="15" customHeight="1">
      <c r="B118" s="194"/>
      <c r="C118" s="99"/>
      <c r="D118" s="99"/>
      <c r="E118" s="1902" t="s">
        <v>578</v>
      </c>
      <c r="F118" s="1746"/>
      <c r="G118" s="1746"/>
      <c r="H118" s="1746"/>
      <c r="I118" s="1746"/>
      <c r="J118" s="1746"/>
      <c r="K118" s="1746"/>
      <c r="L118" s="1746"/>
      <c r="M118" s="1746"/>
      <c r="N118" s="1746"/>
      <c r="O118" s="1746"/>
      <c r="P118" s="1746"/>
      <c r="Q118" s="1746"/>
      <c r="R118" s="1746"/>
      <c r="S118" s="1746"/>
      <c r="T118" s="1746"/>
      <c r="U118" s="1746"/>
      <c r="V118" s="1746"/>
      <c r="W118" s="1746"/>
      <c r="X118" s="1746"/>
      <c r="Y118" s="1746"/>
      <c r="Z118" s="1746"/>
      <c r="AA118" s="1746"/>
      <c r="AB118" s="1746"/>
      <c r="AC118" s="1746"/>
      <c r="AD118" s="1746"/>
      <c r="AE118" s="1746"/>
      <c r="AF118" s="1746"/>
      <c r="AG118" s="1746"/>
      <c r="AH118" s="1746"/>
      <c r="AI118" s="1746"/>
      <c r="AJ118" s="1746"/>
      <c r="AK118" s="1746"/>
      <c r="AL118" s="1746"/>
      <c r="AM118" s="1746"/>
      <c r="AN118" s="1746"/>
      <c r="AO118" s="1746"/>
      <c r="AP118" s="1746"/>
      <c r="AQ118" s="1746"/>
      <c r="AR118" s="1746"/>
      <c r="AS118" s="1746"/>
      <c r="AT118" s="1746"/>
      <c r="AU118" s="1746"/>
      <c r="AV118" s="1746"/>
      <c r="AW118" s="1746"/>
      <c r="AX118" s="1746"/>
      <c r="AY118" s="1746"/>
      <c r="AZ118" s="1746"/>
      <c r="BA118" s="1746"/>
      <c r="BB118" s="1746"/>
      <c r="BC118" s="1746"/>
      <c r="BD118" s="1746"/>
      <c r="BE118" s="1746"/>
      <c r="BF118" s="1746"/>
      <c r="BG118" s="1746"/>
      <c r="BH118" s="1746"/>
      <c r="BI118" s="1746"/>
      <c r="BJ118" s="1746"/>
      <c r="BK118" s="1903"/>
      <c r="BL118" s="99"/>
      <c r="BM118" s="99"/>
      <c r="BN118" s="99"/>
      <c r="BO118" s="99"/>
      <c r="BP118" s="99"/>
      <c r="BQ118" s="213"/>
    </row>
    <row r="119" spans="2:69" ht="30" customHeight="1">
      <c r="B119" s="194"/>
      <c r="C119" s="99"/>
      <c r="D119" s="153"/>
      <c r="E119" s="1910" t="s">
        <v>579</v>
      </c>
      <c r="F119" s="1911"/>
      <c r="G119" s="1911"/>
      <c r="H119" s="1911"/>
      <c r="I119" s="1911"/>
      <c r="J119" s="1911"/>
      <c r="K119" s="1911"/>
      <c r="L119" s="1912"/>
      <c r="M119" s="1935" t="s">
        <v>65</v>
      </c>
      <c r="N119" s="1936"/>
      <c r="O119" s="1936"/>
      <c r="P119" s="1936"/>
      <c r="Q119" s="1936"/>
      <c r="R119" s="1936"/>
      <c r="S119" s="1936"/>
      <c r="T119" s="1936"/>
      <c r="U119" s="1937"/>
      <c r="V119" s="1913"/>
      <c r="W119" s="1914"/>
      <c r="X119" s="1915"/>
      <c r="Y119" s="1916" t="s">
        <v>571</v>
      </c>
      <c r="Z119" s="1934"/>
      <c r="AA119" s="1913"/>
      <c r="AB119" s="1914"/>
      <c r="AC119" s="1915"/>
      <c r="AD119" s="1916" t="s">
        <v>572</v>
      </c>
      <c r="AE119" s="337"/>
      <c r="AF119" s="1920" t="s">
        <v>573</v>
      </c>
      <c r="AG119" s="1879"/>
      <c r="AH119" s="1879"/>
      <c r="AI119" s="1879"/>
      <c r="AJ119" s="1879"/>
      <c r="AK119" s="1879"/>
      <c r="AL119" s="1879"/>
      <c r="AM119" s="1879"/>
      <c r="AN119" s="1879"/>
      <c r="AO119" s="1879"/>
      <c r="AP119" s="1879"/>
      <c r="AQ119" s="1921"/>
      <c r="AR119" s="1931" t="s">
        <v>65</v>
      </c>
      <c r="AS119" s="1932"/>
      <c r="AT119" s="1932"/>
      <c r="AU119" s="1932"/>
      <c r="AV119" s="1932"/>
      <c r="AW119" s="1932"/>
      <c r="AX119" s="1932"/>
      <c r="AY119" s="1932"/>
      <c r="AZ119" s="1932"/>
      <c r="BA119" s="1932"/>
      <c r="BB119" s="1933"/>
      <c r="BC119" s="1881" t="s">
        <v>574</v>
      </c>
      <c r="BD119" s="1882"/>
      <c r="BE119" s="1882"/>
      <c r="BF119" s="1883"/>
      <c r="BG119" s="1892"/>
      <c r="BH119" s="1893"/>
      <c r="BI119" s="1893"/>
      <c r="BJ119" s="1893"/>
      <c r="BK119" s="1893"/>
      <c r="BL119" s="1894"/>
      <c r="BM119" s="1878" t="s">
        <v>146</v>
      </c>
      <c r="BN119" s="1879"/>
      <c r="BO119" s="1879"/>
      <c r="BP119" s="1880"/>
      <c r="BQ119" s="214"/>
    </row>
    <row r="120" spans="2:69" ht="30" customHeight="1">
      <c r="B120" s="194"/>
      <c r="C120" s="99"/>
      <c r="D120" s="153"/>
      <c r="E120" s="1907" t="s">
        <v>575</v>
      </c>
      <c r="F120" s="1908"/>
      <c r="G120" s="1908"/>
      <c r="H120" s="1908"/>
      <c r="I120" s="1908"/>
      <c r="J120" s="1908"/>
      <c r="K120" s="1908"/>
      <c r="L120" s="1909"/>
      <c r="M120" s="1928"/>
      <c r="N120" s="1929"/>
      <c r="O120" s="1929"/>
      <c r="P120" s="1929"/>
      <c r="Q120" s="1929"/>
      <c r="R120" s="1929"/>
      <c r="S120" s="1929"/>
      <c r="T120" s="1929"/>
      <c r="U120" s="1929"/>
      <c r="V120" s="1929"/>
      <c r="W120" s="1929"/>
      <c r="X120" s="1929"/>
      <c r="Y120" s="1929"/>
      <c r="Z120" s="1929"/>
      <c r="AA120" s="1929"/>
      <c r="AB120" s="1929"/>
      <c r="AC120" s="1929"/>
      <c r="AD120" s="1928"/>
      <c r="AE120" s="1929"/>
      <c r="AF120" s="1929"/>
      <c r="AG120" s="1929"/>
      <c r="AH120" s="1929"/>
      <c r="AI120" s="1929"/>
      <c r="AJ120" s="1929"/>
      <c r="AK120" s="1929"/>
      <c r="AL120" s="1929"/>
      <c r="AM120" s="1929"/>
      <c r="AN120" s="1929"/>
      <c r="AO120" s="1929"/>
      <c r="AP120" s="1929"/>
      <c r="AQ120" s="1929"/>
      <c r="AR120" s="1929"/>
      <c r="AS120" s="1929"/>
      <c r="AT120" s="1929"/>
      <c r="AU120" s="1925" t="s">
        <v>576</v>
      </c>
      <c r="AV120" s="1926"/>
      <c r="AW120" s="1926"/>
      <c r="AX120" s="1926"/>
      <c r="AY120" s="1926"/>
      <c r="AZ120" s="1928"/>
      <c r="BA120" s="1929"/>
      <c r="BB120" s="1929"/>
      <c r="BC120" s="1929"/>
      <c r="BD120" s="1929"/>
      <c r="BE120" s="1929"/>
      <c r="BF120" s="1929"/>
      <c r="BG120" s="1929"/>
      <c r="BH120" s="1929"/>
      <c r="BI120" s="1929"/>
      <c r="BJ120" s="1929"/>
      <c r="BK120" s="1929"/>
      <c r="BL120" s="1929"/>
      <c r="BM120" s="1929"/>
      <c r="BN120" s="1929"/>
      <c r="BO120" s="1929"/>
      <c r="BP120" s="1930"/>
      <c r="BQ120" s="214"/>
    </row>
    <row r="121" spans="2:69" ht="7.5" customHeight="1">
      <c r="B121" s="194"/>
      <c r="C121" s="99"/>
      <c r="D121" s="99"/>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213"/>
    </row>
    <row r="122" spans="2:69" ht="30" customHeight="1">
      <c r="B122" s="194"/>
      <c r="C122" s="99"/>
      <c r="D122" s="153"/>
      <c r="E122" s="1910" t="s">
        <v>579</v>
      </c>
      <c r="F122" s="1911"/>
      <c r="G122" s="1911"/>
      <c r="H122" s="1911"/>
      <c r="I122" s="1911"/>
      <c r="J122" s="1911"/>
      <c r="K122" s="1911"/>
      <c r="L122" s="1912"/>
      <c r="M122" s="1935" t="s">
        <v>65</v>
      </c>
      <c r="N122" s="1936"/>
      <c r="O122" s="1936"/>
      <c r="P122" s="1936"/>
      <c r="Q122" s="1936"/>
      <c r="R122" s="1936"/>
      <c r="S122" s="1936"/>
      <c r="T122" s="1936"/>
      <c r="U122" s="1937"/>
      <c r="V122" s="1917"/>
      <c r="W122" s="1918"/>
      <c r="X122" s="1919"/>
      <c r="Y122" s="1916" t="s">
        <v>571</v>
      </c>
      <c r="Z122" s="1934"/>
      <c r="AA122" s="1917"/>
      <c r="AB122" s="1918"/>
      <c r="AC122" s="1919"/>
      <c r="AD122" s="1916" t="s">
        <v>572</v>
      </c>
      <c r="AE122" s="337"/>
      <c r="AF122" s="1920" t="s">
        <v>573</v>
      </c>
      <c r="AG122" s="1879"/>
      <c r="AH122" s="1879"/>
      <c r="AI122" s="1879"/>
      <c r="AJ122" s="1879"/>
      <c r="AK122" s="1879"/>
      <c r="AL122" s="1879"/>
      <c r="AM122" s="1879"/>
      <c r="AN122" s="1879"/>
      <c r="AO122" s="1879"/>
      <c r="AP122" s="1879"/>
      <c r="AQ122" s="1921"/>
      <c r="AR122" s="1922" t="s">
        <v>54</v>
      </c>
      <c r="AS122" s="1923"/>
      <c r="AT122" s="1923"/>
      <c r="AU122" s="1923"/>
      <c r="AV122" s="1923"/>
      <c r="AW122" s="1923"/>
      <c r="AX122" s="1923"/>
      <c r="AY122" s="1923"/>
      <c r="AZ122" s="1923"/>
      <c r="BA122" s="1923"/>
      <c r="BB122" s="1924"/>
      <c r="BC122" s="1881" t="s">
        <v>574</v>
      </c>
      <c r="BD122" s="1882"/>
      <c r="BE122" s="1882"/>
      <c r="BF122" s="1883"/>
      <c r="BG122" s="1884"/>
      <c r="BH122" s="1885"/>
      <c r="BI122" s="1885"/>
      <c r="BJ122" s="1885"/>
      <c r="BK122" s="1885"/>
      <c r="BL122" s="1886"/>
      <c r="BM122" s="1878" t="s">
        <v>146</v>
      </c>
      <c r="BN122" s="1879"/>
      <c r="BO122" s="1879"/>
      <c r="BP122" s="1880"/>
      <c r="BQ122" s="214"/>
    </row>
    <row r="123" spans="2:69" ht="30" customHeight="1">
      <c r="B123" s="194"/>
      <c r="C123" s="99"/>
      <c r="D123" s="153"/>
      <c r="E123" s="1907" t="s">
        <v>575</v>
      </c>
      <c r="F123" s="1908"/>
      <c r="G123" s="1908"/>
      <c r="H123" s="1908"/>
      <c r="I123" s="1908"/>
      <c r="J123" s="1908"/>
      <c r="K123" s="1908"/>
      <c r="L123" s="1909"/>
      <c r="M123" s="1905"/>
      <c r="N123" s="1906"/>
      <c r="O123" s="1906"/>
      <c r="P123" s="1906"/>
      <c r="Q123" s="1906"/>
      <c r="R123" s="1906"/>
      <c r="S123" s="1906"/>
      <c r="T123" s="1906"/>
      <c r="U123" s="1906"/>
      <c r="V123" s="1906"/>
      <c r="W123" s="1906"/>
      <c r="X123" s="1906"/>
      <c r="Y123" s="1906"/>
      <c r="Z123" s="1906"/>
      <c r="AA123" s="1906"/>
      <c r="AB123" s="1906"/>
      <c r="AC123" s="1906"/>
      <c r="AD123" s="1905"/>
      <c r="AE123" s="1906"/>
      <c r="AF123" s="1906"/>
      <c r="AG123" s="1906"/>
      <c r="AH123" s="1906"/>
      <c r="AI123" s="1906"/>
      <c r="AJ123" s="1906"/>
      <c r="AK123" s="1906"/>
      <c r="AL123" s="1906"/>
      <c r="AM123" s="1906"/>
      <c r="AN123" s="1906"/>
      <c r="AO123" s="1906"/>
      <c r="AP123" s="1906"/>
      <c r="AQ123" s="1906"/>
      <c r="AR123" s="1906"/>
      <c r="AS123" s="1906"/>
      <c r="AT123" s="1906"/>
      <c r="AU123" s="1925" t="s">
        <v>576</v>
      </c>
      <c r="AV123" s="1926"/>
      <c r="AW123" s="1926"/>
      <c r="AX123" s="1926"/>
      <c r="AY123" s="1926"/>
      <c r="AZ123" s="1905"/>
      <c r="BA123" s="1906"/>
      <c r="BB123" s="1906"/>
      <c r="BC123" s="1906"/>
      <c r="BD123" s="1906"/>
      <c r="BE123" s="1906"/>
      <c r="BF123" s="1906"/>
      <c r="BG123" s="1906"/>
      <c r="BH123" s="1906"/>
      <c r="BI123" s="1906"/>
      <c r="BJ123" s="1906"/>
      <c r="BK123" s="1906"/>
      <c r="BL123" s="1906"/>
      <c r="BM123" s="1906"/>
      <c r="BN123" s="1906"/>
      <c r="BO123" s="1906"/>
      <c r="BP123" s="1927"/>
      <c r="BQ123" s="214"/>
    </row>
    <row r="124" spans="2:69" ht="7.5" customHeight="1">
      <c r="B124" s="194"/>
      <c r="C124" s="99"/>
      <c r="D124" s="99"/>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213"/>
    </row>
    <row r="125" spans="2:69" ht="30" customHeight="1">
      <c r="B125" s="194"/>
      <c r="C125" s="99"/>
      <c r="D125" s="153"/>
      <c r="E125" s="1910" t="s">
        <v>579</v>
      </c>
      <c r="F125" s="1911"/>
      <c r="G125" s="1911"/>
      <c r="H125" s="1911"/>
      <c r="I125" s="1911"/>
      <c r="J125" s="1911"/>
      <c r="K125" s="1911"/>
      <c r="L125" s="1912"/>
      <c r="M125" s="1935" t="s">
        <v>65</v>
      </c>
      <c r="N125" s="1936"/>
      <c r="O125" s="1936"/>
      <c r="P125" s="1936"/>
      <c r="Q125" s="1936"/>
      <c r="R125" s="1936"/>
      <c r="S125" s="1936"/>
      <c r="T125" s="1936"/>
      <c r="U125" s="1937"/>
      <c r="V125" s="1917"/>
      <c r="W125" s="1918"/>
      <c r="X125" s="1919"/>
      <c r="Y125" s="1916" t="s">
        <v>571</v>
      </c>
      <c r="Z125" s="1934"/>
      <c r="AA125" s="1917"/>
      <c r="AB125" s="1918"/>
      <c r="AC125" s="1919"/>
      <c r="AD125" s="1916" t="s">
        <v>572</v>
      </c>
      <c r="AE125" s="337"/>
      <c r="AF125" s="1920" t="s">
        <v>573</v>
      </c>
      <c r="AG125" s="1879"/>
      <c r="AH125" s="1879"/>
      <c r="AI125" s="1879"/>
      <c r="AJ125" s="1879"/>
      <c r="AK125" s="1879"/>
      <c r="AL125" s="1879"/>
      <c r="AM125" s="1879"/>
      <c r="AN125" s="1879"/>
      <c r="AO125" s="1879"/>
      <c r="AP125" s="1879"/>
      <c r="AQ125" s="1921"/>
      <c r="AR125" s="1922" t="s">
        <v>54</v>
      </c>
      <c r="AS125" s="1923"/>
      <c r="AT125" s="1923"/>
      <c r="AU125" s="1923"/>
      <c r="AV125" s="1923"/>
      <c r="AW125" s="1923"/>
      <c r="AX125" s="1923"/>
      <c r="AY125" s="1923"/>
      <c r="AZ125" s="1923"/>
      <c r="BA125" s="1923"/>
      <c r="BB125" s="1924"/>
      <c r="BC125" s="1881" t="s">
        <v>574</v>
      </c>
      <c r="BD125" s="1882"/>
      <c r="BE125" s="1882"/>
      <c r="BF125" s="1883"/>
      <c r="BG125" s="1884"/>
      <c r="BH125" s="1885"/>
      <c r="BI125" s="1885"/>
      <c r="BJ125" s="1885"/>
      <c r="BK125" s="1885"/>
      <c r="BL125" s="1886"/>
      <c r="BM125" s="1878" t="s">
        <v>146</v>
      </c>
      <c r="BN125" s="1879"/>
      <c r="BO125" s="1879"/>
      <c r="BP125" s="1880"/>
      <c r="BQ125" s="214"/>
    </row>
    <row r="126" spans="2:69" ht="30" customHeight="1">
      <c r="B126" s="194"/>
      <c r="C126" s="99"/>
      <c r="D126" s="153"/>
      <c r="E126" s="1907" t="s">
        <v>575</v>
      </c>
      <c r="F126" s="1908"/>
      <c r="G126" s="1908"/>
      <c r="H126" s="1908"/>
      <c r="I126" s="1908"/>
      <c r="J126" s="1908"/>
      <c r="K126" s="1908"/>
      <c r="L126" s="1909"/>
      <c r="M126" s="1905"/>
      <c r="N126" s="1906"/>
      <c r="O126" s="1906"/>
      <c r="P126" s="1906"/>
      <c r="Q126" s="1906"/>
      <c r="R126" s="1906"/>
      <c r="S126" s="1906"/>
      <c r="T126" s="1906"/>
      <c r="U126" s="1906"/>
      <c r="V126" s="1906"/>
      <c r="W126" s="1906"/>
      <c r="X126" s="1906"/>
      <c r="Y126" s="1906"/>
      <c r="Z126" s="1906"/>
      <c r="AA126" s="1906"/>
      <c r="AB126" s="1906"/>
      <c r="AC126" s="1906"/>
      <c r="AD126" s="1905"/>
      <c r="AE126" s="1906"/>
      <c r="AF126" s="1906"/>
      <c r="AG126" s="1906"/>
      <c r="AH126" s="1906"/>
      <c r="AI126" s="1906"/>
      <c r="AJ126" s="1906"/>
      <c r="AK126" s="1906"/>
      <c r="AL126" s="1906"/>
      <c r="AM126" s="1906"/>
      <c r="AN126" s="1906"/>
      <c r="AO126" s="1906"/>
      <c r="AP126" s="1906"/>
      <c r="AQ126" s="1906"/>
      <c r="AR126" s="1906"/>
      <c r="AS126" s="1906"/>
      <c r="AT126" s="1906"/>
      <c r="AU126" s="1925" t="s">
        <v>576</v>
      </c>
      <c r="AV126" s="1926"/>
      <c r="AW126" s="1926"/>
      <c r="AX126" s="1926"/>
      <c r="AY126" s="1926"/>
      <c r="AZ126" s="1905"/>
      <c r="BA126" s="1906"/>
      <c r="BB126" s="1906"/>
      <c r="BC126" s="1906"/>
      <c r="BD126" s="1906"/>
      <c r="BE126" s="1906"/>
      <c r="BF126" s="1906"/>
      <c r="BG126" s="1906"/>
      <c r="BH126" s="1906"/>
      <c r="BI126" s="1906"/>
      <c r="BJ126" s="1906"/>
      <c r="BK126" s="1906"/>
      <c r="BL126" s="1906"/>
      <c r="BM126" s="1906"/>
      <c r="BN126" s="1906"/>
      <c r="BO126" s="1906"/>
      <c r="BP126" s="1927"/>
      <c r="BQ126" s="214"/>
    </row>
    <row r="127" spans="2:69" ht="37.5" customHeight="1">
      <c r="B127" s="194"/>
      <c r="C127" s="99"/>
      <c r="D127" s="99"/>
      <c r="E127" s="156"/>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7"/>
    </row>
    <row r="128" spans="2:69" ht="14.25" customHeight="1">
      <c r="B128" s="209"/>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1861" t="s">
        <v>580</v>
      </c>
      <c r="BH128" s="1862"/>
      <c r="BI128" s="1862"/>
      <c r="BJ128" s="1862"/>
      <c r="BK128" s="1862"/>
      <c r="BL128" s="1862"/>
      <c r="BM128" s="1862"/>
      <c r="BN128" s="1862"/>
      <c r="BO128" s="1862"/>
      <c r="BP128" s="1862"/>
      <c r="BQ128" s="1862"/>
    </row>
    <row r="129" spans="2:124" ht="15.75" customHeight="1">
      <c r="B129" s="156"/>
      <c r="C129" s="250" t="s">
        <v>707</v>
      </c>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193"/>
      <c r="AS129" s="193"/>
      <c r="AT129" s="193"/>
      <c r="AU129" s="193"/>
      <c r="AV129" s="193"/>
      <c r="AW129" s="193"/>
      <c r="AX129" s="193"/>
      <c r="AY129" s="193"/>
      <c r="AZ129" s="193"/>
      <c r="BA129" s="193"/>
      <c r="BB129" s="193"/>
      <c r="BC129" s="193"/>
      <c r="BD129" s="193"/>
      <c r="BE129" s="1895"/>
      <c r="BF129" s="1895"/>
      <c r="BG129" s="1895"/>
      <c r="BH129" s="1895"/>
      <c r="BI129" s="1895"/>
      <c r="BJ129" s="1895"/>
      <c r="BK129" s="1895"/>
      <c r="BL129" s="1895"/>
      <c r="BM129" s="1895"/>
      <c r="BN129" s="1895"/>
      <c r="BO129" s="1895"/>
      <c r="BP129" s="1895"/>
      <c r="BQ129" s="157"/>
    </row>
    <row r="130" spans="2:124" ht="7.5" customHeight="1">
      <c r="B130" s="194"/>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153"/>
    </row>
    <row r="131" spans="2:124" ht="14.25" customHeight="1">
      <c r="B131" s="194"/>
      <c r="C131" s="99"/>
      <c r="D131" s="99"/>
      <c r="E131" s="1902" t="s">
        <v>581</v>
      </c>
      <c r="F131" s="1746"/>
      <c r="G131" s="1746"/>
      <c r="H131" s="1746"/>
      <c r="I131" s="1746"/>
      <c r="J131" s="1746"/>
      <c r="K131" s="1746"/>
      <c r="L131" s="1746"/>
      <c r="M131" s="1746"/>
      <c r="N131" s="1746"/>
      <c r="O131" s="1746"/>
      <c r="P131" s="1746"/>
      <c r="Q131" s="1746"/>
      <c r="R131" s="1746"/>
      <c r="S131" s="1746"/>
      <c r="T131" s="1746"/>
      <c r="U131" s="1746"/>
      <c r="V131" s="1746"/>
      <c r="W131" s="1746"/>
      <c r="X131" s="1746"/>
      <c r="Y131" s="1746"/>
      <c r="Z131" s="1746"/>
      <c r="AA131" s="1746"/>
      <c r="AB131" s="1746"/>
      <c r="AC131" s="1746"/>
      <c r="AD131" s="1746"/>
      <c r="AE131" s="1746"/>
      <c r="AF131" s="1746"/>
      <c r="AG131" s="1746"/>
      <c r="AH131" s="1746"/>
      <c r="AI131" s="1746"/>
      <c r="AJ131" s="1746"/>
      <c r="AK131" s="1746"/>
      <c r="AL131" s="1746"/>
      <c r="AM131" s="1746"/>
      <c r="AN131" s="1746"/>
      <c r="AO131" s="1746"/>
      <c r="AP131" s="1746"/>
      <c r="AQ131" s="1746"/>
      <c r="AR131" s="1746"/>
      <c r="AS131" s="1746"/>
      <c r="AT131" s="1903"/>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153"/>
      <c r="BS131" s="1266" t="s">
        <v>805</v>
      </c>
      <c r="BT131" s="1267"/>
      <c r="BU131" s="1267"/>
      <c r="BV131" s="1267"/>
      <c r="BW131" s="1267"/>
      <c r="BX131" s="1267"/>
      <c r="BY131" s="1267"/>
      <c r="BZ131" s="1267"/>
      <c r="CA131" s="1267"/>
      <c r="CB131" s="1267"/>
      <c r="CC131" s="1267"/>
      <c r="CD131" s="1267"/>
      <c r="CE131" s="1267"/>
      <c r="CF131" s="1267"/>
      <c r="CG131" s="1267"/>
      <c r="CH131" s="1267"/>
      <c r="CI131" s="1267"/>
      <c r="CJ131" s="1267"/>
      <c r="CK131" s="1267"/>
      <c r="CL131" s="1267"/>
      <c r="CM131" s="1267"/>
      <c r="CN131" s="1267"/>
      <c r="CO131" s="1267"/>
      <c r="CP131" s="1267"/>
      <c r="CQ131" s="1267"/>
      <c r="CR131" s="1267"/>
      <c r="CS131" s="1267"/>
      <c r="CT131" s="1267"/>
      <c r="CU131" s="1267"/>
      <c r="CV131" s="1267"/>
      <c r="CW131" s="1267"/>
      <c r="CX131" s="1267"/>
      <c r="CY131" s="1267"/>
      <c r="CZ131" s="1267"/>
      <c r="DA131" s="1267"/>
      <c r="DB131" s="1267"/>
      <c r="DC131" s="1267"/>
      <c r="DD131" s="1267"/>
      <c r="DE131" s="1267"/>
      <c r="DF131" s="1267"/>
      <c r="DG131" s="1267"/>
      <c r="DH131" s="1267"/>
      <c r="DI131" s="1267"/>
      <c r="DJ131" s="1267"/>
      <c r="DK131" s="1267"/>
      <c r="DL131" s="1267"/>
      <c r="DM131" s="1267"/>
      <c r="DN131" s="1267"/>
      <c r="DO131" s="1267"/>
      <c r="DP131" s="1267"/>
      <c r="DQ131" s="1267"/>
      <c r="DR131" s="1267"/>
      <c r="DS131" s="1267"/>
      <c r="DT131" s="1268"/>
    </row>
    <row r="132" spans="2:124" ht="45.75" customHeight="1">
      <c r="B132" s="156"/>
      <c r="C132" s="155"/>
      <c r="D132" s="157"/>
      <c r="E132" s="1907" t="s">
        <v>582</v>
      </c>
      <c r="F132" s="1908"/>
      <c r="G132" s="1908"/>
      <c r="H132" s="1908"/>
      <c r="I132" s="1908"/>
      <c r="J132" s="1908"/>
      <c r="K132" s="1908"/>
      <c r="L132" s="1909"/>
      <c r="M132" s="1948"/>
      <c r="N132" s="1949"/>
      <c r="O132" s="1949"/>
      <c r="P132" s="1949"/>
      <c r="Q132" s="1949"/>
      <c r="R132" s="1949"/>
      <c r="S132" s="1949"/>
      <c r="T132" s="1949"/>
      <c r="U132" s="1949"/>
      <c r="V132" s="1949"/>
      <c r="W132" s="1949"/>
      <c r="X132" s="1949"/>
      <c r="Y132" s="1949"/>
      <c r="Z132" s="1949"/>
      <c r="AA132" s="1949"/>
      <c r="AB132" s="1949"/>
      <c r="AC132" s="1949"/>
      <c r="AD132" s="1949"/>
      <c r="AE132" s="1949"/>
      <c r="AF132" s="1949"/>
      <c r="AG132" s="1949"/>
      <c r="AH132" s="1949"/>
      <c r="AI132" s="1949"/>
      <c r="AJ132" s="1949"/>
      <c r="AK132" s="1949"/>
      <c r="AL132" s="1949"/>
      <c r="AM132" s="1949"/>
      <c r="AN132" s="1949"/>
      <c r="AO132" s="1949"/>
      <c r="AP132" s="1949"/>
      <c r="AQ132" s="1949"/>
      <c r="AR132" s="1949"/>
      <c r="AS132" s="1949"/>
      <c r="AT132" s="1949"/>
      <c r="AU132" s="1949"/>
      <c r="AV132" s="1949"/>
      <c r="AW132" s="1949"/>
      <c r="AX132" s="1949"/>
      <c r="AY132" s="1949"/>
      <c r="AZ132" s="1949"/>
      <c r="BA132" s="1949"/>
      <c r="BB132" s="1949"/>
      <c r="BC132" s="1949"/>
      <c r="BD132" s="1949"/>
      <c r="BE132" s="1949"/>
      <c r="BF132" s="1949"/>
      <c r="BG132" s="1949"/>
      <c r="BH132" s="1949"/>
      <c r="BI132" s="1949"/>
      <c r="BJ132" s="1949"/>
      <c r="BK132" s="1949"/>
      <c r="BL132" s="1949"/>
      <c r="BM132" s="1949"/>
      <c r="BN132" s="1949"/>
      <c r="BO132" s="1949"/>
      <c r="BP132" s="1950"/>
      <c r="BQ132" s="157"/>
      <c r="BS132" s="1269"/>
      <c r="BT132" s="1270"/>
      <c r="BU132" s="1270"/>
      <c r="BV132" s="1270"/>
      <c r="BW132" s="1270"/>
      <c r="BX132" s="1270"/>
      <c r="BY132" s="1270"/>
      <c r="BZ132" s="1270"/>
      <c r="CA132" s="1270"/>
      <c r="CB132" s="1270"/>
      <c r="CC132" s="1270"/>
      <c r="CD132" s="1270"/>
      <c r="CE132" s="1270"/>
      <c r="CF132" s="1270"/>
      <c r="CG132" s="1270"/>
      <c r="CH132" s="1270"/>
      <c r="CI132" s="1270"/>
      <c r="CJ132" s="1270"/>
      <c r="CK132" s="1270"/>
      <c r="CL132" s="1270"/>
      <c r="CM132" s="1270"/>
      <c r="CN132" s="1270"/>
      <c r="CO132" s="1270"/>
      <c r="CP132" s="1270"/>
      <c r="CQ132" s="1270"/>
      <c r="CR132" s="1270"/>
      <c r="CS132" s="1270"/>
      <c r="CT132" s="1270"/>
      <c r="CU132" s="1270"/>
      <c r="CV132" s="1270"/>
      <c r="CW132" s="1270"/>
      <c r="CX132" s="1270"/>
      <c r="CY132" s="1270"/>
      <c r="CZ132" s="1270"/>
      <c r="DA132" s="1270"/>
      <c r="DB132" s="1270"/>
      <c r="DC132" s="1270"/>
      <c r="DD132" s="1270"/>
      <c r="DE132" s="1270"/>
      <c r="DF132" s="1270"/>
      <c r="DG132" s="1270"/>
      <c r="DH132" s="1270"/>
      <c r="DI132" s="1270"/>
      <c r="DJ132" s="1270"/>
      <c r="DK132" s="1270"/>
      <c r="DL132" s="1270"/>
      <c r="DM132" s="1270"/>
      <c r="DN132" s="1270"/>
      <c r="DO132" s="1270"/>
      <c r="DP132" s="1270"/>
      <c r="DQ132" s="1270"/>
      <c r="DR132" s="1270"/>
      <c r="DS132" s="1270"/>
      <c r="DT132" s="1271"/>
    </row>
    <row r="133" spans="2:124" ht="45" customHeight="1">
      <c r="B133" s="194"/>
      <c r="C133" s="99"/>
      <c r="D133" s="153"/>
      <c r="E133" s="1938" t="s">
        <v>583</v>
      </c>
      <c r="F133" s="1911"/>
      <c r="G133" s="1911"/>
      <c r="H133" s="1911"/>
      <c r="I133" s="1911"/>
      <c r="J133" s="1911"/>
      <c r="K133" s="1911"/>
      <c r="L133" s="1912"/>
      <c r="M133" s="1948"/>
      <c r="N133" s="1949"/>
      <c r="O133" s="1949"/>
      <c r="P133" s="1949"/>
      <c r="Q133" s="1949"/>
      <c r="R133" s="1949"/>
      <c r="S133" s="1949"/>
      <c r="T133" s="1949"/>
      <c r="U133" s="1949"/>
      <c r="V133" s="1949"/>
      <c r="W133" s="1949"/>
      <c r="X133" s="1949"/>
      <c r="Y133" s="1949"/>
      <c r="Z133" s="1949"/>
      <c r="AA133" s="1949"/>
      <c r="AB133" s="1949"/>
      <c r="AC133" s="1949"/>
      <c r="AD133" s="1949"/>
      <c r="AE133" s="1949"/>
      <c r="AF133" s="1949"/>
      <c r="AG133" s="1949"/>
      <c r="AH133" s="1949"/>
      <c r="AI133" s="1949"/>
      <c r="AJ133" s="1949"/>
      <c r="AK133" s="1949"/>
      <c r="AL133" s="1949"/>
      <c r="AM133" s="1949"/>
      <c r="AN133" s="1949"/>
      <c r="AO133" s="1949"/>
      <c r="AP133" s="1949"/>
      <c r="AQ133" s="1949"/>
      <c r="AR133" s="1949"/>
      <c r="AS133" s="1949"/>
      <c r="AT133" s="1949"/>
      <c r="AU133" s="1949"/>
      <c r="AV133" s="1949"/>
      <c r="AW133" s="1949"/>
      <c r="AX133" s="1949"/>
      <c r="AY133" s="1949"/>
      <c r="AZ133" s="1949"/>
      <c r="BA133" s="1949"/>
      <c r="BB133" s="1949"/>
      <c r="BC133" s="1949"/>
      <c r="BD133" s="1949"/>
      <c r="BE133" s="1949"/>
      <c r="BF133" s="1949"/>
      <c r="BG133" s="1949"/>
      <c r="BH133" s="1949"/>
      <c r="BI133" s="1949"/>
      <c r="BJ133" s="1949"/>
      <c r="BK133" s="1949"/>
      <c r="BL133" s="1949"/>
      <c r="BM133" s="1949"/>
      <c r="BN133" s="1949"/>
      <c r="BO133" s="1949"/>
      <c r="BP133" s="1950"/>
      <c r="BQ133" s="153"/>
      <c r="BS133" s="1272"/>
      <c r="BT133" s="1273"/>
      <c r="BU133" s="1273"/>
      <c r="BV133" s="1273"/>
      <c r="BW133" s="1273"/>
      <c r="BX133" s="1273"/>
      <c r="BY133" s="1273"/>
      <c r="BZ133" s="1273"/>
      <c r="CA133" s="1273"/>
      <c r="CB133" s="1273"/>
      <c r="CC133" s="1273"/>
      <c r="CD133" s="1273"/>
      <c r="CE133" s="1273"/>
      <c r="CF133" s="1273"/>
      <c r="CG133" s="1273"/>
      <c r="CH133" s="1273"/>
      <c r="CI133" s="1273"/>
      <c r="CJ133" s="1273"/>
      <c r="CK133" s="1273"/>
      <c r="CL133" s="1273"/>
      <c r="CM133" s="1273"/>
      <c r="CN133" s="1273"/>
      <c r="CO133" s="1273"/>
      <c r="CP133" s="1273"/>
      <c r="CQ133" s="1273"/>
      <c r="CR133" s="1273"/>
      <c r="CS133" s="1273"/>
      <c r="CT133" s="1273"/>
      <c r="CU133" s="1273"/>
      <c r="CV133" s="1273"/>
      <c r="CW133" s="1273"/>
      <c r="CX133" s="1273"/>
      <c r="CY133" s="1273"/>
      <c r="CZ133" s="1273"/>
      <c r="DA133" s="1273"/>
      <c r="DB133" s="1273"/>
      <c r="DC133" s="1273"/>
      <c r="DD133" s="1273"/>
      <c r="DE133" s="1273"/>
      <c r="DF133" s="1273"/>
      <c r="DG133" s="1273"/>
      <c r="DH133" s="1273"/>
      <c r="DI133" s="1273"/>
      <c r="DJ133" s="1273"/>
      <c r="DK133" s="1273"/>
      <c r="DL133" s="1273"/>
      <c r="DM133" s="1273"/>
      <c r="DN133" s="1273"/>
      <c r="DO133" s="1273"/>
      <c r="DP133" s="1273"/>
      <c r="DQ133" s="1273"/>
      <c r="DR133" s="1273"/>
      <c r="DS133" s="1273"/>
      <c r="DT133" s="1274"/>
    </row>
    <row r="134" spans="2:124" ht="67.5" customHeight="1">
      <c r="B134" s="194"/>
      <c r="C134" s="99"/>
      <c r="D134" s="153"/>
      <c r="E134" s="1907" t="s">
        <v>584</v>
      </c>
      <c r="F134" s="1908"/>
      <c r="G134" s="1908"/>
      <c r="H134" s="1908"/>
      <c r="I134" s="1908"/>
      <c r="J134" s="1908"/>
      <c r="K134" s="1908"/>
      <c r="L134" s="1909"/>
      <c r="M134" s="1948"/>
      <c r="N134" s="1951"/>
      <c r="O134" s="1951"/>
      <c r="P134" s="1951"/>
      <c r="Q134" s="1951"/>
      <c r="R134" s="1951"/>
      <c r="S134" s="1951"/>
      <c r="T134" s="1951"/>
      <c r="U134" s="1951"/>
      <c r="V134" s="1951"/>
      <c r="W134" s="1951"/>
      <c r="X134" s="1951"/>
      <c r="Y134" s="1951"/>
      <c r="Z134" s="1951"/>
      <c r="AA134" s="1951"/>
      <c r="AB134" s="1951"/>
      <c r="AC134" s="1951"/>
      <c r="AD134" s="1951"/>
      <c r="AE134" s="1951"/>
      <c r="AF134" s="1951"/>
      <c r="AG134" s="1951"/>
      <c r="AH134" s="1951"/>
      <c r="AI134" s="1951"/>
      <c r="AJ134" s="1951"/>
      <c r="AK134" s="1951"/>
      <c r="AL134" s="1951"/>
      <c r="AM134" s="1951"/>
      <c r="AN134" s="1951"/>
      <c r="AO134" s="1951"/>
      <c r="AP134" s="1951"/>
      <c r="AQ134" s="1951"/>
      <c r="AR134" s="1951"/>
      <c r="AS134" s="1951"/>
      <c r="AT134" s="1951"/>
      <c r="AU134" s="1951"/>
      <c r="AV134" s="1951"/>
      <c r="AW134" s="1951"/>
      <c r="AX134" s="1951"/>
      <c r="AY134" s="1951"/>
      <c r="AZ134" s="1951"/>
      <c r="BA134" s="1951"/>
      <c r="BB134" s="1951"/>
      <c r="BC134" s="1951"/>
      <c r="BD134" s="1951"/>
      <c r="BE134" s="1951"/>
      <c r="BF134" s="1951"/>
      <c r="BG134" s="1951"/>
      <c r="BH134" s="1951"/>
      <c r="BI134" s="1951"/>
      <c r="BJ134" s="1951"/>
      <c r="BK134" s="1951"/>
      <c r="BL134" s="1951"/>
      <c r="BM134" s="1951"/>
      <c r="BN134" s="1951"/>
      <c r="BO134" s="1951"/>
      <c r="BP134" s="1952"/>
      <c r="BQ134" s="153"/>
      <c r="BS134" s="2149" t="s">
        <v>806</v>
      </c>
      <c r="BT134" s="2150"/>
      <c r="BU134" s="2150"/>
      <c r="BV134" s="2150"/>
      <c r="BW134" s="2150"/>
      <c r="BX134" s="2150"/>
      <c r="BY134" s="2150"/>
      <c r="BZ134" s="2150"/>
      <c r="CA134" s="2150"/>
      <c r="CB134" s="2150"/>
      <c r="CC134" s="2150"/>
      <c r="CD134" s="2150"/>
      <c r="CE134" s="2150"/>
      <c r="CF134" s="2150"/>
      <c r="CG134" s="2150"/>
      <c r="CH134" s="2150"/>
      <c r="CI134" s="2150"/>
      <c r="CJ134" s="2150"/>
      <c r="CK134" s="2150"/>
      <c r="CL134" s="2150"/>
      <c r="CM134" s="2150"/>
      <c r="CN134" s="2150"/>
      <c r="CO134" s="2150"/>
      <c r="CP134" s="2150"/>
      <c r="CQ134" s="2150"/>
      <c r="CR134" s="2150"/>
      <c r="CS134" s="2150"/>
      <c r="CT134" s="2150"/>
      <c r="CU134" s="2150"/>
      <c r="CV134" s="2150"/>
      <c r="CW134" s="2150"/>
      <c r="CX134" s="2150"/>
      <c r="CY134" s="2150"/>
      <c r="CZ134" s="2150"/>
      <c r="DA134" s="2150"/>
      <c r="DB134" s="2150"/>
      <c r="DC134" s="2150"/>
      <c r="DD134" s="2150"/>
      <c r="DE134" s="2150"/>
      <c r="DF134" s="2150"/>
      <c r="DG134" s="2150"/>
      <c r="DH134" s="2150"/>
      <c r="DI134" s="2150"/>
      <c r="DJ134" s="2150"/>
      <c r="DK134" s="2150"/>
      <c r="DL134" s="2150"/>
      <c r="DM134" s="2150"/>
      <c r="DN134" s="2150"/>
      <c r="DO134" s="2150"/>
      <c r="DP134" s="2150"/>
      <c r="DQ134" s="2150"/>
      <c r="DR134" s="2150"/>
      <c r="DS134" s="2150"/>
      <c r="DT134" s="2151"/>
    </row>
    <row r="135" spans="2:124" ht="45" customHeight="1">
      <c r="B135" s="194"/>
      <c r="C135" s="99"/>
      <c r="D135" s="153"/>
      <c r="E135" s="1907" t="s">
        <v>585</v>
      </c>
      <c r="F135" s="1908"/>
      <c r="G135" s="1908"/>
      <c r="H135" s="1908"/>
      <c r="I135" s="1908"/>
      <c r="J135" s="1908"/>
      <c r="K135" s="1908"/>
      <c r="L135" s="1909"/>
      <c r="M135" s="1953"/>
      <c r="N135" s="1949"/>
      <c r="O135" s="1949"/>
      <c r="P135" s="1949"/>
      <c r="Q135" s="1949"/>
      <c r="R135" s="1949"/>
      <c r="S135" s="1949"/>
      <c r="T135" s="1949"/>
      <c r="U135" s="1949"/>
      <c r="V135" s="1949"/>
      <c r="W135" s="1949"/>
      <c r="X135" s="1949"/>
      <c r="Y135" s="1949"/>
      <c r="Z135" s="1949"/>
      <c r="AA135" s="1949"/>
      <c r="AB135" s="1949"/>
      <c r="AC135" s="1949"/>
      <c r="AD135" s="1949"/>
      <c r="AE135" s="1949"/>
      <c r="AF135" s="1949"/>
      <c r="AG135" s="1949"/>
      <c r="AH135" s="1949"/>
      <c r="AI135" s="1949"/>
      <c r="AJ135" s="1949"/>
      <c r="AK135" s="1949"/>
      <c r="AL135" s="1949"/>
      <c r="AM135" s="1949"/>
      <c r="AN135" s="1949"/>
      <c r="AO135" s="1949"/>
      <c r="AP135" s="1949"/>
      <c r="AQ135" s="1949"/>
      <c r="AR135" s="1949"/>
      <c r="AS135" s="1949"/>
      <c r="AT135" s="1949"/>
      <c r="AU135" s="1949"/>
      <c r="AV135" s="1949"/>
      <c r="AW135" s="1949"/>
      <c r="AX135" s="1949"/>
      <c r="AY135" s="1949"/>
      <c r="AZ135" s="1949"/>
      <c r="BA135" s="1949"/>
      <c r="BB135" s="1949"/>
      <c r="BC135" s="1949"/>
      <c r="BD135" s="1949"/>
      <c r="BE135" s="1949"/>
      <c r="BF135" s="1949"/>
      <c r="BG135" s="1949"/>
      <c r="BH135" s="1949"/>
      <c r="BI135" s="1949"/>
      <c r="BJ135" s="1949"/>
      <c r="BK135" s="1949"/>
      <c r="BL135" s="1949"/>
      <c r="BM135" s="1949"/>
      <c r="BN135" s="1949"/>
      <c r="BO135" s="1949"/>
      <c r="BP135" s="1950"/>
      <c r="BQ135" s="153"/>
      <c r="BS135" s="2152" t="s">
        <v>807</v>
      </c>
      <c r="BT135" s="2153"/>
      <c r="BU135" s="2153"/>
      <c r="BV135" s="2153"/>
      <c r="BW135" s="2153"/>
      <c r="BX135" s="2153"/>
      <c r="BY135" s="2153"/>
      <c r="BZ135" s="2153"/>
      <c r="CA135" s="2153"/>
      <c r="CB135" s="2153"/>
      <c r="CC135" s="2153"/>
      <c r="CD135" s="2153"/>
      <c r="CE135" s="2153"/>
      <c r="CF135" s="2153"/>
      <c r="CG135" s="2153"/>
      <c r="CH135" s="2153"/>
      <c r="CI135" s="2153"/>
      <c r="CJ135" s="2153"/>
      <c r="CK135" s="2153"/>
      <c r="CL135" s="2153"/>
      <c r="CM135" s="2153"/>
      <c r="CN135" s="2153"/>
      <c r="CO135" s="2153"/>
      <c r="CP135" s="2153"/>
      <c r="CQ135" s="2153"/>
      <c r="CR135" s="2153"/>
      <c r="CS135" s="2153"/>
      <c r="CT135" s="2153"/>
      <c r="CU135" s="2153"/>
      <c r="CV135" s="2153"/>
      <c r="CW135" s="2153"/>
      <c r="CX135" s="2153"/>
      <c r="CY135" s="2153"/>
      <c r="CZ135" s="2153"/>
      <c r="DA135" s="2153"/>
      <c r="DB135" s="2153"/>
      <c r="DC135" s="2153"/>
      <c r="DD135" s="2153"/>
      <c r="DE135" s="2153"/>
      <c r="DF135" s="2153"/>
      <c r="DG135" s="2153"/>
      <c r="DH135" s="2153"/>
      <c r="DI135" s="2153"/>
      <c r="DJ135" s="2153"/>
      <c r="DK135" s="2153"/>
      <c r="DL135" s="2153"/>
      <c r="DM135" s="2153"/>
      <c r="DN135" s="2153"/>
      <c r="DO135" s="2153"/>
      <c r="DP135" s="2153"/>
      <c r="DQ135" s="2153"/>
      <c r="DR135" s="2153"/>
      <c r="DS135" s="2153"/>
      <c r="DT135" s="2154"/>
    </row>
    <row r="136" spans="2:124" ht="45" customHeight="1">
      <c r="B136" s="194"/>
      <c r="C136" s="99"/>
      <c r="D136" s="153"/>
      <c r="E136" s="1960" t="s">
        <v>586</v>
      </c>
      <c r="F136" s="1961"/>
      <c r="G136" s="1961"/>
      <c r="H136" s="1961"/>
      <c r="I136" s="1961"/>
      <c r="J136" s="1961"/>
      <c r="K136" s="1961"/>
      <c r="L136" s="1962"/>
      <c r="M136" s="1963"/>
      <c r="N136" s="1964"/>
      <c r="O136" s="1964"/>
      <c r="P136" s="1964"/>
      <c r="Q136" s="1964"/>
      <c r="R136" s="1964"/>
      <c r="S136" s="1964"/>
      <c r="T136" s="1964"/>
      <c r="U136" s="1964"/>
      <c r="V136" s="1964"/>
      <c r="W136" s="1964"/>
      <c r="X136" s="1964"/>
      <c r="Y136" s="1964"/>
      <c r="Z136" s="1964"/>
      <c r="AA136" s="1964"/>
      <c r="AB136" s="1964"/>
      <c r="AC136" s="1964"/>
      <c r="AD136" s="1964"/>
      <c r="AE136" s="1964"/>
      <c r="AF136" s="1964"/>
      <c r="AG136" s="1964"/>
      <c r="AH136" s="1964"/>
      <c r="AI136" s="1964"/>
      <c r="AJ136" s="1964"/>
      <c r="AK136" s="1964"/>
      <c r="AL136" s="1964"/>
      <c r="AM136" s="1964"/>
      <c r="AN136" s="1964"/>
      <c r="AO136" s="1964"/>
      <c r="AP136" s="1964"/>
      <c r="AQ136" s="1964"/>
      <c r="AR136" s="1964"/>
      <c r="AS136" s="1964"/>
      <c r="AT136" s="1964"/>
      <c r="AU136" s="1964"/>
      <c r="AV136" s="1964"/>
      <c r="AW136" s="1964"/>
      <c r="AX136" s="1964"/>
      <c r="AY136" s="1964"/>
      <c r="AZ136" s="1964"/>
      <c r="BA136" s="1964"/>
      <c r="BB136" s="1964"/>
      <c r="BC136" s="1964"/>
      <c r="BD136" s="1964"/>
      <c r="BE136" s="1964"/>
      <c r="BF136" s="1964"/>
      <c r="BG136" s="1964"/>
      <c r="BH136" s="1964"/>
      <c r="BI136" s="1964"/>
      <c r="BJ136" s="1964"/>
      <c r="BK136" s="1964"/>
      <c r="BL136" s="1964"/>
      <c r="BM136" s="1964"/>
      <c r="BN136" s="1964"/>
      <c r="BO136" s="1964"/>
      <c r="BP136" s="1965"/>
      <c r="BQ136" s="153"/>
    </row>
    <row r="137" spans="2:124" ht="45" customHeight="1">
      <c r="B137" s="194"/>
      <c r="C137" s="99"/>
      <c r="D137" s="153"/>
      <c r="E137" s="1966" t="s">
        <v>587</v>
      </c>
      <c r="F137" s="1967"/>
      <c r="G137" s="1967"/>
      <c r="H137" s="1967"/>
      <c r="I137" s="1967"/>
      <c r="J137" s="1967"/>
      <c r="K137" s="1967"/>
      <c r="L137" s="1967"/>
      <c r="M137" s="1954"/>
      <c r="N137" s="1954"/>
      <c r="O137" s="1954"/>
      <c r="P137" s="1954"/>
      <c r="Q137" s="1954"/>
      <c r="R137" s="1954"/>
      <c r="S137" s="1954"/>
      <c r="T137" s="1954"/>
      <c r="U137" s="1954"/>
      <c r="V137" s="1954"/>
      <c r="W137" s="1954"/>
      <c r="X137" s="1954"/>
      <c r="Y137" s="1954"/>
      <c r="Z137" s="1954"/>
      <c r="AA137" s="1954"/>
      <c r="AB137" s="1954"/>
      <c r="AC137" s="1954"/>
      <c r="AD137" s="1954"/>
      <c r="AE137" s="1954"/>
      <c r="AF137" s="1954"/>
      <c r="AG137" s="1954"/>
      <c r="AH137" s="1955"/>
      <c r="AI137" s="1956" t="s">
        <v>588</v>
      </c>
      <c r="AJ137" s="1957"/>
      <c r="AK137" s="1957"/>
      <c r="AL137" s="1957"/>
      <c r="AM137" s="1957"/>
      <c r="AN137" s="1957"/>
      <c r="AO137" s="1957"/>
      <c r="AP137" s="1957"/>
      <c r="AQ137" s="1958"/>
      <c r="AR137" s="1958"/>
      <c r="AS137" s="1958"/>
      <c r="AT137" s="1958"/>
      <c r="AU137" s="1958"/>
      <c r="AV137" s="1958"/>
      <c r="AW137" s="1958"/>
      <c r="AX137" s="1958"/>
      <c r="AY137" s="1958"/>
      <c r="AZ137" s="1958"/>
      <c r="BA137" s="1958"/>
      <c r="BB137" s="1958"/>
      <c r="BC137" s="1958"/>
      <c r="BD137" s="1958"/>
      <c r="BE137" s="1958"/>
      <c r="BF137" s="1958"/>
      <c r="BG137" s="1958"/>
      <c r="BH137" s="1958"/>
      <c r="BI137" s="1958"/>
      <c r="BJ137" s="1958"/>
      <c r="BK137" s="1958"/>
      <c r="BL137" s="1958"/>
      <c r="BM137" s="1958"/>
      <c r="BN137" s="1958"/>
      <c r="BO137" s="1958"/>
      <c r="BP137" s="1959"/>
      <c r="BQ137" s="215"/>
    </row>
    <row r="138" spans="2:124" ht="75" customHeight="1">
      <c r="B138" s="194"/>
      <c r="C138" s="99"/>
      <c r="D138" s="153"/>
      <c r="E138" s="1942" t="s">
        <v>589</v>
      </c>
      <c r="F138" s="1943"/>
      <c r="G138" s="1943"/>
      <c r="H138" s="1943"/>
      <c r="I138" s="1943"/>
      <c r="J138" s="1943"/>
      <c r="K138" s="1943"/>
      <c r="L138" s="1944"/>
      <c r="M138" s="1945"/>
      <c r="N138" s="1946"/>
      <c r="O138" s="1946"/>
      <c r="P138" s="1946"/>
      <c r="Q138" s="1946"/>
      <c r="R138" s="1946"/>
      <c r="S138" s="1946"/>
      <c r="T138" s="1946"/>
      <c r="U138" s="1946"/>
      <c r="V138" s="1946"/>
      <c r="W138" s="1946"/>
      <c r="X138" s="1946"/>
      <c r="Y138" s="1946"/>
      <c r="Z138" s="1946"/>
      <c r="AA138" s="1946"/>
      <c r="AB138" s="1946"/>
      <c r="AC138" s="1946"/>
      <c r="AD138" s="1946"/>
      <c r="AE138" s="1946"/>
      <c r="AF138" s="1946"/>
      <c r="AG138" s="1946"/>
      <c r="AH138" s="1946"/>
      <c r="AI138" s="1946"/>
      <c r="AJ138" s="1946"/>
      <c r="AK138" s="1946"/>
      <c r="AL138" s="1946"/>
      <c r="AM138" s="1946"/>
      <c r="AN138" s="1946"/>
      <c r="AO138" s="1946"/>
      <c r="AP138" s="1946"/>
      <c r="AQ138" s="1946"/>
      <c r="AR138" s="1946"/>
      <c r="AS138" s="1946"/>
      <c r="AT138" s="1946"/>
      <c r="AU138" s="1946"/>
      <c r="AV138" s="1946"/>
      <c r="AW138" s="1946"/>
      <c r="AX138" s="1946"/>
      <c r="AY138" s="1946"/>
      <c r="AZ138" s="1946"/>
      <c r="BA138" s="1946"/>
      <c r="BB138" s="1946"/>
      <c r="BC138" s="1946"/>
      <c r="BD138" s="1946"/>
      <c r="BE138" s="1946"/>
      <c r="BF138" s="1946"/>
      <c r="BG138" s="1946"/>
      <c r="BH138" s="1946"/>
      <c r="BI138" s="1946"/>
      <c r="BJ138" s="1946"/>
      <c r="BK138" s="1946"/>
      <c r="BL138" s="1946"/>
      <c r="BM138" s="1946"/>
      <c r="BN138" s="1946"/>
      <c r="BO138" s="1946"/>
      <c r="BP138" s="1947"/>
      <c r="BQ138" s="153"/>
    </row>
    <row r="139" spans="2:124" ht="15" customHeight="1">
      <c r="B139" s="194"/>
      <c r="C139" s="99"/>
      <c r="D139" s="99"/>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3"/>
    </row>
    <row r="140" spans="2:124" ht="45" customHeight="1">
      <c r="B140" s="194"/>
      <c r="C140" s="99"/>
      <c r="D140" s="153"/>
      <c r="E140" s="1907" t="s">
        <v>582</v>
      </c>
      <c r="F140" s="1908"/>
      <c r="G140" s="1908"/>
      <c r="H140" s="1908"/>
      <c r="I140" s="1908"/>
      <c r="J140" s="1908"/>
      <c r="K140" s="1908"/>
      <c r="L140" s="1909"/>
      <c r="M140" s="1939"/>
      <c r="N140" s="1940"/>
      <c r="O140" s="1940"/>
      <c r="P140" s="1940"/>
      <c r="Q140" s="1940"/>
      <c r="R140" s="1940"/>
      <c r="S140" s="1940"/>
      <c r="T140" s="1940"/>
      <c r="U140" s="1940"/>
      <c r="V140" s="1940"/>
      <c r="W140" s="1940"/>
      <c r="X140" s="1940"/>
      <c r="Y140" s="1940"/>
      <c r="Z140" s="1940"/>
      <c r="AA140" s="1940"/>
      <c r="AB140" s="1940"/>
      <c r="AC140" s="1940"/>
      <c r="AD140" s="1940"/>
      <c r="AE140" s="1940"/>
      <c r="AF140" s="1940"/>
      <c r="AG140" s="1940"/>
      <c r="AH140" s="1940"/>
      <c r="AI140" s="1940"/>
      <c r="AJ140" s="1940"/>
      <c r="AK140" s="1940"/>
      <c r="AL140" s="1940"/>
      <c r="AM140" s="1940"/>
      <c r="AN140" s="1940"/>
      <c r="AO140" s="1940"/>
      <c r="AP140" s="1940"/>
      <c r="AQ140" s="1940"/>
      <c r="AR140" s="1940"/>
      <c r="AS140" s="1940"/>
      <c r="AT140" s="1940"/>
      <c r="AU140" s="1940"/>
      <c r="AV140" s="1940"/>
      <c r="AW140" s="1940"/>
      <c r="AX140" s="1940"/>
      <c r="AY140" s="1940"/>
      <c r="AZ140" s="1940"/>
      <c r="BA140" s="1940"/>
      <c r="BB140" s="1940"/>
      <c r="BC140" s="1940"/>
      <c r="BD140" s="1940"/>
      <c r="BE140" s="1940"/>
      <c r="BF140" s="1940"/>
      <c r="BG140" s="1940"/>
      <c r="BH140" s="1940"/>
      <c r="BI140" s="1940"/>
      <c r="BJ140" s="1940"/>
      <c r="BK140" s="1940"/>
      <c r="BL140" s="1940"/>
      <c r="BM140" s="1940"/>
      <c r="BN140" s="1940"/>
      <c r="BO140" s="1940"/>
      <c r="BP140" s="1941"/>
      <c r="BQ140" s="153"/>
    </row>
    <row r="141" spans="2:124" ht="45" customHeight="1">
      <c r="B141" s="194"/>
      <c r="C141" s="99"/>
      <c r="D141" s="153"/>
      <c r="E141" s="1938" t="s">
        <v>583</v>
      </c>
      <c r="F141" s="1911"/>
      <c r="G141" s="1911"/>
      <c r="H141" s="1911"/>
      <c r="I141" s="1911"/>
      <c r="J141" s="1911"/>
      <c r="K141" s="1911"/>
      <c r="L141" s="1912"/>
      <c r="M141" s="1939"/>
      <c r="N141" s="1940"/>
      <c r="O141" s="1940"/>
      <c r="P141" s="1940"/>
      <c r="Q141" s="1940"/>
      <c r="R141" s="1940"/>
      <c r="S141" s="1940"/>
      <c r="T141" s="1940"/>
      <c r="U141" s="1940"/>
      <c r="V141" s="1940"/>
      <c r="W141" s="1940"/>
      <c r="X141" s="1940"/>
      <c r="Y141" s="1940"/>
      <c r="Z141" s="1940"/>
      <c r="AA141" s="1940"/>
      <c r="AB141" s="1940"/>
      <c r="AC141" s="1940"/>
      <c r="AD141" s="1940"/>
      <c r="AE141" s="1940"/>
      <c r="AF141" s="1940"/>
      <c r="AG141" s="1940"/>
      <c r="AH141" s="1940"/>
      <c r="AI141" s="1940"/>
      <c r="AJ141" s="1940"/>
      <c r="AK141" s="1940"/>
      <c r="AL141" s="1940"/>
      <c r="AM141" s="1940"/>
      <c r="AN141" s="1940"/>
      <c r="AO141" s="1940"/>
      <c r="AP141" s="1940"/>
      <c r="AQ141" s="1940"/>
      <c r="AR141" s="1940"/>
      <c r="AS141" s="1940"/>
      <c r="AT141" s="1940"/>
      <c r="AU141" s="1940"/>
      <c r="AV141" s="1940"/>
      <c r="AW141" s="1940"/>
      <c r="AX141" s="1940"/>
      <c r="AY141" s="1940"/>
      <c r="AZ141" s="1940"/>
      <c r="BA141" s="1940"/>
      <c r="BB141" s="1940"/>
      <c r="BC141" s="1940"/>
      <c r="BD141" s="1940"/>
      <c r="BE141" s="1940"/>
      <c r="BF141" s="1940"/>
      <c r="BG141" s="1940"/>
      <c r="BH141" s="1940"/>
      <c r="BI141" s="1940"/>
      <c r="BJ141" s="1940"/>
      <c r="BK141" s="1940"/>
      <c r="BL141" s="1940"/>
      <c r="BM141" s="1940"/>
      <c r="BN141" s="1940"/>
      <c r="BO141" s="1940"/>
      <c r="BP141" s="1941"/>
      <c r="BQ141" s="153"/>
    </row>
    <row r="142" spans="2:124" ht="67.5" customHeight="1">
      <c r="B142" s="194"/>
      <c r="C142" s="99"/>
      <c r="D142" s="153"/>
      <c r="E142" s="1907" t="s">
        <v>584</v>
      </c>
      <c r="F142" s="1908"/>
      <c r="G142" s="1908"/>
      <c r="H142" s="1908"/>
      <c r="I142" s="1908"/>
      <c r="J142" s="1908"/>
      <c r="K142" s="1908"/>
      <c r="L142" s="1909"/>
      <c r="M142" s="1939"/>
      <c r="N142" s="1940"/>
      <c r="O142" s="1940"/>
      <c r="P142" s="1940"/>
      <c r="Q142" s="1940"/>
      <c r="R142" s="1940"/>
      <c r="S142" s="1940"/>
      <c r="T142" s="1940"/>
      <c r="U142" s="1940"/>
      <c r="V142" s="1940"/>
      <c r="W142" s="1940"/>
      <c r="X142" s="1940"/>
      <c r="Y142" s="1940"/>
      <c r="Z142" s="1940"/>
      <c r="AA142" s="1940"/>
      <c r="AB142" s="1940"/>
      <c r="AC142" s="1940"/>
      <c r="AD142" s="1940"/>
      <c r="AE142" s="1940"/>
      <c r="AF142" s="1940"/>
      <c r="AG142" s="1940"/>
      <c r="AH142" s="1940"/>
      <c r="AI142" s="1940"/>
      <c r="AJ142" s="1940"/>
      <c r="AK142" s="1940"/>
      <c r="AL142" s="1940"/>
      <c r="AM142" s="1940"/>
      <c r="AN142" s="1940"/>
      <c r="AO142" s="1940"/>
      <c r="AP142" s="1940"/>
      <c r="AQ142" s="1940"/>
      <c r="AR142" s="1940"/>
      <c r="AS142" s="1940"/>
      <c r="AT142" s="1940"/>
      <c r="AU142" s="1940"/>
      <c r="AV142" s="1940"/>
      <c r="AW142" s="1940"/>
      <c r="AX142" s="1940"/>
      <c r="AY142" s="1940"/>
      <c r="AZ142" s="1940"/>
      <c r="BA142" s="1940"/>
      <c r="BB142" s="1940"/>
      <c r="BC142" s="1940"/>
      <c r="BD142" s="1940"/>
      <c r="BE142" s="1940"/>
      <c r="BF142" s="1940"/>
      <c r="BG142" s="1940"/>
      <c r="BH142" s="1940"/>
      <c r="BI142" s="1940"/>
      <c r="BJ142" s="1940"/>
      <c r="BK142" s="1940"/>
      <c r="BL142" s="1940"/>
      <c r="BM142" s="1940"/>
      <c r="BN142" s="1940"/>
      <c r="BO142" s="1940"/>
      <c r="BP142" s="1941"/>
      <c r="BQ142" s="153"/>
    </row>
    <row r="143" spans="2:124" ht="45" customHeight="1">
      <c r="B143" s="194"/>
      <c r="C143" s="99"/>
      <c r="D143" s="153"/>
      <c r="E143" s="1938" t="s">
        <v>590</v>
      </c>
      <c r="F143" s="1911"/>
      <c r="G143" s="1911"/>
      <c r="H143" s="1911"/>
      <c r="I143" s="1911"/>
      <c r="J143" s="1911"/>
      <c r="K143" s="1911"/>
      <c r="L143" s="1912"/>
      <c r="M143" s="1939"/>
      <c r="N143" s="1940"/>
      <c r="O143" s="1940"/>
      <c r="P143" s="1940"/>
      <c r="Q143" s="1940"/>
      <c r="R143" s="1940"/>
      <c r="S143" s="1940"/>
      <c r="T143" s="1940"/>
      <c r="U143" s="1940"/>
      <c r="V143" s="1940"/>
      <c r="W143" s="1940"/>
      <c r="X143" s="1940"/>
      <c r="Y143" s="1940"/>
      <c r="Z143" s="1940"/>
      <c r="AA143" s="1940"/>
      <c r="AB143" s="1940"/>
      <c r="AC143" s="1940"/>
      <c r="AD143" s="1940"/>
      <c r="AE143" s="1940"/>
      <c r="AF143" s="1940"/>
      <c r="AG143" s="1940"/>
      <c r="AH143" s="1940"/>
      <c r="AI143" s="1940"/>
      <c r="AJ143" s="1940"/>
      <c r="AK143" s="1940"/>
      <c r="AL143" s="1940"/>
      <c r="AM143" s="1940"/>
      <c r="AN143" s="1940"/>
      <c r="AO143" s="1940"/>
      <c r="AP143" s="1940"/>
      <c r="AQ143" s="1940"/>
      <c r="AR143" s="1940"/>
      <c r="AS143" s="1940"/>
      <c r="AT143" s="1940"/>
      <c r="AU143" s="1940"/>
      <c r="AV143" s="1940"/>
      <c r="AW143" s="1940"/>
      <c r="AX143" s="1940"/>
      <c r="AY143" s="1940"/>
      <c r="AZ143" s="1940"/>
      <c r="BA143" s="1940"/>
      <c r="BB143" s="1940"/>
      <c r="BC143" s="1940"/>
      <c r="BD143" s="1940"/>
      <c r="BE143" s="1940"/>
      <c r="BF143" s="1940"/>
      <c r="BG143" s="1940"/>
      <c r="BH143" s="1940"/>
      <c r="BI143" s="1940"/>
      <c r="BJ143" s="1940"/>
      <c r="BK143" s="1940"/>
      <c r="BL143" s="1940"/>
      <c r="BM143" s="1940"/>
      <c r="BN143" s="1940"/>
      <c r="BO143" s="1940"/>
      <c r="BP143" s="1941"/>
      <c r="BQ143" s="153"/>
    </row>
    <row r="144" spans="2:124" ht="45" customHeight="1">
      <c r="B144" s="194"/>
      <c r="C144" s="99"/>
      <c r="D144" s="153"/>
      <c r="E144" s="1910" t="s">
        <v>586</v>
      </c>
      <c r="F144" s="1911"/>
      <c r="G144" s="1911"/>
      <c r="H144" s="1911"/>
      <c r="I144" s="1911"/>
      <c r="J144" s="1911"/>
      <c r="K144" s="1911"/>
      <c r="L144" s="1912"/>
      <c r="M144" s="1939"/>
      <c r="N144" s="1940"/>
      <c r="O144" s="1940"/>
      <c r="P144" s="1940"/>
      <c r="Q144" s="1940"/>
      <c r="R144" s="1940"/>
      <c r="S144" s="1940"/>
      <c r="T144" s="1940"/>
      <c r="U144" s="1940"/>
      <c r="V144" s="1940"/>
      <c r="W144" s="1940"/>
      <c r="X144" s="1940"/>
      <c r="Y144" s="1940"/>
      <c r="Z144" s="1940"/>
      <c r="AA144" s="1940"/>
      <c r="AB144" s="1940"/>
      <c r="AC144" s="1940"/>
      <c r="AD144" s="1940"/>
      <c r="AE144" s="1940"/>
      <c r="AF144" s="1940"/>
      <c r="AG144" s="1940"/>
      <c r="AH144" s="1940"/>
      <c r="AI144" s="1940"/>
      <c r="AJ144" s="1940"/>
      <c r="AK144" s="1940"/>
      <c r="AL144" s="1940"/>
      <c r="AM144" s="1940"/>
      <c r="AN144" s="1940"/>
      <c r="AO144" s="1940"/>
      <c r="AP144" s="1940"/>
      <c r="AQ144" s="1940"/>
      <c r="AR144" s="1940"/>
      <c r="AS144" s="1940"/>
      <c r="AT144" s="1940"/>
      <c r="AU144" s="1940"/>
      <c r="AV144" s="1940"/>
      <c r="AW144" s="1940"/>
      <c r="AX144" s="1940"/>
      <c r="AY144" s="1940"/>
      <c r="AZ144" s="1940"/>
      <c r="BA144" s="1940"/>
      <c r="BB144" s="1940"/>
      <c r="BC144" s="1940"/>
      <c r="BD144" s="1940"/>
      <c r="BE144" s="1940"/>
      <c r="BF144" s="1940"/>
      <c r="BG144" s="1940"/>
      <c r="BH144" s="1940"/>
      <c r="BI144" s="1940"/>
      <c r="BJ144" s="1940"/>
      <c r="BK144" s="1940"/>
      <c r="BL144" s="1940"/>
      <c r="BM144" s="1940"/>
      <c r="BN144" s="1940"/>
      <c r="BO144" s="1940"/>
      <c r="BP144" s="1941"/>
      <c r="BQ144" s="153"/>
    </row>
    <row r="145" spans="2:124" ht="45" customHeight="1">
      <c r="B145" s="194"/>
      <c r="C145" s="99"/>
      <c r="D145" s="153"/>
      <c r="E145" s="1910" t="s">
        <v>587</v>
      </c>
      <c r="F145" s="1911"/>
      <c r="G145" s="1911"/>
      <c r="H145" s="1911"/>
      <c r="I145" s="1911"/>
      <c r="J145" s="1911"/>
      <c r="K145" s="1911"/>
      <c r="L145" s="1912"/>
      <c r="M145" s="1939"/>
      <c r="N145" s="1940"/>
      <c r="O145" s="1940"/>
      <c r="P145" s="1940"/>
      <c r="Q145" s="1940"/>
      <c r="R145" s="1940"/>
      <c r="S145" s="1940"/>
      <c r="T145" s="1940"/>
      <c r="U145" s="1940"/>
      <c r="V145" s="1940"/>
      <c r="W145" s="1940"/>
      <c r="X145" s="1940"/>
      <c r="Y145" s="1940"/>
      <c r="Z145" s="1940"/>
      <c r="AA145" s="1940"/>
      <c r="AB145" s="1940"/>
      <c r="AC145" s="1940"/>
      <c r="AD145" s="1940"/>
      <c r="AE145" s="1940"/>
      <c r="AF145" s="1940"/>
      <c r="AG145" s="1940"/>
      <c r="AH145" s="1941"/>
      <c r="AI145" s="1907" t="s">
        <v>588</v>
      </c>
      <c r="AJ145" s="1908"/>
      <c r="AK145" s="1908"/>
      <c r="AL145" s="1908"/>
      <c r="AM145" s="1908"/>
      <c r="AN145" s="1908"/>
      <c r="AO145" s="1908"/>
      <c r="AP145" s="1909"/>
      <c r="AQ145" s="1939"/>
      <c r="AR145" s="1940"/>
      <c r="AS145" s="1940"/>
      <c r="AT145" s="1940"/>
      <c r="AU145" s="1940"/>
      <c r="AV145" s="1940"/>
      <c r="AW145" s="1940"/>
      <c r="AX145" s="1940"/>
      <c r="AY145" s="1940"/>
      <c r="AZ145" s="1940"/>
      <c r="BA145" s="1940"/>
      <c r="BB145" s="1940"/>
      <c r="BC145" s="1940"/>
      <c r="BD145" s="1940"/>
      <c r="BE145" s="1940"/>
      <c r="BF145" s="1940"/>
      <c r="BG145" s="1940"/>
      <c r="BH145" s="1940"/>
      <c r="BI145" s="1940"/>
      <c r="BJ145" s="1940"/>
      <c r="BK145" s="1940"/>
      <c r="BL145" s="1940"/>
      <c r="BM145" s="1940"/>
      <c r="BN145" s="1940"/>
      <c r="BO145" s="1940"/>
      <c r="BP145" s="1941"/>
      <c r="BQ145" s="153"/>
    </row>
    <row r="146" spans="2:124" ht="75" customHeight="1">
      <c r="B146" s="194"/>
      <c r="C146" s="99"/>
      <c r="D146" s="153"/>
      <c r="E146" s="1938" t="s">
        <v>589</v>
      </c>
      <c r="F146" s="1911"/>
      <c r="G146" s="1911"/>
      <c r="H146" s="1911"/>
      <c r="I146" s="1911"/>
      <c r="J146" s="1911"/>
      <c r="K146" s="1911"/>
      <c r="L146" s="1912"/>
      <c r="M146" s="1939"/>
      <c r="N146" s="1940"/>
      <c r="O146" s="1940"/>
      <c r="P146" s="1940"/>
      <c r="Q146" s="1940"/>
      <c r="R146" s="1940"/>
      <c r="S146" s="1940"/>
      <c r="T146" s="1940"/>
      <c r="U146" s="1940"/>
      <c r="V146" s="1940"/>
      <c r="W146" s="1940"/>
      <c r="X146" s="1940"/>
      <c r="Y146" s="1940"/>
      <c r="Z146" s="1940"/>
      <c r="AA146" s="1940"/>
      <c r="AB146" s="1940"/>
      <c r="AC146" s="1940"/>
      <c r="AD146" s="1940"/>
      <c r="AE146" s="1940"/>
      <c r="AF146" s="1940"/>
      <c r="AG146" s="1940"/>
      <c r="AH146" s="1940"/>
      <c r="AI146" s="1940"/>
      <c r="AJ146" s="1940"/>
      <c r="AK146" s="1940"/>
      <c r="AL146" s="1940"/>
      <c r="AM146" s="1940"/>
      <c r="AN146" s="1940"/>
      <c r="AO146" s="1940"/>
      <c r="AP146" s="1940"/>
      <c r="AQ146" s="1940"/>
      <c r="AR146" s="1940"/>
      <c r="AS146" s="1940"/>
      <c r="AT146" s="1940"/>
      <c r="AU146" s="1940"/>
      <c r="AV146" s="1940"/>
      <c r="AW146" s="1940"/>
      <c r="AX146" s="1940"/>
      <c r="AY146" s="1940"/>
      <c r="AZ146" s="1940"/>
      <c r="BA146" s="1940"/>
      <c r="BB146" s="1940"/>
      <c r="BC146" s="1940"/>
      <c r="BD146" s="1940"/>
      <c r="BE146" s="1940"/>
      <c r="BF146" s="1940"/>
      <c r="BG146" s="1940"/>
      <c r="BH146" s="1940"/>
      <c r="BI146" s="1940"/>
      <c r="BJ146" s="1940"/>
      <c r="BK146" s="1940"/>
      <c r="BL146" s="1940"/>
      <c r="BM146" s="1940"/>
      <c r="BN146" s="1940"/>
      <c r="BO146" s="1940"/>
      <c r="BP146" s="1941"/>
      <c r="BQ146" s="153"/>
    </row>
    <row r="147" spans="2:124" ht="28.5" customHeight="1">
      <c r="B147" s="209"/>
      <c r="C147" s="210"/>
      <c r="D147" s="210"/>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1860" t="s">
        <v>591</v>
      </c>
      <c r="BF147" s="545"/>
      <c r="BG147" s="545"/>
      <c r="BH147" s="545"/>
      <c r="BI147" s="545"/>
      <c r="BJ147" s="545"/>
      <c r="BK147" s="545"/>
      <c r="BL147" s="545"/>
      <c r="BM147" s="545"/>
      <c r="BN147" s="545"/>
      <c r="BO147" s="545"/>
      <c r="BP147" s="545"/>
      <c r="BQ147" s="545"/>
    </row>
    <row r="148" spans="2:124" ht="15" customHeight="1">
      <c r="B148" s="156"/>
      <c r="C148" s="2136" t="s">
        <v>708</v>
      </c>
      <c r="D148" s="2136"/>
      <c r="E148" s="2136"/>
      <c r="F148" s="2136"/>
      <c r="G148" s="2136"/>
      <c r="H148" s="2136"/>
      <c r="I148" s="2136"/>
      <c r="J148" s="2136"/>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c r="AK148" s="2136"/>
      <c r="AL148" s="2136"/>
      <c r="AM148" s="2136"/>
      <c r="AN148" s="2136"/>
      <c r="AO148" s="193"/>
      <c r="AP148" s="193"/>
      <c r="AQ148" s="193"/>
      <c r="AR148" s="193"/>
      <c r="AS148" s="193"/>
      <c r="AT148" s="193"/>
      <c r="AU148" s="193"/>
      <c r="AV148" s="193"/>
      <c r="AW148" s="193"/>
      <c r="AX148" s="193"/>
      <c r="AY148" s="193"/>
      <c r="AZ148" s="193"/>
      <c r="BA148" s="193"/>
      <c r="BB148" s="193"/>
      <c r="BC148" s="193"/>
      <c r="BD148" s="193"/>
      <c r="BE148" s="1895"/>
      <c r="BF148" s="1895"/>
      <c r="BG148" s="1895"/>
      <c r="BH148" s="1895"/>
      <c r="BI148" s="1895"/>
      <c r="BJ148" s="1895"/>
      <c r="BK148" s="1895"/>
      <c r="BL148" s="1895"/>
      <c r="BM148" s="1895"/>
      <c r="BN148" s="1895"/>
      <c r="BO148" s="1895"/>
      <c r="BP148" s="1895"/>
      <c r="BQ148" s="157"/>
    </row>
    <row r="149" spans="2:124" ht="7.5" customHeight="1">
      <c r="B149" s="194"/>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153"/>
    </row>
    <row r="150" spans="2:124" ht="30" customHeight="1">
      <c r="B150" s="194"/>
      <c r="C150" s="99"/>
      <c r="D150" s="99"/>
      <c r="E150" s="1669" t="s">
        <v>534</v>
      </c>
      <c r="F150" s="1665"/>
      <c r="G150" s="1665"/>
      <c r="H150" s="1665"/>
      <c r="I150" s="1665"/>
      <c r="J150" s="1665"/>
      <c r="K150" s="1665"/>
      <c r="L150" s="2143"/>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5"/>
      <c r="AW150" s="1669" t="s">
        <v>386</v>
      </c>
      <c r="AX150" s="1665"/>
      <c r="AY150" s="1665"/>
      <c r="AZ150" s="1665"/>
      <c r="BA150" s="1665"/>
      <c r="BB150" s="1665"/>
      <c r="BC150" s="2137" t="s">
        <v>54</v>
      </c>
      <c r="BD150" s="2137"/>
      <c r="BE150" s="2137"/>
      <c r="BF150" s="2137"/>
      <c r="BG150" s="2137"/>
      <c r="BH150" s="2137"/>
      <c r="BI150" s="2137"/>
      <c r="BJ150" s="2137"/>
      <c r="BK150" s="2137"/>
      <c r="BL150" s="2137"/>
      <c r="BM150" s="2137"/>
      <c r="BN150" s="2137"/>
      <c r="BO150" s="2137"/>
      <c r="BP150" s="2138"/>
      <c r="BQ150" s="153"/>
      <c r="BS150" s="1872" t="s">
        <v>808</v>
      </c>
      <c r="BT150" s="1873"/>
      <c r="BU150" s="1873"/>
      <c r="BV150" s="1873"/>
      <c r="BW150" s="1873"/>
      <c r="BX150" s="1873"/>
      <c r="BY150" s="1873"/>
      <c r="BZ150" s="1873"/>
      <c r="CA150" s="1873"/>
      <c r="CB150" s="1873"/>
      <c r="CC150" s="1873"/>
      <c r="CD150" s="1873"/>
      <c r="CE150" s="1873"/>
      <c r="CF150" s="1873"/>
      <c r="CG150" s="1873"/>
      <c r="CH150" s="1873"/>
      <c r="CI150" s="1873"/>
      <c r="CJ150" s="1873"/>
      <c r="CK150" s="1873"/>
      <c r="CL150" s="1873"/>
      <c r="CM150" s="1873"/>
      <c r="CN150" s="1873"/>
      <c r="CO150" s="1873"/>
      <c r="CP150" s="1873"/>
      <c r="CQ150" s="1873"/>
      <c r="CR150" s="1873"/>
      <c r="CS150" s="1873"/>
      <c r="CT150" s="1873"/>
      <c r="CU150" s="1873"/>
      <c r="CV150" s="1873"/>
      <c r="CW150" s="1873"/>
      <c r="CX150" s="1873"/>
      <c r="CY150" s="1873"/>
      <c r="CZ150" s="1873"/>
      <c r="DA150" s="1873"/>
      <c r="DB150" s="1873"/>
      <c r="DC150" s="1873"/>
      <c r="DD150" s="1873"/>
      <c r="DE150" s="1873"/>
      <c r="DF150" s="1873"/>
      <c r="DG150" s="1873"/>
      <c r="DH150" s="1873"/>
      <c r="DI150" s="1873"/>
      <c r="DJ150" s="1873"/>
      <c r="DK150" s="1873"/>
      <c r="DL150" s="1873"/>
      <c r="DM150" s="1873"/>
      <c r="DN150" s="1873"/>
      <c r="DO150" s="1873"/>
      <c r="DP150" s="1873"/>
      <c r="DQ150" s="1873"/>
      <c r="DR150" s="1873"/>
      <c r="DS150" s="1873"/>
      <c r="DT150" s="1874"/>
    </row>
    <row r="151" spans="2:124" ht="30" customHeight="1">
      <c r="B151" s="194"/>
      <c r="C151" s="99"/>
      <c r="D151" s="99"/>
      <c r="E151" s="1669" t="s">
        <v>592</v>
      </c>
      <c r="F151" s="1665"/>
      <c r="G151" s="1665"/>
      <c r="H151" s="1665"/>
      <c r="I151" s="1665"/>
      <c r="J151" s="1665"/>
      <c r="K151" s="1665"/>
      <c r="L151" s="2146"/>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7"/>
      <c r="AY151" s="2147"/>
      <c r="AZ151" s="2147"/>
      <c r="BA151" s="2147"/>
      <c r="BB151" s="2147"/>
      <c r="BC151" s="2147"/>
      <c r="BD151" s="2147"/>
      <c r="BE151" s="2147"/>
      <c r="BF151" s="2147"/>
      <c r="BG151" s="2147"/>
      <c r="BH151" s="2147"/>
      <c r="BI151" s="2147"/>
      <c r="BJ151" s="2147"/>
      <c r="BK151" s="2147"/>
      <c r="BL151" s="2147"/>
      <c r="BM151" s="2147"/>
      <c r="BN151" s="2147"/>
      <c r="BO151" s="2147"/>
      <c r="BP151" s="2148"/>
      <c r="BQ151" s="153"/>
      <c r="BS151" s="1613"/>
      <c r="BT151" s="1614"/>
      <c r="BU151" s="1614"/>
      <c r="BV151" s="1614"/>
      <c r="BW151" s="1614"/>
      <c r="BX151" s="1614"/>
      <c r="BY151" s="1614"/>
      <c r="BZ151" s="1614"/>
      <c r="CA151" s="1614"/>
      <c r="CB151" s="1614"/>
      <c r="CC151" s="1614"/>
      <c r="CD151" s="1614"/>
      <c r="CE151" s="1614"/>
      <c r="CF151" s="1614"/>
      <c r="CG151" s="1614"/>
      <c r="CH151" s="1614"/>
      <c r="CI151" s="1614"/>
      <c r="CJ151" s="1614"/>
      <c r="CK151" s="1614"/>
      <c r="CL151" s="1614"/>
      <c r="CM151" s="1614"/>
      <c r="CN151" s="1614"/>
      <c r="CO151" s="1614"/>
      <c r="CP151" s="1614"/>
      <c r="CQ151" s="1614"/>
      <c r="CR151" s="1614"/>
      <c r="CS151" s="1614"/>
      <c r="CT151" s="1614"/>
      <c r="CU151" s="1614"/>
      <c r="CV151" s="1614"/>
      <c r="CW151" s="1614"/>
      <c r="CX151" s="1614"/>
      <c r="CY151" s="1614"/>
      <c r="CZ151" s="1614"/>
      <c r="DA151" s="1614"/>
      <c r="DB151" s="1614"/>
      <c r="DC151" s="1614"/>
      <c r="DD151" s="1614"/>
      <c r="DE151" s="1614"/>
      <c r="DF151" s="1614"/>
      <c r="DG151" s="1614"/>
      <c r="DH151" s="1614"/>
      <c r="DI151" s="1614"/>
      <c r="DJ151" s="1614"/>
      <c r="DK151" s="1614"/>
      <c r="DL151" s="1614"/>
      <c r="DM151" s="1614"/>
      <c r="DN151" s="1614"/>
      <c r="DO151" s="1614"/>
      <c r="DP151" s="1614"/>
      <c r="DQ151" s="1614"/>
      <c r="DR151" s="1614"/>
      <c r="DS151" s="1614"/>
      <c r="DT151" s="1615"/>
    </row>
    <row r="152" spans="2:124" ht="30" customHeight="1">
      <c r="B152" s="194"/>
      <c r="C152" s="99"/>
      <c r="D152" s="99"/>
      <c r="E152" s="743" t="s">
        <v>593</v>
      </c>
      <c r="F152" s="744"/>
      <c r="G152" s="744"/>
      <c r="H152" s="744"/>
      <c r="I152" s="744"/>
      <c r="J152" s="744"/>
      <c r="K152" s="744"/>
      <c r="L152" s="2139"/>
      <c r="M152" s="2139"/>
      <c r="N152" s="2139"/>
      <c r="O152" s="2139"/>
      <c r="P152" s="2139"/>
      <c r="Q152" s="2139"/>
      <c r="R152" s="2139"/>
      <c r="S152" s="2139"/>
      <c r="T152" s="2140"/>
      <c r="U152" s="1750" t="s">
        <v>594</v>
      </c>
      <c r="V152" s="1751"/>
      <c r="W152" s="1751"/>
      <c r="X152" s="1751"/>
      <c r="Y152" s="1751"/>
      <c r="Z152" s="1751"/>
      <c r="AA152" s="2143"/>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5"/>
      <c r="AW152" s="1750" t="s">
        <v>595</v>
      </c>
      <c r="AX152" s="1751"/>
      <c r="AY152" s="1751"/>
      <c r="AZ152" s="1751"/>
      <c r="BA152" s="1751"/>
      <c r="BB152" s="1751"/>
      <c r="BC152" s="1987" t="s">
        <v>54</v>
      </c>
      <c r="BD152" s="1987"/>
      <c r="BE152" s="1987"/>
      <c r="BF152" s="1987"/>
      <c r="BG152" s="1987"/>
      <c r="BH152" s="1987"/>
      <c r="BI152" s="1987"/>
      <c r="BJ152" s="1987"/>
      <c r="BK152" s="1987"/>
      <c r="BL152" s="1987"/>
      <c r="BM152" s="1987"/>
      <c r="BN152" s="1987"/>
      <c r="BO152" s="1987"/>
      <c r="BP152" s="1988"/>
      <c r="BQ152" s="153"/>
    </row>
    <row r="153" spans="2:124" ht="7.5" customHeight="1">
      <c r="B153" s="194"/>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153"/>
    </row>
    <row r="154" spans="2:124" ht="30.75" customHeight="1">
      <c r="B154" s="194"/>
      <c r="C154" s="99"/>
      <c r="D154" s="99"/>
      <c r="E154" s="1669" t="s">
        <v>534</v>
      </c>
      <c r="F154" s="1665"/>
      <c r="G154" s="1665"/>
      <c r="H154" s="1665"/>
      <c r="I154" s="1665"/>
      <c r="J154" s="1665"/>
      <c r="K154" s="1665"/>
      <c r="L154" s="2143"/>
      <c r="M154" s="2144"/>
      <c r="N154" s="2144"/>
      <c r="O154" s="2144"/>
      <c r="P154" s="2144"/>
      <c r="Q154" s="2144"/>
      <c r="R154" s="2144"/>
      <c r="S154" s="2144"/>
      <c r="T154" s="2144"/>
      <c r="U154" s="2144"/>
      <c r="V154" s="2144"/>
      <c r="W154" s="2144"/>
      <c r="X154" s="2144"/>
      <c r="Y154" s="2144"/>
      <c r="Z154" s="2144"/>
      <c r="AA154" s="2144"/>
      <c r="AB154" s="2144"/>
      <c r="AC154" s="2144"/>
      <c r="AD154" s="2144"/>
      <c r="AE154" s="2144"/>
      <c r="AF154" s="2144"/>
      <c r="AG154" s="2144"/>
      <c r="AH154" s="2144"/>
      <c r="AI154" s="2144"/>
      <c r="AJ154" s="2144"/>
      <c r="AK154" s="2144"/>
      <c r="AL154" s="2144"/>
      <c r="AM154" s="2144"/>
      <c r="AN154" s="2144"/>
      <c r="AO154" s="2144"/>
      <c r="AP154" s="2144"/>
      <c r="AQ154" s="2144"/>
      <c r="AR154" s="2144"/>
      <c r="AS154" s="2144"/>
      <c r="AT154" s="2144"/>
      <c r="AU154" s="2144"/>
      <c r="AV154" s="2145"/>
      <c r="AW154" s="1669" t="s">
        <v>386</v>
      </c>
      <c r="AX154" s="1665"/>
      <c r="AY154" s="1665"/>
      <c r="AZ154" s="1665"/>
      <c r="BA154" s="1665"/>
      <c r="BB154" s="1665"/>
      <c r="BC154" s="2137" t="s">
        <v>54</v>
      </c>
      <c r="BD154" s="2137"/>
      <c r="BE154" s="2137"/>
      <c r="BF154" s="2137"/>
      <c r="BG154" s="2137"/>
      <c r="BH154" s="2137"/>
      <c r="BI154" s="2137"/>
      <c r="BJ154" s="2137"/>
      <c r="BK154" s="2137"/>
      <c r="BL154" s="2137"/>
      <c r="BM154" s="2137"/>
      <c r="BN154" s="2137"/>
      <c r="BO154" s="2137"/>
      <c r="BP154" s="2138"/>
      <c r="BQ154" s="153"/>
    </row>
    <row r="155" spans="2:124" ht="30.75" customHeight="1">
      <c r="B155" s="194"/>
      <c r="C155" s="99"/>
      <c r="D155" s="99"/>
      <c r="E155" s="1669" t="s">
        <v>592</v>
      </c>
      <c r="F155" s="1665"/>
      <c r="G155" s="1665"/>
      <c r="H155" s="1665"/>
      <c r="I155" s="1665"/>
      <c r="J155" s="1665"/>
      <c r="K155" s="1665"/>
      <c r="L155" s="2146"/>
      <c r="M155" s="2147"/>
      <c r="N155" s="2147"/>
      <c r="O155" s="2147"/>
      <c r="P155" s="2147"/>
      <c r="Q155" s="2147"/>
      <c r="R155" s="2147"/>
      <c r="S155" s="2147"/>
      <c r="T155" s="2147"/>
      <c r="U155" s="2147"/>
      <c r="V155" s="2147"/>
      <c r="W155" s="2147"/>
      <c r="X155" s="2147"/>
      <c r="Y155" s="2147"/>
      <c r="Z155" s="2147"/>
      <c r="AA155" s="2147"/>
      <c r="AB155" s="2147"/>
      <c r="AC155" s="2147"/>
      <c r="AD155" s="2147"/>
      <c r="AE155" s="2147"/>
      <c r="AF155" s="2147"/>
      <c r="AG155" s="2147"/>
      <c r="AH155" s="2147"/>
      <c r="AI155" s="2147"/>
      <c r="AJ155" s="2147"/>
      <c r="AK155" s="2147"/>
      <c r="AL155" s="2147"/>
      <c r="AM155" s="2147"/>
      <c r="AN155" s="2147"/>
      <c r="AO155" s="2147"/>
      <c r="AP155" s="2147"/>
      <c r="AQ155" s="2147"/>
      <c r="AR155" s="2147"/>
      <c r="AS155" s="2147"/>
      <c r="AT155" s="2147"/>
      <c r="AU155" s="2147"/>
      <c r="AV155" s="2147"/>
      <c r="AW155" s="2147"/>
      <c r="AX155" s="2147"/>
      <c r="AY155" s="2147"/>
      <c r="AZ155" s="2147"/>
      <c r="BA155" s="2147"/>
      <c r="BB155" s="2147"/>
      <c r="BC155" s="2147"/>
      <c r="BD155" s="2147"/>
      <c r="BE155" s="2147"/>
      <c r="BF155" s="2147"/>
      <c r="BG155" s="2147"/>
      <c r="BH155" s="2147"/>
      <c r="BI155" s="2147"/>
      <c r="BJ155" s="2147"/>
      <c r="BK155" s="2147"/>
      <c r="BL155" s="2147"/>
      <c r="BM155" s="2147"/>
      <c r="BN155" s="2147"/>
      <c r="BO155" s="2147"/>
      <c r="BP155" s="2148"/>
      <c r="BQ155" s="153"/>
    </row>
    <row r="156" spans="2:124" ht="30.75" customHeight="1">
      <c r="B156" s="194"/>
      <c r="C156" s="99"/>
      <c r="D156" s="99"/>
      <c r="E156" s="743" t="s">
        <v>593</v>
      </c>
      <c r="F156" s="744"/>
      <c r="G156" s="744"/>
      <c r="H156" s="744"/>
      <c r="I156" s="744"/>
      <c r="J156" s="744"/>
      <c r="K156" s="744"/>
      <c r="L156" s="2139"/>
      <c r="M156" s="2139"/>
      <c r="N156" s="2139"/>
      <c r="O156" s="2139"/>
      <c r="P156" s="2139"/>
      <c r="Q156" s="2139"/>
      <c r="R156" s="2139"/>
      <c r="S156" s="2139"/>
      <c r="T156" s="2140"/>
      <c r="U156" s="1750" t="s">
        <v>594</v>
      </c>
      <c r="V156" s="1751"/>
      <c r="W156" s="1751"/>
      <c r="X156" s="1751"/>
      <c r="Y156" s="1751"/>
      <c r="Z156" s="1751"/>
      <c r="AA156" s="2143"/>
      <c r="AB156" s="2144"/>
      <c r="AC156" s="2144"/>
      <c r="AD156" s="2144"/>
      <c r="AE156" s="2144"/>
      <c r="AF156" s="2144"/>
      <c r="AG156" s="2144"/>
      <c r="AH156" s="2144"/>
      <c r="AI156" s="2144"/>
      <c r="AJ156" s="2144"/>
      <c r="AK156" s="2144"/>
      <c r="AL156" s="2144"/>
      <c r="AM156" s="2144"/>
      <c r="AN156" s="2144"/>
      <c r="AO156" s="2144"/>
      <c r="AP156" s="2144"/>
      <c r="AQ156" s="2144"/>
      <c r="AR156" s="2144"/>
      <c r="AS156" s="2144"/>
      <c r="AT156" s="2144"/>
      <c r="AU156" s="2144"/>
      <c r="AV156" s="2145"/>
      <c r="AW156" s="1750" t="s">
        <v>595</v>
      </c>
      <c r="AX156" s="1751"/>
      <c r="AY156" s="1751"/>
      <c r="AZ156" s="1751"/>
      <c r="BA156" s="1751"/>
      <c r="BB156" s="1751"/>
      <c r="BC156" s="1987" t="s">
        <v>54</v>
      </c>
      <c r="BD156" s="1987"/>
      <c r="BE156" s="1987"/>
      <c r="BF156" s="1987"/>
      <c r="BG156" s="1987"/>
      <c r="BH156" s="1987"/>
      <c r="BI156" s="1987"/>
      <c r="BJ156" s="1987"/>
      <c r="BK156" s="1987"/>
      <c r="BL156" s="1987"/>
      <c r="BM156" s="1987"/>
      <c r="BN156" s="1987"/>
      <c r="BO156" s="1987"/>
      <c r="BP156" s="1988"/>
      <c r="BQ156" s="153"/>
    </row>
    <row r="157" spans="2:124" ht="7.5" customHeight="1">
      <c r="B157" s="194"/>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153"/>
    </row>
    <row r="158" spans="2:124" ht="30" customHeight="1">
      <c r="B158" s="194"/>
      <c r="C158" s="99"/>
      <c r="D158" s="99"/>
      <c r="E158" s="1669" t="s">
        <v>534</v>
      </c>
      <c r="F158" s="1665"/>
      <c r="G158" s="1665"/>
      <c r="H158" s="1665"/>
      <c r="I158" s="1665"/>
      <c r="J158" s="1665"/>
      <c r="K158" s="1665"/>
      <c r="L158" s="2143"/>
      <c r="M158" s="2144"/>
      <c r="N158" s="2144"/>
      <c r="O158" s="2144"/>
      <c r="P158" s="2144"/>
      <c r="Q158" s="2144"/>
      <c r="R158" s="2144"/>
      <c r="S158" s="2144"/>
      <c r="T158" s="2144"/>
      <c r="U158" s="2144"/>
      <c r="V158" s="2144"/>
      <c r="W158" s="2144"/>
      <c r="X158" s="2144"/>
      <c r="Y158" s="2144"/>
      <c r="Z158" s="2144"/>
      <c r="AA158" s="2144"/>
      <c r="AB158" s="2144"/>
      <c r="AC158" s="2144"/>
      <c r="AD158" s="2144"/>
      <c r="AE158" s="2144"/>
      <c r="AF158" s="2144"/>
      <c r="AG158" s="2144"/>
      <c r="AH158" s="2144"/>
      <c r="AI158" s="2144"/>
      <c r="AJ158" s="2144"/>
      <c r="AK158" s="2144"/>
      <c r="AL158" s="2144"/>
      <c r="AM158" s="2144"/>
      <c r="AN158" s="2144"/>
      <c r="AO158" s="2144"/>
      <c r="AP158" s="2144"/>
      <c r="AQ158" s="2144"/>
      <c r="AR158" s="2144"/>
      <c r="AS158" s="2144"/>
      <c r="AT158" s="2144"/>
      <c r="AU158" s="2144"/>
      <c r="AV158" s="2145"/>
      <c r="AW158" s="1669" t="s">
        <v>386</v>
      </c>
      <c r="AX158" s="1665"/>
      <c r="AY158" s="1665"/>
      <c r="AZ158" s="1665"/>
      <c r="BA158" s="1665"/>
      <c r="BB158" s="1665"/>
      <c r="BC158" s="2137" t="s">
        <v>54</v>
      </c>
      <c r="BD158" s="2137"/>
      <c r="BE158" s="2137"/>
      <c r="BF158" s="2137"/>
      <c r="BG158" s="2137"/>
      <c r="BH158" s="2137"/>
      <c r="BI158" s="2137"/>
      <c r="BJ158" s="2137"/>
      <c r="BK158" s="2137"/>
      <c r="BL158" s="2137"/>
      <c r="BM158" s="2137"/>
      <c r="BN158" s="2137"/>
      <c r="BO158" s="2137"/>
      <c r="BP158" s="2138"/>
      <c r="BQ158" s="153"/>
    </row>
    <row r="159" spans="2:124" ht="30" customHeight="1">
      <c r="B159" s="194"/>
      <c r="C159" s="99"/>
      <c r="D159" s="99"/>
      <c r="E159" s="1669" t="s">
        <v>592</v>
      </c>
      <c r="F159" s="1665"/>
      <c r="G159" s="1665"/>
      <c r="H159" s="1665"/>
      <c r="I159" s="1665"/>
      <c r="J159" s="1665"/>
      <c r="K159" s="1665"/>
      <c r="L159" s="2146"/>
      <c r="M159" s="2147"/>
      <c r="N159" s="2147"/>
      <c r="O159" s="2147"/>
      <c r="P159" s="2147"/>
      <c r="Q159" s="2147"/>
      <c r="R159" s="2147"/>
      <c r="S159" s="2147"/>
      <c r="T159" s="2147"/>
      <c r="U159" s="2147"/>
      <c r="V159" s="2147"/>
      <c r="W159" s="2147"/>
      <c r="X159" s="2147"/>
      <c r="Y159" s="2147"/>
      <c r="Z159" s="2147"/>
      <c r="AA159" s="2147"/>
      <c r="AB159" s="2147"/>
      <c r="AC159" s="2147"/>
      <c r="AD159" s="2147"/>
      <c r="AE159" s="2147"/>
      <c r="AF159" s="2147"/>
      <c r="AG159" s="2147"/>
      <c r="AH159" s="2147"/>
      <c r="AI159" s="2147"/>
      <c r="AJ159" s="2147"/>
      <c r="AK159" s="2147"/>
      <c r="AL159" s="2147"/>
      <c r="AM159" s="2147"/>
      <c r="AN159" s="2147"/>
      <c r="AO159" s="2147"/>
      <c r="AP159" s="2147"/>
      <c r="AQ159" s="2147"/>
      <c r="AR159" s="2147"/>
      <c r="AS159" s="2147"/>
      <c r="AT159" s="2147"/>
      <c r="AU159" s="2147"/>
      <c r="AV159" s="2147"/>
      <c r="AW159" s="2147"/>
      <c r="AX159" s="2147"/>
      <c r="AY159" s="2147"/>
      <c r="AZ159" s="2147"/>
      <c r="BA159" s="2147"/>
      <c r="BB159" s="2147"/>
      <c r="BC159" s="2147"/>
      <c r="BD159" s="2147"/>
      <c r="BE159" s="2147"/>
      <c r="BF159" s="2147"/>
      <c r="BG159" s="2147"/>
      <c r="BH159" s="2147"/>
      <c r="BI159" s="2147"/>
      <c r="BJ159" s="2147"/>
      <c r="BK159" s="2147"/>
      <c r="BL159" s="2147"/>
      <c r="BM159" s="2147"/>
      <c r="BN159" s="2147"/>
      <c r="BO159" s="2147"/>
      <c r="BP159" s="2148"/>
      <c r="BQ159" s="153"/>
    </row>
    <row r="160" spans="2:124" ht="30" customHeight="1">
      <c r="B160" s="194"/>
      <c r="C160" s="99"/>
      <c r="D160" s="99"/>
      <c r="E160" s="743" t="s">
        <v>593</v>
      </c>
      <c r="F160" s="744"/>
      <c r="G160" s="744"/>
      <c r="H160" s="744"/>
      <c r="I160" s="744"/>
      <c r="J160" s="744"/>
      <c r="K160" s="744"/>
      <c r="L160" s="2139"/>
      <c r="M160" s="2139"/>
      <c r="N160" s="2139"/>
      <c r="O160" s="2139"/>
      <c r="P160" s="2139"/>
      <c r="Q160" s="2139"/>
      <c r="R160" s="2139"/>
      <c r="S160" s="2139"/>
      <c r="T160" s="2140"/>
      <c r="U160" s="1750" t="s">
        <v>594</v>
      </c>
      <c r="V160" s="1751"/>
      <c r="W160" s="1751"/>
      <c r="X160" s="1751"/>
      <c r="Y160" s="1751"/>
      <c r="Z160" s="1751"/>
      <c r="AA160" s="2143"/>
      <c r="AB160" s="2144"/>
      <c r="AC160" s="2144"/>
      <c r="AD160" s="2144"/>
      <c r="AE160" s="2144"/>
      <c r="AF160" s="2144"/>
      <c r="AG160" s="2144"/>
      <c r="AH160" s="2144"/>
      <c r="AI160" s="2144"/>
      <c r="AJ160" s="2144"/>
      <c r="AK160" s="2144"/>
      <c r="AL160" s="2144"/>
      <c r="AM160" s="2144"/>
      <c r="AN160" s="2144"/>
      <c r="AO160" s="2144"/>
      <c r="AP160" s="2144"/>
      <c r="AQ160" s="2144"/>
      <c r="AR160" s="2144"/>
      <c r="AS160" s="2144"/>
      <c r="AT160" s="2144"/>
      <c r="AU160" s="2144"/>
      <c r="AV160" s="2145"/>
      <c r="AW160" s="1750" t="s">
        <v>595</v>
      </c>
      <c r="AX160" s="1751"/>
      <c r="AY160" s="1751"/>
      <c r="AZ160" s="1751"/>
      <c r="BA160" s="1751"/>
      <c r="BB160" s="1751"/>
      <c r="BC160" s="1987" t="s">
        <v>54</v>
      </c>
      <c r="BD160" s="1987"/>
      <c r="BE160" s="1987"/>
      <c r="BF160" s="1987"/>
      <c r="BG160" s="1987"/>
      <c r="BH160" s="1987"/>
      <c r="BI160" s="1987"/>
      <c r="BJ160" s="1987"/>
      <c r="BK160" s="1987"/>
      <c r="BL160" s="1987"/>
      <c r="BM160" s="1987"/>
      <c r="BN160" s="1987"/>
      <c r="BO160" s="1987"/>
      <c r="BP160" s="1988"/>
      <c r="BQ160" s="153"/>
    </row>
    <row r="161" spans="2:69" ht="7.5" customHeight="1">
      <c r="B161" s="194"/>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153"/>
    </row>
    <row r="162" spans="2:69" ht="30" customHeight="1">
      <c r="B162" s="194"/>
      <c r="C162" s="99"/>
      <c r="D162" s="99"/>
      <c r="E162" s="1669" t="s">
        <v>534</v>
      </c>
      <c r="F162" s="1665"/>
      <c r="G162" s="1665"/>
      <c r="H162" s="1665"/>
      <c r="I162" s="1665"/>
      <c r="J162" s="1665"/>
      <c r="K162" s="1665"/>
      <c r="L162" s="2143"/>
      <c r="M162" s="2144"/>
      <c r="N162" s="2144"/>
      <c r="O162" s="2144"/>
      <c r="P162" s="2144"/>
      <c r="Q162" s="2144"/>
      <c r="R162" s="2144"/>
      <c r="S162" s="2144"/>
      <c r="T162" s="2144"/>
      <c r="U162" s="2144"/>
      <c r="V162" s="2144"/>
      <c r="W162" s="2144"/>
      <c r="X162" s="2144"/>
      <c r="Y162" s="2144"/>
      <c r="Z162" s="2144"/>
      <c r="AA162" s="2144"/>
      <c r="AB162" s="2144"/>
      <c r="AC162" s="2144"/>
      <c r="AD162" s="2144"/>
      <c r="AE162" s="2144"/>
      <c r="AF162" s="2144"/>
      <c r="AG162" s="2144"/>
      <c r="AH162" s="2144"/>
      <c r="AI162" s="2144"/>
      <c r="AJ162" s="2144"/>
      <c r="AK162" s="2144"/>
      <c r="AL162" s="2144"/>
      <c r="AM162" s="2144"/>
      <c r="AN162" s="2144"/>
      <c r="AO162" s="2144"/>
      <c r="AP162" s="2144"/>
      <c r="AQ162" s="2144"/>
      <c r="AR162" s="2144"/>
      <c r="AS162" s="2144"/>
      <c r="AT162" s="2144"/>
      <c r="AU162" s="2144"/>
      <c r="AV162" s="2145"/>
      <c r="AW162" s="1669" t="s">
        <v>386</v>
      </c>
      <c r="AX162" s="1665"/>
      <c r="AY162" s="1665"/>
      <c r="AZ162" s="1665"/>
      <c r="BA162" s="1665"/>
      <c r="BB162" s="1665"/>
      <c r="BC162" s="2137" t="s">
        <v>54</v>
      </c>
      <c r="BD162" s="2137"/>
      <c r="BE162" s="2137"/>
      <c r="BF162" s="2137"/>
      <c r="BG162" s="2137"/>
      <c r="BH162" s="2137"/>
      <c r="BI162" s="2137"/>
      <c r="BJ162" s="2137"/>
      <c r="BK162" s="2137"/>
      <c r="BL162" s="2137"/>
      <c r="BM162" s="2137"/>
      <c r="BN162" s="2137"/>
      <c r="BO162" s="2137"/>
      <c r="BP162" s="2138"/>
      <c r="BQ162" s="153"/>
    </row>
    <row r="163" spans="2:69" ht="30" customHeight="1">
      <c r="B163" s="194"/>
      <c r="C163" s="99"/>
      <c r="D163" s="99"/>
      <c r="E163" s="1669" t="s">
        <v>592</v>
      </c>
      <c r="F163" s="1665"/>
      <c r="G163" s="1665"/>
      <c r="H163" s="1665"/>
      <c r="I163" s="1665"/>
      <c r="J163" s="1665"/>
      <c r="K163" s="1665"/>
      <c r="L163" s="2146"/>
      <c r="M163" s="2147"/>
      <c r="N163" s="2147"/>
      <c r="O163" s="2147"/>
      <c r="P163" s="2147"/>
      <c r="Q163" s="2147"/>
      <c r="R163" s="2147"/>
      <c r="S163" s="2147"/>
      <c r="T163" s="2147"/>
      <c r="U163" s="2147"/>
      <c r="V163" s="2147"/>
      <c r="W163" s="2147"/>
      <c r="X163" s="2147"/>
      <c r="Y163" s="2147"/>
      <c r="Z163" s="2147"/>
      <c r="AA163" s="2147"/>
      <c r="AB163" s="2147"/>
      <c r="AC163" s="2147"/>
      <c r="AD163" s="2147"/>
      <c r="AE163" s="2147"/>
      <c r="AF163" s="2147"/>
      <c r="AG163" s="2147"/>
      <c r="AH163" s="2147"/>
      <c r="AI163" s="2147"/>
      <c r="AJ163" s="2147"/>
      <c r="AK163" s="2147"/>
      <c r="AL163" s="2147"/>
      <c r="AM163" s="2147"/>
      <c r="AN163" s="2147"/>
      <c r="AO163" s="2147"/>
      <c r="AP163" s="2147"/>
      <c r="AQ163" s="2147"/>
      <c r="AR163" s="2147"/>
      <c r="AS163" s="2147"/>
      <c r="AT163" s="2147"/>
      <c r="AU163" s="2147"/>
      <c r="AV163" s="2147"/>
      <c r="AW163" s="2147"/>
      <c r="AX163" s="2147"/>
      <c r="AY163" s="2147"/>
      <c r="AZ163" s="2147"/>
      <c r="BA163" s="2147"/>
      <c r="BB163" s="2147"/>
      <c r="BC163" s="2147"/>
      <c r="BD163" s="2147"/>
      <c r="BE163" s="2147"/>
      <c r="BF163" s="2147"/>
      <c r="BG163" s="2147"/>
      <c r="BH163" s="2147"/>
      <c r="BI163" s="2147"/>
      <c r="BJ163" s="2147"/>
      <c r="BK163" s="2147"/>
      <c r="BL163" s="2147"/>
      <c r="BM163" s="2147"/>
      <c r="BN163" s="2147"/>
      <c r="BO163" s="2147"/>
      <c r="BP163" s="2148"/>
      <c r="BQ163" s="153"/>
    </row>
    <row r="164" spans="2:69" ht="30" customHeight="1">
      <c r="B164" s="194"/>
      <c r="C164" s="99"/>
      <c r="D164" s="99"/>
      <c r="E164" s="743" t="s">
        <v>593</v>
      </c>
      <c r="F164" s="744"/>
      <c r="G164" s="744"/>
      <c r="H164" s="744"/>
      <c r="I164" s="744"/>
      <c r="J164" s="744"/>
      <c r="K164" s="744"/>
      <c r="L164" s="2139"/>
      <c r="M164" s="2139"/>
      <c r="N164" s="2139"/>
      <c r="O164" s="2139"/>
      <c r="P164" s="2139"/>
      <c r="Q164" s="2139"/>
      <c r="R164" s="2139"/>
      <c r="S164" s="2139"/>
      <c r="T164" s="2140"/>
      <c r="U164" s="1750" t="s">
        <v>594</v>
      </c>
      <c r="V164" s="1751"/>
      <c r="W164" s="1751"/>
      <c r="X164" s="1751"/>
      <c r="Y164" s="1751"/>
      <c r="Z164" s="1751"/>
      <c r="AA164" s="2143"/>
      <c r="AB164" s="2144"/>
      <c r="AC164" s="2144"/>
      <c r="AD164" s="2144"/>
      <c r="AE164" s="2144"/>
      <c r="AF164" s="2144"/>
      <c r="AG164" s="2144"/>
      <c r="AH164" s="2144"/>
      <c r="AI164" s="2144"/>
      <c r="AJ164" s="2144"/>
      <c r="AK164" s="2144"/>
      <c r="AL164" s="2144"/>
      <c r="AM164" s="2144"/>
      <c r="AN164" s="2144"/>
      <c r="AO164" s="2144"/>
      <c r="AP164" s="2144"/>
      <c r="AQ164" s="2144"/>
      <c r="AR164" s="2144"/>
      <c r="AS164" s="2144"/>
      <c r="AT164" s="2144"/>
      <c r="AU164" s="2144"/>
      <c r="AV164" s="2145"/>
      <c r="AW164" s="1750" t="s">
        <v>595</v>
      </c>
      <c r="AX164" s="1751"/>
      <c r="AY164" s="1751"/>
      <c r="AZ164" s="1751"/>
      <c r="BA164" s="1751"/>
      <c r="BB164" s="1751"/>
      <c r="BC164" s="1987" t="s">
        <v>54</v>
      </c>
      <c r="BD164" s="1987"/>
      <c r="BE164" s="1987"/>
      <c r="BF164" s="1987"/>
      <c r="BG164" s="1987"/>
      <c r="BH164" s="1987"/>
      <c r="BI164" s="1987"/>
      <c r="BJ164" s="1987"/>
      <c r="BK164" s="1987"/>
      <c r="BL164" s="1987"/>
      <c r="BM164" s="1987"/>
      <c r="BN164" s="1987"/>
      <c r="BO164" s="1987"/>
      <c r="BP164" s="1988"/>
      <c r="BQ164" s="153"/>
    </row>
    <row r="165" spans="2:69" ht="7.5" customHeight="1">
      <c r="B165" s="194"/>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153"/>
    </row>
    <row r="166" spans="2:69" ht="30.75" customHeight="1">
      <c r="B166" s="194"/>
      <c r="C166" s="99"/>
      <c r="D166" s="99"/>
      <c r="E166" s="1669" t="s">
        <v>534</v>
      </c>
      <c r="F166" s="1665"/>
      <c r="G166" s="1665"/>
      <c r="H166" s="1665"/>
      <c r="I166" s="1665"/>
      <c r="J166" s="1665"/>
      <c r="K166" s="1665"/>
      <c r="L166" s="2143"/>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4"/>
      <c r="AL166" s="2144"/>
      <c r="AM166" s="2144"/>
      <c r="AN166" s="2144"/>
      <c r="AO166" s="2144"/>
      <c r="AP166" s="2144"/>
      <c r="AQ166" s="2144"/>
      <c r="AR166" s="2144"/>
      <c r="AS166" s="2144"/>
      <c r="AT166" s="2144"/>
      <c r="AU166" s="2144"/>
      <c r="AV166" s="2145"/>
      <c r="AW166" s="1669" t="s">
        <v>386</v>
      </c>
      <c r="AX166" s="1665"/>
      <c r="AY166" s="1665"/>
      <c r="AZ166" s="1665"/>
      <c r="BA166" s="1665"/>
      <c r="BB166" s="1665"/>
      <c r="BC166" s="2137" t="s">
        <v>54</v>
      </c>
      <c r="BD166" s="2137"/>
      <c r="BE166" s="2137"/>
      <c r="BF166" s="2137"/>
      <c r="BG166" s="2137"/>
      <c r="BH166" s="2137"/>
      <c r="BI166" s="2137"/>
      <c r="BJ166" s="2137"/>
      <c r="BK166" s="2137"/>
      <c r="BL166" s="2137"/>
      <c r="BM166" s="2137"/>
      <c r="BN166" s="2137"/>
      <c r="BO166" s="2137"/>
      <c r="BP166" s="2138"/>
      <c r="BQ166" s="153"/>
    </row>
    <row r="167" spans="2:69" ht="30.75" customHeight="1">
      <c r="B167" s="194"/>
      <c r="C167" s="99"/>
      <c r="D167" s="99"/>
      <c r="E167" s="1669" t="s">
        <v>592</v>
      </c>
      <c r="F167" s="1665"/>
      <c r="G167" s="1665"/>
      <c r="H167" s="1665"/>
      <c r="I167" s="1665"/>
      <c r="J167" s="1665"/>
      <c r="K167" s="1665"/>
      <c r="L167" s="2146"/>
      <c r="M167" s="2147"/>
      <c r="N167" s="2147"/>
      <c r="O167" s="2147"/>
      <c r="P167" s="2147"/>
      <c r="Q167" s="2147"/>
      <c r="R167" s="2147"/>
      <c r="S167" s="2147"/>
      <c r="T167" s="2147"/>
      <c r="U167" s="2147"/>
      <c r="V167" s="2147"/>
      <c r="W167" s="2147"/>
      <c r="X167" s="2147"/>
      <c r="Y167" s="2147"/>
      <c r="Z167" s="2147"/>
      <c r="AA167" s="2147"/>
      <c r="AB167" s="2147"/>
      <c r="AC167" s="2147"/>
      <c r="AD167" s="2147"/>
      <c r="AE167" s="2147"/>
      <c r="AF167" s="2147"/>
      <c r="AG167" s="2147"/>
      <c r="AH167" s="2147"/>
      <c r="AI167" s="2147"/>
      <c r="AJ167" s="2147"/>
      <c r="AK167" s="2147"/>
      <c r="AL167" s="2147"/>
      <c r="AM167" s="2147"/>
      <c r="AN167" s="2147"/>
      <c r="AO167" s="2147"/>
      <c r="AP167" s="2147"/>
      <c r="AQ167" s="2147"/>
      <c r="AR167" s="2147"/>
      <c r="AS167" s="2147"/>
      <c r="AT167" s="2147"/>
      <c r="AU167" s="2147"/>
      <c r="AV167" s="2147"/>
      <c r="AW167" s="2147"/>
      <c r="AX167" s="2147"/>
      <c r="AY167" s="2147"/>
      <c r="AZ167" s="2147"/>
      <c r="BA167" s="2147"/>
      <c r="BB167" s="2147"/>
      <c r="BC167" s="2147"/>
      <c r="BD167" s="2147"/>
      <c r="BE167" s="2147"/>
      <c r="BF167" s="2147"/>
      <c r="BG167" s="2147"/>
      <c r="BH167" s="2147"/>
      <c r="BI167" s="2147"/>
      <c r="BJ167" s="2147"/>
      <c r="BK167" s="2147"/>
      <c r="BL167" s="2147"/>
      <c r="BM167" s="2147"/>
      <c r="BN167" s="2147"/>
      <c r="BO167" s="2147"/>
      <c r="BP167" s="2148"/>
      <c r="BQ167" s="153"/>
    </row>
    <row r="168" spans="2:69" ht="30.75" customHeight="1">
      <c r="B168" s="194"/>
      <c r="C168" s="99"/>
      <c r="D168" s="99"/>
      <c r="E168" s="743" t="s">
        <v>593</v>
      </c>
      <c r="F168" s="744"/>
      <c r="G168" s="744"/>
      <c r="H168" s="744"/>
      <c r="I168" s="744"/>
      <c r="J168" s="744"/>
      <c r="K168" s="744"/>
      <c r="L168" s="2139"/>
      <c r="M168" s="2139"/>
      <c r="N168" s="2139"/>
      <c r="O168" s="2139"/>
      <c r="P168" s="2139"/>
      <c r="Q168" s="2139"/>
      <c r="R168" s="2139"/>
      <c r="S168" s="2139"/>
      <c r="T168" s="2140"/>
      <c r="U168" s="1750" t="s">
        <v>594</v>
      </c>
      <c r="V168" s="1751"/>
      <c r="W168" s="1751"/>
      <c r="X168" s="1751"/>
      <c r="Y168" s="1751"/>
      <c r="Z168" s="1751"/>
      <c r="AA168" s="2143"/>
      <c r="AB168" s="2144"/>
      <c r="AC168" s="2144"/>
      <c r="AD168" s="2144"/>
      <c r="AE168" s="2144"/>
      <c r="AF168" s="2144"/>
      <c r="AG168" s="2144"/>
      <c r="AH168" s="2144"/>
      <c r="AI168" s="2144"/>
      <c r="AJ168" s="2144"/>
      <c r="AK168" s="2144"/>
      <c r="AL168" s="2144"/>
      <c r="AM168" s="2144"/>
      <c r="AN168" s="2144"/>
      <c r="AO168" s="2144"/>
      <c r="AP168" s="2144"/>
      <c r="AQ168" s="2144"/>
      <c r="AR168" s="2144"/>
      <c r="AS168" s="2144"/>
      <c r="AT168" s="2144"/>
      <c r="AU168" s="2144"/>
      <c r="AV168" s="2145"/>
      <c r="AW168" s="1750" t="s">
        <v>595</v>
      </c>
      <c r="AX168" s="1751"/>
      <c r="AY168" s="1751"/>
      <c r="AZ168" s="1751"/>
      <c r="BA168" s="1751"/>
      <c r="BB168" s="1751"/>
      <c r="BC168" s="1987" t="s">
        <v>54</v>
      </c>
      <c r="BD168" s="1987"/>
      <c r="BE168" s="1987"/>
      <c r="BF168" s="1987"/>
      <c r="BG168" s="1987"/>
      <c r="BH168" s="1987"/>
      <c r="BI168" s="1987"/>
      <c r="BJ168" s="1987"/>
      <c r="BK168" s="1987"/>
      <c r="BL168" s="1987"/>
      <c r="BM168" s="1987"/>
      <c r="BN168" s="1987"/>
      <c r="BO168" s="1987"/>
      <c r="BP168" s="1988"/>
      <c r="BQ168" s="153"/>
    </row>
    <row r="169" spans="2:69" ht="7.5" customHeight="1">
      <c r="B169" s="194"/>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153"/>
    </row>
    <row r="170" spans="2:69" ht="30" customHeight="1">
      <c r="B170" s="194"/>
      <c r="C170" s="99"/>
      <c r="D170" s="99"/>
      <c r="E170" s="1669" t="s">
        <v>534</v>
      </c>
      <c r="F170" s="1665"/>
      <c r="G170" s="1665"/>
      <c r="H170" s="1665"/>
      <c r="I170" s="1665"/>
      <c r="J170" s="1665"/>
      <c r="K170" s="1665"/>
      <c r="L170" s="2143"/>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5"/>
      <c r="AW170" s="1669" t="s">
        <v>386</v>
      </c>
      <c r="AX170" s="1665"/>
      <c r="AY170" s="1665"/>
      <c r="AZ170" s="1665"/>
      <c r="BA170" s="1665"/>
      <c r="BB170" s="1665"/>
      <c r="BC170" s="2137" t="s">
        <v>54</v>
      </c>
      <c r="BD170" s="2137"/>
      <c r="BE170" s="2137"/>
      <c r="BF170" s="2137"/>
      <c r="BG170" s="2137"/>
      <c r="BH170" s="2137"/>
      <c r="BI170" s="2137"/>
      <c r="BJ170" s="2137"/>
      <c r="BK170" s="2137"/>
      <c r="BL170" s="2137"/>
      <c r="BM170" s="2137"/>
      <c r="BN170" s="2137"/>
      <c r="BO170" s="2137"/>
      <c r="BP170" s="2138"/>
      <c r="BQ170" s="153"/>
    </row>
    <row r="171" spans="2:69" ht="30" customHeight="1">
      <c r="B171" s="194"/>
      <c r="C171" s="99"/>
      <c r="D171" s="99"/>
      <c r="E171" s="1669" t="s">
        <v>592</v>
      </c>
      <c r="F171" s="1665"/>
      <c r="G171" s="1665"/>
      <c r="H171" s="1665"/>
      <c r="I171" s="1665"/>
      <c r="J171" s="1665"/>
      <c r="K171" s="1665"/>
      <c r="L171" s="2146"/>
      <c r="M171" s="2147"/>
      <c r="N171" s="2147"/>
      <c r="O171" s="2147"/>
      <c r="P171" s="2147"/>
      <c r="Q171" s="2147"/>
      <c r="R171" s="2147"/>
      <c r="S171" s="2147"/>
      <c r="T171" s="2147"/>
      <c r="U171" s="2147"/>
      <c r="V171" s="2147"/>
      <c r="W171" s="2147"/>
      <c r="X171" s="2147"/>
      <c r="Y171" s="2147"/>
      <c r="Z171" s="2147"/>
      <c r="AA171" s="2147"/>
      <c r="AB171" s="2147"/>
      <c r="AC171" s="2147"/>
      <c r="AD171" s="2147"/>
      <c r="AE171" s="2147"/>
      <c r="AF171" s="2147"/>
      <c r="AG171" s="2147"/>
      <c r="AH171" s="2147"/>
      <c r="AI171" s="2147"/>
      <c r="AJ171" s="2147"/>
      <c r="AK171" s="2147"/>
      <c r="AL171" s="2147"/>
      <c r="AM171" s="2147"/>
      <c r="AN171" s="2147"/>
      <c r="AO171" s="2147"/>
      <c r="AP171" s="2147"/>
      <c r="AQ171" s="2147"/>
      <c r="AR171" s="2147"/>
      <c r="AS171" s="2147"/>
      <c r="AT171" s="2147"/>
      <c r="AU171" s="2147"/>
      <c r="AV171" s="2147"/>
      <c r="AW171" s="2147"/>
      <c r="AX171" s="2147"/>
      <c r="AY171" s="2147"/>
      <c r="AZ171" s="2147"/>
      <c r="BA171" s="2147"/>
      <c r="BB171" s="2147"/>
      <c r="BC171" s="2147"/>
      <c r="BD171" s="2147"/>
      <c r="BE171" s="2147"/>
      <c r="BF171" s="2147"/>
      <c r="BG171" s="2147"/>
      <c r="BH171" s="2147"/>
      <c r="BI171" s="2147"/>
      <c r="BJ171" s="2147"/>
      <c r="BK171" s="2147"/>
      <c r="BL171" s="2147"/>
      <c r="BM171" s="2147"/>
      <c r="BN171" s="2147"/>
      <c r="BO171" s="2147"/>
      <c r="BP171" s="2148"/>
      <c r="BQ171" s="153"/>
    </row>
    <row r="172" spans="2:69" ht="30" customHeight="1">
      <c r="B172" s="194"/>
      <c r="C172" s="99"/>
      <c r="D172" s="99"/>
      <c r="E172" s="743" t="s">
        <v>593</v>
      </c>
      <c r="F172" s="744"/>
      <c r="G172" s="744"/>
      <c r="H172" s="744"/>
      <c r="I172" s="744"/>
      <c r="J172" s="744"/>
      <c r="K172" s="744"/>
      <c r="L172" s="2139"/>
      <c r="M172" s="2139"/>
      <c r="N172" s="2139"/>
      <c r="O172" s="2139"/>
      <c r="P172" s="2139"/>
      <c r="Q172" s="2139"/>
      <c r="R172" s="2139"/>
      <c r="S172" s="2139"/>
      <c r="T172" s="2140"/>
      <c r="U172" s="1750" t="s">
        <v>594</v>
      </c>
      <c r="V172" s="1751"/>
      <c r="W172" s="1751"/>
      <c r="X172" s="1751"/>
      <c r="Y172" s="1751"/>
      <c r="Z172" s="1751"/>
      <c r="AA172" s="2143"/>
      <c r="AB172" s="2144"/>
      <c r="AC172" s="2144"/>
      <c r="AD172" s="2144"/>
      <c r="AE172" s="2144"/>
      <c r="AF172" s="2144"/>
      <c r="AG172" s="2144"/>
      <c r="AH172" s="2144"/>
      <c r="AI172" s="2144"/>
      <c r="AJ172" s="2144"/>
      <c r="AK172" s="2144"/>
      <c r="AL172" s="2144"/>
      <c r="AM172" s="2144"/>
      <c r="AN172" s="2144"/>
      <c r="AO172" s="2144"/>
      <c r="AP172" s="2144"/>
      <c r="AQ172" s="2144"/>
      <c r="AR172" s="2144"/>
      <c r="AS172" s="2144"/>
      <c r="AT172" s="2144"/>
      <c r="AU172" s="2144"/>
      <c r="AV172" s="2145"/>
      <c r="AW172" s="1750" t="s">
        <v>595</v>
      </c>
      <c r="AX172" s="1751"/>
      <c r="AY172" s="1751"/>
      <c r="AZ172" s="1751"/>
      <c r="BA172" s="1751"/>
      <c r="BB172" s="1751"/>
      <c r="BC172" s="1987" t="s">
        <v>54</v>
      </c>
      <c r="BD172" s="1987"/>
      <c r="BE172" s="1987"/>
      <c r="BF172" s="1987"/>
      <c r="BG172" s="1987"/>
      <c r="BH172" s="1987"/>
      <c r="BI172" s="1987"/>
      <c r="BJ172" s="1987"/>
      <c r="BK172" s="1987"/>
      <c r="BL172" s="1987"/>
      <c r="BM172" s="1987"/>
      <c r="BN172" s="1987"/>
      <c r="BO172" s="1987"/>
      <c r="BP172" s="1988"/>
      <c r="BQ172" s="153"/>
    </row>
    <row r="173" spans="2:69" ht="7.5" customHeight="1">
      <c r="B173" s="194"/>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153"/>
    </row>
    <row r="174" spans="2:69" ht="30" customHeight="1">
      <c r="B174" s="194"/>
      <c r="C174" s="99"/>
      <c r="D174" s="99"/>
      <c r="E174" s="1669" t="s">
        <v>534</v>
      </c>
      <c r="F174" s="1665"/>
      <c r="G174" s="1665"/>
      <c r="H174" s="1665"/>
      <c r="I174" s="1665"/>
      <c r="J174" s="1665"/>
      <c r="K174" s="1665"/>
      <c r="L174" s="2143"/>
      <c r="M174" s="2144"/>
      <c r="N174" s="2144"/>
      <c r="O174" s="2144"/>
      <c r="P174" s="2144"/>
      <c r="Q174" s="2144"/>
      <c r="R174" s="2144"/>
      <c r="S174" s="2144"/>
      <c r="T174" s="2144"/>
      <c r="U174" s="2144"/>
      <c r="V174" s="2144"/>
      <c r="W174" s="2144"/>
      <c r="X174" s="2144"/>
      <c r="Y174" s="2144"/>
      <c r="Z174" s="2144"/>
      <c r="AA174" s="2144"/>
      <c r="AB174" s="2144"/>
      <c r="AC174" s="2144"/>
      <c r="AD174" s="2144"/>
      <c r="AE174" s="2144"/>
      <c r="AF174" s="2144"/>
      <c r="AG174" s="2144"/>
      <c r="AH174" s="2144"/>
      <c r="AI174" s="2144"/>
      <c r="AJ174" s="2144"/>
      <c r="AK174" s="2144"/>
      <c r="AL174" s="2144"/>
      <c r="AM174" s="2144"/>
      <c r="AN174" s="2144"/>
      <c r="AO174" s="2144"/>
      <c r="AP174" s="2144"/>
      <c r="AQ174" s="2144"/>
      <c r="AR174" s="2144"/>
      <c r="AS174" s="2144"/>
      <c r="AT174" s="2144"/>
      <c r="AU174" s="2144"/>
      <c r="AV174" s="2145"/>
      <c r="AW174" s="1669" t="s">
        <v>386</v>
      </c>
      <c r="AX174" s="1665"/>
      <c r="AY174" s="1665"/>
      <c r="AZ174" s="1665"/>
      <c r="BA174" s="1665"/>
      <c r="BB174" s="1665"/>
      <c r="BC174" s="2137" t="s">
        <v>54</v>
      </c>
      <c r="BD174" s="2137"/>
      <c r="BE174" s="2137"/>
      <c r="BF174" s="2137"/>
      <c r="BG174" s="2137"/>
      <c r="BH174" s="2137"/>
      <c r="BI174" s="2137"/>
      <c r="BJ174" s="2137"/>
      <c r="BK174" s="2137"/>
      <c r="BL174" s="2137"/>
      <c r="BM174" s="2137"/>
      <c r="BN174" s="2137"/>
      <c r="BO174" s="2137"/>
      <c r="BP174" s="2138"/>
      <c r="BQ174" s="153"/>
    </row>
    <row r="175" spans="2:69" ht="30" customHeight="1">
      <c r="B175" s="194"/>
      <c r="C175" s="99"/>
      <c r="D175" s="99"/>
      <c r="E175" s="1669" t="s">
        <v>592</v>
      </c>
      <c r="F175" s="1665"/>
      <c r="G175" s="1665"/>
      <c r="H175" s="1665"/>
      <c r="I175" s="1665"/>
      <c r="J175" s="1665"/>
      <c r="K175" s="1665"/>
      <c r="L175" s="2146"/>
      <c r="M175" s="2147"/>
      <c r="N175" s="2147"/>
      <c r="O175" s="2147"/>
      <c r="P175" s="2147"/>
      <c r="Q175" s="2147"/>
      <c r="R175" s="2147"/>
      <c r="S175" s="2147"/>
      <c r="T175" s="2147"/>
      <c r="U175" s="2147"/>
      <c r="V175" s="2147"/>
      <c r="W175" s="2147"/>
      <c r="X175" s="2147"/>
      <c r="Y175" s="2147"/>
      <c r="Z175" s="2147"/>
      <c r="AA175" s="2147"/>
      <c r="AB175" s="2147"/>
      <c r="AC175" s="2147"/>
      <c r="AD175" s="2147"/>
      <c r="AE175" s="2147"/>
      <c r="AF175" s="2147"/>
      <c r="AG175" s="2147"/>
      <c r="AH175" s="2147"/>
      <c r="AI175" s="2147"/>
      <c r="AJ175" s="2147"/>
      <c r="AK175" s="2147"/>
      <c r="AL175" s="2147"/>
      <c r="AM175" s="2147"/>
      <c r="AN175" s="2147"/>
      <c r="AO175" s="2147"/>
      <c r="AP175" s="2147"/>
      <c r="AQ175" s="2147"/>
      <c r="AR175" s="2147"/>
      <c r="AS175" s="2147"/>
      <c r="AT175" s="2147"/>
      <c r="AU175" s="2147"/>
      <c r="AV175" s="2147"/>
      <c r="AW175" s="2147"/>
      <c r="AX175" s="2147"/>
      <c r="AY175" s="2147"/>
      <c r="AZ175" s="2147"/>
      <c r="BA175" s="2147"/>
      <c r="BB175" s="2147"/>
      <c r="BC175" s="2147"/>
      <c r="BD175" s="2147"/>
      <c r="BE175" s="2147"/>
      <c r="BF175" s="2147"/>
      <c r="BG175" s="2147"/>
      <c r="BH175" s="2147"/>
      <c r="BI175" s="2147"/>
      <c r="BJ175" s="2147"/>
      <c r="BK175" s="2147"/>
      <c r="BL175" s="2147"/>
      <c r="BM175" s="2147"/>
      <c r="BN175" s="2147"/>
      <c r="BO175" s="2147"/>
      <c r="BP175" s="2148"/>
      <c r="BQ175" s="153"/>
    </row>
    <row r="176" spans="2:69" ht="30" customHeight="1">
      <c r="B176" s="194"/>
      <c r="C176" s="99"/>
      <c r="D176" s="99"/>
      <c r="E176" s="743" t="s">
        <v>593</v>
      </c>
      <c r="F176" s="744"/>
      <c r="G176" s="744"/>
      <c r="H176" s="744"/>
      <c r="I176" s="744"/>
      <c r="J176" s="744"/>
      <c r="K176" s="744"/>
      <c r="L176" s="2139"/>
      <c r="M176" s="2139"/>
      <c r="N176" s="2139"/>
      <c r="O176" s="2139"/>
      <c r="P176" s="2139"/>
      <c r="Q176" s="2139"/>
      <c r="R176" s="2139"/>
      <c r="S176" s="2139"/>
      <c r="T176" s="2140"/>
      <c r="U176" s="1750" t="s">
        <v>594</v>
      </c>
      <c r="V176" s="1751"/>
      <c r="W176" s="1751"/>
      <c r="X176" s="1751"/>
      <c r="Y176" s="1751"/>
      <c r="Z176" s="1751"/>
      <c r="AA176" s="2143"/>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c r="AU176" s="2144"/>
      <c r="AV176" s="2145"/>
      <c r="AW176" s="1750" t="s">
        <v>595</v>
      </c>
      <c r="AX176" s="1751"/>
      <c r="AY176" s="1751"/>
      <c r="AZ176" s="1751"/>
      <c r="BA176" s="1751"/>
      <c r="BB176" s="1751"/>
      <c r="BC176" s="1987" t="s">
        <v>54</v>
      </c>
      <c r="BD176" s="1987"/>
      <c r="BE176" s="1987"/>
      <c r="BF176" s="1987"/>
      <c r="BG176" s="1987"/>
      <c r="BH176" s="1987"/>
      <c r="BI176" s="1987"/>
      <c r="BJ176" s="1987"/>
      <c r="BK176" s="1987"/>
      <c r="BL176" s="1987"/>
      <c r="BM176" s="1987"/>
      <c r="BN176" s="1987"/>
      <c r="BO176" s="1987"/>
      <c r="BP176" s="1988"/>
      <c r="BQ176" s="153"/>
    </row>
    <row r="177" spans="2:69" ht="7.5" customHeight="1">
      <c r="B177" s="194"/>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153"/>
    </row>
    <row r="178" spans="2:69" ht="29.25" customHeight="1">
      <c r="B178" s="194"/>
      <c r="C178" s="99"/>
      <c r="D178" s="99"/>
      <c r="E178" s="1669" t="s">
        <v>534</v>
      </c>
      <c r="F178" s="1665"/>
      <c r="G178" s="1665"/>
      <c r="H178" s="1665"/>
      <c r="I178" s="1665"/>
      <c r="J178" s="1665"/>
      <c r="K178" s="1665"/>
      <c r="L178" s="2143"/>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c r="AU178" s="2144"/>
      <c r="AV178" s="2145"/>
      <c r="AW178" s="1669" t="s">
        <v>386</v>
      </c>
      <c r="AX178" s="1665"/>
      <c r="AY178" s="1665"/>
      <c r="AZ178" s="1665"/>
      <c r="BA178" s="1665"/>
      <c r="BB178" s="1665"/>
      <c r="BC178" s="2137" t="s">
        <v>54</v>
      </c>
      <c r="BD178" s="2137"/>
      <c r="BE178" s="2137"/>
      <c r="BF178" s="2137"/>
      <c r="BG178" s="2137"/>
      <c r="BH178" s="2137"/>
      <c r="BI178" s="2137"/>
      <c r="BJ178" s="2137"/>
      <c r="BK178" s="2137"/>
      <c r="BL178" s="2137"/>
      <c r="BM178" s="2137"/>
      <c r="BN178" s="2137"/>
      <c r="BO178" s="2137"/>
      <c r="BP178" s="2138"/>
      <c r="BQ178" s="153"/>
    </row>
    <row r="179" spans="2:69" ht="29.25" customHeight="1">
      <c r="B179" s="194"/>
      <c r="C179" s="99"/>
      <c r="D179" s="99"/>
      <c r="E179" s="1669" t="s">
        <v>592</v>
      </c>
      <c r="F179" s="1665"/>
      <c r="G179" s="1665"/>
      <c r="H179" s="1665"/>
      <c r="I179" s="1665"/>
      <c r="J179" s="1665"/>
      <c r="K179" s="1665"/>
      <c r="L179" s="2146"/>
      <c r="M179" s="2147"/>
      <c r="N179" s="2147"/>
      <c r="O179" s="2147"/>
      <c r="P179" s="2147"/>
      <c r="Q179" s="2147"/>
      <c r="R179" s="2147"/>
      <c r="S179" s="2147"/>
      <c r="T179" s="2147"/>
      <c r="U179" s="2147"/>
      <c r="V179" s="2147"/>
      <c r="W179" s="2147"/>
      <c r="X179" s="2147"/>
      <c r="Y179" s="2147"/>
      <c r="Z179" s="2147"/>
      <c r="AA179" s="2147"/>
      <c r="AB179" s="2147"/>
      <c r="AC179" s="2147"/>
      <c r="AD179" s="2147"/>
      <c r="AE179" s="2147"/>
      <c r="AF179" s="2147"/>
      <c r="AG179" s="2147"/>
      <c r="AH179" s="2147"/>
      <c r="AI179" s="2147"/>
      <c r="AJ179" s="2147"/>
      <c r="AK179" s="2147"/>
      <c r="AL179" s="2147"/>
      <c r="AM179" s="2147"/>
      <c r="AN179" s="2147"/>
      <c r="AO179" s="2147"/>
      <c r="AP179" s="2147"/>
      <c r="AQ179" s="2147"/>
      <c r="AR179" s="2147"/>
      <c r="AS179" s="2147"/>
      <c r="AT179" s="2147"/>
      <c r="AU179" s="2147"/>
      <c r="AV179" s="2147"/>
      <c r="AW179" s="2147"/>
      <c r="AX179" s="2147"/>
      <c r="AY179" s="2147"/>
      <c r="AZ179" s="2147"/>
      <c r="BA179" s="2147"/>
      <c r="BB179" s="2147"/>
      <c r="BC179" s="2147"/>
      <c r="BD179" s="2147"/>
      <c r="BE179" s="2147"/>
      <c r="BF179" s="2147"/>
      <c r="BG179" s="2147"/>
      <c r="BH179" s="2147"/>
      <c r="BI179" s="2147"/>
      <c r="BJ179" s="2147"/>
      <c r="BK179" s="2147"/>
      <c r="BL179" s="2147"/>
      <c r="BM179" s="2147"/>
      <c r="BN179" s="2147"/>
      <c r="BO179" s="2147"/>
      <c r="BP179" s="2148"/>
      <c r="BQ179" s="153"/>
    </row>
    <row r="180" spans="2:69" ht="29.25" customHeight="1">
      <c r="B180" s="194"/>
      <c r="C180" s="99"/>
      <c r="D180" s="99"/>
      <c r="E180" s="743" t="s">
        <v>593</v>
      </c>
      <c r="F180" s="744"/>
      <c r="G180" s="744"/>
      <c r="H180" s="744"/>
      <c r="I180" s="744"/>
      <c r="J180" s="744"/>
      <c r="K180" s="744"/>
      <c r="L180" s="2139"/>
      <c r="M180" s="2139"/>
      <c r="N180" s="2139"/>
      <c r="O180" s="2139"/>
      <c r="P180" s="2139"/>
      <c r="Q180" s="2139"/>
      <c r="R180" s="2139"/>
      <c r="S180" s="2139"/>
      <c r="T180" s="2140"/>
      <c r="U180" s="1750" t="s">
        <v>594</v>
      </c>
      <c r="V180" s="1751"/>
      <c r="W180" s="1751"/>
      <c r="X180" s="1751"/>
      <c r="Y180" s="1751"/>
      <c r="Z180" s="1751"/>
      <c r="AA180" s="2143"/>
      <c r="AB180" s="2144"/>
      <c r="AC180" s="2144"/>
      <c r="AD180" s="2144"/>
      <c r="AE180" s="2144"/>
      <c r="AF180" s="2144"/>
      <c r="AG180" s="2144"/>
      <c r="AH180" s="2144"/>
      <c r="AI180" s="2144"/>
      <c r="AJ180" s="2144"/>
      <c r="AK180" s="2144"/>
      <c r="AL180" s="2144"/>
      <c r="AM180" s="2144"/>
      <c r="AN180" s="2144"/>
      <c r="AO180" s="2144"/>
      <c r="AP180" s="2144"/>
      <c r="AQ180" s="2144"/>
      <c r="AR180" s="2144"/>
      <c r="AS180" s="2144"/>
      <c r="AT180" s="2144"/>
      <c r="AU180" s="2144"/>
      <c r="AV180" s="2145"/>
      <c r="AW180" s="1750" t="s">
        <v>595</v>
      </c>
      <c r="AX180" s="1751"/>
      <c r="AY180" s="1751"/>
      <c r="AZ180" s="1751"/>
      <c r="BA180" s="1751"/>
      <c r="BB180" s="1751"/>
      <c r="BC180" s="1987" t="s">
        <v>54</v>
      </c>
      <c r="BD180" s="1987"/>
      <c r="BE180" s="1987"/>
      <c r="BF180" s="1987"/>
      <c r="BG180" s="1987"/>
      <c r="BH180" s="1987"/>
      <c r="BI180" s="1987"/>
      <c r="BJ180" s="1987"/>
      <c r="BK180" s="1987"/>
      <c r="BL180" s="1987"/>
      <c r="BM180" s="1987"/>
      <c r="BN180" s="1987"/>
      <c r="BO180" s="1987"/>
      <c r="BP180" s="1988"/>
      <c r="BQ180" s="153"/>
    </row>
    <row r="181" spans="2:69" ht="7.5" customHeight="1">
      <c r="B181" s="194"/>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2155" t="s">
        <v>596</v>
      </c>
      <c r="BH181" s="1444"/>
      <c r="BI181" s="1444"/>
      <c r="BJ181" s="1444"/>
      <c r="BK181" s="1444"/>
      <c r="BL181" s="1444"/>
      <c r="BM181" s="1444"/>
      <c r="BN181" s="1444"/>
      <c r="BO181" s="1444"/>
      <c r="BP181" s="1444"/>
      <c r="BQ181" s="1444"/>
    </row>
    <row r="182" spans="2:69" ht="7.5" customHeight="1">
      <c r="B182" s="194"/>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2155"/>
      <c r="BH182" s="1444"/>
      <c r="BI182" s="1444"/>
      <c r="BJ182" s="1444"/>
      <c r="BK182" s="1444"/>
      <c r="BL182" s="1444"/>
      <c r="BM182" s="1444"/>
      <c r="BN182" s="1444"/>
      <c r="BO182" s="1444"/>
      <c r="BP182" s="1444"/>
      <c r="BQ182" s="1444"/>
    </row>
    <row r="183" spans="2:69" ht="7.5" customHeight="1">
      <c r="B183" s="216"/>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2155"/>
      <c r="BH183" s="1444"/>
      <c r="BI183" s="1444"/>
      <c r="BJ183" s="1444"/>
      <c r="BK183" s="1444"/>
      <c r="BL183" s="1444"/>
      <c r="BM183" s="1444"/>
      <c r="BN183" s="1444"/>
      <c r="BO183" s="1444"/>
      <c r="BP183" s="1444"/>
      <c r="BQ183" s="1444"/>
    </row>
  </sheetData>
  <sheetProtection algorithmName="SHA-512" hashValue="PPt/3JQNRDbd1qz3Xv2RCa/p7/SgiT5zAqL+IzzuPdsqjVLIoP3KTKVkEZYr9cquPIOSjdito3MVYnu0wx+Quw==" saltValue="ET3HHFFW7OuXt9vpYGTeAw==" spinCount="100000" sheet="1" objects="1" scenarios="1"/>
  <mergeCells count="682">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E156:K156"/>
    <mergeCell ref="L156:T156"/>
    <mergeCell ref="U156:Z156"/>
    <mergeCell ref="L154:AV154"/>
    <mergeCell ref="AW154:BB154"/>
    <mergeCell ref="BC154:BP154"/>
    <mergeCell ref="L155:BP155"/>
    <mergeCell ref="AA156:AV156"/>
    <mergeCell ref="AW156:BB156"/>
    <mergeCell ref="BC156:BP156"/>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C2:Q2"/>
    <mergeCell ref="E30:AP30"/>
    <mergeCell ref="E117:AY117"/>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I87:P87"/>
    <mergeCell ref="Q87:BP87"/>
    <mergeCell ref="I88:P88"/>
    <mergeCell ref="Q88:BP88"/>
    <mergeCell ref="I89:P89"/>
    <mergeCell ref="Q89:BP89"/>
    <mergeCell ref="I85:P85"/>
    <mergeCell ref="Q85:AF85"/>
    <mergeCell ref="AG85:AN85"/>
    <mergeCell ref="AO85:BP85"/>
    <mergeCell ref="I86:P86"/>
    <mergeCell ref="Q86:BP86"/>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Q74:BP74"/>
    <mergeCell ref="I75:P75"/>
    <mergeCell ref="Q75:BP75"/>
    <mergeCell ref="I76:P76"/>
    <mergeCell ref="Q76:BP76"/>
    <mergeCell ref="AG73:AN73"/>
    <mergeCell ref="AO73:BP73"/>
    <mergeCell ref="I71:P71"/>
    <mergeCell ref="Q71:R71"/>
    <mergeCell ref="S71:U71"/>
    <mergeCell ref="W71:Z71"/>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F58:BI58"/>
    <mergeCell ref="BJ58:BP58"/>
    <mergeCell ref="G59:L59"/>
    <mergeCell ref="M59:AQ59"/>
    <mergeCell ref="AR59:AX59"/>
    <mergeCell ref="AY59:BC59"/>
    <mergeCell ref="BD59:BE59"/>
    <mergeCell ref="BF59:BI59"/>
    <mergeCell ref="BJ59:BP59"/>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Q11:AF11"/>
    <mergeCell ref="AG11:AN11"/>
    <mergeCell ref="AO11:BP11"/>
    <mergeCell ref="N12:P12"/>
    <mergeCell ref="Q12:AF12"/>
    <mergeCell ref="AG12:AN12"/>
    <mergeCell ref="BK13:BM13"/>
    <mergeCell ref="BN13:BP13"/>
    <mergeCell ref="AO12:BP1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AA102:AC102"/>
    <mergeCell ref="AD102:AE102"/>
    <mergeCell ref="AF102:AQ102"/>
    <mergeCell ref="AR102:BB102"/>
    <mergeCell ref="BC102:BF102"/>
    <mergeCell ref="E103:L103"/>
    <mergeCell ref="M103:AC103"/>
    <mergeCell ref="AD103:AT103"/>
    <mergeCell ref="AU103:AY103"/>
    <mergeCell ref="AZ103:BP103"/>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E125:L125"/>
    <mergeCell ref="M125:U125"/>
    <mergeCell ref="V125:X125"/>
    <mergeCell ref="Y125:Z125"/>
    <mergeCell ref="AA125:AC125"/>
    <mergeCell ref="AD125:AE125"/>
    <mergeCell ref="AF125:AQ125"/>
    <mergeCell ref="AR125:BB125"/>
    <mergeCell ref="BC125:BF125"/>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AZ126:BP126"/>
    <mergeCell ref="AU115:AY115"/>
    <mergeCell ref="AZ115:BP115"/>
    <mergeCell ref="AU123:AY123"/>
    <mergeCell ref="AZ123:BP123"/>
    <mergeCell ref="AU120:AY120"/>
    <mergeCell ref="AZ120:BP120"/>
    <mergeCell ref="BM122:BP122"/>
    <mergeCell ref="BM119:BP119"/>
    <mergeCell ref="BF56:BP56"/>
    <mergeCell ref="BF57:BP57"/>
    <mergeCell ref="E67:AK67"/>
    <mergeCell ref="E79:AG79"/>
    <mergeCell ref="E93:AI93"/>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AU126:AY126"/>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s>
  <phoneticPr fontId="2"/>
  <conditionalFormatting sqref="E137:L137">
    <cfRule type="expression" dxfId="91" priority="18">
      <formula>IF($M$137="",TRUE,FALSE)</formula>
    </cfRule>
  </conditionalFormatting>
  <conditionalFormatting sqref="G56:L56">
    <cfRule type="expression" dxfId="90" priority="6">
      <formula>IF($M$56="",TRUE,FALSE)</formula>
    </cfRule>
  </conditionalFormatting>
  <conditionalFormatting sqref="AF96:AQ96">
    <cfRule type="expression" dxfId="89" priority="20">
      <formula>IF($AR$96="選択してください",TRUE,FALSE)</formula>
    </cfRule>
  </conditionalFormatting>
  <conditionalFormatting sqref="AI137:AP137">
    <cfRule type="expression" dxfId="88" priority="16">
      <formula>IF($AQ$137="",TRUE,FALSE)</formula>
    </cfRule>
  </conditionalFormatting>
  <conditionalFormatting sqref="AU40:BE40">
    <cfRule type="expression" dxfId="87" priority="23">
      <formula>IF($BF$40="選択してください",TRUE,FALSE)</formula>
    </cfRule>
  </conditionalFormatting>
  <conditionalFormatting sqref="BS42:DT44">
    <cfRule type="expression" dxfId="86" priority="22">
      <formula>IF($BF$40="選択してください",TRUE,FALSE)</formula>
    </cfRule>
  </conditionalFormatting>
  <conditionalFormatting sqref="BS56:DT58">
    <cfRule type="expression" dxfId="85" priority="7">
      <formula>IF($M$56="",TRUE,FALSE)</formula>
    </cfRule>
  </conditionalFormatting>
  <conditionalFormatting sqref="BS101:DT106">
    <cfRule type="expression" dxfId="84" priority="21">
      <formula>IF($AR$96="選択してください",TRUE,FALSE)</formula>
    </cfRule>
  </conditionalFormatting>
  <conditionalFormatting sqref="BS134:DT134">
    <cfRule type="expression" dxfId="83" priority="19">
      <formula>IF($M$137="",TRUE,FALSE)</formula>
    </cfRule>
  </conditionalFormatting>
  <conditionalFormatting sqref="BS135:DT135">
    <cfRule type="expression" dxfId="82" priority="17">
      <formula>IF($AQ$137="",TRUE,FALSE)</formula>
    </cfRule>
  </conditionalFormatting>
  <dataValidations count="23">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125:U125">
      <formula1>"選択してください,令和7年,令和6年"</formula1>
    </dataValidation>
    <dataValidation type="list" allowBlank="1" showInputMessage="1" showErrorMessage="1" sqref="M114:U114">
      <formula1>"選択してください,令和7年,令和6年,令和5年,令和4年,令和3年,令和2年"</formula1>
    </dataValidation>
    <dataValidation type="list" allowBlank="1" showInputMessage="1" showErrorMessage="1" sqref="M111:U111">
      <formula1>"選択してください,令和7年,令和6年,令和5年,令和4年,令和3年,令和2年"</formula1>
    </dataValidation>
    <dataValidation type="list" allowBlank="1" showInputMessage="1" showErrorMessage="1" sqref="M96:U96 M99:U99 M102:U102 M105:U105 M108:U108">
      <formula1>"選択してください,令和7年,令和6年,令和5年,令和4年,令和3年,令和2年"</formula1>
    </dataValidation>
    <dataValidation type="list" allowBlank="1" showInputMessage="1" showErrorMessage="1" sqref="M119:U119 M122:U122">
      <formula1>"選択してください,令和7年,令和6年"</formula1>
    </dataValidation>
  </dataValidations>
  <printOptions horizontalCentered="1"/>
  <pageMargins left="0.47244094488188981" right="0.47244094488188981" top="0.31496062992125984" bottom="0" header="0" footer="0.31496062992125984"/>
  <pageSetup paperSize="9" scale="95" firstPageNumber="38" orientation="portrait" useFirstPageNumber="1" r:id="rId1"/>
  <headerFooter>
    <oddFooter>&amp;R&amp;P</oddFooter>
  </headerFooter>
  <rowBreaks count="5" manualBreakCount="5">
    <brk id="34" min="1" max="68" man="1"/>
    <brk id="64" min="1" max="68" man="1"/>
    <brk id="90" min="1" max="68" man="1"/>
    <brk id="128" min="1" max="68" man="1"/>
    <brk id="147" min="1" max="68"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showZeros="0" tabSelected="1" view="pageBreakPreview" topLeftCell="A79" zoomScaleNormal="100" zoomScaleSheetLayoutView="100" workbookViewId="0">
      <selection activeCell="BG61" sqref="BG61:BK81"/>
    </sheetView>
  </sheetViews>
  <sheetFormatPr defaultColWidth="1.140625" defaultRowHeight="7.5" customHeight="1"/>
  <cols>
    <col min="1" max="1" width="1.7109375" style="251" customWidth="1"/>
    <col min="2" max="2" width="1.140625" style="251"/>
    <col min="3" max="3" width="1.85546875" style="251" customWidth="1"/>
    <col min="4" max="57" width="1.140625" style="251"/>
    <col min="58" max="58" width="2.140625" style="251" customWidth="1"/>
    <col min="59" max="59" width="14.140625" style="251" customWidth="1"/>
    <col min="60" max="63" width="1.140625" style="251"/>
    <col min="64" max="64" width="6.140625" style="288" customWidth="1"/>
    <col min="65" max="16384" width="1.140625" style="251"/>
  </cols>
  <sheetData>
    <row r="2" spans="2:120" ht="15" customHeight="1">
      <c r="B2" s="2357" t="s">
        <v>854</v>
      </c>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358"/>
      <c r="AZ2" s="2358"/>
      <c r="BA2" s="2358"/>
      <c r="BB2" s="2358"/>
      <c r="BC2" s="2358"/>
      <c r="BD2" s="2358"/>
      <c r="BE2" s="2358"/>
      <c r="BF2" s="2358"/>
      <c r="BG2" s="2358"/>
      <c r="BH2" s="2358"/>
      <c r="BI2" s="2358"/>
      <c r="BJ2" s="2358"/>
      <c r="BK2" s="2358"/>
      <c r="BL2" s="2358"/>
      <c r="BM2" s="2359"/>
      <c r="BO2" s="2204" t="s">
        <v>924</v>
      </c>
      <c r="BP2" s="2205"/>
      <c r="BQ2" s="2205"/>
      <c r="BR2" s="2205"/>
      <c r="BS2" s="2205"/>
      <c r="BT2" s="2205"/>
      <c r="BU2" s="2205"/>
      <c r="BV2" s="2205"/>
      <c r="BW2" s="2205"/>
      <c r="BX2" s="2205"/>
      <c r="BY2" s="2205"/>
      <c r="BZ2" s="2205"/>
      <c r="CA2" s="2205"/>
      <c r="CB2" s="2205"/>
      <c r="CC2" s="2205"/>
      <c r="CD2" s="2205"/>
      <c r="CE2" s="2205"/>
      <c r="CF2" s="2205"/>
      <c r="CG2" s="2205"/>
      <c r="CH2" s="2205"/>
      <c r="CI2" s="2205"/>
      <c r="CJ2" s="2205"/>
      <c r="CK2" s="2205"/>
      <c r="CL2" s="2205"/>
      <c r="CM2" s="2205"/>
      <c r="CN2" s="2205"/>
      <c r="CO2" s="2205"/>
      <c r="CP2" s="2205"/>
      <c r="CQ2" s="2205"/>
      <c r="CR2" s="2205"/>
      <c r="CS2" s="2205"/>
      <c r="CT2" s="2205"/>
      <c r="CU2" s="2205"/>
      <c r="CV2" s="2205"/>
      <c r="CW2" s="2205"/>
      <c r="CX2" s="2205"/>
      <c r="CY2" s="2205"/>
      <c r="CZ2" s="2205"/>
      <c r="DA2" s="2205"/>
      <c r="DB2" s="2205"/>
      <c r="DC2" s="2205"/>
      <c r="DD2" s="2205"/>
      <c r="DE2" s="2205"/>
      <c r="DF2" s="2205"/>
      <c r="DG2" s="2205"/>
      <c r="DH2" s="2205"/>
      <c r="DI2" s="2205"/>
      <c r="DJ2" s="2205"/>
      <c r="DK2" s="2205"/>
      <c r="DL2" s="2205"/>
      <c r="DM2" s="2205"/>
      <c r="DN2" s="2205"/>
      <c r="DO2" s="2205"/>
      <c r="DP2" s="2206"/>
    </row>
    <row r="3" spans="2:120" ht="7.5" customHeight="1">
      <c r="B3" s="217"/>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60"/>
      <c r="BO3" s="2207"/>
      <c r="BP3" s="2208"/>
      <c r="BQ3" s="2208"/>
      <c r="BR3" s="2208"/>
      <c r="BS3" s="2208"/>
      <c r="BT3" s="2208"/>
      <c r="BU3" s="2208"/>
      <c r="BV3" s="2208"/>
      <c r="BW3" s="2208"/>
      <c r="BX3" s="2208"/>
      <c r="BY3" s="2208"/>
      <c r="BZ3" s="2208"/>
      <c r="CA3" s="2208"/>
      <c r="CB3" s="2208"/>
      <c r="CC3" s="2208"/>
      <c r="CD3" s="2208"/>
      <c r="CE3" s="2208"/>
      <c r="CF3" s="2208"/>
      <c r="CG3" s="2208"/>
      <c r="CH3" s="2208"/>
      <c r="CI3" s="2208"/>
      <c r="CJ3" s="2208"/>
      <c r="CK3" s="2208"/>
      <c r="CL3" s="2208"/>
      <c r="CM3" s="2208"/>
      <c r="CN3" s="2208"/>
      <c r="CO3" s="2208"/>
      <c r="CP3" s="2208"/>
      <c r="CQ3" s="2208"/>
      <c r="CR3" s="2208"/>
      <c r="CS3" s="2208"/>
      <c r="CT3" s="2208"/>
      <c r="CU3" s="2208"/>
      <c r="CV3" s="2208"/>
      <c r="CW3" s="2208"/>
      <c r="CX3" s="2208"/>
      <c r="CY3" s="2208"/>
      <c r="CZ3" s="2208"/>
      <c r="DA3" s="2208"/>
      <c r="DB3" s="2208"/>
      <c r="DC3" s="2208"/>
      <c r="DD3" s="2208"/>
      <c r="DE3" s="2208"/>
      <c r="DF3" s="2208"/>
      <c r="DG3" s="2208"/>
      <c r="DH3" s="2208"/>
      <c r="DI3" s="2208"/>
      <c r="DJ3" s="2208"/>
      <c r="DK3" s="2208"/>
      <c r="DL3" s="2208"/>
      <c r="DM3" s="2208"/>
      <c r="DN3" s="2208"/>
      <c r="DO3" s="2208"/>
      <c r="DP3" s="2209"/>
    </row>
    <row r="4" spans="2:120" ht="14.25" customHeight="1">
      <c r="B4" s="217"/>
      <c r="C4" s="2360" t="s">
        <v>597</v>
      </c>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0"/>
      <c r="BC4" s="2360"/>
      <c r="BD4" s="2360"/>
      <c r="BE4" s="2360"/>
      <c r="BF4" s="2360"/>
      <c r="BG4" s="2360"/>
      <c r="BH4" s="2360"/>
      <c r="BI4" s="2360"/>
      <c r="BJ4" s="2360"/>
      <c r="BK4" s="2360"/>
      <c r="BL4" s="2360"/>
      <c r="BM4" s="160"/>
      <c r="BO4" s="2207"/>
      <c r="BP4" s="2208"/>
      <c r="BQ4" s="2208"/>
      <c r="BR4" s="2208"/>
      <c r="BS4" s="2208"/>
      <c r="BT4" s="2208"/>
      <c r="BU4" s="2208"/>
      <c r="BV4" s="2208"/>
      <c r="BW4" s="2208"/>
      <c r="BX4" s="2208"/>
      <c r="BY4" s="2208"/>
      <c r="BZ4" s="2208"/>
      <c r="CA4" s="2208"/>
      <c r="CB4" s="2208"/>
      <c r="CC4" s="2208"/>
      <c r="CD4" s="2208"/>
      <c r="CE4" s="2208"/>
      <c r="CF4" s="2208"/>
      <c r="CG4" s="2208"/>
      <c r="CH4" s="2208"/>
      <c r="CI4" s="2208"/>
      <c r="CJ4" s="2208"/>
      <c r="CK4" s="2208"/>
      <c r="CL4" s="2208"/>
      <c r="CM4" s="2208"/>
      <c r="CN4" s="2208"/>
      <c r="CO4" s="2208"/>
      <c r="CP4" s="2208"/>
      <c r="CQ4" s="2208"/>
      <c r="CR4" s="2208"/>
      <c r="CS4" s="2208"/>
      <c r="CT4" s="2208"/>
      <c r="CU4" s="2208"/>
      <c r="CV4" s="2208"/>
      <c r="CW4" s="2208"/>
      <c r="CX4" s="2208"/>
      <c r="CY4" s="2208"/>
      <c r="CZ4" s="2208"/>
      <c r="DA4" s="2208"/>
      <c r="DB4" s="2208"/>
      <c r="DC4" s="2208"/>
      <c r="DD4" s="2208"/>
      <c r="DE4" s="2208"/>
      <c r="DF4" s="2208"/>
      <c r="DG4" s="2208"/>
      <c r="DH4" s="2208"/>
      <c r="DI4" s="2208"/>
      <c r="DJ4" s="2208"/>
      <c r="DK4" s="2208"/>
      <c r="DL4" s="2208"/>
      <c r="DM4" s="2208"/>
      <c r="DN4" s="2208"/>
      <c r="DO4" s="2208"/>
      <c r="DP4" s="2209"/>
    </row>
    <row r="5" spans="2:120" ht="15" customHeight="1">
      <c r="B5" s="163"/>
      <c r="C5" s="2324" t="s">
        <v>598</v>
      </c>
      <c r="D5" s="2316"/>
      <c r="E5" s="2316"/>
      <c r="F5" s="2316"/>
      <c r="G5" s="2316"/>
      <c r="H5" s="2316"/>
      <c r="I5" s="2316"/>
      <c r="J5" s="2316"/>
      <c r="K5" s="2316"/>
      <c r="L5" s="2316"/>
      <c r="M5" s="2316"/>
      <c r="N5" s="2316"/>
      <c r="O5" s="2316"/>
      <c r="P5" s="2316"/>
      <c r="Q5" s="2316"/>
      <c r="R5" s="2316"/>
      <c r="S5" s="2316"/>
      <c r="T5" s="2316"/>
      <c r="U5" s="2316"/>
      <c r="V5" s="2316"/>
      <c r="W5" s="2316"/>
      <c r="X5" s="2316"/>
      <c r="Y5" s="2316"/>
      <c r="Z5" s="2316"/>
      <c r="AA5" s="2316"/>
      <c r="AB5" s="2316"/>
      <c r="AC5" s="2316"/>
      <c r="AD5" s="2316"/>
      <c r="AE5" s="2316"/>
      <c r="AF5" s="2316"/>
      <c r="AG5" s="2316"/>
      <c r="AH5" s="2316"/>
      <c r="AI5" s="2316"/>
      <c r="AJ5" s="2316"/>
      <c r="AK5" s="2316"/>
      <c r="AL5" s="2316"/>
      <c r="AM5" s="2316"/>
      <c r="AN5" s="2316"/>
      <c r="AO5" s="2316"/>
      <c r="AP5" s="2316"/>
      <c r="AQ5" s="2316"/>
      <c r="AR5" s="2316"/>
      <c r="AS5" s="2316"/>
      <c r="AT5" s="2316"/>
      <c r="AU5" s="2316"/>
      <c r="AV5" s="2316"/>
      <c r="AW5" s="2316"/>
      <c r="AX5" s="2316"/>
      <c r="AY5" s="2316"/>
      <c r="AZ5" s="2316"/>
      <c r="BA5" s="2316"/>
      <c r="BB5" s="2316"/>
      <c r="BC5" s="2316"/>
      <c r="BD5" s="2316"/>
      <c r="BE5" s="2316"/>
      <c r="BF5" s="2316"/>
      <c r="BG5" s="2316"/>
      <c r="BH5" s="2316" t="s">
        <v>599</v>
      </c>
      <c r="BI5" s="2316"/>
      <c r="BJ5" s="2316"/>
      <c r="BK5" s="2316"/>
      <c r="BL5" s="2361"/>
      <c r="BM5" s="163"/>
      <c r="BO5" s="2207"/>
      <c r="BP5" s="2208"/>
      <c r="BQ5" s="2208"/>
      <c r="BR5" s="2208"/>
      <c r="BS5" s="2208"/>
      <c r="BT5" s="2208"/>
      <c r="BU5" s="2208"/>
      <c r="BV5" s="2208"/>
      <c r="BW5" s="2208"/>
      <c r="BX5" s="2208"/>
      <c r="BY5" s="2208"/>
      <c r="BZ5" s="2208"/>
      <c r="CA5" s="2208"/>
      <c r="CB5" s="2208"/>
      <c r="CC5" s="2208"/>
      <c r="CD5" s="2208"/>
      <c r="CE5" s="2208"/>
      <c r="CF5" s="2208"/>
      <c r="CG5" s="2208"/>
      <c r="CH5" s="2208"/>
      <c r="CI5" s="2208"/>
      <c r="CJ5" s="2208"/>
      <c r="CK5" s="2208"/>
      <c r="CL5" s="2208"/>
      <c r="CM5" s="2208"/>
      <c r="CN5" s="2208"/>
      <c r="CO5" s="2208"/>
      <c r="CP5" s="2208"/>
      <c r="CQ5" s="2208"/>
      <c r="CR5" s="2208"/>
      <c r="CS5" s="2208"/>
      <c r="CT5" s="2208"/>
      <c r="CU5" s="2208"/>
      <c r="CV5" s="2208"/>
      <c r="CW5" s="2208"/>
      <c r="CX5" s="2208"/>
      <c r="CY5" s="2208"/>
      <c r="CZ5" s="2208"/>
      <c r="DA5" s="2208"/>
      <c r="DB5" s="2208"/>
      <c r="DC5" s="2208"/>
      <c r="DD5" s="2208"/>
      <c r="DE5" s="2208"/>
      <c r="DF5" s="2208"/>
      <c r="DG5" s="2208"/>
      <c r="DH5" s="2208"/>
      <c r="DI5" s="2208"/>
      <c r="DJ5" s="2208"/>
      <c r="DK5" s="2208"/>
      <c r="DL5" s="2208"/>
      <c r="DM5" s="2208"/>
      <c r="DN5" s="2208"/>
      <c r="DO5" s="2208"/>
      <c r="DP5" s="2209"/>
    </row>
    <row r="6" spans="2:120" ht="15" customHeight="1">
      <c r="B6" s="163"/>
      <c r="C6" s="2362" t="s">
        <v>600</v>
      </c>
      <c r="D6" s="2363"/>
      <c r="E6" s="2363"/>
      <c r="F6" s="2363"/>
      <c r="G6" s="2363"/>
      <c r="H6" s="2363"/>
      <c r="I6" s="2363"/>
      <c r="J6" s="2363"/>
      <c r="K6" s="2363"/>
      <c r="L6" s="2363"/>
      <c r="M6" s="2363"/>
      <c r="N6" s="2363"/>
      <c r="O6" s="2363"/>
      <c r="P6" s="2363"/>
      <c r="Q6" s="2363"/>
      <c r="R6" s="2363"/>
      <c r="S6" s="2363"/>
      <c r="T6" s="2363"/>
      <c r="U6" s="2363"/>
      <c r="V6" s="2363"/>
      <c r="W6" s="2363"/>
      <c r="X6" s="2363"/>
      <c r="Y6" s="2363"/>
      <c r="Z6" s="2363"/>
      <c r="AA6" s="2363"/>
      <c r="AB6" s="2363"/>
      <c r="AC6" s="2363"/>
      <c r="AD6" s="2363"/>
      <c r="AE6" s="2363"/>
      <c r="AF6" s="2363"/>
      <c r="AG6" s="2363"/>
      <c r="AH6" s="2363"/>
      <c r="AI6" s="2363"/>
      <c r="AJ6" s="2363"/>
      <c r="AK6" s="2363"/>
      <c r="AL6" s="2363"/>
      <c r="AM6" s="2363"/>
      <c r="AN6" s="2363"/>
      <c r="AO6" s="2363"/>
      <c r="AP6" s="2363"/>
      <c r="AQ6" s="2363"/>
      <c r="AR6" s="2363"/>
      <c r="AS6" s="2363"/>
      <c r="AT6" s="2363"/>
      <c r="AU6" s="2363"/>
      <c r="AV6" s="2363"/>
      <c r="AW6" s="2363"/>
      <c r="AX6" s="2363"/>
      <c r="AY6" s="2363"/>
      <c r="AZ6" s="2363"/>
      <c r="BA6" s="2363"/>
      <c r="BB6" s="2363"/>
      <c r="BC6" s="2363"/>
      <c r="BD6" s="2363"/>
      <c r="BE6" s="2363"/>
      <c r="BF6" s="2363"/>
      <c r="BG6" s="2363"/>
      <c r="BH6" s="2363"/>
      <c r="BI6" s="2363"/>
      <c r="BJ6" s="2363"/>
      <c r="BK6" s="2363"/>
      <c r="BL6" s="2364"/>
      <c r="BM6" s="163"/>
      <c r="BO6" s="2210"/>
      <c r="BP6" s="2211"/>
      <c r="BQ6" s="2211"/>
      <c r="BR6" s="2211"/>
      <c r="BS6" s="2211"/>
      <c r="BT6" s="2211"/>
      <c r="BU6" s="2211"/>
      <c r="BV6" s="2211"/>
      <c r="BW6" s="2211"/>
      <c r="BX6" s="2211"/>
      <c r="BY6" s="2211"/>
      <c r="BZ6" s="2211"/>
      <c r="CA6" s="2211"/>
      <c r="CB6" s="2211"/>
      <c r="CC6" s="2211"/>
      <c r="CD6" s="2211"/>
      <c r="CE6" s="2211"/>
      <c r="CF6" s="2211"/>
      <c r="CG6" s="2211"/>
      <c r="CH6" s="2211"/>
      <c r="CI6" s="2211"/>
      <c r="CJ6" s="2211"/>
      <c r="CK6" s="2211"/>
      <c r="CL6" s="2211"/>
      <c r="CM6" s="2211"/>
      <c r="CN6" s="2211"/>
      <c r="CO6" s="2211"/>
      <c r="CP6" s="2211"/>
      <c r="CQ6" s="2211"/>
      <c r="CR6" s="2211"/>
      <c r="CS6" s="2211"/>
      <c r="CT6" s="2211"/>
      <c r="CU6" s="2211"/>
      <c r="CV6" s="2211"/>
      <c r="CW6" s="2211"/>
      <c r="CX6" s="2211"/>
      <c r="CY6" s="2211"/>
      <c r="CZ6" s="2211"/>
      <c r="DA6" s="2211"/>
      <c r="DB6" s="2211"/>
      <c r="DC6" s="2211"/>
      <c r="DD6" s="2211"/>
      <c r="DE6" s="2211"/>
      <c r="DF6" s="2211"/>
      <c r="DG6" s="2211"/>
      <c r="DH6" s="2211"/>
      <c r="DI6" s="2211"/>
      <c r="DJ6" s="2211"/>
      <c r="DK6" s="2211"/>
      <c r="DL6" s="2211"/>
      <c r="DM6" s="2211"/>
      <c r="DN6" s="2211"/>
      <c r="DO6" s="2211"/>
      <c r="DP6" s="2212"/>
    </row>
    <row r="7" spans="2:120" ht="21.75" customHeight="1">
      <c r="B7" s="163"/>
      <c r="C7" s="2329" t="s">
        <v>923</v>
      </c>
      <c r="D7" s="2187"/>
      <c r="E7" s="2187"/>
      <c r="F7" s="2187"/>
      <c r="G7" s="2187"/>
      <c r="H7" s="2187"/>
      <c r="I7" s="2187"/>
      <c r="J7" s="2187"/>
      <c r="K7" s="2187"/>
      <c r="L7" s="2187"/>
      <c r="M7" s="2187"/>
      <c r="N7" s="2187"/>
      <c r="O7" s="2187"/>
      <c r="P7" s="2187"/>
      <c r="Q7" s="2187"/>
      <c r="R7" s="2187"/>
      <c r="S7" s="2187"/>
      <c r="T7" s="2187"/>
      <c r="U7" s="2187"/>
      <c r="V7" s="2187"/>
      <c r="W7" s="2187"/>
      <c r="X7" s="2187"/>
      <c r="Y7" s="2187"/>
      <c r="Z7" s="2187"/>
      <c r="AA7" s="2187"/>
      <c r="AB7" s="2187"/>
      <c r="AC7" s="2187"/>
      <c r="AD7" s="2187"/>
      <c r="AE7" s="2187"/>
      <c r="AF7" s="2187"/>
      <c r="AG7" s="2187"/>
      <c r="AH7" s="2187"/>
      <c r="AI7" s="2187"/>
      <c r="AJ7" s="2187"/>
      <c r="AK7" s="2187"/>
      <c r="AL7" s="2187"/>
      <c r="AM7" s="2187"/>
      <c r="AN7" s="2187"/>
      <c r="AO7" s="2187"/>
      <c r="AP7" s="2187"/>
      <c r="AQ7" s="2187"/>
      <c r="AR7" s="2187"/>
      <c r="AS7" s="2187"/>
      <c r="AT7" s="2187"/>
      <c r="AU7" s="2187"/>
      <c r="AV7" s="2187"/>
      <c r="AW7" s="2187"/>
      <c r="AX7" s="2187"/>
      <c r="AY7" s="2187"/>
      <c r="AZ7" s="2187"/>
      <c r="BA7" s="2187"/>
      <c r="BB7" s="2187"/>
      <c r="BC7" s="2187"/>
      <c r="BD7" s="2187"/>
      <c r="BE7" s="2187"/>
      <c r="BF7" s="2187"/>
      <c r="BG7" s="2187"/>
      <c r="BH7" s="2330" t="s">
        <v>810</v>
      </c>
      <c r="BI7" s="2330"/>
      <c r="BJ7" s="2330"/>
      <c r="BK7" s="2330"/>
      <c r="BL7" s="2331"/>
      <c r="BM7" s="163"/>
      <c r="BO7" s="2213" t="s">
        <v>925</v>
      </c>
      <c r="BP7" s="2214"/>
      <c r="BQ7" s="2214"/>
      <c r="BR7" s="2214"/>
      <c r="BS7" s="2214"/>
      <c r="BT7" s="2214"/>
      <c r="BU7" s="2214"/>
      <c r="BV7" s="2214"/>
      <c r="BW7" s="2214"/>
      <c r="BX7" s="2214"/>
      <c r="BY7" s="2214"/>
      <c r="BZ7" s="2214"/>
      <c r="CA7" s="2214"/>
      <c r="CB7" s="2214"/>
      <c r="CC7" s="2214"/>
      <c r="CD7" s="2214"/>
      <c r="CE7" s="2214"/>
      <c r="CF7" s="2214"/>
      <c r="CG7" s="2214"/>
      <c r="CH7" s="2214"/>
      <c r="CI7" s="2214"/>
      <c r="CJ7" s="2214"/>
      <c r="CK7" s="2214"/>
      <c r="CL7" s="2214"/>
      <c r="CM7" s="2214"/>
      <c r="CN7" s="2214"/>
      <c r="CO7" s="2214"/>
      <c r="CP7" s="2214"/>
      <c r="CQ7" s="2214"/>
      <c r="CR7" s="2214"/>
      <c r="CS7" s="2214"/>
      <c r="CT7" s="2214"/>
      <c r="CU7" s="2214"/>
      <c r="CV7" s="2214"/>
      <c r="CW7" s="2214"/>
      <c r="CX7" s="2214"/>
      <c r="CY7" s="2214"/>
      <c r="CZ7" s="2214"/>
      <c r="DA7" s="2214"/>
      <c r="DB7" s="2214"/>
      <c r="DC7" s="2214"/>
      <c r="DD7" s="2214"/>
      <c r="DE7" s="2214"/>
      <c r="DF7" s="2214"/>
      <c r="DG7" s="2214"/>
      <c r="DH7" s="2214"/>
      <c r="DI7" s="2214"/>
      <c r="DJ7" s="2214"/>
      <c r="DK7" s="2214"/>
      <c r="DL7" s="2214"/>
      <c r="DM7" s="2214"/>
      <c r="DN7" s="2214"/>
      <c r="DO7" s="2214"/>
      <c r="DP7" s="2215"/>
    </row>
    <row r="8" spans="2:120" ht="22.5" customHeight="1">
      <c r="B8" s="163"/>
      <c r="C8" s="2189" t="s">
        <v>602</v>
      </c>
      <c r="D8" s="2188"/>
      <c r="E8" s="2188"/>
      <c r="F8" s="2188"/>
      <c r="G8" s="2188"/>
      <c r="H8" s="2188"/>
      <c r="I8" s="2188"/>
      <c r="J8" s="2188"/>
      <c r="K8" s="2188"/>
      <c r="L8" s="2188"/>
      <c r="M8" s="2188"/>
      <c r="N8" s="2188"/>
      <c r="O8" s="2188"/>
      <c r="P8" s="2188"/>
      <c r="Q8" s="2188"/>
      <c r="R8" s="2188"/>
      <c r="S8" s="2188"/>
      <c r="T8" s="2188"/>
      <c r="U8" s="2188"/>
      <c r="V8" s="2188"/>
      <c r="W8" s="2188"/>
      <c r="X8" s="2188"/>
      <c r="Y8" s="2188"/>
      <c r="Z8" s="2188"/>
      <c r="AA8" s="2188"/>
      <c r="AB8" s="2188"/>
      <c r="AC8" s="2188"/>
      <c r="AD8" s="2188"/>
      <c r="AE8" s="2188"/>
      <c r="AF8" s="2188"/>
      <c r="AG8" s="2188"/>
      <c r="AH8" s="2188"/>
      <c r="AI8" s="2188"/>
      <c r="AJ8" s="2188"/>
      <c r="AK8" s="2188"/>
      <c r="AL8" s="2188"/>
      <c r="AM8" s="2188"/>
      <c r="AN8" s="2188"/>
      <c r="AO8" s="2188"/>
      <c r="AP8" s="2188"/>
      <c r="AQ8" s="2188"/>
      <c r="AR8" s="2188"/>
      <c r="AS8" s="2188"/>
      <c r="AT8" s="2188"/>
      <c r="AU8" s="2188"/>
      <c r="AV8" s="2188"/>
      <c r="AW8" s="2188"/>
      <c r="AX8" s="2188"/>
      <c r="AY8" s="2188"/>
      <c r="AZ8" s="2188"/>
      <c r="BA8" s="2188"/>
      <c r="BB8" s="2188"/>
      <c r="BC8" s="2188"/>
      <c r="BD8" s="2188"/>
      <c r="BE8" s="2188"/>
      <c r="BF8" s="2188"/>
      <c r="BG8" s="2188"/>
      <c r="BH8" s="2295" t="s">
        <v>601</v>
      </c>
      <c r="BI8" s="2295"/>
      <c r="BJ8" s="2295"/>
      <c r="BK8" s="2295"/>
      <c r="BL8" s="2296"/>
      <c r="BM8" s="163"/>
      <c r="BO8" s="2216"/>
      <c r="BP8" s="2217"/>
      <c r="BQ8" s="2217"/>
      <c r="BR8" s="2217"/>
      <c r="BS8" s="2217"/>
      <c r="BT8" s="2217"/>
      <c r="BU8" s="2217"/>
      <c r="BV8" s="2217"/>
      <c r="BW8" s="2217"/>
      <c r="BX8" s="2217"/>
      <c r="BY8" s="2217"/>
      <c r="BZ8" s="2217"/>
      <c r="CA8" s="2217"/>
      <c r="CB8" s="2217"/>
      <c r="CC8" s="2217"/>
      <c r="CD8" s="2217"/>
      <c r="CE8" s="2217"/>
      <c r="CF8" s="2217"/>
      <c r="CG8" s="2217"/>
      <c r="CH8" s="2217"/>
      <c r="CI8" s="2217"/>
      <c r="CJ8" s="2217"/>
      <c r="CK8" s="2217"/>
      <c r="CL8" s="2217"/>
      <c r="CM8" s="2217"/>
      <c r="CN8" s="2217"/>
      <c r="CO8" s="2217"/>
      <c r="CP8" s="2217"/>
      <c r="CQ8" s="2217"/>
      <c r="CR8" s="2217"/>
      <c r="CS8" s="2217"/>
      <c r="CT8" s="2217"/>
      <c r="CU8" s="2217"/>
      <c r="CV8" s="2217"/>
      <c r="CW8" s="2217"/>
      <c r="CX8" s="2217"/>
      <c r="CY8" s="2217"/>
      <c r="CZ8" s="2217"/>
      <c r="DA8" s="2217"/>
      <c r="DB8" s="2217"/>
      <c r="DC8" s="2217"/>
      <c r="DD8" s="2217"/>
      <c r="DE8" s="2217"/>
      <c r="DF8" s="2217"/>
      <c r="DG8" s="2217"/>
      <c r="DH8" s="2217"/>
      <c r="DI8" s="2217"/>
      <c r="DJ8" s="2217"/>
      <c r="DK8" s="2217"/>
      <c r="DL8" s="2217"/>
      <c r="DM8" s="2217"/>
      <c r="DN8" s="2217"/>
      <c r="DO8" s="2217"/>
      <c r="DP8" s="2218"/>
    </row>
    <row r="9" spans="2:120" ht="18.75" customHeight="1">
      <c r="B9" s="163"/>
      <c r="C9" s="2318" t="s">
        <v>603</v>
      </c>
      <c r="D9" s="2226"/>
      <c r="E9" s="2226"/>
      <c r="F9" s="2226"/>
      <c r="G9" s="2226"/>
      <c r="H9" s="2226"/>
      <c r="I9" s="2226"/>
      <c r="J9" s="2226"/>
      <c r="K9" s="2226"/>
      <c r="L9" s="2226"/>
      <c r="M9" s="2226"/>
      <c r="N9" s="2226"/>
      <c r="O9" s="2226"/>
      <c r="P9" s="2226"/>
      <c r="Q9" s="2226"/>
      <c r="R9" s="2226"/>
      <c r="S9" s="2226"/>
      <c r="T9" s="2226"/>
      <c r="U9" s="2226"/>
      <c r="V9" s="2226"/>
      <c r="W9" s="2226"/>
      <c r="X9" s="2226"/>
      <c r="Y9" s="2226"/>
      <c r="Z9" s="2226"/>
      <c r="AA9" s="2226"/>
      <c r="AB9" s="2226"/>
      <c r="AC9" s="2226"/>
      <c r="AD9" s="2226"/>
      <c r="AE9" s="2226"/>
      <c r="AF9" s="2226"/>
      <c r="AG9" s="2226"/>
      <c r="AH9" s="2226"/>
      <c r="AI9" s="2226"/>
      <c r="AJ9" s="2226"/>
      <c r="AK9" s="2226"/>
      <c r="AL9" s="2226"/>
      <c r="AM9" s="2226"/>
      <c r="AN9" s="2226"/>
      <c r="AO9" s="2226"/>
      <c r="AP9" s="2226"/>
      <c r="AQ9" s="2226"/>
      <c r="AR9" s="2226"/>
      <c r="AS9" s="2226"/>
      <c r="AT9" s="2226"/>
      <c r="AU9" s="2226"/>
      <c r="AV9" s="2226"/>
      <c r="AW9" s="2226"/>
      <c r="AX9" s="2226"/>
      <c r="AY9" s="2226"/>
      <c r="AZ9" s="2226"/>
      <c r="BA9" s="2226"/>
      <c r="BB9" s="2226"/>
      <c r="BC9" s="2226"/>
      <c r="BD9" s="2226"/>
      <c r="BE9" s="2226"/>
      <c r="BF9" s="2226"/>
      <c r="BG9" s="2226"/>
      <c r="BH9" s="2226"/>
      <c r="BI9" s="2226"/>
      <c r="BJ9" s="2226"/>
      <c r="BK9" s="2226"/>
      <c r="BL9" s="2319"/>
      <c r="BM9" s="163"/>
      <c r="BO9" s="2216"/>
      <c r="BP9" s="2217"/>
      <c r="BQ9" s="2217"/>
      <c r="BR9" s="2217"/>
      <c r="BS9" s="2217"/>
      <c r="BT9" s="2217"/>
      <c r="BU9" s="2217"/>
      <c r="BV9" s="2217"/>
      <c r="BW9" s="2217"/>
      <c r="BX9" s="2217"/>
      <c r="BY9" s="2217"/>
      <c r="BZ9" s="2217"/>
      <c r="CA9" s="2217"/>
      <c r="CB9" s="2217"/>
      <c r="CC9" s="2217"/>
      <c r="CD9" s="2217"/>
      <c r="CE9" s="2217"/>
      <c r="CF9" s="2217"/>
      <c r="CG9" s="2217"/>
      <c r="CH9" s="2217"/>
      <c r="CI9" s="2217"/>
      <c r="CJ9" s="2217"/>
      <c r="CK9" s="2217"/>
      <c r="CL9" s="2217"/>
      <c r="CM9" s="2217"/>
      <c r="CN9" s="2217"/>
      <c r="CO9" s="2217"/>
      <c r="CP9" s="2217"/>
      <c r="CQ9" s="2217"/>
      <c r="CR9" s="2217"/>
      <c r="CS9" s="2217"/>
      <c r="CT9" s="2217"/>
      <c r="CU9" s="2217"/>
      <c r="CV9" s="2217"/>
      <c r="CW9" s="2217"/>
      <c r="CX9" s="2217"/>
      <c r="CY9" s="2217"/>
      <c r="CZ9" s="2217"/>
      <c r="DA9" s="2217"/>
      <c r="DB9" s="2217"/>
      <c r="DC9" s="2217"/>
      <c r="DD9" s="2217"/>
      <c r="DE9" s="2217"/>
      <c r="DF9" s="2217"/>
      <c r="DG9" s="2217"/>
      <c r="DH9" s="2217"/>
      <c r="DI9" s="2217"/>
      <c r="DJ9" s="2217"/>
      <c r="DK9" s="2217"/>
      <c r="DL9" s="2217"/>
      <c r="DM9" s="2217"/>
      <c r="DN9" s="2217"/>
      <c r="DO9" s="2217"/>
      <c r="DP9" s="2218"/>
    </row>
    <row r="10" spans="2:120" ht="18.75" customHeight="1">
      <c r="B10" s="163"/>
      <c r="C10" s="2335" t="s">
        <v>858</v>
      </c>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6"/>
      <c r="AJ10" s="2186"/>
      <c r="AK10" s="2186"/>
      <c r="AL10" s="2186"/>
      <c r="AM10" s="2186"/>
      <c r="AN10" s="2186"/>
      <c r="AO10" s="2186"/>
      <c r="AP10" s="2186"/>
      <c r="AQ10" s="2186"/>
      <c r="AR10" s="2186"/>
      <c r="AS10" s="2186"/>
      <c r="AT10" s="2186"/>
      <c r="AU10" s="2186"/>
      <c r="AV10" s="2186"/>
      <c r="AW10" s="2186"/>
      <c r="AX10" s="2186"/>
      <c r="AY10" s="2186"/>
      <c r="AZ10" s="2186"/>
      <c r="BA10" s="2186"/>
      <c r="BB10" s="2186"/>
      <c r="BC10" s="2186"/>
      <c r="BD10" s="2186"/>
      <c r="BE10" s="2186"/>
      <c r="BF10" s="2186"/>
      <c r="BG10" s="2186"/>
      <c r="BH10" s="2295" t="s">
        <v>601</v>
      </c>
      <c r="BI10" s="2295"/>
      <c r="BJ10" s="2295"/>
      <c r="BK10" s="2295"/>
      <c r="BL10" s="2296"/>
      <c r="BM10" s="163"/>
      <c r="BO10" s="2216"/>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7"/>
      <c r="CR10" s="2217"/>
      <c r="CS10" s="2217"/>
      <c r="CT10" s="2217"/>
      <c r="CU10" s="2217"/>
      <c r="CV10" s="2217"/>
      <c r="CW10" s="2217"/>
      <c r="CX10" s="2217"/>
      <c r="CY10" s="2217"/>
      <c r="CZ10" s="2217"/>
      <c r="DA10" s="2217"/>
      <c r="DB10" s="2217"/>
      <c r="DC10" s="2217"/>
      <c r="DD10" s="2217"/>
      <c r="DE10" s="2217"/>
      <c r="DF10" s="2217"/>
      <c r="DG10" s="2217"/>
      <c r="DH10" s="2217"/>
      <c r="DI10" s="2217"/>
      <c r="DJ10" s="2217"/>
      <c r="DK10" s="2217"/>
      <c r="DL10" s="2217"/>
      <c r="DM10" s="2217"/>
      <c r="DN10" s="2217"/>
      <c r="DO10" s="2217"/>
      <c r="DP10" s="2218"/>
    </row>
    <row r="11" spans="2:120" ht="18.75" customHeight="1">
      <c r="B11" s="163"/>
      <c r="C11" s="2336" t="s">
        <v>857</v>
      </c>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J11" s="2337"/>
      <c r="AK11" s="2337"/>
      <c r="AL11" s="2337"/>
      <c r="AM11" s="2337"/>
      <c r="AN11" s="2337"/>
      <c r="AO11" s="2337"/>
      <c r="AP11" s="2337"/>
      <c r="AQ11" s="2337"/>
      <c r="AR11" s="2337"/>
      <c r="AS11" s="2337"/>
      <c r="AT11" s="2337"/>
      <c r="AU11" s="2337"/>
      <c r="AV11" s="2337"/>
      <c r="AW11" s="2337"/>
      <c r="AX11" s="2337"/>
      <c r="AY11" s="2337"/>
      <c r="AZ11" s="2337"/>
      <c r="BA11" s="2337"/>
      <c r="BB11" s="2337"/>
      <c r="BC11" s="2337"/>
      <c r="BD11" s="2337"/>
      <c r="BE11" s="2337"/>
      <c r="BF11" s="2337"/>
      <c r="BG11" s="2337"/>
      <c r="BH11" s="2295"/>
      <c r="BI11" s="2295"/>
      <c r="BJ11" s="2295"/>
      <c r="BK11" s="2295"/>
      <c r="BL11" s="2296"/>
      <c r="BM11" s="163"/>
      <c r="BO11" s="2219"/>
      <c r="BP11" s="2220"/>
      <c r="BQ11" s="2220"/>
      <c r="BR11" s="2220"/>
      <c r="BS11" s="2220"/>
      <c r="BT11" s="2220"/>
      <c r="BU11" s="2220"/>
      <c r="BV11" s="2220"/>
      <c r="BW11" s="2220"/>
      <c r="BX11" s="2220"/>
      <c r="BY11" s="2220"/>
      <c r="BZ11" s="2220"/>
      <c r="CA11" s="2220"/>
      <c r="CB11" s="2220"/>
      <c r="CC11" s="2220"/>
      <c r="CD11" s="2220"/>
      <c r="CE11" s="2220"/>
      <c r="CF11" s="2220"/>
      <c r="CG11" s="2220"/>
      <c r="CH11" s="2220"/>
      <c r="CI11" s="2220"/>
      <c r="CJ11" s="2220"/>
      <c r="CK11" s="2220"/>
      <c r="CL11" s="2220"/>
      <c r="CM11" s="2220"/>
      <c r="CN11" s="2220"/>
      <c r="CO11" s="2220"/>
      <c r="CP11" s="2220"/>
      <c r="CQ11" s="2220"/>
      <c r="CR11" s="2220"/>
      <c r="CS11" s="2220"/>
      <c r="CT11" s="2220"/>
      <c r="CU11" s="2220"/>
      <c r="CV11" s="2220"/>
      <c r="CW11" s="2220"/>
      <c r="CX11" s="2220"/>
      <c r="CY11" s="2220"/>
      <c r="CZ11" s="2220"/>
      <c r="DA11" s="2220"/>
      <c r="DB11" s="2220"/>
      <c r="DC11" s="2220"/>
      <c r="DD11" s="2220"/>
      <c r="DE11" s="2220"/>
      <c r="DF11" s="2220"/>
      <c r="DG11" s="2220"/>
      <c r="DH11" s="2220"/>
      <c r="DI11" s="2220"/>
      <c r="DJ11" s="2220"/>
      <c r="DK11" s="2220"/>
      <c r="DL11" s="2220"/>
      <c r="DM11" s="2220"/>
      <c r="DN11" s="2220"/>
      <c r="DO11" s="2220"/>
      <c r="DP11" s="2221"/>
    </row>
    <row r="12" spans="2:120" ht="22.5" customHeight="1">
      <c r="B12" s="163"/>
      <c r="C12" s="2189" t="s">
        <v>604</v>
      </c>
      <c r="D12" s="2188"/>
      <c r="E12" s="2188"/>
      <c r="F12" s="2188"/>
      <c r="G12" s="2188"/>
      <c r="H12" s="2188"/>
      <c r="I12" s="2188"/>
      <c r="J12" s="2188"/>
      <c r="K12" s="2188"/>
      <c r="L12" s="2188"/>
      <c r="M12" s="2188"/>
      <c r="N12" s="2188"/>
      <c r="O12" s="2188"/>
      <c r="P12" s="2188"/>
      <c r="Q12" s="2188"/>
      <c r="R12" s="2188"/>
      <c r="S12" s="2188"/>
      <c r="T12" s="2188"/>
      <c r="U12" s="2188"/>
      <c r="V12" s="2188"/>
      <c r="W12" s="2188"/>
      <c r="X12" s="2188"/>
      <c r="Y12" s="2188"/>
      <c r="Z12" s="2188"/>
      <c r="AA12" s="2188"/>
      <c r="AB12" s="2188"/>
      <c r="AC12" s="2188"/>
      <c r="AD12" s="2188"/>
      <c r="AE12" s="2188"/>
      <c r="AF12" s="2188"/>
      <c r="AG12" s="2188"/>
      <c r="AH12" s="2188"/>
      <c r="AI12" s="2188"/>
      <c r="AJ12" s="2188"/>
      <c r="AK12" s="2188"/>
      <c r="AL12" s="2188"/>
      <c r="AM12" s="2188"/>
      <c r="AN12" s="2188"/>
      <c r="AO12" s="2188"/>
      <c r="AP12" s="2188"/>
      <c r="AQ12" s="2188"/>
      <c r="AR12" s="2188"/>
      <c r="AS12" s="2188"/>
      <c r="AT12" s="2188"/>
      <c r="AU12" s="2188"/>
      <c r="AV12" s="2188"/>
      <c r="AW12" s="2188"/>
      <c r="AX12" s="2188"/>
      <c r="AY12" s="2188"/>
      <c r="AZ12" s="2188"/>
      <c r="BA12" s="2188"/>
      <c r="BB12" s="2188"/>
      <c r="BC12" s="2188"/>
      <c r="BD12" s="2188"/>
      <c r="BE12" s="2188"/>
      <c r="BF12" s="2188"/>
      <c r="BG12" s="2188"/>
      <c r="BH12" s="2295" t="s">
        <v>601</v>
      </c>
      <c r="BI12" s="2295"/>
      <c r="BJ12" s="2295"/>
      <c r="BK12" s="2295"/>
      <c r="BL12" s="2296"/>
      <c r="BM12" s="163"/>
    </row>
    <row r="13" spans="2:120" ht="18.75" customHeight="1">
      <c r="B13" s="163"/>
      <c r="C13" s="2185" t="s">
        <v>605</v>
      </c>
      <c r="D13" s="2186"/>
      <c r="E13" s="2186"/>
      <c r="F13" s="2186"/>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6"/>
      <c r="AC13" s="2186"/>
      <c r="AD13" s="2186"/>
      <c r="AE13" s="2186"/>
      <c r="AF13" s="2186"/>
      <c r="AG13" s="2186"/>
      <c r="AH13" s="2186"/>
      <c r="AI13" s="2186"/>
      <c r="AJ13" s="2186"/>
      <c r="AK13" s="2186"/>
      <c r="AL13" s="2186"/>
      <c r="AM13" s="2186"/>
      <c r="AN13" s="2186"/>
      <c r="AO13" s="2186"/>
      <c r="AP13" s="2186"/>
      <c r="AQ13" s="2186"/>
      <c r="AR13" s="2186"/>
      <c r="AS13" s="2186"/>
      <c r="AT13" s="2186"/>
      <c r="AU13" s="2186"/>
      <c r="AV13" s="2186"/>
      <c r="AW13" s="2186"/>
      <c r="AX13" s="2186"/>
      <c r="AY13" s="2186"/>
      <c r="AZ13" s="2186"/>
      <c r="BA13" s="2186"/>
      <c r="BB13" s="2186"/>
      <c r="BC13" s="2186"/>
      <c r="BD13" s="2186"/>
      <c r="BE13" s="2186"/>
      <c r="BF13" s="2186"/>
      <c r="BG13" s="2186"/>
      <c r="BH13" s="2295" t="s">
        <v>601</v>
      </c>
      <c r="BI13" s="2295"/>
      <c r="BJ13" s="2295"/>
      <c r="BK13" s="2295"/>
      <c r="BL13" s="2296"/>
      <c r="BM13" s="163"/>
    </row>
    <row r="14" spans="2:120" ht="18.75" customHeight="1">
      <c r="B14" s="163"/>
      <c r="C14" s="2306" t="s">
        <v>606</v>
      </c>
      <c r="D14" s="2307"/>
      <c r="E14" s="2307"/>
      <c r="F14" s="2307"/>
      <c r="G14" s="2307"/>
      <c r="H14" s="2307"/>
      <c r="I14" s="2307"/>
      <c r="J14" s="2307"/>
      <c r="K14" s="2307"/>
      <c r="L14" s="2307"/>
      <c r="M14" s="2307"/>
      <c r="N14" s="2307"/>
      <c r="O14" s="2307"/>
      <c r="P14" s="2307"/>
      <c r="Q14" s="2307"/>
      <c r="R14" s="2307"/>
      <c r="S14" s="2307"/>
      <c r="T14" s="2307"/>
      <c r="U14" s="2307"/>
      <c r="V14" s="2307"/>
      <c r="W14" s="2307"/>
      <c r="X14" s="2307"/>
      <c r="Y14" s="2307"/>
      <c r="Z14" s="2307"/>
      <c r="AA14" s="2307"/>
      <c r="AB14" s="2307"/>
      <c r="AC14" s="2307"/>
      <c r="AD14" s="2307"/>
      <c r="AE14" s="2307"/>
      <c r="AF14" s="2307"/>
      <c r="AG14" s="2307"/>
      <c r="AH14" s="2307"/>
      <c r="AI14" s="2307"/>
      <c r="AJ14" s="2307"/>
      <c r="AK14" s="2307"/>
      <c r="AL14" s="2307"/>
      <c r="AM14" s="2307"/>
      <c r="AN14" s="2307"/>
      <c r="AO14" s="2307"/>
      <c r="AP14" s="2307"/>
      <c r="AQ14" s="2307"/>
      <c r="AR14" s="2307"/>
      <c r="AS14" s="2307"/>
      <c r="AT14" s="2307"/>
      <c r="AU14" s="2307"/>
      <c r="AV14" s="2307"/>
      <c r="AW14" s="2307"/>
      <c r="AX14" s="2307"/>
      <c r="AY14" s="2307"/>
      <c r="AZ14" s="2307"/>
      <c r="BA14" s="2307"/>
      <c r="BB14" s="2307"/>
      <c r="BC14" s="2307"/>
      <c r="BD14" s="2307"/>
      <c r="BE14" s="2307"/>
      <c r="BF14" s="2307"/>
      <c r="BG14" s="2307"/>
      <c r="BH14" s="2295"/>
      <c r="BI14" s="2295"/>
      <c r="BJ14" s="2295"/>
      <c r="BK14" s="2295"/>
      <c r="BL14" s="2296"/>
      <c r="BM14" s="163"/>
    </row>
    <row r="15" spans="2:120" ht="15" customHeight="1">
      <c r="B15" s="163"/>
      <c r="C15" s="2332" t="s">
        <v>607</v>
      </c>
      <c r="D15" s="2333"/>
      <c r="E15" s="2333"/>
      <c r="F15" s="2333"/>
      <c r="G15" s="2333"/>
      <c r="H15" s="2333"/>
      <c r="I15" s="2333"/>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3"/>
      <c r="AO15" s="2333"/>
      <c r="AP15" s="2333"/>
      <c r="AQ15" s="2333"/>
      <c r="AR15" s="2333"/>
      <c r="AS15" s="2333"/>
      <c r="AT15" s="2333"/>
      <c r="AU15" s="2333"/>
      <c r="AV15" s="2333"/>
      <c r="AW15" s="2333"/>
      <c r="AX15" s="2333"/>
      <c r="AY15" s="2333"/>
      <c r="AZ15" s="2333"/>
      <c r="BA15" s="2333"/>
      <c r="BB15" s="2333"/>
      <c r="BC15" s="2333"/>
      <c r="BD15" s="2333"/>
      <c r="BE15" s="2333"/>
      <c r="BF15" s="2333"/>
      <c r="BG15" s="2333"/>
      <c r="BH15" s="2333"/>
      <c r="BI15" s="2333"/>
      <c r="BJ15" s="2333"/>
      <c r="BK15" s="2333"/>
      <c r="BL15" s="2334"/>
      <c r="BM15" s="163"/>
    </row>
    <row r="16" spans="2:120" ht="18.75" customHeight="1">
      <c r="B16" s="163"/>
      <c r="C16" s="2292" t="s">
        <v>970</v>
      </c>
      <c r="D16" s="2293"/>
      <c r="E16" s="2293"/>
      <c r="F16" s="2293"/>
      <c r="G16" s="2293"/>
      <c r="H16" s="2293"/>
      <c r="I16" s="2293"/>
      <c r="J16" s="2293"/>
      <c r="K16" s="2293"/>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c r="AH16" s="2293"/>
      <c r="AI16" s="2293"/>
      <c r="AJ16" s="2293"/>
      <c r="AK16" s="2293"/>
      <c r="AL16" s="2293"/>
      <c r="AM16" s="2293"/>
      <c r="AN16" s="2293"/>
      <c r="AO16" s="2293"/>
      <c r="AP16" s="2293"/>
      <c r="AQ16" s="2293"/>
      <c r="AR16" s="2293"/>
      <c r="AS16" s="2293"/>
      <c r="AT16" s="2293"/>
      <c r="AU16" s="2293"/>
      <c r="AV16" s="2293"/>
      <c r="AW16" s="2293"/>
      <c r="AX16" s="2293"/>
      <c r="AY16" s="2293"/>
      <c r="AZ16" s="2293"/>
      <c r="BA16" s="2293"/>
      <c r="BB16" s="2293"/>
      <c r="BC16" s="2293"/>
      <c r="BD16" s="2293"/>
      <c r="BE16" s="2293"/>
      <c r="BF16" s="2293"/>
      <c r="BG16" s="2294"/>
      <c r="BH16" s="2295" t="s">
        <v>601</v>
      </c>
      <c r="BI16" s="2295"/>
      <c r="BJ16" s="2295"/>
      <c r="BK16" s="2295"/>
      <c r="BL16" s="2296"/>
      <c r="BM16" s="163"/>
    </row>
    <row r="17" spans="2:65" ht="11.6">
      <c r="B17" s="163"/>
      <c r="C17" s="2297" t="s">
        <v>971</v>
      </c>
      <c r="D17" s="2298"/>
      <c r="E17" s="2298"/>
      <c r="F17" s="2298"/>
      <c r="G17" s="2298"/>
      <c r="H17" s="2298"/>
      <c r="I17" s="2298"/>
      <c r="J17" s="2298"/>
      <c r="K17" s="2298"/>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c r="AS17" s="2298"/>
      <c r="AT17" s="2298"/>
      <c r="AU17" s="2298"/>
      <c r="AV17" s="2298"/>
      <c r="AW17" s="2298"/>
      <c r="AX17" s="2298"/>
      <c r="AY17" s="2298"/>
      <c r="AZ17" s="2298"/>
      <c r="BA17" s="2298"/>
      <c r="BB17" s="2298"/>
      <c r="BC17" s="2298"/>
      <c r="BD17" s="2298"/>
      <c r="BE17" s="2298"/>
      <c r="BF17" s="2298"/>
      <c r="BG17" s="2299"/>
      <c r="BH17" s="2295"/>
      <c r="BI17" s="2295"/>
      <c r="BJ17" s="2295"/>
      <c r="BK17" s="2295"/>
      <c r="BL17" s="2296"/>
      <c r="BM17" s="163"/>
    </row>
    <row r="18" spans="2:65" ht="18" customHeight="1">
      <c r="B18" s="163"/>
      <c r="C18" s="2300" t="s">
        <v>608</v>
      </c>
      <c r="D18" s="2301"/>
      <c r="E18" s="2301"/>
      <c r="F18" s="2301"/>
      <c r="G18" s="2301"/>
      <c r="H18" s="2301"/>
      <c r="I18" s="2301"/>
      <c r="J18" s="2301"/>
      <c r="K18" s="2301"/>
      <c r="L18" s="2301"/>
      <c r="M18" s="2301"/>
      <c r="N18" s="2301"/>
      <c r="O18" s="2301"/>
      <c r="P18" s="2301"/>
      <c r="Q18" s="2301"/>
      <c r="R18" s="2301"/>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1"/>
      <c r="AS18" s="2301"/>
      <c r="AT18" s="2301"/>
      <c r="AU18" s="2301"/>
      <c r="AV18" s="2301"/>
      <c r="AW18" s="2301"/>
      <c r="AX18" s="2301"/>
      <c r="AY18" s="2301"/>
      <c r="AZ18" s="2301"/>
      <c r="BA18" s="2301"/>
      <c r="BB18" s="2301"/>
      <c r="BC18" s="2301"/>
      <c r="BD18" s="2301"/>
      <c r="BE18" s="2301"/>
      <c r="BF18" s="2301"/>
      <c r="BG18" s="2301"/>
      <c r="BH18" s="2295" t="s">
        <v>601</v>
      </c>
      <c r="BI18" s="2295"/>
      <c r="BJ18" s="2295"/>
      <c r="BK18" s="2295"/>
      <c r="BL18" s="2296"/>
      <c r="BM18" s="163"/>
    </row>
    <row r="19" spans="2:65" ht="18" customHeight="1">
      <c r="B19" s="163"/>
      <c r="C19" s="2302" t="s">
        <v>609</v>
      </c>
      <c r="D19" s="2303"/>
      <c r="E19" s="2303"/>
      <c r="F19" s="2303"/>
      <c r="G19" s="2303"/>
      <c r="H19" s="2303"/>
      <c r="I19" s="2303"/>
      <c r="J19" s="2303"/>
      <c r="K19" s="2303"/>
      <c r="L19" s="2303"/>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c r="AS19" s="2303"/>
      <c r="AT19" s="2303"/>
      <c r="AU19" s="2303"/>
      <c r="AV19" s="2303"/>
      <c r="AW19" s="2303"/>
      <c r="AX19" s="2303"/>
      <c r="AY19" s="2303"/>
      <c r="AZ19" s="2303"/>
      <c r="BA19" s="2303"/>
      <c r="BB19" s="2303"/>
      <c r="BC19" s="2303"/>
      <c r="BD19" s="2303"/>
      <c r="BE19" s="2303"/>
      <c r="BF19" s="2303"/>
      <c r="BG19" s="2303"/>
      <c r="BH19" s="2295"/>
      <c r="BI19" s="2295"/>
      <c r="BJ19" s="2295"/>
      <c r="BK19" s="2295"/>
      <c r="BL19" s="2296"/>
      <c r="BM19" s="163"/>
    </row>
    <row r="20" spans="2:65" ht="18" customHeight="1">
      <c r="B20" s="163"/>
      <c r="C20" s="2304" t="s">
        <v>610</v>
      </c>
      <c r="D20" s="2305"/>
      <c r="E20" s="2305"/>
      <c r="F20" s="2305"/>
      <c r="G20" s="2305"/>
      <c r="H20" s="2305"/>
      <c r="I20" s="2305"/>
      <c r="J20" s="2305"/>
      <c r="K20" s="2305"/>
      <c r="L20" s="2305"/>
      <c r="M20" s="2305"/>
      <c r="N20" s="2305"/>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c r="AS20" s="2305"/>
      <c r="AT20" s="2305"/>
      <c r="AU20" s="2305"/>
      <c r="AV20" s="2305"/>
      <c r="AW20" s="2305"/>
      <c r="AX20" s="2305"/>
      <c r="AY20" s="2305"/>
      <c r="AZ20" s="2305"/>
      <c r="BA20" s="2305"/>
      <c r="BB20" s="2305"/>
      <c r="BC20" s="2305"/>
      <c r="BD20" s="2305"/>
      <c r="BE20" s="2305"/>
      <c r="BF20" s="2305"/>
      <c r="BG20" s="2305"/>
      <c r="BH20" s="2295"/>
      <c r="BI20" s="2295"/>
      <c r="BJ20" s="2295"/>
      <c r="BK20" s="2295"/>
      <c r="BL20" s="2296"/>
      <c r="BM20" s="163"/>
    </row>
    <row r="21" spans="2:65" ht="19" customHeight="1">
      <c r="B21" s="163"/>
      <c r="C21" s="2300" t="s">
        <v>611</v>
      </c>
      <c r="D21" s="2301"/>
      <c r="E21" s="2301"/>
      <c r="F21" s="2301"/>
      <c r="G21" s="2301"/>
      <c r="H21" s="2301"/>
      <c r="I21" s="2301"/>
      <c r="J21" s="2301"/>
      <c r="K21" s="2301"/>
      <c r="L21" s="2301"/>
      <c r="M21" s="2301"/>
      <c r="N21" s="2301"/>
      <c r="O21" s="2301"/>
      <c r="P21" s="2301"/>
      <c r="Q21" s="2301"/>
      <c r="R21" s="2301"/>
      <c r="S21" s="2301"/>
      <c r="T21" s="2301"/>
      <c r="U21" s="2301"/>
      <c r="V21" s="2301"/>
      <c r="W21" s="2301"/>
      <c r="X21" s="2301"/>
      <c r="Y21" s="2301"/>
      <c r="Z21" s="2301"/>
      <c r="AA21" s="2301"/>
      <c r="AB21" s="2301"/>
      <c r="AC21" s="2301"/>
      <c r="AD21" s="2301"/>
      <c r="AE21" s="2301"/>
      <c r="AF21" s="2301"/>
      <c r="AG21" s="2301"/>
      <c r="AH21" s="2301"/>
      <c r="AI21" s="2301"/>
      <c r="AJ21" s="2301"/>
      <c r="AK21" s="2301"/>
      <c r="AL21" s="2301"/>
      <c r="AM21" s="2301"/>
      <c r="AN21" s="2301"/>
      <c r="AO21" s="2301"/>
      <c r="AP21" s="2301"/>
      <c r="AQ21" s="2301"/>
      <c r="AR21" s="2301"/>
      <c r="AS21" s="2301"/>
      <c r="AT21" s="2301"/>
      <c r="AU21" s="2301"/>
      <c r="AV21" s="2301"/>
      <c r="AW21" s="2301"/>
      <c r="AX21" s="2301"/>
      <c r="AY21" s="2301"/>
      <c r="AZ21" s="2301"/>
      <c r="BA21" s="2301"/>
      <c r="BB21" s="2301"/>
      <c r="BC21" s="2301"/>
      <c r="BD21" s="2301"/>
      <c r="BE21" s="2301"/>
      <c r="BF21" s="2301"/>
      <c r="BG21" s="2301"/>
      <c r="BH21" s="2295" t="s">
        <v>601</v>
      </c>
      <c r="BI21" s="2295"/>
      <c r="BJ21" s="2295"/>
      <c r="BK21" s="2295"/>
      <c r="BL21" s="2296"/>
      <c r="BM21" s="163"/>
    </row>
    <row r="22" spans="2:65" ht="17.5" customHeight="1">
      <c r="B22" s="163"/>
      <c r="C22" s="2306" t="s">
        <v>612</v>
      </c>
      <c r="D22" s="2307"/>
      <c r="E22" s="2307"/>
      <c r="F22" s="2307"/>
      <c r="G22" s="2307"/>
      <c r="H22" s="2307"/>
      <c r="I22" s="2307"/>
      <c r="J22" s="2307"/>
      <c r="K22" s="2307"/>
      <c r="L22" s="2307"/>
      <c r="M22" s="2307"/>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c r="AS22" s="2307"/>
      <c r="AT22" s="2307"/>
      <c r="AU22" s="2307"/>
      <c r="AV22" s="2307"/>
      <c r="AW22" s="2307"/>
      <c r="AX22" s="2307"/>
      <c r="AY22" s="2307"/>
      <c r="AZ22" s="2307"/>
      <c r="BA22" s="2307"/>
      <c r="BB22" s="2307"/>
      <c r="BC22" s="2307"/>
      <c r="BD22" s="2307"/>
      <c r="BE22" s="2307"/>
      <c r="BF22" s="2307"/>
      <c r="BG22" s="2307"/>
      <c r="BH22" s="2295"/>
      <c r="BI22" s="2295"/>
      <c r="BJ22" s="2295"/>
      <c r="BK22" s="2295"/>
      <c r="BL22" s="2296"/>
      <c r="BM22" s="163"/>
    </row>
    <row r="23" spans="2:65" ht="15" customHeight="1">
      <c r="B23" s="163"/>
      <c r="C23" s="2318" t="s">
        <v>613</v>
      </c>
      <c r="D23" s="2226"/>
      <c r="E23" s="2226"/>
      <c r="F23" s="2226"/>
      <c r="G23" s="2226"/>
      <c r="H23" s="2226"/>
      <c r="I23" s="2226"/>
      <c r="J23" s="2226"/>
      <c r="K23" s="2226"/>
      <c r="L23" s="2226"/>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c r="AS23" s="2226"/>
      <c r="AT23" s="2226"/>
      <c r="AU23" s="2226"/>
      <c r="AV23" s="2226"/>
      <c r="AW23" s="2226"/>
      <c r="AX23" s="2226"/>
      <c r="AY23" s="2226"/>
      <c r="AZ23" s="2226"/>
      <c r="BA23" s="2226"/>
      <c r="BB23" s="2226"/>
      <c r="BC23" s="2226"/>
      <c r="BD23" s="2226"/>
      <c r="BE23" s="2226"/>
      <c r="BF23" s="2226"/>
      <c r="BG23" s="2226"/>
      <c r="BH23" s="2226"/>
      <c r="BI23" s="2226"/>
      <c r="BJ23" s="2226"/>
      <c r="BK23" s="2226"/>
      <c r="BL23" s="2319"/>
      <c r="BM23" s="163"/>
    </row>
    <row r="24" spans="2:65" ht="22.5" customHeight="1">
      <c r="B24" s="163"/>
      <c r="C24" s="2189" t="s">
        <v>614</v>
      </c>
      <c r="D24" s="2188"/>
      <c r="E24" s="2188"/>
      <c r="F24" s="2188"/>
      <c r="G24" s="2188"/>
      <c r="H24" s="2188"/>
      <c r="I24" s="2188"/>
      <c r="J24" s="2188"/>
      <c r="K24" s="2188"/>
      <c r="L24" s="2188"/>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c r="AT24" s="2188"/>
      <c r="AU24" s="2188"/>
      <c r="AV24" s="2188"/>
      <c r="AW24" s="2188"/>
      <c r="AX24" s="2188"/>
      <c r="AY24" s="2188"/>
      <c r="AZ24" s="2188"/>
      <c r="BA24" s="2188"/>
      <c r="BB24" s="2188"/>
      <c r="BC24" s="2188"/>
      <c r="BD24" s="2188"/>
      <c r="BE24" s="2188"/>
      <c r="BF24" s="2188"/>
      <c r="BG24" s="2188"/>
      <c r="BH24" s="2295" t="s">
        <v>601</v>
      </c>
      <c r="BI24" s="2295"/>
      <c r="BJ24" s="2295"/>
      <c r="BK24" s="2295"/>
      <c r="BL24" s="2296"/>
      <c r="BM24" s="163"/>
    </row>
    <row r="25" spans="2:65" ht="22.5" customHeight="1">
      <c r="B25" s="163"/>
      <c r="C25" s="2189" t="s">
        <v>615</v>
      </c>
      <c r="D25" s="2188"/>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c r="AS25" s="2188"/>
      <c r="AT25" s="2188"/>
      <c r="AU25" s="2188"/>
      <c r="AV25" s="2188"/>
      <c r="AW25" s="2188"/>
      <c r="AX25" s="2188"/>
      <c r="AY25" s="2188"/>
      <c r="AZ25" s="2188"/>
      <c r="BA25" s="2188"/>
      <c r="BB25" s="2188"/>
      <c r="BC25" s="2188"/>
      <c r="BD25" s="2188"/>
      <c r="BE25" s="2188"/>
      <c r="BF25" s="2188"/>
      <c r="BG25" s="2188"/>
      <c r="BH25" s="2295" t="s">
        <v>601</v>
      </c>
      <c r="BI25" s="2295"/>
      <c r="BJ25" s="2295"/>
      <c r="BK25" s="2295"/>
      <c r="BL25" s="2296"/>
      <c r="BM25" s="163"/>
    </row>
    <row r="26" spans="2:65" ht="22" customHeight="1">
      <c r="B26" s="163"/>
      <c r="C26" s="2321" t="s">
        <v>616</v>
      </c>
      <c r="D26" s="2188"/>
      <c r="E26" s="2188"/>
      <c r="F26" s="2188"/>
      <c r="G26" s="2188"/>
      <c r="H26" s="2188"/>
      <c r="I26" s="2188"/>
      <c r="J26" s="2188"/>
      <c r="K26" s="2188"/>
      <c r="L26" s="218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c r="AS26" s="2188"/>
      <c r="AT26" s="2188"/>
      <c r="AU26" s="2188"/>
      <c r="AV26" s="2188"/>
      <c r="AW26" s="2188"/>
      <c r="AX26" s="2188"/>
      <c r="AY26" s="2188"/>
      <c r="AZ26" s="2188"/>
      <c r="BA26" s="2188"/>
      <c r="BB26" s="2188"/>
      <c r="BC26" s="2188"/>
      <c r="BD26" s="2188"/>
      <c r="BE26" s="2188"/>
      <c r="BF26" s="2188"/>
      <c r="BG26" s="2188"/>
      <c r="BH26" s="2295" t="s">
        <v>601</v>
      </c>
      <c r="BI26" s="2295"/>
      <c r="BJ26" s="2295"/>
      <c r="BK26" s="2295"/>
      <c r="BL26" s="2296"/>
      <c r="BM26" s="163"/>
    </row>
    <row r="27" spans="2:65" ht="22.5" customHeight="1">
      <c r="B27" s="163"/>
      <c r="C27" s="2189" t="s">
        <v>617</v>
      </c>
      <c r="D27" s="2188"/>
      <c r="E27" s="2188"/>
      <c r="F27" s="2188"/>
      <c r="G27" s="2188"/>
      <c r="H27" s="2188"/>
      <c r="I27" s="2188"/>
      <c r="J27" s="2188"/>
      <c r="K27" s="2188"/>
      <c r="L27" s="2188"/>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88"/>
      <c r="AT27" s="2188"/>
      <c r="AU27" s="2188"/>
      <c r="AV27" s="2188"/>
      <c r="AW27" s="2188"/>
      <c r="AX27" s="2188"/>
      <c r="AY27" s="2188"/>
      <c r="AZ27" s="2188"/>
      <c r="BA27" s="2188"/>
      <c r="BB27" s="2188"/>
      <c r="BC27" s="2188"/>
      <c r="BD27" s="2188"/>
      <c r="BE27" s="2188"/>
      <c r="BF27" s="2188"/>
      <c r="BG27" s="2188"/>
      <c r="BH27" s="2295" t="s">
        <v>601</v>
      </c>
      <c r="BI27" s="2295"/>
      <c r="BJ27" s="2295"/>
      <c r="BK27" s="2295"/>
      <c r="BL27" s="2296"/>
      <c r="BM27" s="163"/>
    </row>
    <row r="28" spans="2:65" ht="32.15" customHeight="1">
      <c r="B28" s="163"/>
      <c r="C28" s="2321" t="s">
        <v>926</v>
      </c>
      <c r="D28" s="2188"/>
      <c r="E28" s="2188"/>
      <c r="F28" s="2188"/>
      <c r="G28" s="2188"/>
      <c r="H28" s="2188"/>
      <c r="I28" s="2188"/>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88"/>
      <c r="AT28" s="2188"/>
      <c r="AU28" s="2188"/>
      <c r="AV28" s="2188"/>
      <c r="AW28" s="2188"/>
      <c r="AX28" s="2188"/>
      <c r="AY28" s="2188"/>
      <c r="AZ28" s="2188"/>
      <c r="BA28" s="2188"/>
      <c r="BB28" s="2188"/>
      <c r="BC28" s="2188"/>
      <c r="BD28" s="2188"/>
      <c r="BE28" s="2188"/>
      <c r="BF28" s="2188"/>
      <c r="BG28" s="2188"/>
      <c r="BH28" s="2295" t="s">
        <v>601</v>
      </c>
      <c r="BI28" s="2295"/>
      <c r="BJ28" s="2295"/>
      <c r="BK28" s="2295"/>
      <c r="BL28" s="2296"/>
      <c r="BM28" s="163"/>
    </row>
    <row r="29" spans="2:65" ht="33" customHeight="1">
      <c r="B29" s="163"/>
      <c r="C29" s="2322" t="s">
        <v>973</v>
      </c>
      <c r="D29" s="2323"/>
      <c r="E29" s="2323"/>
      <c r="F29" s="2323"/>
      <c r="G29" s="2323"/>
      <c r="H29" s="2323"/>
      <c r="I29" s="2323"/>
      <c r="J29" s="2323"/>
      <c r="K29" s="2323"/>
      <c r="L29" s="2323"/>
      <c r="M29" s="2323"/>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c r="AL29" s="2323"/>
      <c r="AM29" s="2323"/>
      <c r="AN29" s="2323"/>
      <c r="AO29" s="2323"/>
      <c r="AP29" s="2323"/>
      <c r="AQ29" s="2323"/>
      <c r="AR29" s="2323"/>
      <c r="AS29" s="2323"/>
      <c r="AT29" s="2323"/>
      <c r="AU29" s="2323"/>
      <c r="AV29" s="2323"/>
      <c r="AW29" s="2323"/>
      <c r="AX29" s="2323"/>
      <c r="AY29" s="2323"/>
      <c r="AZ29" s="2323"/>
      <c r="BA29" s="2323"/>
      <c r="BB29" s="2323"/>
      <c r="BC29" s="2323"/>
      <c r="BD29" s="2323"/>
      <c r="BE29" s="2323"/>
      <c r="BF29" s="2323"/>
      <c r="BG29" s="2323"/>
      <c r="BH29" s="2295" t="s">
        <v>601</v>
      </c>
      <c r="BI29" s="2295"/>
      <c r="BJ29" s="2295"/>
      <c r="BK29" s="2295"/>
      <c r="BL29" s="2296"/>
      <c r="BM29" s="163"/>
    </row>
    <row r="30" spans="2:65" ht="23.25" customHeight="1">
      <c r="B30" s="163"/>
      <c r="C30" s="2189" t="s">
        <v>618</v>
      </c>
      <c r="D30" s="2188"/>
      <c r="E30" s="2188"/>
      <c r="F30" s="2188"/>
      <c r="G30" s="2188"/>
      <c r="H30" s="2188"/>
      <c r="I30" s="2188"/>
      <c r="J30" s="2188"/>
      <c r="K30" s="2188"/>
      <c r="L30" s="2188"/>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88"/>
      <c r="AT30" s="2188"/>
      <c r="AU30" s="2188"/>
      <c r="AV30" s="2188"/>
      <c r="AW30" s="2188"/>
      <c r="AX30" s="2188"/>
      <c r="AY30" s="2188"/>
      <c r="AZ30" s="2188"/>
      <c r="BA30" s="2188"/>
      <c r="BB30" s="2188"/>
      <c r="BC30" s="2188"/>
      <c r="BD30" s="2188"/>
      <c r="BE30" s="2188"/>
      <c r="BF30" s="2188"/>
      <c r="BG30" s="2188"/>
      <c r="BH30" s="2295" t="s">
        <v>601</v>
      </c>
      <c r="BI30" s="2295"/>
      <c r="BJ30" s="2295"/>
      <c r="BK30" s="2295"/>
      <c r="BL30" s="2296"/>
      <c r="BM30" s="163"/>
    </row>
    <row r="31" spans="2:65" ht="21.75" customHeight="1">
      <c r="B31" s="163"/>
      <c r="C31" s="2189" t="s">
        <v>927</v>
      </c>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188"/>
      <c r="BB31" s="2188"/>
      <c r="BC31" s="2188"/>
      <c r="BD31" s="2188"/>
      <c r="BE31" s="2188"/>
      <c r="BF31" s="2188"/>
      <c r="BG31" s="2188"/>
      <c r="BH31" s="2295" t="s">
        <v>601</v>
      </c>
      <c r="BI31" s="2295"/>
      <c r="BJ31" s="2295"/>
      <c r="BK31" s="2295"/>
      <c r="BL31" s="2296"/>
      <c r="BM31" s="163"/>
    </row>
    <row r="32" spans="2:65" ht="31" customHeight="1">
      <c r="B32" s="163"/>
      <c r="C32" s="2321" t="s">
        <v>972</v>
      </c>
      <c r="D32" s="218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188"/>
      <c r="BB32" s="2188"/>
      <c r="BC32" s="2188"/>
      <c r="BD32" s="2188"/>
      <c r="BE32" s="2188"/>
      <c r="BF32" s="2188"/>
      <c r="BG32" s="2188"/>
      <c r="BH32" s="2295" t="s">
        <v>601</v>
      </c>
      <c r="BI32" s="2295"/>
      <c r="BJ32" s="2295"/>
      <c r="BK32" s="2295"/>
      <c r="BL32" s="2296"/>
      <c r="BM32" s="163"/>
    </row>
    <row r="33" spans="2:120" ht="22.5" customHeight="1">
      <c r="B33" s="163"/>
      <c r="C33" s="2189" t="s">
        <v>928</v>
      </c>
      <c r="D33" s="2188"/>
      <c r="E33" s="2188"/>
      <c r="F33" s="2188"/>
      <c r="G33" s="2188"/>
      <c r="H33" s="2188"/>
      <c r="I33" s="2188"/>
      <c r="J33" s="2188"/>
      <c r="K33" s="2188"/>
      <c r="L33" s="2188"/>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188"/>
      <c r="BB33" s="2188"/>
      <c r="BC33" s="2188"/>
      <c r="BD33" s="2188"/>
      <c r="BE33" s="2188"/>
      <c r="BF33" s="2188"/>
      <c r="BG33" s="2188"/>
      <c r="BH33" s="2295" t="s">
        <v>601</v>
      </c>
      <c r="BI33" s="2295"/>
      <c r="BJ33" s="2295"/>
      <c r="BK33" s="2295"/>
      <c r="BL33" s="2296"/>
      <c r="BM33" s="163"/>
    </row>
    <row r="34" spans="2:120" ht="15" customHeight="1">
      <c r="B34" s="163"/>
      <c r="C34" s="2318" t="s">
        <v>619</v>
      </c>
      <c r="D34" s="2226"/>
      <c r="E34" s="2226"/>
      <c r="F34" s="2226"/>
      <c r="G34" s="2226"/>
      <c r="H34" s="2226"/>
      <c r="I34" s="2226"/>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226"/>
      <c r="BB34" s="2226"/>
      <c r="BC34" s="2226"/>
      <c r="BD34" s="2226"/>
      <c r="BE34" s="2226"/>
      <c r="BF34" s="2226"/>
      <c r="BG34" s="2226"/>
      <c r="BH34" s="2226"/>
      <c r="BI34" s="2226"/>
      <c r="BJ34" s="2226"/>
      <c r="BK34" s="2226"/>
      <c r="BL34" s="2319"/>
      <c r="BM34" s="163"/>
    </row>
    <row r="35" spans="2:120" ht="22.5" customHeight="1">
      <c r="B35" s="163"/>
      <c r="C35" s="2189" t="s">
        <v>620</v>
      </c>
      <c r="D35" s="2188"/>
      <c r="E35" s="2188"/>
      <c r="F35" s="2188"/>
      <c r="G35" s="2188"/>
      <c r="H35" s="2188"/>
      <c r="I35" s="2188"/>
      <c r="J35" s="2188"/>
      <c r="K35" s="2188"/>
      <c r="L35" s="2188"/>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88"/>
      <c r="AT35" s="2188"/>
      <c r="AU35" s="2188"/>
      <c r="AV35" s="2188"/>
      <c r="AW35" s="2188"/>
      <c r="AX35" s="2188"/>
      <c r="AY35" s="2188"/>
      <c r="AZ35" s="2188"/>
      <c r="BA35" s="2188"/>
      <c r="BB35" s="2188"/>
      <c r="BC35" s="2188"/>
      <c r="BD35" s="2188"/>
      <c r="BE35" s="2188"/>
      <c r="BF35" s="2188"/>
      <c r="BG35" s="2188"/>
      <c r="BH35" s="2295" t="s">
        <v>601</v>
      </c>
      <c r="BI35" s="2295"/>
      <c r="BJ35" s="2295"/>
      <c r="BK35" s="2295"/>
      <c r="BL35" s="2296"/>
      <c r="BM35" s="163"/>
    </row>
    <row r="36" spans="2:120" ht="25.5" customHeight="1">
      <c r="B36" s="163"/>
      <c r="C36" s="2320" t="s">
        <v>855</v>
      </c>
      <c r="D36" s="2188"/>
      <c r="E36" s="2188"/>
      <c r="F36" s="2188"/>
      <c r="G36" s="2188"/>
      <c r="H36" s="2188"/>
      <c r="I36" s="2188"/>
      <c r="J36" s="2188"/>
      <c r="K36" s="2188"/>
      <c r="L36" s="2188"/>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188"/>
      <c r="BB36" s="2188"/>
      <c r="BC36" s="2188"/>
      <c r="BD36" s="2188"/>
      <c r="BE36" s="2188"/>
      <c r="BF36" s="2188"/>
      <c r="BG36" s="2188"/>
      <c r="BH36" s="2295" t="s">
        <v>601</v>
      </c>
      <c r="BI36" s="2295"/>
      <c r="BJ36" s="2295"/>
      <c r="BK36" s="2295"/>
      <c r="BL36" s="2296"/>
      <c r="BM36" s="163"/>
    </row>
    <row r="37" spans="2:120" ht="22.5" customHeight="1">
      <c r="B37" s="163"/>
      <c r="C37" s="2325" t="s">
        <v>621</v>
      </c>
      <c r="D37" s="2326"/>
      <c r="E37" s="2326"/>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326"/>
      <c r="BB37" s="2326"/>
      <c r="BC37" s="2326"/>
      <c r="BD37" s="2326"/>
      <c r="BE37" s="2326"/>
      <c r="BF37" s="2326"/>
      <c r="BG37" s="2326"/>
      <c r="BH37" s="2327" t="s">
        <v>601</v>
      </c>
      <c r="BI37" s="2327"/>
      <c r="BJ37" s="2327"/>
      <c r="BK37" s="2327"/>
      <c r="BL37" s="2328"/>
      <c r="BM37" s="163"/>
    </row>
    <row r="38" spans="2:120" ht="7.5" customHeight="1">
      <c r="B38" s="217"/>
      <c r="C38" s="159"/>
      <c r="D38" s="2352" t="s">
        <v>622</v>
      </c>
      <c r="E38" s="2191"/>
      <c r="F38" s="2191"/>
      <c r="G38" s="2191"/>
      <c r="H38" s="2191"/>
      <c r="I38" s="2191"/>
      <c r="J38" s="2191"/>
      <c r="K38" s="2191"/>
      <c r="L38" s="2191"/>
      <c r="M38" s="2191"/>
      <c r="N38" s="2191"/>
      <c r="O38" s="2191"/>
      <c r="P38" s="2191"/>
      <c r="Q38" s="2191"/>
      <c r="R38" s="2191"/>
      <c r="S38" s="2191"/>
      <c r="T38" s="2191"/>
      <c r="U38" s="2191"/>
      <c r="V38" s="2191"/>
      <c r="W38" s="2191"/>
      <c r="X38" s="2191"/>
      <c r="Y38" s="2353"/>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60"/>
    </row>
    <row r="39" spans="2:120" ht="15" customHeight="1">
      <c r="B39" s="217"/>
      <c r="C39" s="158"/>
      <c r="D39" s="2354"/>
      <c r="E39" s="2355"/>
      <c r="F39" s="2355"/>
      <c r="G39" s="2355"/>
      <c r="H39" s="2355"/>
      <c r="I39" s="2355"/>
      <c r="J39" s="2355"/>
      <c r="K39" s="2355"/>
      <c r="L39" s="2355"/>
      <c r="M39" s="2355"/>
      <c r="N39" s="2355"/>
      <c r="O39" s="2355"/>
      <c r="P39" s="2355"/>
      <c r="Q39" s="2355"/>
      <c r="R39" s="2355"/>
      <c r="S39" s="2355"/>
      <c r="T39" s="2355"/>
      <c r="U39" s="2355"/>
      <c r="V39" s="2355"/>
      <c r="W39" s="2355"/>
      <c r="X39" s="2355"/>
      <c r="Y39" s="2356"/>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60"/>
    </row>
    <row r="40" spans="2:120" ht="22.5" customHeight="1">
      <c r="B40" s="217"/>
      <c r="C40" s="160"/>
      <c r="D40" s="2308" t="s">
        <v>623</v>
      </c>
      <c r="E40" s="2308"/>
      <c r="F40" s="2308"/>
      <c r="G40" s="2308"/>
      <c r="H40" s="2308"/>
      <c r="I40" s="2309"/>
      <c r="J40" s="2310"/>
      <c r="K40" s="2311"/>
      <c r="L40" s="2311"/>
      <c r="M40" s="2311"/>
      <c r="N40" s="2311"/>
      <c r="O40" s="2311"/>
      <c r="P40" s="2311"/>
      <c r="Q40" s="2311"/>
      <c r="R40" s="2311"/>
      <c r="S40" s="2311"/>
      <c r="T40" s="2311"/>
      <c r="U40" s="2311"/>
      <c r="V40" s="2311"/>
      <c r="W40" s="2311"/>
      <c r="X40" s="161"/>
      <c r="Y40" s="162"/>
      <c r="Z40" s="162"/>
      <c r="AA40" s="162"/>
      <c r="AB40" s="162"/>
      <c r="AC40" s="162"/>
      <c r="AD40" s="162"/>
      <c r="AE40" s="162"/>
      <c r="AF40" s="162"/>
      <c r="AG40" s="162"/>
      <c r="AH40" s="162"/>
      <c r="AI40" s="162"/>
      <c r="AJ40" s="162"/>
      <c r="AK40" s="162"/>
      <c r="AL40" s="162"/>
      <c r="AM40" s="158"/>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0"/>
      <c r="BO40" s="2338" t="s">
        <v>929</v>
      </c>
      <c r="BP40" s="2339"/>
      <c r="BQ40" s="2339"/>
      <c r="BR40" s="2339"/>
      <c r="BS40" s="2339"/>
      <c r="BT40" s="2339"/>
      <c r="BU40" s="2339"/>
      <c r="BV40" s="2339"/>
      <c r="BW40" s="2339"/>
      <c r="BX40" s="2339"/>
      <c r="BY40" s="2339"/>
      <c r="BZ40" s="2339"/>
      <c r="CA40" s="2339"/>
      <c r="CB40" s="2339"/>
      <c r="CC40" s="2339"/>
      <c r="CD40" s="2339"/>
      <c r="CE40" s="2339"/>
      <c r="CF40" s="2339"/>
      <c r="CG40" s="2339"/>
      <c r="CH40" s="2339"/>
      <c r="CI40" s="2339"/>
      <c r="CJ40" s="2339"/>
      <c r="CK40" s="2339"/>
      <c r="CL40" s="2339"/>
      <c r="CM40" s="2339"/>
      <c r="CN40" s="2339"/>
      <c r="CO40" s="2339"/>
      <c r="CP40" s="2339"/>
      <c r="CQ40" s="2339"/>
      <c r="CR40" s="2339"/>
      <c r="CS40" s="2339"/>
      <c r="CT40" s="2339"/>
      <c r="CU40" s="2339"/>
      <c r="CV40" s="2339"/>
      <c r="CW40" s="2339"/>
      <c r="CX40" s="2339"/>
      <c r="CY40" s="2339"/>
      <c r="CZ40" s="2339"/>
      <c r="DA40" s="2339"/>
      <c r="DB40" s="2339"/>
      <c r="DC40" s="2339"/>
      <c r="DD40" s="2339"/>
      <c r="DE40" s="2339"/>
      <c r="DF40" s="2339"/>
      <c r="DG40" s="2339"/>
      <c r="DH40" s="2339"/>
      <c r="DI40" s="2339"/>
      <c r="DJ40" s="2339"/>
      <c r="DK40" s="2339"/>
      <c r="DL40" s="2339"/>
      <c r="DM40" s="2339"/>
      <c r="DN40" s="2339"/>
      <c r="DO40" s="2339"/>
      <c r="DP40" s="2340"/>
    </row>
    <row r="41" spans="2:120" ht="30" customHeight="1">
      <c r="B41" s="217"/>
      <c r="C41" s="160"/>
      <c r="D41" s="2314" t="s">
        <v>624</v>
      </c>
      <c r="E41" s="2315"/>
      <c r="F41" s="2315"/>
      <c r="G41" s="2315"/>
      <c r="H41" s="2315"/>
      <c r="I41" s="2315"/>
      <c r="J41" s="2312">
        <f>事業内容!L38</f>
        <v>0</v>
      </c>
      <c r="K41" s="2312"/>
      <c r="L41" s="2312"/>
      <c r="M41" s="2312"/>
      <c r="N41" s="2312"/>
      <c r="O41" s="2312"/>
      <c r="P41" s="2312"/>
      <c r="Q41" s="2312"/>
      <c r="R41" s="2312"/>
      <c r="S41" s="2312"/>
      <c r="T41" s="2312"/>
      <c r="U41" s="2312"/>
      <c r="V41" s="2312"/>
      <c r="W41" s="2312"/>
      <c r="X41" s="2312"/>
      <c r="Y41" s="2312"/>
      <c r="Z41" s="2312"/>
      <c r="AA41" s="2312"/>
      <c r="AB41" s="2312"/>
      <c r="AC41" s="2312"/>
      <c r="AD41" s="2312"/>
      <c r="AE41" s="2312"/>
      <c r="AF41" s="2312"/>
      <c r="AG41" s="2312"/>
      <c r="AH41" s="2312"/>
      <c r="AI41" s="2312"/>
      <c r="AJ41" s="2312"/>
      <c r="AK41" s="2312"/>
      <c r="AL41" s="2313"/>
      <c r="AM41" s="163"/>
      <c r="AN41" s="2314" t="s">
        <v>625</v>
      </c>
      <c r="AO41" s="2315"/>
      <c r="AP41" s="2315"/>
      <c r="AQ41" s="2315"/>
      <c r="AR41" s="2315"/>
      <c r="AS41" s="2315"/>
      <c r="AT41" s="2312">
        <f>事業内容!L39</f>
        <v>0</v>
      </c>
      <c r="AU41" s="2312"/>
      <c r="AV41" s="2312"/>
      <c r="AW41" s="2312"/>
      <c r="AX41" s="2312"/>
      <c r="AY41" s="2312"/>
      <c r="AZ41" s="2312"/>
      <c r="BA41" s="2312"/>
      <c r="BB41" s="2312"/>
      <c r="BC41" s="2312"/>
      <c r="BD41" s="2312"/>
      <c r="BE41" s="2312"/>
      <c r="BF41" s="2312"/>
      <c r="BG41" s="2312"/>
      <c r="BH41" s="2312"/>
      <c r="BI41" s="2312"/>
      <c r="BJ41" s="2312"/>
      <c r="BK41" s="2312"/>
      <c r="BL41" s="2313"/>
      <c r="BM41" s="163"/>
      <c r="BO41" s="2180"/>
      <c r="BP41" s="2181"/>
      <c r="BQ41" s="2181"/>
      <c r="BR41" s="2181"/>
      <c r="BS41" s="2181"/>
      <c r="BT41" s="2181"/>
      <c r="BU41" s="2181"/>
      <c r="BV41" s="2181"/>
      <c r="BW41" s="2181"/>
      <c r="BX41" s="2181"/>
      <c r="BY41" s="2181"/>
      <c r="BZ41" s="2181"/>
      <c r="CA41" s="2181"/>
      <c r="CB41" s="2181"/>
      <c r="CC41" s="2181"/>
      <c r="CD41" s="2181"/>
      <c r="CE41" s="2181"/>
      <c r="CF41" s="2181"/>
      <c r="CG41" s="2181"/>
      <c r="CH41" s="2181"/>
      <c r="CI41" s="2181"/>
      <c r="CJ41" s="2181"/>
      <c r="CK41" s="2181"/>
      <c r="CL41" s="2181"/>
      <c r="CM41" s="2181"/>
      <c r="CN41" s="2181"/>
      <c r="CO41" s="2181"/>
      <c r="CP41" s="2181"/>
      <c r="CQ41" s="2181"/>
      <c r="CR41" s="2181"/>
      <c r="CS41" s="2181"/>
      <c r="CT41" s="2181"/>
      <c r="CU41" s="2181"/>
      <c r="CV41" s="2181"/>
      <c r="CW41" s="2181"/>
      <c r="CX41" s="2181"/>
      <c r="CY41" s="2181"/>
      <c r="CZ41" s="2181"/>
      <c r="DA41" s="2181"/>
      <c r="DB41" s="2181"/>
      <c r="DC41" s="2181"/>
      <c r="DD41" s="2181"/>
      <c r="DE41" s="2181"/>
      <c r="DF41" s="2181"/>
      <c r="DG41" s="2181"/>
      <c r="DH41" s="2181"/>
      <c r="DI41" s="2181"/>
      <c r="DJ41" s="2181"/>
      <c r="DK41" s="2181"/>
      <c r="DL41" s="2181"/>
      <c r="DM41" s="2181"/>
      <c r="DN41" s="2181"/>
      <c r="DO41" s="2181"/>
      <c r="DP41" s="2182"/>
    </row>
    <row r="42" spans="2:120" ht="7.5" customHeight="1">
      <c r="B42" s="252"/>
      <c r="C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3"/>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5"/>
    </row>
    <row r="43" spans="2:120" ht="15" customHeight="1">
      <c r="B43" s="2351" t="s">
        <v>930</v>
      </c>
      <c r="C43" s="2351"/>
      <c r="D43" s="2351"/>
      <c r="E43" s="2351"/>
      <c r="F43" s="2351"/>
      <c r="G43" s="2351"/>
      <c r="H43" s="2351"/>
      <c r="I43" s="2351"/>
      <c r="J43" s="2351"/>
      <c r="K43" s="2351"/>
      <c r="L43" s="2351"/>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c r="AS43" s="2351"/>
      <c r="AT43" s="2351"/>
      <c r="AU43" s="2351"/>
      <c r="AV43" s="2351"/>
      <c r="AW43" s="2351"/>
      <c r="AX43" s="2351"/>
      <c r="AY43" s="2351"/>
      <c r="AZ43" s="2351"/>
      <c r="BA43" s="2351"/>
      <c r="BB43" s="2351"/>
      <c r="BC43" s="2351"/>
      <c r="BD43" s="2351"/>
      <c r="BE43" s="2351"/>
      <c r="BF43" s="2351"/>
      <c r="BG43" s="2351"/>
      <c r="BH43" s="2351"/>
      <c r="BI43" s="2351"/>
      <c r="BJ43" s="2351"/>
      <c r="BK43" s="2351"/>
      <c r="BL43" s="2351"/>
      <c r="BM43" s="2351"/>
    </row>
    <row r="44" spans="2:120" ht="7.5" customHeight="1">
      <c r="B44" s="217"/>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60"/>
    </row>
    <row r="45" spans="2:120" ht="15" customHeight="1">
      <c r="B45" s="217"/>
      <c r="C45" s="2317" t="s">
        <v>931</v>
      </c>
      <c r="D45" s="2317"/>
      <c r="E45" s="2317"/>
      <c r="F45" s="2317"/>
      <c r="G45" s="2317"/>
      <c r="H45" s="2317"/>
      <c r="I45" s="2317"/>
      <c r="J45" s="2317"/>
      <c r="K45" s="2317"/>
      <c r="L45" s="2317"/>
      <c r="M45" s="2317"/>
      <c r="N45" s="2317"/>
      <c r="O45" s="2317"/>
      <c r="P45" s="2317"/>
      <c r="Q45" s="2317"/>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7"/>
      <c r="AP45" s="2317"/>
      <c r="AQ45" s="2317"/>
      <c r="AR45" s="2317"/>
      <c r="AS45" s="2317"/>
      <c r="AT45" s="2317"/>
      <c r="AU45" s="2317"/>
      <c r="AV45" s="2317"/>
      <c r="AW45" s="2317"/>
      <c r="AX45" s="2317"/>
      <c r="AY45" s="2317"/>
      <c r="AZ45" s="2317"/>
      <c r="BA45" s="2317"/>
      <c r="BB45" s="2317"/>
      <c r="BC45" s="2317"/>
      <c r="BD45" s="2317"/>
      <c r="BE45" s="2317"/>
      <c r="BF45" s="2317"/>
      <c r="BG45" s="2317"/>
      <c r="BH45" s="2317"/>
      <c r="BI45" s="2317"/>
      <c r="BJ45" s="2317"/>
      <c r="BK45" s="2317"/>
      <c r="BL45" s="2317"/>
      <c r="BM45" s="160"/>
      <c r="BO45" s="2204" t="s">
        <v>932</v>
      </c>
      <c r="BP45" s="2205"/>
      <c r="BQ45" s="2205"/>
      <c r="BR45" s="2205"/>
      <c r="BS45" s="2205"/>
      <c r="BT45" s="2205"/>
      <c r="BU45" s="2205"/>
      <c r="BV45" s="2205"/>
      <c r="BW45" s="2205"/>
      <c r="BX45" s="2205"/>
      <c r="BY45" s="2205"/>
      <c r="BZ45" s="2205"/>
      <c r="CA45" s="2205"/>
      <c r="CB45" s="2205"/>
      <c r="CC45" s="2205"/>
      <c r="CD45" s="2205"/>
      <c r="CE45" s="2205"/>
      <c r="CF45" s="2205"/>
      <c r="CG45" s="2205"/>
      <c r="CH45" s="2205"/>
      <c r="CI45" s="2205"/>
      <c r="CJ45" s="2205"/>
      <c r="CK45" s="2205"/>
      <c r="CL45" s="2205"/>
      <c r="CM45" s="2205"/>
      <c r="CN45" s="2205"/>
      <c r="CO45" s="2205"/>
      <c r="CP45" s="2205"/>
      <c r="CQ45" s="2205"/>
      <c r="CR45" s="2205"/>
      <c r="CS45" s="2205"/>
      <c r="CT45" s="2205"/>
      <c r="CU45" s="2205"/>
      <c r="CV45" s="2205"/>
      <c r="CW45" s="2205"/>
      <c r="CX45" s="2205"/>
      <c r="CY45" s="2205"/>
      <c r="CZ45" s="2205"/>
      <c r="DA45" s="2205"/>
      <c r="DB45" s="2205"/>
      <c r="DC45" s="2205"/>
      <c r="DD45" s="2205"/>
      <c r="DE45" s="2205"/>
      <c r="DF45" s="2205"/>
      <c r="DG45" s="2205"/>
      <c r="DH45" s="2205"/>
      <c r="DI45" s="2205"/>
      <c r="DJ45" s="2205"/>
      <c r="DK45" s="2205"/>
      <c r="DL45" s="2205"/>
      <c r="DM45" s="2205"/>
      <c r="DN45" s="2205"/>
      <c r="DO45" s="2205"/>
      <c r="DP45" s="2206"/>
    </row>
    <row r="46" spans="2:120" ht="21.75" customHeight="1">
      <c r="B46" s="163"/>
      <c r="C46" s="2324" t="s">
        <v>626</v>
      </c>
      <c r="D46" s="2316"/>
      <c r="E46" s="2316"/>
      <c r="F46" s="2316"/>
      <c r="G46" s="2316"/>
      <c r="H46" s="2316"/>
      <c r="I46" s="2316"/>
      <c r="J46" s="2316"/>
      <c r="K46" s="2316"/>
      <c r="L46" s="2316"/>
      <c r="M46" s="2316"/>
      <c r="N46" s="2316"/>
      <c r="O46" s="2316"/>
      <c r="P46" s="2316"/>
      <c r="Q46" s="2316"/>
      <c r="R46" s="2316"/>
      <c r="S46" s="2316"/>
      <c r="T46" s="2316"/>
      <c r="U46" s="2316"/>
      <c r="V46" s="2316"/>
      <c r="W46" s="2316"/>
      <c r="X46" s="2316"/>
      <c r="Y46" s="2316"/>
      <c r="Z46" s="2316"/>
      <c r="AA46" s="2316"/>
      <c r="AB46" s="2316"/>
      <c r="AC46" s="2316"/>
      <c r="AD46" s="2316"/>
      <c r="AE46" s="2316"/>
      <c r="AF46" s="2316"/>
      <c r="AG46" s="2316"/>
      <c r="AH46" s="2316"/>
      <c r="AI46" s="2316"/>
      <c r="AJ46" s="2316"/>
      <c r="AK46" s="2316"/>
      <c r="AL46" s="2316"/>
      <c r="AM46" s="2316" t="s">
        <v>627</v>
      </c>
      <c r="AN46" s="2316"/>
      <c r="AO46" s="2316"/>
      <c r="AP46" s="2316"/>
      <c r="AQ46" s="2316"/>
      <c r="AR46" s="2316"/>
      <c r="AS46" s="2316"/>
      <c r="AT46" s="2316"/>
      <c r="AU46" s="2316"/>
      <c r="AV46" s="2316"/>
      <c r="AW46" s="2316"/>
      <c r="AX46" s="2316"/>
      <c r="AY46" s="2316"/>
      <c r="AZ46" s="2316"/>
      <c r="BA46" s="2316"/>
      <c r="BB46" s="2316"/>
      <c r="BC46" s="2316"/>
      <c r="BD46" s="2316"/>
      <c r="BE46" s="2316"/>
      <c r="BF46" s="2316"/>
      <c r="BG46" s="1974" t="s">
        <v>628</v>
      </c>
      <c r="BH46" s="1974"/>
      <c r="BI46" s="1974"/>
      <c r="BJ46" s="1974"/>
      <c r="BK46" s="1974"/>
      <c r="BL46" s="164" t="s">
        <v>629</v>
      </c>
      <c r="BM46" s="163"/>
      <c r="BO46" s="2207"/>
      <c r="BP46" s="2208"/>
      <c r="BQ46" s="2208"/>
      <c r="BR46" s="2208"/>
      <c r="BS46" s="2208"/>
      <c r="BT46" s="2208"/>
      <c r="BU46" s="2208"/>
      <c r="BV46" s="2208"/>
      <c r="BW46" s="2208"/>
      <c r="BX46" s="2208"/>
      <c r="BY46" s="2208"/>
      <c r="BZ46" s="2208"/>
      <c r="CA46" s="2208"/>
      <c r="CB46" s="2208"/>
      <c r="CC46" s="2208"/>
      <c r="CD46" s="2208"/>
      <c r="CE46" s="2208"/>
      <c r="CF46" s="2208"/>
      <c r="CG46" s="2208"/>
      <c r="CH46" s="2208"/>
      <c r="CI46" s="2208"/>
      <c r="CJ46" s="2208"/>
      <c r="CK46" s="2208"/>
      <c r="CL46" s="2208"/>
      <c r="CM46" s="2208"/>
      <c r="CN46" s="2208"/>
      <c r="CO46" s="2208"/>
      <c r="CP46" s="2208"/>
      <c r="CQ46" s="2208"/>
      <c r="CR46" s="2208"/>
      <c r="CS46" s="2208"/>
      <c r="CT46" s="2208"/>
      <c r="CU46" s="2208"/>
      <c r="CV46" s="2208"/>
      <c r="CW46" s="2208"/>
      <c r="CX46" s="2208"/>
      <c r="CY46" s="2208"/>
      <c r="CZ46" s="2208"/>
      <c r="DA46" s="2208"/>
      <c r="DB46" s="2208"/>
      <c r="DC46" s="2208"/>
      <c r="DD46" s="2208"/>
      <c r="DE46" s="2208"/>
      <c r="DF46" s="2208"/>
      <c r="DG46" s="2208"/>
      <c r="DH46" s="2208"/>
      <c r="DI46" s="2208"/>
      <c r="DJ46" s="2208"/>
      <c r="DK46" s="2208"/>
      <c r="DL46" s="2208"/>
      <c r="DM46" s="2208"/>
      <c r="DN46" s="2208"/>
      <c r="DO46" s="2208"/>
      <c r="DP46" s="2209"/>
    </row>
    <row r="47" spans="2:120" ht="22.5" customHeight="1">
      <c r="B47" s="163"/>
      <c r="C47" s="2201" t="s">
        <v>933</v>
      </c>
      <c r="D47" s="2202"/>
      <c r="E47" s="2202"/>
      <c r="F47" s="2202"/>
      <c r="G47" s="2202"/>
      <c r="H47" s="2202"/>
      <c r="I47" s="2202"/>
      <c r="J47" s="2202"/>
      <c r="K47" s="2202"/>
      <c r="L47" s="2202"/>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3"/>
      <c r="BG47" s="2191" t="s">
        <v>1</v>
      </c>
      <c r="BH47" s="2191"/>
      <c r="BI47" s="2191"/>
      <c r="BJ47" s="2191"/>
      <c r="BK47" s="2191"/>
      <c r="BL47" s="2192"/>
      <c r="BM47" s="163"/>
      <c r="BO47" s="2207"/>
      <c r="BP47" s="2208"/>
      <c r="BQ47" s="2208"/>
      <c r="BR47" s="2208"/>
      <c r="BS47" s="2208"/>
      <c r="BT47" s="2208"/>
      <c r="BU47" s="2208"/>
      <c r="BV47" s="2208"/>
      <c r="BW47" s="2208"/>
      <c r="BX47" s="2208"/>
      <c r="BY47" s="2208"/>
      <c r="BZ47" s="2208"/>
      <c r="CA47" s="2208"/>
      <c r="CB47" s="2208"/>
      <c r="CC47" s="2208"/>
      <c r="CD47" s="2208"/>
      <c r="CE47" s="2208"/>
      <c r="CF47" s="2208"/>
      <c r="CG47" s="2208"/>
      <c r="CH47" s="2208"/>
      <c r="CI47" s="2208"/>
      <c r="CJ47" s="2208"/>
      <c r="CK47" s="2208"/>
      <c r="CL47" s="2208"/>
      <c r="CM47" s="2208"/>
      <c r="CN47" s="2208"/>
      <c r="CO47" s="2208"/>
      <c r="CP47" s="2208"/>
      <c r="CQ47" s="2208"/>
      <c r="CR47" s="2208"/>
      <c r="CS47" s="2208"/>
      <c r="CT47" s="2208"/>
      <c r="CU47" s="2208"/>
      <c r="CV47" s="2208"/>
      <c r="CW47" s="2208"/>
      <c r="CX47" s="2208"/>
      <c r="CY47" s="2208"/>
      <c r="CZ47" s="2208"/>
      <c r="DA47" s="2208"/>
      <c r="DB47" s="2208"/>
      <c r="DC47" s="2208"/>
      <c r="DD47" s="2208"/>
      <c r="DE47" s="2208"/>
      <c r="DF47" s="2208"/>
      <c r="DG47" s="2208"/>
      <c r="DH47" s="2208"/>
      <c r="DI47" s="2208"/>
      <c r="DJ47" s="2208"/>
      <c r="DK47" s="2208"/>
      <c r="DL47" s="2208"/>
      <c r="DM47" s="2208"/>
      <c r="DN47" s="2208"/>
      <c r="DO47" s="2208"/>
      <c r="DP47" s="2209"/>
    </row>
    <row r="48" spans="2:120" ht="22.5" customHeight="1">
      <c r="B48" s="163"/>
      <c r="C48" s="2190" t="s">
        <v>630</v>
      </c>
      <c r="D48" s="2187"/>
      <c r="E48" s="2187"/>
      <c r="F48" s="2187"/>
      <c r="G48" s="2187"/>
      <c r="H48" s="2187"/>
      <c r="I48" s="2187"/>
      <c r="J48" s="2187"/>
      <c r="K48" s="2187"/>
      <c r="L48" s="2187"/>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t="s">
        <v>631</v>
      </c>
      <c r="AN48" s="2187"/>
      <c r="AO48" s="2187"/>
      <c r="AP48" s="2187"/>
      <c r="AQ48" s="2187"/>
      <c r="AR48" s="2187"/>
      <c r="AS48" s="2187"/>
      <c r="AT48" s="2187"/>
      <c r="AU48" s="2187"/>
      <c r="AV48" s="2187"/>
      <c r="AW48" s="2187"/>
      <c r="AX48" s="2187"/>
      <c r="AY48" s="2187"/>
      <c r="AZ48" s="2187"/>
      <c r="BA48" s="2187"/>
      <c r="BB48" s="2187"/>
      <c r="BC48" s="2187"/>
      <c r="BD48" s="2187"/>
      <c r="BE48" s="2187"/>
      <c r="BF48" s="2187"/>
      <c r="BG48" s="2240" t="s">
        <v>849</v>
      </c>
      <c r="BH48" s="2241"/>
      <c r="BI48" s="2241"/>
      <c r="BJ48" s="2241"/>
      <c r="BK48" s="2242"/>
      <c r="BL48" s="256"/>
      <c r="BM48" s="163"/>
      <c r="BO48" s="2207"/>
      <c r="BP48" s="2208"/>
      <c r="BQ48" s="2208"/>
      <c r="BR48" s="2208"/>
      <c r="BS48" s="2208"/>
      <c r="BT48" s="2208"/>
      <c r="BU48" s="2208"/>
      <c r="BV48" s="2208"/>
      <c r="BW48" s="2208"/>
      <c r="BX48" s="2208"/>
      <c r="BY48" s="2208"/>
      <c r="BZ48" s="2208"/>
      <c r="CA48" s="2208"/>
      <c r="CB48" s="2208"/>
      <c r="CC48" s="2208"/>
      <c r="CD48" s="2208"/>
      <c r="CE48" s="2208"/>
      <c r="CF48" s="2208"/>
      <c r="CG48" s="2208"/>
      <c r="CH48" s="2208"/>
      <c r="CI48" s="2208"/>
      <c r="CJ48" s="2208"/>
      <c r="CK48" s="2208"/>
      <c r="CL48" s="2208"/>
      <c r="CM48" s="2208"/>
      <c r="CN48" s="2208"/>
      <c r="CO48" s="2208"/>
      <c r="CP48" s="2208"/>
      <c r="CQ48" s="2208"/>
      <c r="CR48" s="2208"/>
      <c r="CS48" s="2208"/>
      <c r="CT48" s="2208"/>
      <c r="CU48" s="2208"/>
      <c r="CV48" s="2208"/>
      <c r="CW48" s="2208"/>
      <c r="CX48" s="2208"/>
      <c r="CY48" s="2208"/>
      <c r="CZ48" s="2208"/>
      <c r="DA48" s="2208"/>
      <c r="DB48" s="2208"/>
      <c r="DC48" s="2208"/>
      <c r="DD48" s="2208"/>
      <c r="DE48" s="2208"/>
      <c r="DF48" s="2208"/>
      <c r="DG48" s="2208"/>
      <c r="DH48" s="2208"/>
      <c r="DI48" s="2208"/>
      <c r="DJ48" s="2208"/>
      <c r="DK48" s="2208"/>
      <c r="DL48" s="2208"/>
      <c r="DM48" s="2208"/>
      <c r="DN48" s="2208"/>
      <c r="DO48" s="2208"/>
      <c r="DP48" s="2209"/>
    </row>
    <row r="49" spans="2:120" ht="22.5" customHeight="1">
      <c r="B49" s="163"/>
      <c r="C49" s="2189" t="s">
        <v>632</v>
      </c>
      <c r="D49" s="2188"/>
      <c r="E49" s="2188"/>
      <c r="F49" s="2188"/>
      <c r="G49" s="2188"/>
      <c r="H49" s="2188"/>
      <c r="I49" s="2188"/>
      <c r="J49" s="2188"/>
      <c r="K49" s="2188"/>
      <c r="L49" s="2188"/>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t="s">
        <v>631</v>
      </c>
      <c r="AN49" s="2188"/>
      <c r="AO49" s="2188"/>
      <c r="AP49" s="2188"/>
      <c r="AQ49" s="2188"/>
      <c r="AR49" s="2188"/>
      <c r="AS49" s="2188"/>
      <c r="AT49" s="2188"/>
      <c r="AU49" s="2188"/>
      <c r="AV49" s="2188"/>
      <c r="AW49" s="2188"/>
      <c r="AX49" s="2188"/>
      <c r="AY49" s="2188"/>
      <c r="AZ49" s="2188"/>
      <c r="BA49" s="2188"/>
      <c r="BB49" s="2188"/>
      <c r="BC49" s="2188"/>
      <c r="BD49" s="2188"/>
      <c r="BE49" s="2188"/>
      <c r="BF49" s="2188"/>
      <c r="BG49" s="2243"/>
      <c r="BH49" s="2244"/>
      <c r="BI49" s="2244"/>
      <c r="BJ49" s="2244"/>
      <c r="BK49" s="2245"/>
      <c r="BL49" s="256"/>
      <c r="BM49" s="163"/>
      <c r="BO49" s="2210"/>
      <c r="BP49" s="2211"/>
      <c r="BQ49" s="2211"/>
      <c r="BR49" s="2211"/>
      <c r="BS49" s="2211"/>
      <c r="BT49" s="2211"/>
      <c r="BU49" s="2211"/>
      <c r="BV49" s="2211"/>
      <c r="BW49" s="2211"/>
      <c r="BX49" s="2211"/>
      <c r="BY49" s="2211"/>
      <c r="BZ49" s="2211"/>
      <c r="CA49" s="2211"/>
      <c r="CB49" s="2211"/>
      <c r="CC49" s="2211"/>
      <c r="CD49" s="2211"/>
      <c r="CE49" s="2211"/>
      <c r="CF49" s="2211"/>
      <c r="CG49" s="2211"/>
      <c r="CH49" s="2211"/>
      <c r="CI49" s="2211"/>
      <c r="CJ49" s="2211"/>
      <c r="CK49" s="2211"/>
      <c r="CL49" s="2211"/>
      <c r="CM49" s="2211"/>
      <c r="CN49" s="2211"/>
      <c r="CO49" s="2211"/>
      <c r="CP49" s="2211"/>
      <c r="CQ49" s="2211"/>
      <c r="CR49" s="2211"/>
      <c r="CS49" s="2211"/>
      <c r="CT49" s="2211"/>
      <c r="CU49" s="2211"/>
      <c r="CV49" s="2211"/>
      <c r="CW49" s="2211"/>
      <c r="CX49" s="2211"/>
      <c r="CY49" s="2211"/>
      <c r="CZ49" s="2211"/>
      <c r="DA49" s="2211"/>
      <c r="DB49" s="2211"/>
      <c r="DC49" s="2211"/>
      <c r="DD49" s="2211"/>
      <c r="DE49" s="2211"/>
      <c r="DF49" s="2211"/>
      <c r="DG49" s="2211"/>
      <c r="DH49" s="2211"/>
      <c r="DI49" s="2211"/>
      <c r="DJ49" s="2211"/>
      <c r="DK49" s="2211"/>
      <c r="DL49" s="2211"/>
      <c r="DM49" s="2211"/>
      <c r="DN49" s="2211"/>
      <c r="DO49" s="2211"/>
      <c r="DP49" s="2212"/>
    </row>
    <row r="50" spans="2:120" ht="22.5" customHeight="1">
      <c r="B50" s="163"/>
      <c r="C50" s="2189" t="s">
        <v>633</v>
      </c>
      <c r="D50" s="2188"/>
      <c r="E50" s="2188"/>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t="s">
        <v>634</v>
      </c>
      <c r="AN50" s="2188"/>
      <c r="AO50" s="2188"/>
      <c r="AP50" s="2188"/>
      <c r="AQ50" s="2188"/>
      <c r="AR50" s="2188"/>
      <c r="AS50" s="2188"/>
      <c r="AT50" s="2188"/>
      <c r="AU50" s="2188"/>
      <c r="AV50" s="2188"/>
      <c r="AW50" s="2188"/>
      <c r="AX50" s="2188"/>
      <c r="AY50" s="2188"/>
      <c r="AZ50" s="2188"/>
      <c r="BA50" s="2188"/>
      <c r="BB50" s="2188"/>
      <c r="BC50" s="2188"/>
      <c r="BD50" s="2188"/>
      <c r="BE50" s="2188"/>
      <c r="BF50" s="2188"/>
      <c r="BG50" s="2243"/>
      <c r="BH50" s="2244"/>
      <c r="BI50" s="2244"/>
      <c r="BJ50" s="2244"/>
      <c r="BK50" s="2245"/>
      <c r="BL50" s="256"/>
      <c r="BM50" s="163"/>
      <c r="BO50" s="2213" t="s">
        <v>934</v>
      </c>
      <c r="BP50" s="2214"/>
      <c r="BQ50" s="2214"/>
      <c r="BR50" s="2214"/>
      <c r="BS50" s="2214"/>
      <c r="BT50" s="2214"/>
      <c r="BU50" s="2214"/>
      <c r="BV50" s="2214"/>
      <c r="BW50" s="2214"/>
      <c r="BX50" s="2214"/>
      <c r="BY50" s="2214"/>
      <c r="BZ50" s="2214"/>
      <c r="CA50" s="2214"/>
      <c r="CB50" s="2214"/>
      <c r="CC50" s="2214"/>
      <c r="CD50" s="2214"/>
      <c r="CE50" s="2214"/>
      <c r="CF50" s="2214"/>
      <c r="CG50" s="2214"/>
      <c r="CH50" s="2214"/>
      <c r="CI50" s="2214"/>
      <c r="CJ50" s="2214"/>
      <c r="CK50" s="2214"/>
      <c r="CL50" s="2214"/>
      <c r="CM50" s="2214"/>
      <c r="CN50" s="2214"/>
      <c r="CO50" s="2214"/>
      <c r="CP50" s="2214"/>
      <c r="CQ50" s="2214"/>
      <c r="CR50" s="2214"/>
      <c r="CS50" s="2214"/>
      <c r="CT50" s="2214"/>
      <c r="CU50" s="2214"/>
      <c r="CV50" s="2214"/>
      <c r="CW50" s="2214"/>
      <c r="CX50" s="2214"/>
      <c r="CY50" s="2214"/>
      <c r="CZ50" s="2214"/>
      <c r="DA50" s="2214"/>
      <c r="DB50" s="2214"/>
      <c r="DC50" s="2214"/>
      <c r="DD50" s="2214"/>
      <c r="DE50" s="2214"/>
      <c r="DF50" s="2214"/>
      <c r="DG50" s="2214"/>
      <c r="DH50" s="2214"/>
      <c r="DI50" s="2214"/>
      <c r="DJ50" s="2214"/>
      <c r="DK50" s="2214"/>
      <c r="DL50" s="2214"/>
      <c r="DM50" s="2214"/>
      <c r="DN50" s="2214"/>
      <c r="DO50" s="2214"/>
      <c r="DP50" s="2215"/>
    </row>
    <row r="51" spans="2:120" ht="22.5" customHeight="1">
      <c r="B51" s="163"/>
      <c r="C51" s="2189" t="s">
        <v>635</v>
      </c>
      <c r="D51" s="2188"/>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t="s">
        <v>631</v>
      </c>
      <c r="AN51" s="2188"/>
      <c r="AO51" s="2188"/>
      <c r="AP51" s="2188"/>
      <c r="AQ51" s="2188"/>
      <c r="AR51" s="2188"/>
      <c r="AS51" s="2188"/>
      <c r="AT51" s="2188"/>
      <c r="AU51" s="2188"/>
      <c r="AV51" s="2188"/>
      <c r="AW51" s="2188"/>
      <c r="AX51" s="2188"/>
      <c r="AY51" s="2188"/>
      <c r="AZ51" s="2188"/>
      <c r="BA51" s="2188"/>
      <c r="BB51" s="2188"/>
      <c r="BC51" s="2188"/>
      <c r="BD51" s="2188"/>
      <c r="BE51" s="2188"/>
      <c r="BF51" s="2188"/>
      <c r="BG51" s="2243"/>
      <c r="BH51" s="2244"/>
      <c r="BI51" s="2244"/>
      <c r="BJ51" s="2244"/>
      <c r="BK51" s="2245"/>
      <c r="BL51" s="256"/>
      <c r="BM51" s="163"/>
      <c r="BO51" s="2216"/>
      <c r="BP51" s="2217"/>
      <c r="BQ51" s="2217"/>
      <c r="BR51" s="2217"/>
      <c r="BS51" s="2217"/>
      <c r="BT51" s="2217"/>
      <c r="BU51" s="2217"/>
      <c r="BV51" s="2217"/>
      <c r="BW51" s="2217"/>
      <c r="BX51" s="2217"/>
      <c r="BY51" s="2217"/>
      <c r="BZ51" s="2217"/>
      <c r="CA51" s="2217"/>
      <c r="CB51" s="2217"/>
      <c r="CC51" s="2217"/>
      <c r="CD51" s="2217"/>
      <c r="CE51" s="2217"/>
      <c r="CF51" s="2217"/>
      <c r="CG51" s="2217"/>
      <c r="CH51" s="2217"/>
      <c r="CI51" s="2217"/>
      <c r="CJ51" s="2217"/>
      <c r="CK51" s="2217"/>
      <c r="CL51" s="2217"/>
      <c r="CM51" s="2217"/>
      <c r="CN51" s="2217"/>
      <c r="CO51" s="2217"/>
      <c r="CP51" s="2217"/>
      <c r="CQ51" s="2217"/>
      <c r="CR51" s="2217"/>
      <c r="CS51" s="2217"/>
      <c r="CT51" s="2217"/>
      <c r="CU51" s="2217"/>
      <c r="CV51" s="2217"/>
      <c r="CW51" s="2217"/>
      <c r="CX51" s="2217"/>
      <c r="CY51" s="2217"/>
      <c r="CZ51" s="2217"/>
      <c r="DA51" s="2217"/>
      <c r="DB51" s="2217"/>
      <c r="DC51" s="2217"/>
      <c r="DD51" s="2217"/>
      <c r="DE51" s="2217"/>
      <c r="DF51" s="2217"/>
      <c r="DG51" s="2217"/>
      <c r="DH51" s="2217"/>
      <c r="DI51" s="2217"/>
      <c r="DJ51" s="2217"/>
      <c r="DK51" s="2217"/>
      <c r="DL51" s="2217"/>
      <c r="DM51" s="2217"/>
      <c r="DN51" s="2217"/>
      <c r="DO51" s="2217"/>
      <c r="DP51" s="2218"/>
    </row>
    <row r="52" spans="2:120" ht="22.5" customHeight="1">
      <c r="B52" s="163"/>
      <c r="C52" s="2189" t="s">
        <v>636</v>
      </c>
      <c r="D52" s="2188"/>
      <c r="E52" s="2188"/>
      <c r="F52" s="2188"/>
      <c r="G52" s="2188"/>
      <c r="H52" s="2188"/>
      <c r="I52" s="2188"/>
      <c r="J52" s="2188"/>
      <c r="K52" s="2188"/>
      <c r="L52" s="2188"/>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t="s">
        <v>637</v>
      </c>
      <c r="AN52" s="2188"/>
      <c r="AO52" s="2188"/>
      <c r="AP52" s="2188"/>
      <c r="AQ52" s="2188"/>
      <c r="AR52" s="2188"/>
      <c r="AS52" s="2188"/>
      <c r="AT52" s="2188"/>
      <c r="AU52" s="2188"/>
      <c r="AV52" s="2188"/>
      <c r="AW52" s="2188"/>
      <c r="AX52" s="2188"/>
      <c r="AY52" s="2188"/>
      <c r="AZ52" s="2188"/>
      <c r="BA52" s="2188"/>
      <c r="BB52" s="2188"/>
      <c r="BC52" s="2188"/>
      <c r="BD52" s="2188"/>
      <c r="BE52" s="2188"/>
      <c r="BF52" s="2188"/>
      <c r="BG52" s="2243"/>
      <c r="BH52" s="2244"/>
      <c r="BI52" s="2244"/>
      <c r="BJ52" s="2244"/>
      <c r="BK52" s="2245"/>
      <c r="BL52" s="256"/>
      <c r="BM52" s="163"/>
      <c r="BO52" s="2216"/>
      <c r="BP52" s="2217"/>
      <c r="BQ52" s="2217"/>
      <c r="BR52" s="2217"/>
      <c r="BS52" s="2217"/>
      <c r="BT52" s="2217"/>
      <c r="BU52" s="2217"/>
      <c r="BV52" s="2217"/>
      <c r="BW52" s="2217"/>
      <c r="BX52" s="2217"/>
      <c r="BY52" s="2217"/>
      <c r="BZ52" s="2217"/>
      <c r="CA52" s="2217"/>
      <c r="CB52" s="2217"/>
      <c r="CC52" s="2217"/>
      <c r="CD52" s="2217"/>
      <c r="CE52" s="2217"/>
      <c r="CF52" s="2217"/>
      <c r="CG52" s="2217"/>
      <c r="CH52" s="2217"/>
      <c r="CI52" s="2217"/>
      <c r="CJ52" s="2217"/>
      <c r="CK52" s="2217"/>
      <c r="CL52" s="2217"/>
      <c r="CM52" s="2217"/>
      <c r="CN52" s="2217"/>
      <c r="CO52" s="2217"/>
      <c r="CP52" s="2217"/>
      <c r="CQ52" s="2217"/>
      <c r="CR52" s="2217"/>
      <c r="CS52" s="2217"/>
      <c r="CT52" s="2217"/>
      <c r="CU52" s="2217"/>
      <c r="CV52" s="2217"/>
      <c r="CW52" s="2217"/>
      <c r="CX52" s="2217"/>
      <c r="CY52" s="2217"/>
      <c r="CZ52" s="2217"/>
      <c r="DA52" s="2217"/>
      <c r="DB52" s="2217"/>
      <c r="DC52" s="2217"/>
      <c r="DD52" s="2217"/>
      <c r="DE52" s="2217"/>
      <c r="DF52" s="2217"/>
      <c r="DG52" s="2217"/>
      <c r="DH52" s="2217"/>
      <c r="DI52" s="2217"/>
      <c r="DJ52" s="2217"/>
      <c r="DK52" s="2217"/>
      <c r="DL52" s="2217"/>
      <c r="DM52" s="2217"/>
      <c r="DN52" s="2217"/>
      <c r="DO52" s="2217"/>
      <c r="DP52" s="2218"/>
    </row>
    <row r="53" spans="2:120" ht="23.25" customHeight="1">
      <c r="B53" s="163"/>
      <c r="C53" s="2189" t="s">
        <v>638</v>
      </c>
      <c r="D53" s="2188"/>
      <c r="E53" s="2188"/>
      <c r="F53" s="2188"/>
      <c r="G53" s="2188"/>
      <c r="H53" s="2188"/>
      <c r="I53" s="2188"/>
      <c r="J53" s="2188"/>
      <c r="K53" s="2188"/>
      <c r="L53" s="2188"/>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c r="AS53" s="2188"/>
      <c r="AT53" s="2188"/>
      <c r="AU53" s="2188"/>
      <c r="AV53" s="2188"/>
      <c r="AW53" s="2188"/>
      <c r="AX53" s="2188"/>
      <c r="AY53" s="2188"/>
      <c r="AZ53" s="2188"/>
      <c r="BA53" s="2188"/>
      <c r="BB53" s="2188"/>
      <c r="BC53" s="2188"/>
      <c r="BD53" s="2188"/>
      <c r="BE53" s="2188"/>
      <c r="BF53" s="2188"/>
      <c r="BG53" s="2243"/>
      <c r="BH53" s="2244"/>
      <c r="BI53" s="2244"/>
      <c r="BJ53" s="2244"/>
      <c r="BK53" s="2245"/>
      <c r="BL53" s="257" t="s">
        <v>1</v>
      </c>
      <c r="BM53" s="163"/>
      <c r="BO53" s="2216"/>
      <c r="BP53" s="2217"/>
      <c r="BQ53" s="2217"/>
      <c r="BR53" s="2217"/>
      <c r="BS53" s="2217"/>
      <c r="BT53" s="2217"/>
      <c r="BU53" s="2217"/>
      <c r="BV53" s="2217"/>
      <c r="BW53" s="2217"/>
      <c r="BX53" s="2217"/>
      <c r="BY53" s="2217"/>
      <c r="BZ53" s="2217"/>
      <c r="CA53" s="2217"/>
      <c r="CB53" s="2217"/>
      <c r="CC53" s="2217"/>
      <c r="CD53" s="2217"/>
      <c r="CE53" s="2217"/>
      <c r="CF53" s="2217"/>
      <c r="CG53" s="2217"/>
      <c r="CH53" s="2217"/>
      <c r="CI53" s="2217"/>
      <c r="CJ53" s="2217"/>
      <c r="CK53" s="2217"/>
      <c r="CL53" s="2217"/>
      <c r="CM53" s="2217"/>
      <c r="CN53" s="2217"/>
      <c r="CO53" s="2217"/>
      <c r="CP53" s="2217"/>
      <c r="CQ53" s="2217"/>
      <c r="CR53" s="2217"/>
      <c r="CS53" s="2217"/>
      <c r="CT53" s="2217"/>
      <c r="CU53" s="2217"/>
      <c r="CV53" s="2217"/>
      <c r="CW53" s="2217"/>
      <c r="CX53" s="2217"/>
      <c r="CY53" s="2217"/>
      <c r="CZ53" s="2217"/>
      <c r="DA53" s="2217"/>
      <c r="DB53" s="2217"/>
      <c r="DC53" s="2217"/>
      <c r="DD53" s="2217"/>
      <c r="DE53" s="2217"/>
      <c r="DF53" s="2217"/>
      <c r="DG53" s="2217"/>
      <c r="DH53" s="2217"/>
      <c r="DI53" s="2217"/>
      <c r="DJ53" s="2217"/>
      <c r="DK53" s="2217"/>
      <c r="DL53" s="2217"/>
      <c r="DM53" s="2217"/>
      <c r="DN53" s="2217"/>
      <c r="DO53" s="2217"/>
      <c r="DP53" s="2218"/>
    </row>
    <row r="54" spans="2:120" ht="22.5" customHeight="1">
      <c r="B54" s="163"/>
      <c r="C54" s="2189" t="s">
        <v>639</v>
      </c>
      <c r="D54" s="2188"/>
      <c r="E54" s="2188"/>
      <c r="F54" s="2188"/>
      <c r="G54" s="2188"/>
      <c r="H54" s="2188"/>
      <c r="I54" s="2188"/>
      <c r="J54" s="2188"/>
      <c r="K54" s="2188"/>
      <c r="L54" s="2188"/>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t="s">
        <v>640</v>
      </c>
      <c r="AN54" s="2188"/>
      <c r="AO54" s="2188"/>
      <c r="AP54" s="2188"/>
      <c r="AQ54" s="2188"/>
      <c r="AR54" s="2188"/>
      <c r="AS54" s="2188"/>
      <c r="AT54" s="2188"/>
      <c r="AU54" s="2188"/>
      <c r="AV54" s="2188"/>
      <c r="AW54" s="2188"/>
      <c r="AX54" s="2188"/>
      <c r="AY54" s="2188"/>
      <c r="AZ54" s="2188"/>
      <c r="BA54" s="2188"/>
      <c r="BB54" s="2188"/>
      <c r="BC54" s="2188"/>
      <c r="BD54" s="2188"/>
      <c r="BE54" s="2188"/>
      <c r="BF54" s="2188"/>
      <c r="BG54" s="2243"/>
      <c r="BH54" s="2244"/>
      <c r="BI54" s="2244"/>
      <c r="BJ54" s="2244"/>
      <c r="BK54" s="2245"/>
      <c r="BL54" s="256"/>
      <c r="BM54" s="163"/>
      <c r="BO54" s="2219"/>
      <c r="BP54" s="2220"/>
      <c r="BQ54" s="2220"/>
      <c r="BR54" s="2220"/>
      <c r="BS54" s="2220"/>
      <c r="BT54" s="2220"/>
      <c r="BU54" s="2220"/>
      <c r="BV54" s="2220"/>
      <c r="BW54" s="2220"/>
      <c r="BX54" s="2220"/>
      <c r="BY54" s="2220"/>
      <c r="BZ54" s="2220"/>
      <c r="CA54" s="2220"/>
      <c r="CB54" s="2220"/>
      <c r="CC54" s="2220"/>
      <c r="CD54" s="2220"/>
      <c r="CE54" s="2220"/>
      <c r="CF54" s="2220"/>
      <c r="CG54" s="2220"/>
      <c r="CH54" s="2220"/>
      <c r="CI54" s="2220"/>
      <c r="CJ54" s="2220"/>
      <c r="CK54" s="2220"/>
      <c r="CL54" s="2220"/>
      <c r="CM54" s="2220"/>
      <c r="CN54" s="2220"/>
      <c r="CO54" s="2220"/>
      <c r="CP54" s="2220"/>
      <c r="CQ54" s="2220"/>
      <c r="CR54" s="2220"/>
      <c r="CS54" s="2220"/>
      <c r="CT54" s="2220"/>
      <c r="CU54" s="2220"/>
      <c r="CV54" s="2220"/>
      <c r="CW54" s="2220"/>
      <c r="CX54" s="2220"/>
      <c r="CY54" s="2220"/>
      <c r="CZ54" s="2220"/>
      <c r="DA54" s="2220"/>
      <c r="DB54" s="2220"/>
      <c r="DC54" s="2220"/>
      <c r="DD54" s="2220"/>
      <c r="DE54" s="2220"/>
      <c r="DF54" s="2220"/>
      <c r="DG54" s="2220"/>
      <c r="DH54" s="2220"/>
      <c r="DI54" s="2220"/>
      <c r="DJ54" s="2220"/>
      <c r="DK54" s="2220"/>
      <c r="DL54" s="2220"/>
      <c r="DM54" s="2220"/>
      <c r="DN54" s="2220"/>
      <c r="DO54" s="2220"/>
      <c r="DP54" s="2221"/>
    </row>
    <row r="55" spans="2:120" ht="22.5" customHeight="1">
      <c r="B55" s="163"/>
      <c r="C55" s="2189" t="s">
        <v>641</v>
      </c>
      <c r="D55" s="2188"/>
      <c r="E55" s="2188"/>
      <c r="F55" s="2188"/>
      <c r="G55" s="2188"/>
      <c r="H55" s="2188"/>
      <c r="I55" s="2188"/>
      <c r="J55" s="2188"/>
      <c r="K55" s="2188"/>
      <c r="L55" s="2188"/>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t="s">
        <v>642</v>
      </c>
      <c r="AN55" s="2188"/>
      <c r="AO55" s="2188"/>
      <c r="AP55" s="2188"/>
      <c r="AQ55" s="2188"/>
      <c r="AR55" s="2188"/>
      <c r="AS55" s="2188"/>
      <c r="AT55" s="2188"/>
      <c r="AU55" s="2188"/>
      <c r="AV55" s="2188"/>
      <c r="AW55" s="2188"/>
      <c r="AX55" s="2188"/>
      <c r="AY55" s="2188"/>
      <c r="AZ55" s="2188"/>
      <c r="BA55" s="2188"/>
      <c r="BB55" s="2188"/>
      <c r="BC55" s="2188"/>
      <c r="BD55" s="2188"/>
      <c r="BE55" s="2188"/>
      <c r="BF55" s="2188"/>
      <c r="BG55" s="2243"/>
      <c r="BH55" s="2244"/>
      <c r="BI55" s="2244"/>
      <c r="BJ55" s="2244"/>
      <c r="BK55" s="2245"/>
      <c r="BL55" s="256"/>
      <c r="BM55" s="163"/>
    </row>
    <row r="56" spans="2:120" ht="22.5" customHeight="1">
      <c r="B56" s="163"/>
      <c r="C56" s="2189" t="s">
        <v>643</v>
      </c>
      <c r="D56" s="2188"/>
      <c r="E56" s="2188"/>
      <c r="F56" s="2188"/>
      <c r="G56" s="2188"/>
      <c r="H56" s="2188"/>
      <c r="I56" s="2188"/>
      <c r="J56" s="2188"/>
      <c r="K56" s="2188"/>
      <c r="L56" s="2188"/>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t="s">
        <v>644</v>
      </c>
      <c r="AN56" s="2188"/>
      <c r="AO56" s="2188"/>
      <c r="AP56" s="2188"/>
      <c r="AQ56" s="2188"/>
      <c r="AR56" s="2188"/>
      <c r="AS56" s="2188"/>
      <c r="AT56" s="2188"/>
      <c r="AU56" s="2188"/>
      <c r="AV56" s="2188"/>
      <c r="AW56" s="2188"/>
      <c r="AX56" s="2188"/>
      <c r="AY56" s="2188"/>
      <c r="AZ56" s="2188"/>
      <c r="BA56" s="2188"/>
      <c r="BB56" s="2188"/>
      <c r="BC56" s="2188"/>
      <c r="BD56" s="2188"/>
      <c r="BE56" s="2188"/>
      <c r="BF56" s="2188"/>
      <c r="BG56" s="2243"/>
      <c r="BH56" s="2244"/>
      <c r="BI56" s="2244"/>
      <c r="BJ56" s="2244"/>
      <c r="BK56" s="2245"/>
      <c r="BL56" s="256"/>
      <c r="BM56" s="163"/>
      <c r="BO56" s="2338" t="s">
        <v>935</v>
      </c>
      <c r="BP56" s="2339"/>
      <c r="BQ56" s="2339"/>
      <c r="BR56" s="2339"/>
      <c r="BS56" s="2339"/>
      <c r="BT56" s="2339"/>
      <c r="BU56" s="2339"/>
      <c r="BV56" s="2339"/>
      <c r="BW56" s="2339"/>
      <c r="BX56" s="2339"/>
      <c r="BY56" s="2339"/>
      <c r="BZ56" s="2339"/>
      <c r="CA56" s="2339"/>
      <c r="CB56" s="2339"/>
      <c r="CC56" s="2339"/>
      <c r="CD56" s="2339"/>
      <c r="CE56" s="2339"/>
      <c r="CF56" s="2339"/>
      <c r="CG56" s="2339"/>
      <c r="CH56" s="2339"/>
      <c r="CI56" s="2339"/>
      <c r="CJ56" s="2339"/>
      <c r="CK56" s="2339"/>
      <c r="CL56" s="2339"/>
      <c r="CM56" s="2339"/>
      <c r="CN56" s="2339"/>
      <c r="CO56" s="2339"/>
      <c r="CP56" s="2339"/>
      <c r="CQ56" s="2339"/>
      <c r="CR56" s="2339"/>
      <c r="CS56" s="2339"/>
      <c r="CT56" s="2339"/>
      <c r="CU56" s="2339"/>
      <c r="CV56" s="2339"/>
      <c r="CW56" s="2339"/>
      <c r="CX56" s="2339"/>
      <c r="CY56" s="2339"/>
      <c r="CZ56" s="2339"/>
      <c r="DA56" s="2339"/>
      <c r="DB56" s="2339"/>
      <c r="DC56" s="2339"/>
      <c r="DD56" s="2339"/>
      <c r="DE56" s="2339"/>
      <c r="DF56" s="2339"/>
      <c r="DG56" s="2339"/>
      <c r="DH56" s="2339"/>
      <c r="DI56" s="2339"/>
      <c r="DJ56" s="2339"/>
      <c r="DK56" s="2339"/>
      <c r="DL56" s="2339"/>
      <c r="DM56" s="2339"/>
      <c r="DN56" s="2339"/>
      <c r="DO56" s="2339"/>
      <c r="DP56" s="2340"/>
    </row>
    <row r="57" spans="2:120" ht="22.5" customHeight="1">
      <c r="B57" s="163"/>
      <c r="C57" s="2189" t="s">
        <v>645</v>
      </c>
      <c r="D57" s="2188"/>
      <c r="E57" s="2188"/>
      <c r="F57" s="2188"/>
      <c r="G57" s="2188"/>
      <c r="H57" s="2188"/>
      <c r="I57" s="2188"/>
      <c r="J57" s="2188"/>
      <c r="K57" s="2188"/>
      <c r="L57" s="2188"/>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t="s">
        <v>642</v>
      </c>
      <c r="AN57" s="2188"/>
      <c r="AO57" s="2188"/>
      <c r="AP57" s="2188"/>
      <c r="AQ57" s="2188"/>
      <c r="AR57" s="2188"/>
      <c r="AS57" s="2188"/>
      <c r="AT57" s="2188"/>
      <c r="AU57" s="2188"/>
      <c r="AV57" s="2188"/>
      <c r="AW57" s="2188"/>
      <c r="AX57" s="2188"/>
      <c r="AY57" s="2188"/>
      <c r="AZ57" s="2188"/>
      <c r="BA57" s="2188"/>
      <c r="BB57" s="2188"/>
      <c r="BC57" s="2188"/>
      <c r="BD57" s="2188"/>
      <c r="BE57" s="2188"/>
      <c r="BF57" s="2188"/>
      <c r="BG57" s="2243"/>
      <c r="BH57" s="2244"/>
      <c r="BI57" s="2244"/>
      <c r="BJ57" s="2244"/>
      <c r="BK57" s="2245"/>
      <c r="BL57" s="256"/>
      <c r="BM57" s="163"/>
      <c r="BO57" s="2193"/>
      <c r="BP57" s="2194"/>
      <c r="BQ57" s="2194"/>
      <c r="BR57" s="2194"/>
      <c r="BS57" s="2194"/>
      <c r="BT57" s="2194"/>
      <c r="BU57" s="2194"/>
      <c r="BV57" s="2194"/>
      <c r="BW57" s="2194"/>
      <c r="BX57" s="2194"/>
      <c r="BY57" s="2194"/>
      <c r="BZ57" s="2194"/>
      <c r="CA57" s="2194"/>
      <c r="CB57" s="2194"/>
      <c r="CC57" s="2194"/>
      <c r="CD57" s="2194"/>
      <c r="CE57" s="2194"/>
      <c r="CF57" s="2194"/>
      <c r="CG57" s="2194"/>
      <c r="CH57" s="2194"/>
      <c r="CI57" s="2194"/>
      <c r="CJ57" s="2194"/>
      <c r="CK57" s="2194"/>
      <c r="CL57" s="2194"/>
      <c r="CM57" s="2194"/>
      <c r="CN57" s="2194"/>
      <c r="CO57" s="2194"/>
      <c r="CP57" s="2194"/>
      <c r="CQ57" s="2194"/>
      <c r="CR57" s="2194"/>
      <c r="CS57" s="2194"/>
      <c r="CT57" s="2194"/>
      <c r="CU57" s="2194"/>
      <c r="CV57" s="2194"/>
      <c r="CW57" s="2194"/>
      <c r="CX57" s="2194"/>
      <c r="CY57" s="2194"/>
      <c r="CZ57" s="2194"/>
      <c r="DA57" s="2194"/>
      <c r="DB57" s="2194"/>
      <c r="DC57" s="2194"/>
      <c r="DD57" s="2194"/>
      <c r="DE57" s="2194"/>
      <c r="DF57" s="2194"/>
      <c r="DG57" s="2194"/>
      <c r="DH57" s="2194"/>
      <c r="DI57" s="2194"/>
      <c r="DJ57" s="2194"/>
      <c r="DK57" s="2194"/>
      <c r="DL57" s="2194"/>
      <c r="DM57" s="2194"/>
      <c r="DN57" s="2194"/>
      <c r="DO57" s="2194"/>
      <c r="DP57" s="2195"/>
    </row>
    <row r="58" spans="2:120" ht="22.5" customHeight="1">
      <c r="B58" s="163"/>
      <c r="C58" s="2189" t="s">
        <v>646</v>
      </c>
      <c r="D58" s="2188"/>
      <c r="E58" s="2188"/>
      <c r="F58" s="2188"/>
      <c r="G58" s="2188"/>
      <c r="H58" s="2188"/>
      <c r="I58" s="2188"/>
      <c r="J58" s="2188"/>
      <c r="K58" s="2188"/>
      <c r="L58" s="2188"/>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t="s">
        <v>642</v>
      </c>
      <c r="AN58" s="2188"/>
      <c r="AO58" s="2188"/>
      <c r="AP58" s="2188"/>
      <c r="AQ58" s="2188"/>
      <c r="AR58" s="2188"/>
      <c r="AS58" s="2188"/>
      <c r="AT58" s="2188"/>
      <c r="AU58" s="2188"/>
      <c r="AV58" s="2188"/>
      <c r="AW58" s="2188"/>
      <c r="AX58" s="2188"/>
      <c r="AY58" s="2188"/>
      <c r="AZ58" s="2188"/>
      <c r="BA58" s="2188"/>
      <c r="BB58" s="2188"/>
      <c r="BC58" s="2188"/>
      <c r="BD58" s="2188"/>
      <c r="BE58" s="2188"/>
      <c r="BF58" s="2188"/>
      <c r="BG58" s="2243"/>
      <c r="BH58" s="2244"/>
      <c r="BI58" s="2244"/>
      <c r="BJ58" s="2244"/>
      <c r="BK58" s="2245"/>
      <c r="BL58" s="256"/>
      <c r="BM58" s="163"/>
      <c r="BO58" s="2180"/>
      <c r="BP58" s="2181"/>
      <c r="BQ58" s="2181"/>
      <c r="BR58" s="2181"/>
      <c r="BS58" s="2181"/>
      <c r="BT58" s="2181"/>
      <c r="BU58" s="2181"/>
      <c r="BV58" s="2181"/>
      <c r="BW58" s="2181"/>
      <c r="BX58" s="2181"/>
      <c r="BY58" s="2181"/>
      <c r="BZ58" s="2181"/>
      <c r="CA58" s="2181"/>
      <c r="CB58" s="2181"/>
      <c r="CC58" s="2181"/>
      <c r="CD58" s="2181"/>
      <c r="CE58" s="2181"/>
      <c r="CF58" s="2181"/>
      <c r="CG58" s="2181"/>
      <c r="CH58" s="2181"/>
      <c r="CI58" s="2181"/>
      <c r="CJ58" s="2181"/>
      <c r="CK58" s="2181"/>
      <c r="CL58" s="2181"/>
      <c r="CM58" s="2181"/>
      <c r="CN58" s="2181"/>
      <c r="CO58" s="2181"/>
      <c r="CP58" s="2181"/>
      <c r="CQ58" s="2181"/>
      <c r="CR58" s="2181"/>
      <c r="CS58" s="2181"/>
      <c r="CT58" s="2181"/>
      <c r="CU58" s="2181"/>
      <c r="CV58" s="2181"/>
      <c r="CW58" s="2181"/>
      <c r="CX58" s="2181"/>
      <c r="CY58" s="2181"/>
      <c r="CZ58" s="2181"/>
      <c r="DA58" s="2181"/>
      <c r="DB58" s="2181"/>
      <c r="DC58" s="2181"/>
      <c r="DD58" s="2181"/>
      <c r="DE58" s="2181"/>
      <c r="DF58" s="2181"/>
      <c r="DG58" s="2181"/>
      <c r="DH58" s="2181"/>
      <c r="DI58" s="2181"/>
      <c r="DJ58" s="2181"/>
      <c r="DK58" s="2181"/>
      <c r="DL58" s="2181"/>
      <c r="DM58" s="2181"/>
      <c r="DN58" s="2181"/>
      <c r="DO58" s="2181"/>
      <c r="DP58" s="2182"/>
    </row>
    <row r="59" spans="2:120" ht="22.5" customHeight="1">
      <c r="B59" s="163"/>
      <c r="C59" s="2189" t="s">
        <v>647</v>
      </c>
      <c r="D59" s="2188"/>
      <c r="E59" s="2188"/>
      <c r="F59" s="2188"/>
      <c r="G59" s="2188"/>
      <c r="H59" s="2188"/>
      <c r="I59" s="2188"/>
      <c r="J59" s="2188"/>
      <c r="K59" s="2188"/>
      <c r="L59" s="2188"/>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t="s">
        <v>642</v>
      </c>
      <c r="AN59" s="2188"/>
      <c r="AO59" s="2188"/>
      <c r="AP59" s="2188"/>
      <c r="AQ59" s="2188"/>
      <c r="AR59" s="2188"/>
      <c r="AS59" s="2188"/>
      <c r="AT59" s="2188"/>
      <c r="AU59" s="2188"/>
      <c r="AV59" s="2188"/>
      <c r="AW59" s="2188"/>
      <c r="AX59" s="2188"/>
      <c r="AY59" s="2188"/>
      <c r="AZ59" s="2188"/>
      <c r="BA59" s="2188"/>
      <c r="BB59" s="2188"/>
      <c r="BC59" s="2188"/>
      <c r="BD59" s="2188"/>
      <c r="BE59" s="2188"/>
      <c r="BF59" s="2188"/>
      <c r="BG59" s="2243"/>
      <c r="BH59" s="2244"/>
      <c r="BI59" s="2244"/>
      <c r="BJ59" s="2244"/>
      <c r="BK59" s="2245"/>
      <c r="BL59" s="256"/>
      <c r="BM59" s="163"/>
    </row>
    <row r="60" spans="2:120" ht="22.5" customHeight="1">
      <c r="B60" s="163"/>
      <c r="C60" s="2185" t="s">
        <v>648</v>
      </c>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8" t="s">
        <v>631</v>
      </c>
      <c r="AN60" s="2188"/>
      <c r="AO60" s="2188"/>
      <c r="AP60" s="2188"/>
      <c r="AQ60" s="2188"/>
      <c r="AR60" s="2188"/>
      <c r="AS60" s="2188"/>
      <c r="AT60" s="2188"/>
      <c r="AU60" s="2188"/>
      <c r="AV60" s="2188"/>
      <c r="AW60" s="2188"/>
      <c r="AX60" s="2188"/>
      <c r="AY60" s="2188"/>
      <c r="AZ60" s="2188"/>
      <c r="BA60" s="2188"/>
      <c r="BB60" s="2188"/>
      <c r="BC60" s="2188"/>
      <c r="BD60" s="2188"/>
      <c r="BE60" s="2188"/>
      <c r="BF60" s="2188"/>
      <c r="BG60" s="2246"/>
      <c r="BH60" s="2247"/>
      <c r="BI60" s="2247"/>
      <c r="BJ60" s="2247"/>
      <c r="BK60" s="2248"/>
      <c r="BL60" s="256"/>
      <c r="BM60" s="163"/>
      <c r="BO60" s="2341" t="s">
        <v>936</v>
      </c>
      <c r="BP60" s="2342"/>
      <c r="BQ60" s="2342"/>
      <c r="BR60" s="2342"/>
      <c r="BS60" s="2342"/>
      <c r="BT60" s="2342"/>
      <c r="BU60" s="2342"/>
      <c r="BV60" s="2342"/>
      <c r="BW60" s="2342"/>
      <c r="BX60" s="2342"/>
      <c r="BY60" s="2342"/>
      <c r="BZ60" s="2342"/>
      <c r="CA60" s="2342"/>
      <c r="CB60" s="2342"/>
      <c r="CC60" s="2342"/>
      <c r="CD60" s="2342"/>
      <c r="CE60" s="2342"/>
      <c r="CF60" s="2342"/>
      <c r="CG60" s="2342"/>
      <c r="CH60" s="2342"/>
      <c r="CI60" s="2342"/>
      <c r="CJ60" s="2342"/>
      <c r="CK60" s="2342"/>
      <c r="CL60" s="2342"/>
      <c r="CM60" s="2342"/>
      <c r="CN60" s="2342"/>
      <c r="CO60" s="2342"/>
      <c r="CP60" s="2342"/>
      <c r="CQ60" s="2342"/>
      <c r="CR60" s="2342"/>
      <c r="CS60" s="2342"/>
      <c r="CT60" s="2342"/>
      <c r="CU60" s="2342"/>
      <c r="CV60" s="2342"/>
      <c r="CW60" s="2342"/>
      <c r="CX60" s="2342"/>
      <c r="CY60" s="2342"/>
      <c r="CZ60" s="2342"/>
      <c r="DA60" s="2342"/>
      <c r="DB60" s="2342"/>
      <c r="DC60" s="2342"/>
      <c r="DD60" s="2342"/>
      <c r="DE60" s="2342"/>
      <c r="DF60" s="2342"/>
      <c r="DG60" s="2342"/>
      <c r="DH60" s="2342"/>
      <c r="DI60" s="2342"/>
      <c r="DJ60" s="2342"/>
      <c r="DK60" s="2342"/>
      <c r="DL60" s="2342"/>
      <c r="DM60" s="2342"/>
      <c r="DN60" s="2342"/>
      <c r="DO60" s="2342"/>
      <c r="DP60" s="2343"/>
    </row>
    <row r="61" spans="2:120" ht="21.75" customHeight="1">
      <c r="B61" s="163"/>
      <c r="C61" s="2222" t="s">
        <v>937</v>
      </c>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4"/>
      <c r="AM61" s="2225" t="s">
        <v>649</v>
      </c>
      <c r="AN61" s="2226"/>
      <c r="AO61" s="2226"/>
      <c r="AP61" s="2226"/>
      <c r="AQ61" s="2226"/>
      <c r="AR61" s="2226"/>
      <c r="AS61" s="2226"/>
      <c r="AT61" s="2226"/>
      <c r="AU61" s="2226"/>
      <c r="AV61" s="2226"/>
      <c r="AW61" s="2226"/>
      <c r="AX61" s="2226"/>
      <c r="AY61" s="2226"/>
      <c r="AZ61" s="2226"/>
      <c r="BA61" s="2226"/>
      <c r="BB61" s="2226"/>
      <c r="BC61" s="2226"/>
      <c r="BD61" s="2226"/>
      <c r="BE61" s="2226"/>
      <c r="BF61" s="2226"/>
      <c r="BG61" s="2275" t="s">
        <v>850</v>
      </c>
      <c r="BH61" s="2276"/>
      <c r="BI61" s="2276"/>
      <c r="BJ61" s="2276"/>
      <c r="BK61" s="2277"/>
      <c r="BL61" s="258"/>
      <c r="BM61" s="259"/>
      <c r="BO61" s="2165"/>
      <c r="BP61" s="2166"/>
      <c r="BQ61" s="2166"/>
      <c r="BR61" s="2166"/>
      <c r="BS61" s="2166"/>
      <c r="BT61" s="2166"/>
      <c r="BU61" s="2166"/>
      <c r="BV61" s="2166"/>
      <c r="BW61" s="2166"/>
      <c r="BX61" s="2166"/>
      <c r="BY61" s="2166"/>
      <c r="BZ61" s="2166"/>
      <c r="CA61" s="2166"/>
      <c r="CB61" s="2166"/>
      <c r="CC61" s="2166"/>
      <c r="CD61" s="2166"/>
      <c r="CE61" s="2166"/>
      <c r="CF61" s="2166"/>
      <c r="CG61" s="2166"/>
      <c r="CH61" s="2166"/>
      <c r="CI61" s="2166"/>
      <c r="CJ61" s="2166"/>
      <c r="CK61" s="2166"/>
      <c r="CL61" s="2166"/>
      <c r="CM61" s="2166"/>
      <c r="CN61" s="2166"/>
      <c r="CO61" s="2166"/>
      <c r="CP61" s="2166"/>
      <c r="CQ61" s="2166"/>
      <c r="CR61" s="2166"/>
      <c r="CS61" s="2166"/>
      <c r="CT61" s="2166"/>
      <c r="CU61" s="2166"/>
      <c r="CV61" s="2166"/>
      <c r="CW61" s="2166"/>
      <c r="CX61" s="2166"/>
      <c r="CY61" s="2166"/>
      <c r="CZ61" s="2166"/>
      <c r="DA61" s="2166"/>
      <c r="DB61" s="2166"/>
      <c r="DC61" s="2166"/>
      <c r="DD61" s="2166"/>
      <c r="DE61" s="2166"/>
      <c r="DF61" s="2166"/>
      <c r="DG61" s="2166"/>
      <c r="DH61" s="2166"/>
      <c r="DI61" s="2166"/>
      <c r="DJ61" s="2166"/>
      <c r="DK61" s="2166"/>
      <c r="DL61" s="2166"/>
      <c r="DM61" s="2166"/>
      <c r="DN61" s="2166"/>
      <c r="DO61" s="2166"/>
      <c r="DP61" s="2167"/>
    </row>
    <row r="62" spans="2:120" ht="29.25" customHeight="1">
      <c r="B62" s="163"/>
      <c r="C62" s="2227" t="s">
        <v>974</v>
      </c>
      <c r="D62" s="2187"/>
      <c r="E62" s="2187"/>
      <c r="F62" s="2187"/>
      <c r="G62" s="2187"/>
      <c r="H62" s="2187"/>
      <c r="I62" s="2187"/>
      <c r="J62" s="2187"/>
      <c r="K62" s="2187"/>
      <c r="L62" s="2187"/>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8"/>
      <c r="AN62" s="2188"/>
      <c r="AO62" s="2188"/>
      <c r="AP62" s="2188"/>
      <c r="AQ62" s="2188"/>
      <c r="AR62" s="2188"/>
      <c r="AS62" s="2188"/>
      <c r="AT62" s="2188"/>
      <c r="AU62" s="2188"/>
      <c r="AV62" s="2188"/>
      <c r="AW62" s="2188"/>
      <c r="AX62" s="2188"/>
      <c r="AY62" s="2188"/>
      <c r="AZ62" s="2188"/>
      <c r="BA62" s="2188"/>
      <c r="BB62" s="2188"/>
      <c r="BC62" s="2188"/>
      <c r="BD62" s="2188"/>
      <c r="BE62" s="2188"/>
      <c r="BF62" s="2188"/>
      <c r="BG62" s="2278"/>
      <c r="BH62" s="2279"/>
      <c r="BI62" s="2279"/>
      <c r="BJ62" s="2279"/>
      <c r="BK62" s="2280"/>
      <c r="BL62" s="256"/>
      <c r="BM62" s="163"/>
      <c r="BO62" s="2168"/>
      <c r="BP62" s="2169"/>
      <c r="BQ62" s="2169"/>
      <c r="BR62" s="2169"/>
      <c r="BS62" s="2169"/>
      <c r="BT62" s="2169"/>
      <c r="BU62" s="2169"/>
      <c r="BV62" s="2169"/>
      <c r="BW62" s="2169"/>
      <c r="BX62" s="2169"/>
      <c r="BY62" s="2169"/>
      <c r="BZ62" s="2169"/>
      <c r="CA62" s="2169"/>
      <c r="CB62" s="2169"/>
      <c r="CC62" s="2169"/>
      <c r="CD62" s="2169"/>
      <c r="CE62" s="2169"/>
      <c r="CF62" s="2169"/>
      <c r="CG62" s="2169"/>
      <c r="CH62" s="2169"/>
      <c r="CI62" s="2169"/>
      <c r="CJ62" s="2169"/>
      <c r="CK62" s="2169"/>
      <c r="CL62" s="2169"/>
      <c r="CM62" s="2169"/>
      <c r="CN62" s="2169"/>
      <c r="CO62" s="2169"/>
      <c r="CP62" s="2169"/>
      <c r="CQ62" s="2169"/>
      <c r="CR62" s="2169"/>
      <c r="CS62" s="2169"/>
      <c r="CT62" s="2169"/>
      <c r="CU62" s="2169"/>
      <c r="CV62" s="2169"/>
      <c r="CW62" s="2169"/>
      <c r="CX62" s="2169"/>
      <c r="CY62" s="2169"/>
      <c r="CZ62" s="2169"/>
      <c r="DA62" s="2169"/>
      <c r="DB62" s="2169"/>
      <c r="DC62" s="2169"/>
      <c r="DD62" s="2169"/>
      <c r="DE62" s="2169"/>
      <c r="DF62" s="2169"/>
      <c r="DG62" s="2169"/>
      <c r="DH62" s="2169"/>
      <c r="DI62" s="2169"/>
      <c r="DJ62" s="2169"/>
      <c r="DK62" s="2169"/>
      <c r="DL62" s="2169"/>
      <c r="DM62" s="2169"/>
      <c r="DN62" s="2169"/>
      <c r="DO62" s="2169"/>
      <c r="DP62" s="2170"/>
    </row>
    <row r="63" spans="2:120" ht="22.5" customHeight="1">
      <c r="B63" s="260"/>
      <c r="C63" s="2189" t="s">
        <v>650</v>
      </c>
      <c r="D63" s="2188"/>
      <c r="E63" s="2188"/>
      <c r="F63" s="2188"/>
      <c r="G63" s="2188"/>
      <c r="H63" s="2188"/>
      <c r="I63" s="2188"/>
      <c r="J63" s="2188"/>
      <c r="K63" s="2188"/>
      <c r="L63" s="2188"/>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c r="AS63" s="2188"/>
      <c r="AT63" s="2188"/>
      <c r="AU63" s="2188"/>
      <c r="AV63" s="2188"/>
      <c r="AW63" s="2188"/>
      <c r="AX63" s="2188"/>
      <c r="AY63" s="2188"/>
      <c r="AZ63" s="2188"/>
      <c r="BA63" s="2188"/>
      <c r="BB63" s="2188"/>
      <c r="BC63" s="2188"/>
      <c r="BD63" s="2188"/>
      <c r="BE63" s="2188"/>
      <c r="BF63" s="2188"/>
      <c r="BG63" s="2278"/>
      <c r="BH63" s="2279"/>
      <c r="BI63" s="2279"/>
      <c r="BJ63" s="2279"/>
      <c r="BK63" s="2280"/>
      <c r="BL63" s="256"/>
      <c r="BM63" s="163"/>
      <c r="BO63" s="2344" t="s">
        <v>938</v>
      </c>
      <c r="BP63" s="2345"/>
      <c r="BQ63" s="2345"/>
      <c r="BR63" s="2345"/>
      <c r="BS63" s="2345"/>
      <c r="BT63" s="2345"/>
      <c r="BU63" s="2345"/>
      <c r="BV63" s="2345"/>
      <c r="BW63" s="2345"/>
      <c r="BX63" s="2345"/>
      <c r="BY63" s="2345"/>
      <c r="BZ63" s="2345"/>
      <c r="CA63" s="2345"/>
      <c r="CB63" s="2345"/>
      <c r="CC63" s="2345"/>
      <c r="CD63" s="2345"/>
      <c r="CE63" s="2345"/>
      <c r="CF63" s="2345"/>
      <c r="CG63" s="2345"/>
      <c r="CH63" s="2345"/>
      <c r="CI63" s="2345"/>
      <c r="CJ63" s="2345"/>
      <c r="CK63" s="2345"/>
      <c r="CL63" s="2345"/>
      <c r="CM63" s="2345"/>
      <c r="CN63" s="2345"/>
      <c r="CO63" s="2345"/>
      <c r="CP63" s="2345"/>
      <c r="CQ63" s="2345"/>
      <c r="CR63" s="2345"/>
      <c r="CS63" s="2345"/>
      <c r="CT63" s="2345"/>
      <c r="CU63" s="2345"/>
      <c r="CV63" s="2345"/>
      <c r="CW63" s="2345"/>
      <c r="CX63" s="2345"/>
      <c r="CY63" s="2345"/>
      <c r="CZ63" s="2345"/>
      <c r="DA63" s="2345"/>
      <c r="DB63" s="2345"/>
      <c r="DC63" s="2345"/>
      <c r="DD63" s="2345"/>
      <c r="DE63" s="2345"/>
      <c r="DF63" s="2345"/>
      <c r="DG63" s="2345"/>
      <c r="DH63" s="2345"/>
      <c r="DI63" s="2345"/>
      <c r="DJ63" s="2345"/>
      <c r="DK63" s="2345"/>
      <c r="DL63" s="2345"/>
      <c r="DM63" s="2345"/>
      <c r="DN63" s="2345"/>
      <c r="DO63" s="2345"/>
      <c r="DP63" s="2346"/>
    </row>
    <row r="64" spans="2:120" ht="22.5" customHeight="1">
      <c r="B64" s="163"/>
      <c r="C64" s="2189" t="s">
        <v>651</v>
      </c>
      <c r="D64" s="2188"/>
      <c r="E64" s="2188"/>
      <c r="F64" s="2188"/>
      <c r="G64" s="2188"/>
      <c r="H64" s="2188"/>
      <c r="I64" s="2188"/>
      <c r="J64" s="2188"/>
      <c r="K64" s="2188"/>
      <c r="L64" s="2188"/>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c r="AS64" s="2188"/>
      <c r="AT64" s="2188"/>
      <c r="AU64" s="2188"/>
      <c r="AV64" s="2188"/>
      <c r="AW64" s="2188"/>
      <c r="AX64" s="2188"/>
      <c r="AY64" s="2188"/>
      <c r="AZ64" s="2188"/>
      <c r="BA64" s="2188"/>
      <c r="BB64" s="2188"/>
      <c r="BC64" s="2188"/>
      <c r="BD64" s="2188"/>
      <c r="BE64" s="2188"/>
      <c r="BF64" s="2188"/>
      <c r="BG64" s="2278"/>
      <c r="BH64" s="2279"/>
      <c r="BI64" s="2279"/>
      <c r="BJ64" s="2279"/>
      <c r="BK64" s="2280"/>
      <c r="BL64" s="256"/>
      <c r="BM64" s="163"/>
      <c r="BO64" s="2216"/>
      <c r="BP64" s="2217"/>
      <c r="BQ64" s="2217"/>
      <c r="BR64" s="2217"/>
      <c r="BS64" s="2217"/>
      <c r="BT64" s="2217"/>
      <c r="BU64" s="2217"/>
      <c r="BV64" s="2217"/>
      <c r="BW64" s="2217"/>
      <c r="BX64" s="2217"/>
      <c r="BY64" s="2217"/>
      <c r="BZ64" s="2217"/>
      <c r="CA64" s="2217"/>
      <c r="CB64" s="2217"/>
      <c r="CC64" s="2217"/>
      <c r="CD64" s="2217"/>
      <c r="CE64" s="2217"/>
      <c r="CF64" s="2217"/>
      <c r="CG64" s="2217"/>
      <c r="CH64" s="2217"/>
      <c r="CI64" s="2217"/>
      <c r="CJ64" s="2217"/>
      <c r="CK64" s="2217"/>
      <c r="CL64" s="2217"/>
      <c r="CM64" s="2217"/>
      <c r="CN64" s="2217"/>
      <c r="CO64" s="2217"/>
      <c r="CP64" s="2217"/>
      <c r="CQ64" s="2217"/>
      <c r="CR64" s="2217"/>
      <c r="CS64" s="2217"/>
      <c r="CT64" s="2217"/>
      <c r="CU64" s="2217"/>
      <c r="CV64" s="2217"/>
      <c r="CW64" s="2217"/>
      <c r="CX64" s="2217"/>
      <c r="CY64" s="2217"/>
      <c r="CZ64" s="2217"/>
      <c r="DA64" s="2217"/>
      <c r="DB64" s="2217"/>
      <c r="DC64" s="2217"/>
      <c r="DD64" s="2217"/>
      <c r="DE64" s="2217"/>
      <c r="DF64" s="2217"/>
      <c r="DG64" s="2217"/>
      <c r="DH64" s="2217"/>
      <c r="DI64" s="2217"/>
      <c r="DJ64" s="2217"/>
      <c r="DK64" s="2217"/>
      <c r="DL64" s="2217"/>
      <c r="DM64" s="2217"/>
      <c r="DN64" s="2217"/>
      <c r="DO64" s="2217"/>
      <c r="DP64" s="2218"/>
    </row>
    <row r="65" spans="2:120" ht="22.5" customHeight="1">
      <c r="B65" s="163"/>
      <c r="C65" s="2185" t="s">
        <v>652</v>
      </c>
      <c r="D65" s="218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8"/>
      <c r="AN65" s="2188"/>
      <c r="AO65" s="2188"/>
      <c r="AP65" s="2188"/>
      <c r="AQ65" s="2188"/>
      <c r="AR65" s="2188"/>
      <c r="AS65" s="2188"/>
      <c r="AT65" s="2188"/>
      <c r="AU65" s="2188"/>
      <c r="AV65" s="2188"/>
      <c r="AW65" s="2188"/>
      <c r="AX65" s="2188"/>
      <c r="AY65" s="2188"/>
      <c r="AZ65" s="2188"/>
      <c r="BA65" s="2188"/>
      <c r="BB65" s="2188"/>
      <c r="BC65" s="2188"/>
      <c r="BD65" s="2188"/>
      <c r="BE65" s="2188"/>
      <c r="BF65" s="2188"/>
      <c r="BG65" s="2278"/>
      <c r="BH65" s="2279"/>
      <c r="BI65" s="2279"/>
      <c r="BJ65" s="2279"/>
      <c r="BK65" s="2280"/>
      <c r="BL65" s="256"/>
      <c r="BM65" s="163"/>
      <c r="BO65" s="2216"/>
      <c r="BP65" s="2217"/>
      <c r="BQ65" s="2217"/>
      <c r="BR65" s="2217"/>
      <c r="BS65" s="2217"/>
      <c r="BT65" s="2217"/>
      <c r="BU65" s="2217"/>
      <c r="BV65" s="2217"/>
      <c r="BW65" s="2217"/>
      <c r="BX65" s="2217"/>
      <c r="BY65" s="2217"/>
      <c r="BZ65" s="2217"/>
      <c r="CA65" s="2217"/>
      <c r="CB65" s="2217"/>
      <c r="CC65" s="2217"/>
      <c r="CD65" s="2217"/>
      <c r="CE65" s="2217"/>
      <c r="CF65" s="2217"/>
      <c r="CG65" s="2217"/>
      <c r="CH65" s="2217"/>
      <c r="CI65" s="2217"/>
      <c r="CJ65" s="2217"/>
      <c r="CK65" s="2217"/>
      <c r="CL65" s="2217"/>
      <c r="CM65" s="2217"/>
      <c r="CN65" s="2217"/>
      <c r="CO65" s="2217"/>
      <c r="CP65" s="2217"/>
      <c r="CQ65" s="2217"/>
      <c r="CR65" s="2217"/>
      <c r="CS65" s="2217"/>
      <c r="CT65" s="2217"/>
      <c r="CU65" s="2217"/>
      <c r="CV65" s="2217"/>
      <c r="CW65" s="2217"/>
      <c r="CX65" s="2217"/>
      <c r="CY65" s="2217"/>
      <c r="CZ65" s="2217"/>
      <c r="DA65" s="2217"/>
      <c r="DB65" s="2217"/>
      <c r="DC65" s="2217"/>
      <c r="DD65" s="2217"/>
      <c r="DE65" s="2217"/>
      <c r="DF65" s="2217"/>
      <c r="DG65" s="2217"/>
      <c r="DH65" s="2217"/>
      <c r="DI65" s="2217"/>
      <c r="DJ65" s="2217"/>
      <c r="DK65" s="2217"/>
      <c r="DL65" s="2217"/>
      <c r="DM65" s="2217"/>
      <c r="DN65" s="2217"/>
      <c r="DO65" s="2217"/>
      <c r="DP65" s="2218"/>
    </row>
    <row r="66" spans="2:120" ht="22.5" customHeight="1">
      <c r="B66" s="163"/>
      <c r="C66" s="2237" t="s">
        <v>939</v>
      </c>
      <c r="D66" s="2238"/>
      <c r="E66" s="2238"/>
      <c r="F66" s="2238"/>
      <c r="G66" s="2238"/>
      <c r="H66" s="2238"/>
      <c r="I66" s="2238"/>
      <c r="J66" s="2238"/>
      <c r="K66" s="2238"/>
      <c r="L66" s="2238"/>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9"/>
      <c r="AM66" s="2225" t="s">
        <v>649</v>
      </c>
      <c r="AN66" s="2226"/>
      <c r="AO66" s="2226"/>
      <c r="AP66" s="2226"/>
      <c r="AQ66" s="2226"/>
      <c r="AR66" s="2226"/>
      <c r="AS66" s="2226"/>
      <c r="AT66" s="2226"/>
      <c r="AU66" s="2226"/>
      <c r="AV66" s="2226"/>
      <c r="AW66" s="2226"/>
      <c r="AX66" s="2226"/>
      <c r="AY66" s="2226"/>
      <c r="AZ66" s="2226"/>
      <c r="BA66" s="2226"/>
      <c r="BB66" s="2226"/>
      <c r="BC66" s="2226"/>
      <c r="BD66" s="2226"/>
      <c r="BE66" s="2226"/>
      <c r="BF66" s="2226"/>
      <c r="BG66" s="2278"/>
      <c r="BH66" s="2279"/>
      <c r="BI66" s="2279"/>
      <c r="BJ66" s="2279"/>
      <c r="BK66" s="2280"/>
      <c r="BL66" s="258"/>
      <c r="BM66" s="163"/>
      <c r="BO66" s="2216"/>
      <c r="BP66" s="2217"/>
      <c r="BQ66" s="2217"/>
      <c r="BR66" s="2217"/>
      <c r="BS66" s="2217"/>
      <c r="BT66" s="2217"/>
      <c r="BU66" s="2217"/>
      <c r="BV66" s="2217"/>
      <c r="BW66" s="2217"/>
      <c r="BX66" s="2217"/>
      <c r="BY66" s="2217"/>
      <c r="BZ66" s="2217"/>
      <c r="CA66" s="2217"/>
      <c r="CB66" s="2217"/>
      <c r="CC66" s="2217"/>
      <c r="CD66" s="2217"/>
      <c r="CE66" s="2217"/>
      <c r="CF66" s="2217"/>
      <c r="CG66" s="2217"/>
      <c r="CH66" s="2217"/>
      <c r="CI66" s="2217"/>
      <c r="CJ66" s="2217"/>
      <c r="CK66" s="2217"/>
      <c r="CL66" s="2217"/>
      <c r="CM66" s="2217"/>
      <c r="CN66" s="2217"/>
      <c r="CO66" s="2217"/>
      <c r="CP66" s="2217"/>
      <c r="CQ66" s="2217"/>
      <c r="CR66" s="2217"/>
      <c r="CS66" s="2217"/>
      <c r="CT66" s="2217"/>
      <c r="CU66" s="2217"/>
      <c r="CV66" s="2217"/>
      <c r="CW66" s="2217"/>
      <c r="CX66" s="2217"/>
      <c r="CY66" s="2217"/>
      <c r="CZ66" s="2217"/>
      <c r="DA66" s="2217"/>
      <c r="DB66" s="2217"/>
      <c r="DC66" s="2217"/>
      <c r="DD66" s="2217"/>
      <c r="DE66" s="2217"/>
      <c r="DF66" s="2217"/>
      <c r="DG66" s="2217"/>
      <c r="DH66" s="2217"/>
      <c r="DI66" s="2217"/>
      <c r="DJ66" s="2217"/>
      <c r="DK66" s="2217"/>
      <c r="DL66" s="2217"/>
      <c r="DM66" s="2217"/>
      <c r="DN66" s="2217"/>
      <c r="DO66" s="2217"/>
      <c r="DP66" s="2218"/>
    </row>
    <row r="67" spans="2:120" ht="22.5" customHeight="1">
      <c r="B67" s="163"/>
      <c r="C67" s="2190" t="s">
        <v>653</v>
      </c>
      <c r="D67" s="2187"/>
      <c r="E67" s="2187"/>
      <c r="F67" s="2187"/>
      <c r="G67" s="2187"/>
      <c r="H67" s="2187"/>
      <c r="I67" s="2187"/>
      <c r="J67" s="2187"/>
      <c r="K67" s="2187"/>
      <c r="L67" s="2187"/>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c r="AS67" s="2187"/>
      <c r="AT67" s="2187"/>
      <c r="AU67" s="2187"/>
      <c r="AV67" s="2187"/>
      <c r="AW67" s="2187"/>
      <c r="AX67" s="2187"/>
      <c r="AY67" s="2187"/>
      <c r="AZ67" s="2187"/>
      <c r="BA67" s="2187"/>
      <c r="BB67" s="2187"/>
      <c r="BC67" s="2187"/>
      <c r="BD67" s="2187"/>
      <c r="BE67" s="2187"/>
      <c r="BF67" s="2187"/>
      <c r="BG67" s="2278"/>
      <c r="BH67" s="2279"/>
      <c r="BI67" s="2279"/>
      <c r="BJ67" s="2279"/>
      <c r="BK67" s="2280"/>
      <c r="BL67" s="256"/>
      <c r="BM67" s="163"/>
      <c r="BO67" s="2216"/>
      <c r="BP67" s="2217"/>
      <c r="BQ67" s="2217"/>
      <c r="BR67" s="2217"/>
      <c r="BS67" s="2217"/>
      <c r="BT67" s="2217"/>
      <c r="BU67" s="2217"/>
      <c r="BV67" s="2217"/>
      <c r="BW67" s="2217"/>
      <c r="BX67" s="2217"/>
      <c r="BY67" s="2217"/>
      <c r="BZ67" s="2217"/>
      <c r="CA67" s="2217"/>
      <c r="CB67" s="2217"/>
      <c r="CC67" s="2217"/>
      <c r="CD67" s="2217"/>
      <c r="CE67" s="2217"/>
      <c r="CF67" s="2217"/>
      <c r="CG67" s="2217"/>
      <c r="CH67" s="2217"/>
      <c r="CI67" s="2217"/>
      <c r="CJ67" s="2217"/>
      <c r="CK67" s="2217"/>
      <c r="CL67" s="2217"/>
      <c r="CM67" s="2217"/>
      <c r="CN67" s="2217"/>
      <c r="CO67" s="2217"/>
      <c r="CP67" s="2217"/>
      <c r="CQ67" s="2217"/>
      <c r="CR67" s="2217"/>
      <c r="CS67" s="2217"/>
      <c r="CT67" s="2217"/>
      <c r="CU67" s="2217"/>
      <c r="CV67" s="2217"/>
      <c r="CW67" s="2217"/>
      <c r="CX67" s="2217"/>
      <c r="CY67" s="2217"/>
      <c r="CZ67" s="2217"/>
      <c r="DA67" s="2217"/>
      <c r="DB67" s="2217"/>
      <c r="DC67" s="2217"/>
      <c r="DD67" s="2217"/>
      <c r="DE67" s="2217"/>
      <c r="DF67" s="2217"/>
      <c r="DG67" s="2217"/>
      <c r="DH67" s="2217"/>
      <c r="DI67" s="2217"/>
      <c r="DJ67" s="2217"/>
      <c r="DK67" s="2217"/>
      <c r="DL67" s="2217"/>
      <c r="DM67" s="2217"/>
      <c r="DN67" s="2217"/>
      <c r="DO67" s="2217"/>
      <c r="DP67" s="2218"/>
    </row>
    <row r="68" spans="2:120" ht="22.5" customHeight="1">
      <c r="B68" s="163"/>
      <c r="C68" s="2185" t="s">
        <v>654</v>
      </c>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c r="AS68" s="2186"/>
      <c r="AT68" s="2186"/>
      <c r="AU68" s="2186"/>
      <c r="AV68" s="2186"/>
      <c r="AW68" s="2186"/>
      <c r="AX68" s="2186"/>
      <c r="AY68" s="2186"/>
      <c r="AZ68" s="2186"/>
      <c r="BA68" s="2186"/>
      <c r="BB68" s="2186"/>
      <c r="BC68" s="2186"/>
      <c r="BD68" s="2186"/>
      <c r="BE68" s="2186"/>
      <c r="BF68" s="2186"/>
      <c r="BG68" s="2278"/>
      <c r="BH68" s="2279"/>
      <c r="BI68" s="2279"/>
      <c r="BJ68" s="2279"/>
      <c r="BK68" s="2280"/>
      <c r="BL68" s="261"/>
      <c r="BM68" s="163"/>
      <c r="BO68" s="2216"/>
      <c r="BP68" s="2217"/>
      <c r="BQ68" s="2217"/>
      <c r="BR68" s="2217"/>
      <c r="BS68" s="2217"/>
      <c r="BT68" s="2217"/>
      <c r="BU68" s="2217"/>
      <c r="BV68" s="2217"/>
      <c r="BW68" s="2217"/>
      <c r="BX68" s="2217"/>
      <c r="BY68" s="2217"/>
      <c r="BZ68" s="2217"/>
      <c r="CA68" s="2217"/>
      <c r="CB68" s="2217"/>
      <c r="CC68" s="2217"/>
      <c r="CD68" s="2217"/>
      <c r="CE68" s="2217"/>
      <c r="CF68" s="2217"/>
      <c r="CG68" s="2217"/>
      <c r="CH68" s="2217"/>
      <c r="CI68" s="2217"/>
      <c r="CJ68" s="2217"/>
      <c r="CK68" s="2217"/>
      <c r="CL68" s="2217"/>
      <c r="CM68" s="2217"/>
      <c r="CN68" s="2217"/>
      <c r="CO68" s="2217"/>
      <c r="CP68" s="2217"/>
      <c r="CQ68" s="2217"/>
      <c r="CR68" s="2217"/>
      <c r="CS68" s="2217"/>
      <c r="CT68" s="2217"/>
      <c r="CU68" s="2217"/>
      <c r="CV68" s="2217"/>
      <c r="CW68" s="2217"/>
      <c r="CX68" s="2217"/>
      <c r="CY68" s="2217"/>
      <c r="CZ68" s="2217"/>
      <c r="DA68" s="2217"/>
      <c r="DB68" s="2217"/>
      <c r="DC68" s="2217"/>
      <c r="DD68" s="2217"/>
      <c r="DE68" s="2217"/>
      <c r="DF68" s="2217"/>
      <c r="DG68" s="2217"/>
      <c r="DH68" s="2217"/>
      <c r="DI68" s="2217"/>
      <c r="DJ68" s="2217"/>
      <c r="DK68" s="2217"/>
      <c r="DL68" s="2217"/>
      <c r="DM68" s="2217"/>
      <c r="DN68" s="2217"/>
      <c r="DO68" s="2217"/>
      <c r="DP68" s="2218"/>
    </row>
    <row r="69" spans="2:120" ht="22.5" customHeight="1">
      <c r="B69" s="163"/>
      <c r="C69" s="2256" t="s">
        <v>940</v>
      </c>
      <c r="D69" s="2257"/>
      <c r="E69" s="2257"/>
      <c r="F69" s="2257"/>
      <c r="G69" s="2257"/>
      <c r="H69" s="2257"/>
      <c r="I69" s="2257"/>
      <c r="J69" s="2257"/>
      <c r="K69" s="2257"/>
      <c r="L69" s="2257"/>
      <c r="M69" s="2257"/>
      <c r="N69" s="2257"/>
      <c r="O69" s="2257"/>
      <c r="P69" s="2257"/>
      <c r="Q69" s="2257"/>
      <c r="R69" s="2257"/>
      <c r="S69" s="2257"/>
      <c r="T69" s="2257"/>
      <c r="U69" s="2257"/>
      <c r="V69" s="2257"/>
      <c r="W69" s="2257"/>
      <c r="X69" s="2257"/>
      <c r="Y69" s="2257"/>
      <c r="Z69" s="2257"/>
      <c r="AA69" s="2257"/>
      <c r="AB69" s="2257"/>
      <c r="AC69" s="2257"/>
      <c r="AD69" s="2257"/>
      <c r="AE69" s="2257"/>
      <c r="AF69" s="2257"/>
      <c r="AG69" s="2257"/>
      <c r="AH69" s="2257"/>
      <c r="AI69" s="2257"/>
      <c r="AJ69" s="2257"/>
      <c r="AK69" s="2257"/>
      <c r="AL69" s="2258"/>
      <c r="AM69" s="2264" t="s">
        <v>655</v>
      </c>
      <c r="AN69" s="2265"/>
      <c r="AO69" s="2265"/>
      <c r="AP69" s="2265"/>
      <c r="AQ69" s="2265"/>
      <c r="AR69" s="2265"/>
      <c r="AS69" s="2265"/>
      <c r="AT69" s="2265"/>
      <c r="AU69" s="2265"/>
      <c r="AV69" s="2265"/>
      <c r="AW69" s="2265"/>
      <c r="AX69" s="2265"/>
      <c r="AY69" s="2265"/>
      <c r="AZ69" s="2265"/>
      <c r="BA69" s="2265"/>
      <c r="BB69" s="2265"/>
      <c r="BC69" s="2265"/>
      <c r="BD69" s="2265"/>
      <c r="BE69" s="2265"/>
      <c r="BF69" s="2266"/>
      <c r="BG69" s="2278"/>
      <c r="BH69" s="2279"/>
      <c r="BI69" s="2279"/>
      <c r="BJ69" s="2279"/>
      <c r="BK69" s="2280"/>
      <c r="BL69" s="2183"/>
      <c r="BM69" s="163"/>
      <c r="BO69" s="2216"/>
      <c r="BP69" s="2217"/>
      <c r="BQ69" s="2217"/>
      <c r="BR69" s="2217"/>
      <c r="BS69" s="2217"/>
      <c r="BT69" s="2217"/>
      <c r="BU69" s="2217"/>
      <c r="BV69" s="2217"/>
      <c r="BW69" s="2217"/>
      <c r="BX69" s="2217"/>
      <c r="BY69" s="2217"/>
      <c r="BZ69" s="2217"/>
      <c r="CA69" s="2217"/>
      <c r="CB69" s="2217"/>
      <c r="CC69" s="2217"/>
      <c r="CD69" s="2217"/>
      <c r="CE69" s="2217"/>
      <c r="CF69" s="2217"/>
      <c r="CG69" s="2217"/>
      <c r="CH69" s="2217"/>
      <c r="CI69" s="2217"/>
      <c r="CJ69" s="2217"/>
      <c r="CK69" s="2217"/>
      <c r="CL69" s="2217"/>
      <c r="CM69" s="2217"/>
      <c r="CN69" s="2217"/>
      <c r="CO69" s="2217"/>
      <c r="CP69" s="2217"/>
      <c r="CQ69" s="2217"/>
      <c r="CR69" s="2217"/>
      <c r="CS69" s="2217"/>
      <c r="CT69" s="2217"/>
      <c r="CU69" s="2217"/>
      <c r="CV69" s="2217"/>
      <c r="CW69" s="2217"/>
      <c r="CX69" s="2217"/>
      <c r="CY69" s="2217"/>
      <c r="CZ69" s="2217"/>
      <c r="DA69" s="2217"/>
      <c r="DB69" s="2217"/>
      <c r="DC69" s="2217"/>
      <c r="DD69" s="2217"/>
      <c r="DE69" s="2217"/>
      <c r="DF69" s="2217"/>
      <c r="DG69" s="2217"/>
      <c r="DH69" s="2217"/>
      <c r="DI69" s="2217"/>
      <c r="DJ69" s="2217"/>
      <c r="DK69" s="2217"/>
      <c r="DL69" s="2217"/>
      <c r="DM69" s="2217"/>
      <c r="DN69" s="2217"/>
      <c r="DO69" s="2217"/>
      <c r="DP69" s="2218"/>
    </row>
    <row r="70" spans="2:120" ht="7.5" customHeight="1">
      <c r="B70" s="262"/>
      <c r="C70" s="2234" t="s">
        <v>656</v>
      </c>
      <c r="D70" s="2235"/>
      <c r="E70" s="2235"/>
      <c r="F70" s="2235"/>
      <c r="G70" s="2235"/>
      <c r="H70" s="2235"/>
      <c r="I70" s="2235"/>
      <c r="J70" s="2235"/>
      <c r="K70" s="2235"/>
      <c r="L70" s="2235"/>
      <c r="M70" s="2235"/>
      <c r="N70" s="2235"/>
      <c r="O70" s="2235"/>
      <c r="P70" s="2235"/>
      <c r="Q70" s="2235"/>
      <c r="R70" s="2235"/>
      <c r="S70" s="2235"/>
      <c r="T70" s="2235"/>
      <c r="U70" s="2235"/>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R70" s="2235"/>
      <c r="AS70" s="2235"/>
      <c r="AT70" s="2235"/>
      <c r="AU70" s="2235"/>
      <c r="AV70" s="2235"/>
      <c r="AW70" s="2235"/>
      <c r="AX70" s="2235"/>
      <c r="AY70" s="2235"/>
      <c r="AZ70" s="2235"/>
      <c r="BA70" s="2235"/>
      <c r="BB70" s="2235"/>
      <c r="BC70" s="2235"/>
      <c r="BD70" s="2235"/>
      <c r="BE70" s="2235"/>
      <c r="BF70" s="2236"/>
      <c r="BG70" s="2278"/>
      <c r="BH70" s="2279"/>
      <c r="BI70" s="2279"/>
      <c r="BJ70" s="2279"/>
      <c r="BK70" s="2280"/>
      <c r="BL70" s="2184"/>
      <c r="BM70" s="163"/>
      <c r="BO70" s="2216"/>
      <c r="BP70" s="2217"/>
      <c r="BQ70" s="2217"/>
      <c r="BR70" s="2217"/>
      <c r="BS70" s="2217"/>
      <c r="BT70" s="2217"/>
      <c r="BU70" s="2217"/>
      <c r="BV70" s="2217"/>
      <c r="BW70" s="2217"/>
      <c r="BX70" s="2217"/>
      <c r="BY70" s="2217"/>
      <c r="BZ70" s="2217"/>
      <c r="CA70" s="2217"/>
      <c r="CB70" s="2217"/>
      <c r="CC70" s="2217"/>
      <c r="CD70" s="2217"/>
      <c r="CE70" s="2217"/>
      <c r="CF70" s="2217"/>
      <c r="CG70" s="2217"/>
      <c r="CH70" s="2217"/>
      <c r="CI70" s="2217"/>
      <c r="CJ70" s="2217"/>
      <c r="CK70" s="2217"/>
      <c r="CL70" s="2217"/>
      <c r="CM70" s="2217"/>
      <c r="CN70" s="2217"/>
      <c r="CO70" s="2217"/>
      <c r="CP70" s="2217"/>
      <c r="CQ70" s="2217"/>
      <c r="CR70" s="2217"/>
      <c r="CS70" s="2217"/>
      <c r="CT70" s="2217"/>
      <c r="CU70" s="2217"/>
      <c r="CV70" s="2217"/>
      <c r="CW70" s="2217"/>
      <c r="CX70" s="2217"/>
      <c r="CY70" s="2217"/>
      <c r="CZ70" s="2217"/>
      <c r="DA70" s="2217"/>
      <c r="DB70" s="2217"/>
      <c r="DC70" s="2217"/>
      <c r="DD70" s="2217"/>
      <c r="DE70" s="2217"/>
      <c r="DF70" s="2217"/>
      <c r="DG70" s="2217"/>
      <c r="DH70" s="2217"/>
      <c r="DI70" s="2217"/>
      <c r="DJ70" s="2217"/>
      <c r="DK70" s="2217"/>
      <c r="DL70" s="2217"/>
      <c r="DM70" s="2217"/>
      <c r="DN70" s="2217"/>
      <c r="DO70" s="2217"/>
      <c r="DP70" s="2218"/>
    </row>
    <row r="71" spans="2:120" ht="7.5" customHeight="1">
      <c r="B71" s="262"/>
      <c r="C71" s="2285"/>
      <c r="D71" s="2286"/>
      <c r="E71" s="2286"/>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2286"/>
      <c r="AB71" s="2286"/>
      <c r="AC71" s="2286"/>
      <c r="AD71" s="2286"/>
      <c r="AE71" s="2286"/>
      <c r="AF71" s="2286"/>
      <c r="AG71" s="2286"/>
      <c r="AH71" s="2286"/>
      <c r="AI71" s="2286"/>
      <c r="AJ71" s="2286"/>
      <c r="AK71" s="2286"/>
      <c r="AL71" s="2286"/>
      <c r="AM71" s="2286"/>
      <c r="AN71" s="2286"/>
      <c r="AO71" s="2286"/>
      <c r="AP71" s="2286"/>
      <c r="AQ71" s="2286"/>
      <c r="AR71" s="2286"/>
      <c r="AS71" s="2286"/>
      <c r="AT71" s="2286"/>
      <c r="AU71" s="2286"/>
      <c r="AV71" s="2286"/>
      <c r="AW71" s="2286"/>
      <c r="AX71" s="2286"/>
      <c r="AY71" s="2286"/>
      <c r="AZ71" s="2286"/>
      <c r="BA71" s="2286"/>
      <c r="BB71" s="2286"/>
      <c r="BC71" s="2286"/>
      <c r="BD71" s="2286"/>
      <c r="BE71" s="2286"/>
      <c r="BF71" s="2287"/>
      <c r="BG71" s="2278"/>
      <c r="BH71" s="2279"/>
      <c r="BI71" s="2279"/>
      <c r="BJ71" s="2279"/>
      <c r="BK71" s="2280"/>
      <c r="BL71" s="2184"/>
      <c r="BM71" s="163"/>
      <c r="BO71" s="2216"/>
      <c r="BP71" s="2217"/>
      <c r="BQ71" s="2217"/>
      <c r="BR71" s="2217"/>
      <c r="BS71" s="2217"/>
      <c r="BT71" s="2217"/>
      <c r="BU71" s="2217"/>
      <c r="BV71" s="2217"/>
      <c r="BW71" s="2217"/>
      <c r="BX71" s="2217"/>
      <c r="BY71" s="2217"/>
      <c r="BZ71" s="2217"/>
      <c r="CA71" s="2217"/>
      <c r="CB71" s="2217"/>
      <c r="CC71" s="2217"/>
      <c r="CD71" s="2217"/>
      <c r="CE71" s="2217"/>
      <c r="CF71" s="2217"/>
      <c r="CG71" s="2217"/>
      <c r="CH71" s="2217"/>
      <c r="CI71" s="2217"/>
      <c r="CJ71" s="2217"/>
      <c r="CK71" s="2217"/>
      <c r="CL71" s="2217"/>
      <c r="CM71" s="2217"/>
      <c r="CN71" s="2217"/>
      <c r="CO71" s="2217"/>
      <c r="CP71" s="2217"/>
      <c r="CQ71" s="2217"/>
      <c r="CR71" s="2217"/>
      <c r="CS71" s="2217"/>
      <c r="CT71" s="2217"/>
      <c r="CU71" s="2217"/>
      <c r="CV71" s="2217"/>
      <c r="CW71" s="2217"/>
      <c r="CX71" s="2217"/>
      <c r="CY71" s="2217"/>
      <c r="CZ71" s="2217"/>
      <c r="DA71" s="2217"/>
      <c r="DB71" s="2217"/>
      <c r="DC71" s="2217"/>
      <c r="DD71" s="2217"/>
      <c r="DE71" s="2217"/>
      <c r="DF71" s="2217"/>
      <c r="DG71" s="2217"/>
      <c r="DH71" s="2217"/>
      <c r="DI71" s="2217"/>
      <c r="DJ71" s="2217"/>
      <c r="DK71" s="2217"/>
      <c r="DL71" s="2217"/>
      <c r="DM71" s="2217"/>
      <c r="DN71" s="2217"/>
      <c r="DO71" s="2217"/>
      <c r="DP71" s="2218"/>
    </row>
    <row r="72" spans="2:120" ht="7.5" customHeight="1">
      <c r="B72" s="262"/>
      <c r="C72" s="2288"/>
      <c r="D72" s="2289"/>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2289"/>
      <c r="AB72" s="2289"/>
      <c r="AC72" s="2289"/>
      <c r="AD72" s="2289"/>
      <c r="AE72" s="2289"/>
      <c r="AF72" s="2289"/>
      <c r="AG72" s="2289"/>
      <c r="AH72" s="2289"/>
      <c r="AI72" s="2289"/>
      <c r="AJ72" s="2289"/>
      <c r="AK72" s="2289"/>
      <c r="AL72" s="2289"/>
      <c r="AM72" s="2290"/>
      <c r="AN72" s="2290"/>
      <c r="AO72" s="2290"/>
      <c r="AP72" s="2290"/>
      <c r="AQ72" s="2290"/>
      <c r="AR72" s="2290"/>
      <c r="AS72" s="2290"/>
      <c r="AT72" s="2290"/>
      <c r="AU72" s="2290"/>
      <c r="AV72" s="2290"/>
      <c r="AW72" s="2290"/>
      <c r="AX72" s="2290"/>
      <c r="AY72" s="2290"/>
      <c r="AZ72" s="2290"/>
      <c r="BA72" s="2290"/>
      <c r="BB72" s="2290"/>
      <c r="BC72" s="2290"/>
      <c r="BD72" s="2290"/>
      <c r="BE72" s="2290"/>
      <c r="BF72" s="2291"/>
      <c r="BG72" s="2278"/>
      <c r="BH72" s="2279"/>
      <c r="BI72" s="2279"/>
      <c r="BJ72" s="2279"/>
      <c r="BK72" s="2280"/>
      <c r="BL72" s="2251"/>
      <c r="BM72" s="163"/>
      <c r="BO72" s="2216"/>
      <c r="BP72" s="2217"/>
      <c r="BQ72" s="2217"/>
      <c r="BR72" s="2217"/>
      <c r="BS72" s="2217"/>
      <c r="BT72" s="2217"/>
      <c r="BU72" s="2217"/>
      <c r="BV72" s="2217"/>
      <c r="BW72" s="2217"/>
      <c r="BX72" s="2217"/>
      <c r="BY72" s="2217"/>
      <c r="BZ72" s="2217"/>
      <c r="CA72" s="2217"/>
      <c r="CB72" s="2217"/>
      <c r="CC72" s="2217"/>
      <c r="CD72" s="2217"/>
      <c r="CE72" s="2217"/>
      <c r="CF72" s="2217"/>
      <c r="CG72" s="2217"/>
      <c r="CH72" s="2217"/>
      <c r="CI72" s="2217"/>
      <c r="CJ72" s="2217"/>
      <c r="CK72" s="2217"/>
      <c r="CL72" s="2217"/>
      <c r="CM72" s="2217"/>
      <c r="CN72" s="2217"/>
      <c r="CO72" s="2217"/>
      <c r="CP72" s="2217"/>
      <c r="CQ72" s="2217"/>
      <c r="CR72" s="2217"/>
      <c r="CS72" s="2217"/>
      <c r="CT72" s="2217"/>
      <c r="CU72" s="2217"/>
      <c r="CV72" s="2217"/>
      <c r="CW72" s="2217"/>
      <c r="CX72" s="2217"/>
      <c r="CY72" s="2217"/>
      <c r="CZ72" s="2217"/>
      <c r="DA72" s="2217"/>
      <c r="DB72" s="2217"/>
      <c r="DC72" s="2217"/>
      <c r="DD72" s="2217"/>
      <c r="DE72" s="2217"/>
      <c r="DF72" s="2217"/>
      <c r="DG72" s="2217"/>
      <c r="DH72" s="2217"/>
      <c r="DI72" s="2217"/>
      <c r="DJ72" s="2217"/>
      <c r="DK72" s="2217"/>
      <c r="DL72" s="2217"/>
      <c r="DM72" s="2217"/>
      <c r="DN72" s="2217"/>
      <c r="DO72" s="2217"/>
      <c r="DP72" s="2218"/>
    </row>
    <row r="73" spans="2:120" ht="22.5" customHeight="1">
      <c r="B73" s="163"/>
      <c r="C73" s="2259" t="s">
        <v>941</v>
      </c>
      <c r="D73" s="2260"/>
      <c r="E73" s="2260"/>
      <c r="F73" s="2260"/>
      <c r="G73" s="2260"/>
      <c r="H73" s="2260"/>
      <c r="I73" s="2260"/>
      <c r="J73" s="2260"/>
      <c r="K73" s="2260"/>
      <c r="L73" s="2260"/>
      <c r="M73" s="2260"/>
      <c r="N73" s="2260"/>
      <c r="O73" s="2260"/>
      <c r="P73" s="2260"/>
      <c r="Q73" s="2260"/>
      <c r="R73" s="2260"/>
      <c r="S73" s="2260"/>
      <c r="T73" s="2260"/>
      <c r="U73" s="2260"/>
      <c r="V73" s="2260"/>
      <c r="W73" s="2260"/>
      <c r="X73" s="2260"/>
      <c r="Y73" s="2260"/>
      <c r="Z73" s="2260"/>
      <c r="AA73" s="2260"/>
      <c r="AB73" s="2260"/>
      <c r="AC73" s="2260"/>
      <c r="AD73" s="2260"/>
      <c r="AE73" s="2260"/>
      <c r="AF73" s="2260"/>
      <c r="AG73" s="2260"/>
      <c r="AH73" s="2260"/>
      <c r="AI73" s="2260"/>
      <c r="AJ73" s="2260"/>
      <c r="AK73" s="2260"/>
      <c r="AL73" s="2261"/>
      <c r="AM73" s="2264" t="s">
        <v>631</v>
      </c>
      <c r="AN73" s="2265"/>
      <c r="AO73" s="2265"/>
      <c r="AP73" s="2265"/>
      <c r="AQ73" s="2265"/>
      <c r="AR73" s="2265"/>
      <c r="AS73" s="2265"/>
      <c r="AT73" s="2265"/>
      <c r="AU73" s="2265"/>
      <c r="AV73" s="2265"/>
      <c r="AW73" s="2265"/>
      <c r="AX73" s="2265"/>
      <c r="AY73" s="2265"/>
      <c r="AZ73" s="2265"/>
      <c r="BA73" s="2265"/>
      <c r="BB73" s="2265"/>
      <c r="BC73" s="2265"/>
      <c r="BD73" s="2265"/>
      <c r="BE73" s="2265"/>
      <c r="BF73" s="2266"/>
      <c r="BG73" s="2278"/>
      <c r="BH73" s="2279"/>
      <c r="BI73" s="2279"/>
      <c r="BJ73" s="2279"/>
      <c r="BK73" s="2280"/>
      <c r="BL73" s="2183"/>
      <c r="BM73" s="163"/>
      <c r="BO73" s="2219"/>
      <c r="BP73" s="2220"/>
      <c r="BQ73" s="2220"/>
      <c r="BR73" s="2220"/>
      <c r="BS73" s="2220"/>
      <c r="BT73" s="2220"/>
      <c r="BU73" s="2220"/>
      <c r="BV73" s="2220"/>
      <c r="BW73" s="2220"/>
      <c r="BX73" s="2220"/>
      <c r="BY73" s="2220"/>
      <c r="BZ73" s="2220"/>
      <c r="CA73" s="2220"/>
      <c r="CB73" s="2220"/>
      <c r="CC73" s="2220"/>
      <c r="CD73" s="2220"/>
      <c r="CE73" s="2220"/>
      <c r="CF73" s="2220"/>
      <c r="CG73" s="2220"/>
      <c r="CH73" s="2220"/>
      <c r="CI73" s="2220"/>
      <c r="CJ73" s="2220"/>
      <c r="CK73" s="2220"/>
      <c r="CL73" s="2220"/>
      <c r="CM73" s="2220"/>
      <c r="CN73" s="2220"/>
      <c r="CO73" s="2220"/>
      <c r="CP73" s="2220"/>
      <c r="CQ73" s="2220"/>
      <c r="CR73" s="2220"/>
      <c r="CS73" s="2220"/>
      <c r="CT73" s="2220"/>
      <c r="CU73" s="2220"/>
      <c r="CV73" s="2220"/>
      <c r="CW73" s="2220"/>
      <c r="CX73" s="2220"/>
      <c r="CY73" s="2220"/>
      <c r="CZ73" s="2220"/>
      <c r="DA73" s="2220"/>
      <c r="DB73" s="2220"/>
      <c r="DC73" s="2220"/>
      <c r="DD73" s="2220"/>
      <c r="DE73" s="2220"/>
      <c r="DF73" s="2220"/>
      <c r="DG73" s="2220"/>
      <c r="DH73" s="2220"/>
      <c r="DI73" s="2220"/>
      <c r="DJ73" s="2220"/>
      <c r="DK73" s="2220"/>
      <c r="DL73" s="2220"/>
      <c r="DM73" s="2220"/>
      <c r="DN73" s="2220"/>
      <c r="DO73" s="2220"/>
      <c r="DP73" s="2221"/>
    </row>
    <row r="74" spans="2:120" ht="18.75" customHeight="1">
      <c r="B74" s="262"/>
      <c r="C74" s="2234" t="s">
        <v>657</v>
      </c>
      <c r="D74" s="2235"/>
      <c r="E74" s="2235"/>
      <c r="F74" s="2235"/>
      <c r="G74" s="2235"/>
      <c r="H74" s="2235"/>
      <c r="I74" s="2235"/>
      <c r="J74" s="2235"/>
      <c r="K74" s="2235"/>
      <c r="L74" s="2235"/>
      <c r="M74" s="2235"/>
      <c r="N74" s="2235"/>
      <c r="O74" s="2235"/>
      <c r="P74" s="2235"/>
      <c r="Q74" s="2235"/>
      <c r="R74" s="2235"/>
      <c r="S74" s="2235"/>
      <c r="T74" s="2235"/>
      <c r="U74" s="2235"/>
      <c r="V74" s="2235"/>
      <c r="W74" s="2235"/>
      <c r="X74" s="2235"/>
      <c r="Y74" s="2235"/>
      <c r="Z74" s="2235"/>
      <c r="AA74" s="2235"/>
      <c r="AB74" s="2235"/>
      <c r="AC74" s="2235"/>
      <c r="AD74" s="2235"/>
      <c r="AE74" s="2235"/>
      <c r="AF74" s="2235"/>
      <c r="AG74" s="2235"/>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5"/>
      <c r="BD74" s="2235"/>
      <c r="BE74" s="2235"/>
      <c r="BF74" s="2236"/>
      <c r="BG74" s="2278"/>
      <c r="BH74" s="2279"/>
      <c r="BI74" s="2279"/>
      <c r="BJ74" s="2279"/>
      <c r="BK74" s="2280"/>
      <c r="BL74" s="2184"/>
      <c r="BM74" s="163"/>
      <c r="BO74" s="2177" t="s">
        <v>942</v>
      </c>
      <c r="BP74" s="2178"/>
      <c r="BQ74" s="2178"/>
      <c r="BR74" s="2178"/>
      <c r="BS74" s="2178"/>
      <c r="BT74" s="2178"/>
      <c r="BU74" s="2178"/>
      <c r="BV74" s="2178"/>
      <c r="BW74" s="2178"/>
      <c r="BX74" s="2178"/>
      <c r="BY74" s="2178"/>
      <c r="BZ74" s="2178"/>
      <c r="CA74" s="2178"/>
      <c r="CB74" s="2178"/>
      <c r="CC74" s="2178"/>
      <c r="CD74" s="2178"/>
      <c r="CE74" s="2178"/>
      <c r="CF74" s="2178"/>
      <c r="CG74" s="2178"/>
      <c r="CH74" s="2178"/>
      <c r="CI74" s="2178"/>
      <c r="CJ74" s="2178"/>
      <c r="CK74" s="2178"/>
      <c r="CL74" s="2178"/>
      <c r="CM74" s="2178"/>
      <c r="CN74" s="2178"/>
      <c r="CO74" s="2178"/>
      <c r="CP74" s="2178"/>
      <c r="CQ74" s="2178"/>
      <c r="CR74" s="2178"/>
      <c r="CS74" s="2178"/>
      <c r="CT74" s="2178"/>
      <c r="CU74" s="2178"/>
      <c r="CV74" s="2178"/>
      <c r="CW74" s="2178"/>
      <c r="CX74" s="2178"/>
      <c r="CY74" s="2178"/>
      <c r="CZ74" s="2178"/>
      <c r="DA74" s="2178"/>
      <c r="DB74" s="2178"/>
      <c r="DC74" s="2178"/>
      <c r="DD74" s="2178"/>
      <c r="DE74" s="2178"/>
      <c r="DF74" s="2178"/>
      <c r="DG74" s="2178"/>
      <c r="DH74" s="2178"/>
      <c r="DI74" s="2178"/>
      <c r="DJ74" s="2178"/>
      <c r="DK74" s="2178"/>
      <c r="DL74" s="2178"/>
      <c r="DM74" s="2178"/>
      <c r="DN74" s="2178"/>
      <c r="DO74" s="2178"/>
      <c r="DP74" s="2179"/>
    </row>
    <row r="75" spans="2:120" ht="18.75" customHeight="1">
      <c r="B75" s="262"/>
      <c r="C75" s="2228" t="s">
        <v>658</v>
      </c>
      <c r="D75" s="2229"/>
      <c r="E75" s="2229"/>
      <c r="F75" s="2229"/>
      <c r="G75" s="2229"/>
      <c r="H75" s="2229"/>
      <c r="I75" s="2229"/>
      <c r="J75" s="2229"/>
      <c r="K75" s="2229"/>
      <c r="L75" s="2229"/>
      <c r="M75" s="2229"/>
      <c r="N75" s="2229"/>
      <c r="O75" s="2229"/>
      <c r="P75" s="2229"/>
      <c r="Q75" s="2229"/>
      <c r="R75" s="2229"/>
      <c r="S75" s="2229"/>
      <c r="T75" s="2229"/>
      <c r="U75" s="2229"/>
      <c r="V75" s="2229"/>
      <c r="W75" s="2229"/>
      <c r="X75" s="2229"/>
      <c r="Y75" s="2229"/>
      <c r="Z75" s="2229"/>
      <c r="AA75" s="2229"/>
      <c r="AB75" s="2229"/>
      <c r="AC75" s="2229"/>
      <c r="AD75" s="2229"/>
      <c r="AE75" s="2229"/>
      <c r="AF75" s="2229"/>
      <c r="AG75" s="2229"/>
      <c r="AH75" s="2229"/>
      <c r="AI75" s="2229"/>
      <c r="AJ75" s="2229"/>
      <c r="AK75" s="2229"/>
      <c r="AL75" s="2229"/>
      <c r="AM75" s="2229"/>
      <c r="AN75" s="2229"/>
      <c r="AO75" s="2229"/>
      <c r="AP75" s="2229"/>
      <c r="AQ75" s="2229"/>
      <c r="AR75" s="2229"/>
      <c r="AS75" s="2229"/>
      <c r="AT75" s="2229"/>
      <c r="AU75" s="2229"/>
      <c r="AV75" s="2229"/>
      <c r="AW75" s="2229"/>
      <c r="AX75" s="2229"/>
      <c r="AY75" s="2229"/>
      <c r="AZ75" s="2229"/>
      <c r="BA75" s="2229"/>
      <c r="BB75" s="2229"/>
      <c r="BC75" s="2229"/>
      <c r="BD75" s="2229"/>
      <c r="BE75" s="2229"/>
      <c r="BF75" s="2230"/>
      <c r="BG75" s="2278"/>
      <c r="BH75" s="2279"/>
      <c r="BI75" s="2279"/>
      <c r="BJ75" s="2279"/>
      <c r="BK75" s="2280"/>
      <c r="BL75" s="2184"/>
      <c r="BM75" s="163"/>
      <c r="BO75" s="2193"/>
      <c r="BP75" s="2194"/>
      <c r="BQ75" s="2194"/>
      <c r="BR75" s="2194"/>
      <c r="BS75" s="2194"/>
      <c r="BT75" s="2194"/>
      <c r="BU75" s="2194"/>
      <c r="BV75" s="2194"/>
      <c r="BW75" s="2194"/>
      <c r="BX75" s="2194"/>
      <c r="BY75" s="2194"/>
      <c r="BZ75" s="2194"/>
      <c r="CA75" s="2194"/>
      <c r="CB75" s="2194"/>
      <c r="CC75" s="2194"/>
      <c r="CD75" s="2194"/>
      <c r="CE75" s="2194"/>
      <c r="CF75" s="2194"/>
      <c r="CG75" s="2194"/>
      <c r="CH75" s="2194"/>
      <c r="CI75" s="2194"/>
      <c r="CJ75" s="2194"/>
      <c r="CK75" s="2194"/>
      <c r="CL75" s="2194"/>
      <c r="CM75" s="2194"/>
      <c r="CN75" s="2194"/>
      <c r="CO75" s="2194"/>
      <c r="CP75" s="2194"/>
      <c r="CQ75" s="2194"/>
      <c r="CR75" s="2194"/>
      <c r="CS75" s="2194"/>
      <c r="CT75" s="2194"/>
      <c r="CU75" s="2194"/>
      <c r="CV75" s="2194"/>
      <c r="CW75" s="2194"/>
      <c r="CX75" s="2194"/>
      <c r="CY75" s="2194"/>
      <c r="CZ75" s="2194"/>
      <c r="DA75" s="2194"/>
      <c r="DB75" s="2194"/>
      <c r="DC75" s="2194"/>
      <c r="DD75" s="2194"/>
      <c r="DE75" s="2194"/>
      <c r="DF75" s="2194"/>
      <c r="DG75" s="2194"/>
      <c r="DH75" s="2194"/>
      <c r="DI75" s="2194"/>
      <c r="DJ75" s="2194"/>
      <c r="DK75" s="2194"/>
      <c r="DL75" s="2194"/>
      <c r="DM75" s="2194"/>
      <c r="DN75" s="2194"/>
      <c r="DO75" s="2194"/>
      <c r="DP75" s="2195"/>
    </row>
    <row r="76" spans="2:120" ht="18.75" customHeight="1">
      <c r="B76" s="262"/>
      <c r="C76" s="2231" t="s">
        <v>659</v>
      </c>
      <c r="D76" s="2232"/>
      <c r="E76" s="2232"/>
      <c r="F76" s="2232"/>
      <c r="G76" s="2232"/>
      <c r="H76" s="2232"/>
      <c r="I76" s="2232"/>
      <c r="J76" s="2232"/>
      <c r="K76" s="2232"/>
      <c r="L76" s="2232"/>
      <c r="M76" s="2232"/>
      <c r="N76" s="2232"/>
      <c r="O76" s="2232"/>
      <c r="P76" s="2232"/>
      <c r="Q76" s="2232"/>
      <c r="R76" s="2232"/>
      <c r="S76" s="2232"/>
      <c r="T76" s="2232"/>
      <c r="U76" s="2232"/>
      <c r="V76" s="2232"/>
      <c r="W76" s="2232"/>
      <c r="X76" s="2232"/>
      <c r="Y76" s="2232"/>
      <c r="Z76" s="2232"/>
      <c r="AA76" s="2232"/>
      <c r="AB76" s="2232"/>
      <c r="AC76" s="2232"/>
      <c r="AD76" s="2232"/>
      <c r="AE76" s="2232"/>
      <c r="AF76" s="2232"/>
      <c r="AG76" s="2232"/>
      <c r="AH76" s="2232"/>
      <c r="AI76" s="2232"/>
      <c r="AJ76" s="2232"/>
      <c r="AK76" s="2232"/>
      <c r="AL76" s="2232"/>
      <c r="AM76" s="2232"/>
      <c r="AN76" s="2232"/>
      <c r="AO76" s="2232"/>
      <c r="AP76" s="2232"/>
      <c r="AQ76" s="2232"/>
      <c r="AR76" s="2232"/>
      <c r="AS76" s="2232"/>
      <c r="AT76" s="2232"/>
      <c r="AU76" s="2232"/>
      <c r="AV76" s="2232"/>
      <c r="AW76" s="2232"/>
      <c r="AX76" s="2232"/>
      <c r="AY76" s="2232"/>
      <c r="AZ76" s="2232"/>
      <c r="BA76" s="2232"/>
      <c r="BB76" s="2232"/>
      <c r="BC76" s="2232"/>
      <c r="BD76" s="2232"/>
      <c r="BE76" s="2232"/>
      <c r="BF76" s="2233"/>
      <c r="BG76" s="2278"/>
      <c r="BH76" s="2279"/>
      <c r="BI76" s="2279"/>
      <c r="BJ76" s="2279"/>
      <c r="BK76" s="2280"/>
      <c r="BL76" s="2184"/>
      <c r="BM76" s="163"/>
      <c r="BO76" s="2193"/>
      <c r="BP76" s="2194"/>
      <c r="BQ76" s="2194"/>
      <c r="BR76" s="2194"/>
      <c r="BS76" s="2194"/>
      <c r="BT76" s="2194"/>
      <c r="BU76" s="2194"/>
      <c r="BV76" s="2194"/>
      <c r="BW76" s="2194"/>
      <c r="BX76" s="2194"/>
      <c r="BY76" s="2194"/>
      <c r="BZ76" s="2194"/>
      <c r="CA76" s="2194"/>
      <c r="CB76" s="2194"/>
      <c r="CC76" s="2194"/>
      <c r="CD76" s="2194"/>
      <c r="CE76" s="2194"/>
      <c r="CF76" s="2194"/>
      <c r="CG76" s="2194"/>
      <c r="CH76" s="2194"/>
      <c r="CI76" s="2194"/>
      <c r="CJ76" s="2194"/>
      <c r="CK76" s="2194"/>
      <c r="CL76" s="2194"/>
      <c r="CM76" s="2194"/>
      <c r="CN76" s="2194"/>
      <c r="CO76" s="2194"/>
      <c r="CP76" s="2194"/>
      <c r="CQ76" s="2194"/>
      <c r="CR76" s="2194"/>
      <c r="CS76" s="2194"/>
      <c r="CT76" s="2194"/>
      <c r="CU76" s="2194"/>
      <c r="CV76" s="2194"/>
      <c r="CW76" s="2194"/>
      <c r="CX76" s="2194"/>
      <c r="CY76" s="2194"/>
      <c r="CZ76" s="2194"/>
      <c r="DA76" s="2194"/>
      <c r="DB76" s="2194"/>
      <c r="DC76" s="2194"/>
      <c r="DD76" s="2194"/>
      <c r="DE76" s="2194"/>
      <c r="DF76" s="2194"/>
      <c r="DG76" s="2194"/>
      <c r="DH76" s="2194"/>
      <c r="DI76" s="2194"/>
      <c r="DJ76" s="2194"/>
      <c r="DK76" s="2194"/>
      <c r="DL76" s="2194"/>
      <c r="DM76" s="2194"/>
      <c r="DN76" s="2194"/>
      <c r="DO76" s="2194"/>
      <c r="DP76" s="2195"/>
    </row>
    <row r="77" spans="2:120" ht="18.75" customHeight="1">
      <c r="B77" s="262"/>
      <c r="C77" s="2262" t="s">
        <v>660</v>
      </c>
      <c r="D77" s="2263"/>
      <c r="E77" s="2263"/>
      <c r="F77" s="2263"/>
      <c r="G77" s="2263"/>
      <c r="H77" s="2263"/>
      <c r="I77" s="2263"/>
      <c r="J77" s="2263"/>
      <c r="K77" s="2263"/>
      <c r="L77" s="2263"/>
      <c r="M77" s="2263"/>
      <c r="N77" s="2263"/>
      <c r="O77" s="2263"/>
      <c r="P77" s="2263"/>
      <c r="Q77" s="2263"/>
      <c r="R77" s="2263"/>
      <c r="S77" s="2263"/>
      <c r="T77" s="2263"/>
      <c r="U77" s="2263"/>
      <c r="V77" s="2263"/>
      <c r="W77" s="2263"/>
      <c r="X77" s="2263"/>
      <c r="Y77" s="2263"/>
      <c r="Z77" s="2263"/>
      <c r="AA77" s="2263"/>
      <c r="AB77" s="2263"/>
      <c r="AC77" s="2263"/>
      <c r="AD77" s="2263"/>
      <c r="AE77" s="2263"/>
      <c r="AF77" s="2263"/>
      <c r="AG77" s="2263"/>
      <c r="AH77" s="2263"/>
      <c r="AI77" s="2263"/>
      <c r="AJ77" s="2263"/>
      <c r="AK77" s="2263"/>
      <c r="AL77" s="2263"/>
      <c r="AM77" s="2232"/>
      <c r="AN77" s="2232"/>
      <c r="AO77" s="2232"/>
      <c r="AP77" s="2232"/>
      <c r="AQ77" s="2232"/>
      <c r="AR77" s="2232"/>
      <c r="AS77" s="2232"/>
      <c r="AT77" s="2232"/>
      <c r="AU77" s="2232"/>
      <c r="AV77" s="2232"/>
      <c r="AW77" s="2232"/>
      <c r="AX77" s="2232"/>
      <c r="AY77" s="2232"/>
      <c r="AZ77" s="2232"/>
      <c r="BA77" s="2232"/>
      <c r="BB77" s="2232"/>
      <c r="BC77" s="2232"/>
      <c r="BD77" s="2232"/>
      <c r="BE77" s="2232"/>
      <c r="BF77" s="2233"/>
      <c r="BG77" s="2278"/>
      <c r="BH77" s="2279"/>
      <c r="BI77" s="2279"/>
      <c r="BJ77" s="2279"/>
      <c r="BK77" s="2280"/>
      <c r="BL77" s="2184"/>
      <c r="BM77" s="163"/>
      <c r="BO77" s="2193"/>
      <c r="BP77" s="2194"/>
      <c r="BQ77" s="2194"/>
      <c r="BR77" s="2194"/>
      <c r="BS77" s="2194"/>
      <c r="BT77" s="2194"/>
      <c r="BU77" s="2194"/>
      <c r="BV77" s="2194"/>
      <c r="BW77" s="2194"/>
      <c r="BX77" s="2194"/>
      <c r="BY77" s="2194"/>
      <c r="BZ77" s="2194"/>
      <c r="CA77" s="2194"/>
      <c r="CB77" s="2194"/>
      <c r="CC77" s="2194"/>
      <c r="CD77" s="2194"/>
      <c r="CE77" s="2194"/>
      <c r="CF77" s="2194"/>
      <c r="CG77" s="2194"/>
      <c r="CH77" s="2194"/>
      <c r="CI77" s="2194"/>
      <c r="CJ77" s="2194"/>
      <c r="CK77" s="2194"/>
      <c r="CL77" s="2194"/>
      <c r="CM77" s="2194"/>
      <c r="CN77" s="2194"/>
      <c r="CO77" s="2194"/>
      <c r="CP77" s="2194"/>
      <c r="CQ77" s="2194"/>
      <c r="CR77" s="2194"/>
      <c r="CS77" s="2194"/>
      <c r="CT77" s="2194"/>
      <c r="CU77" s="2194"/>
      <c r="CV77" s="2194"/>
      <c r="CW77" s="2194"/>
      <c r="CX77" s="2194"/>
      <c r="CY77" s="2194"/>
      <c r="CZ77" s="2194"/>
      <c r="DA77" s="2194"/>
      <c r="DB77" s="2194"/>
      <c r="DC77" s="2194"/>
      <c r="DD77" s="2194"/>
      <c r="DE77" s="2194"/>
      <c r="DF77" s="2194"/>
      <c r="DG77" s="2194"/>
      <c r="DH77" s="2194"/>
      <c r="DI77" s="2194"/>
      <c r="DJ77" s="2194"/>
      <c r="DK77" s="2194"/>
      <c r="DL77" s="2194"/>
      <c r="DM77" s="2194"/>
      <c r="DN77" s="2194"/>
      <c r="DO77" s="2194"/>
      <c r="DP77" s="2195"/>
    </row>
    <row r="78" spans="2:120" ht="22.5" customHeight="1">
      <c r="B78" s="163"/>
      <c r="C78" s="2350" t="s">
        <v>943</v>
      </c>
      <c r="D78" s="2268"/>
      <c r="E78" s="2268"/>
      <c r="F78" s="2268"/>
      <c r="G78" s="2268"/>
      <c r="H78" s="2268"/>
      <c r="I78" s="2268"/>
      <c r="J78" s="2268"/>
      <c r="K78" s="2268"/>
      <c r="L78" s="2268"/>
      <c r="M78" s="2268"/>
      <c r="N78" s="2268"/>
      <c r="O78" s="2268"/>
      <c r="P78" s="2268"/>
      <c r="Q78" s="2268"/>
      <c r="R78" s="2268"/>
      <c r="S78" s="2268"/>
      <c r="T78" s="2268"/>
      <c r="U78" s="2268"/>
      <c r="V78" s="2268"/>
      <c r="W78" s="2268"/>
      <c r="X78" s="2268"/>
      <c r="Y78" s="2268"/>
      <c r="Z78" s="2268"/>
      <c r="AA78" s="2268"/>
      <c r="AB78" s="2268"/>
      <c r="AC78" s="2268"/>
      <c r="AD78" s="2268"/>
      <c r="AE78" s="2268"/>
      <c r="AF78" s="2268"/>
      <c r="AG78" s="2268"/>
      <c r="AH78" s="2268"/>
      <c r="AI78" s="2268"/>
      <c r="AJ78" s="2268"/>
      <c r="AK78" s="2268"/>
      <c r="AL78" s="2269"/>
      <c r="AM78" s="2264" t="s">
        <v>631</v>
      </c>
      <c r="AN78" s="2265"/>
      <c r="AO78" s="2265"/>
      <c r="AP78" s="2265"/>
      <c r="AQ78" s="2265"/>
      <c r="AR78" s="2265"/>
      <c r="AS78" s="2265"/>
      <c r="AT78" s="2265"/>
      <c r="AU78" s="2265"/>
      <c r="AV78" s="2265"/>
      <c r="AW78" s="2265"/>
      <c r="AX78" s="2265"/>
      <c r="AY78" s="2265"/>
      <c r="AZ78" s="2265"/>
      <c r="BA78" s="2265"/>
      <c r="BB78" s="2265"/>
      <c r="BC78" s="2265"/>
      <c r="BD78" s="2265"/>
      <c r="BE78" s="2265"/>
      <c r="BF78" s="2266"/>
      <c r="BG78" s="2278"/>
      <c r="BH78" s="2279"/>
      <c r="BI78" s="2279"/>
      <c r="BJ78" s="2279"/>
      <c r="BK78" s="2280"/>
      <c r="BL78" s="2183"/>
      <c r="BM78" s="263"/>
      <c r="BO78" s="2180"/>
      <c r="BP78" s="2181"/>
      <c r="BQ78" s="2181"/>
      <c r="BR78" s="2181"/>
      <c r="BS78" s="2181"/>
      <c r="BT78" s="2181"/>
      <c r="BU78" s="2181"/>
      <c r="BV78" s="2181"/>
      <c r="BW78" s="2181"/>
      <c r="BX78" s="2181"/>
      <c r="BY78" s="2181"/>
      <c r="BZ78" s="2181"/>
      <c r="CA78" s="2181"/>
      <c r="CB78" s="2181"/>
      <c r="CC78" s="2181"/>
      <c r="CD78" s="2181"/>
      <c r="CE78" s="2181"/>
      <c r="CF78" s="2181"/>
      <c r="CG78" s="2181"/>
      <c r="CH78" s="2181"/>
      <c r="CI78" s="2181"/>
      <c r="CJ78" s="2181"/>
      <c r="CK78" s="2181"/>
      <c r="CL78" s="2181"/>
      <c r="CM78" s="2181"/>
      <c r="CN78" s="2181"/>
      <c r="CO78" s="2181"/>
      <c r="CP78" s="2181"/>
      <c r="CQ78" s="2181"/>
      <c r="CR78" s="2181"/>
      <c r="CS78" s="2181"/>
      <c r="CT78" s="2181"/>
      <c r="CU78" s="2181"/>
      <c r="CV78" s="2181"/>
      <c r="CW78" s="2181"/>
      <c r="CX78" s="2181"/>
      <c r="CY78" s="2181"/>
      <c r="CZ78" s="2181"/>
      <c r="DA78" s="2181"/>
      <c r="DB78" s="2181"/>
      <c r="DC78" s="2181"/>
      <c r="DD78" s="2181"/>
      <c r="DE78" s="2181"/>
      <c r="DF78" s="2181"/>
      <c r="DG78" s="2181"/>
      <c r="DH78" s="2181"/>
      <c r="DI78" s="2181"/>
      <c r="DJ78" s="2181"/>
      <c r="DK78" s="2181"/>
      <c r="DL78" s="2181"/>
      <c r="DM78" s="2181"/>
      <c r="DN78" s="2181"/>
      <c r="DO78" s="2181"/>
      <c r="DP78" s="2182"/>
    </row>
    <row r="79" spans="2:120" ht="18.75" customHeight="1">
      <c r="B79" s="163"/>
      <c r="C79" s="2234" t="s">
        <v>661</v>
      </c>
      <c r="D79" s="2235"/>
      <c r="E79" s="2235"/>
      <c r="F79" s="2235"/>
      <c r="G79" s="2235"/>
      <c r="H79" s="2235"/>
      <c r="I79" s="2235"/>
      <c r="J79" s="2235"/>
      <c r="K79" s="2235"/>
      <c r="L79" s="2235"/>
      <c r="M79" s="2235"/>
      <c r="N79" s="2235"/>
      <c r="O79" s="2235"/>
      <c r="P79" s="2235"/>
      <c r="Q79" s="2235"/>
      <c r="R79" s="2235"/>
      <c r="S79" s="2235"/>
      <c r="T79" s="2235"/>
      <c r="U79" s="2235"/>
      <c r="V79" s="2235"/>
      <c r="W79" s="2235"/>
      <c r="X79" s="2235"/>
      <c r="Y79" s="2235"/>
      <c r="Z79" s="2235"/>
      <c r="AA79" s="2235"/>
      <c r="AB79" s="2235"/>
      <c r="AC79" s="2235"/>
      <c r="AD79" s="2235"/>
      <c r="AE79" s="2235"/>
      <c r="AF79" s="2235"/>
      <c r="AG79" s="2235"/>
      <c r="AH79" s="2235"/>
      <c r="AI79" s="2235"/>
      <c r="AJ79" s="2235"/>
      <c r="AK79" s="2235"/>
      <c r="AL79" s="2235"/>
      <c r="AM79" s="2235"/>
      <c r="AN79" s="2235"/>
      <c r="AO79" s="2235"/>
      <c r="AP79" s="2235"/>
      <c r="AQ79" s="2235"/>
      <c r="AR79" s="2235"/>
      <c r="AS79" s="2235"/>
      <c r="AT79" s="2235"/>
      <c r="AU79" s="2235"/>
      <c r="AV79" s="2235"/>
      <c r="AW79" s="2235"/>
      <c r="AX79" s="2235"/>
      <c r="AY79" s="2235"/>
      <c r="AZ79" s="2235"/>
      <c r="BA79" s="2235"/>
      <c r="BB79" s="2235"/>
      <c r="BC79" s="2235"/>
      <c r="BD79" s="2235"/>
      <c r="BE79" s="2235"/>
      <c r="BF79" s="2236"/>
      <c r="BG79" s="2278"/>
      <c r="BH79" s="2279"/>
      <c r="BI79" s="2279"/>
      <c r="BJ79" s="2279"/>
      <c r="BK79" s="2280"/>
      <c r="BL79" s="2184"/>
      <c r="BM79" s="263"/>
      <c r="BO79" s="2162" t="s">
        <v>944</v>
      </c>
      <c r="BP79" s="2196"/>
      <c r="BQ79" s="2196"/>
      <c r="BR79" s="2196"/>
      <c r="BS79" s="2196"/>
      <c r="BT79" s="2196"/>
      <c r="BU79" s="2196"/>
      <c r="BV79" s="2196"/>
      <c r="BW79" s="2196"/>
      <c r="BX79" s="2196"/>
      <c r="BY79" s="2196"/>
      <c r="BZ79" s="2196"/>
      <c r="CA79" s="2196"/>
      <c r="CB79" s="2196"/>
      <c r="CC79" s="2196"/>
      <c r="CD79" s="2196"/>
      <c r="CE79" s="2196"/>
      <c r="CF79" s="2196"/>
      <c r="CG79" s="2196"/>
      <c r="CH79" s="2196"/>
      <c r="CI79" s="2196"/>
      <c r="CJ79" s="2196"/>
      <c r="CK79" s="2196"/>
      <c r="CL79" s="2196"/>
      <c r="CM79" s="2196"/>
      <c r="CN79" s="2196"/>
      <c r="CO79" s="2196"/>
      <c r="CP79" s="2196"/>
      <c r="CQ79" s="2196"/>
      <c r="CR79" s="2196"/>
      <c r="CS79" s="2196"/>
      <c r="CT79" s="2196"/>
      <c r="CU79" s="2196"/>
      <c r="CV79" s="2196"/>
      <c r="CW79" s="2196"/>
      <c r="CX79" s="2196"/>
      <c r="CY79" s="2196"/>
      <c r="CZ79" s="2196"/>
      <c r="DA79" s="2196"/>
      <c r="DB79" s="2196"/>
      <c r="DC79" s="2196"/>
      <c r="DD79" s="2196"/>
      <c r="DE79" s="2196"/>
      <c r="DF79" s="2196"/>
      <c r="DG79" s="2196"/>
      <c r="DH79" s="2196"/>
      <c r="DI79" s="2196"/>
      <c r="DJ79" s="2196"/>
      <c r="DK79" s="2196"/>
      <c r="DL79" s="2196"/>
      <c r="DM79" s="2196"/>
      <c r="DN79" s="2196"/>
      <c r="DO79" s="2196"/>
      <c r="DP79" s="2197"/>
    </row>
    <row r="80" spans="2:120" ht="18.75" customHeight="1">
      <c r="B80" s="163"/>
      <c r="C80" s="2347" t="s">
        <v>662</v>
      </c>
      <c r="D80" s="2348"/>
      <c r="E80" s="2348"/>
      <c r="F80" s="2348"/>
      <c r="G80" s="2348"/>
      <c r="H80" s="2348"/>
      <c r="I80" s="2348"/>
      <c r="J80" s="2348"/>
      <c r="K80" s="2348"/>
      <c r="L80" s="2348"/>
      <c r="M80" s="2348"/>
      <c r="N80" s="2348"/>
      <c r="O80" s="2348"/>
      <c r="P80" s="2348"/>
      <c r="Q80" s="2348"/>
      <c r="R80" s="2348"/>
      <c r="S80" s="2348"/>
      <c r="T80" s="2348"/>
      <c r="U80" s="2348"/>
      <c r="V80" s="2348"/>
      <c r="W80" s="2348"/>
      <c r="X80" s="2348"/>
      <c r="Y80" s="2348"/>
      <c r="Z80" s="2348"/>
      <c r="AA80" s="2348"/>
      <c r="AB80" s="2348"/>
      <c r="AC80" s="2348"/>
      <c r="AD80" s="2348"/>
      <c r="AE80" s="2348"/>
      <c r="AF80" s="2348"/>
      <c r="AG80" s="2348"/>
      <c r="AH80" s="2348"/>
      <c r="AI80" s="2348"/>
      <c r="AJ80" s="2348"/>
      <c r="AK80" s="2348"/>
      <c r="AL80" s="2348"/>
      <c r="AM80" s="2348"/>
      <c r="AN80" s="2348"/>
      <c r="AO80" s="2348"/>
      <c r="AP80" s="2348"/>
      <c r="AQ80" s="2348"/>
      <c r="AR80" s="2348"/>
      <c r="AS80" s="2348"/>
      <c r="AT80" s="2348"/>
      <c r="AU80" s="2348"/>
      <c r="AV80" s="2348"/>
      <c r="AW80" s="2348"/>
      <c r="AX80" s="2348"/>
      <c r="AY80" s="2348"/>
      <c r="AZ80" s="2348"/>
      <c r="BA80" s="2348"/>
      <c r="BB80" s="2348"/>
      <c r="BC80" s="2348"/>
      <c r="BD80" s="2348"/>
      <c r="BE80" s="2348"/>
      <c r="BF80" s="2349"/>
      <c r="BG80" s="2278"/>
      <c r="BH80" s="2279"/>
      <c r="BI80" s="2279"/>
      <c r="BJ80" s="2279"/>
      <c r="BK80" s="2280"/>
      <c r="BL80" s="2184"/>
      <c r="BM80" s="263"/>
      <c r="BO80" s="2198"/>
      <c r="BP80" s="2199"/>
      <c r="BQ80" s="2199"/>
      <c r="BR80" s="2199"/>
      <c r="BS80" s="2199"/>
      <c r="BT80" s="2199"/>
      <c r="BU80" s="2199"/>
      <c r="BV80" s="2199"/>
      <c r="BW80" s="2199"/>
      <c r="BX80" s="2199"/>
      <c r="BY80" s="2199"/>
      <c r="BZ80" s="2199"/>
      <c r="CA80" s="2199"/>
      <c r="CB80" s="2199"/>
      <c r="CC80" s="2199"/>
      <c r="CD80" s="2199"/>
      <c r="CE80" s="2199"/>
      <c r="CF80" s="2199"/>
      <c r="CG80" s="2199"/>
      <c r="CH80" s="2199"/>
      <c r="CI80" s="2199"/>
      <c r="CJ80" s="2199"/>
      <c r="CK80" s="2199"/>
      <c r="CL80" s="2199"/>
      <c r="CM80" s="2199"/>
      <c r="CN80" s="2199"/>
      <c r="CO80" s="2199"/>
      <c r="CP80" s="2199"/>
      <c r="CQ80" s="2199"/>
      <c r="CR80" s="2199"/>
      <c r="CS80" s="2199"/>
      <c r="CT80" s="2199"/>
      <c r="CU80" s="2199"/>
      <c r="CV80" s="2199"/>
      <c r="CW80" s="2199"/>
      <c r="CX80" s="2199"/>
      <c r="CY80" s="2199"/>
      <c r="CZ80" s="2199"/>
      <c r="DA80" s="2199"/>
      <c r="DB80" s="2199"/>
      <c r="DC80" s="2199"/>
      <c r="DD80" s="2199"/>
      <c r="DE80" s="2199"/>
      <c r="DF80" s="2199"/>
      <c r="DG80" s="2199"/>
      <c r="DH80" s="2199"/>
      <c r="DI80" s="2199"/>
      <c r="DJ80" s="2199"/>
      <c r="DK80" s="2199"/>
      <c r="DL80" s="2199"/>
      <c r="DM80" s="2199"/>
      <c r="DN80" s="2199"/>
      <c r="DO80" s="2199"/>
      <c r="DP80" s="2200"/>
    </row>
    <row r="81" spans="2:120" ht="18.75" customHeight="1">
      <c r="B81" s="259"/>
      <c r="C81" s="2253" t="s">
        <v>845</v>
      </c>
      <c r="D81" s="2254"/>
      <c r="E81" s="2254"/>
      <c r="F81" s="2254"/>
      <c r="G81" s="2254"/>
      <c r="H81" s="2254"/>
      <c r="I81" s="2254"/>
      <c r="J81" s="2254"/>
      <c r="K81" s="2254"/>
      <c r="L81" s="2254"/>
      <c r="M81" s="2254"/>
      <c r="N81" s="2254"/>
      <c r="O81" s="2254"/>
      <c r="P81" s="2254"/>
      <c r="Q81" s="2254"/>
      <c r="R81" s="2254"/>
      <c r="S81" s="2254"/>
      <c r="T81" s="2254"/>
      <c r="U81" s="2254"/>
      <c r="V81" s="2254"/>
      <c r="W81" s="2254"/>
      <c r="X81" s="2254"/>
      <c r="Y81" s="2254"/>
      <c r="Z81" s="2254"/>
      <c r="AA81" s="2254"/>
      <c r="AB81" s="2254"/>
      <c r="AC81" s="2254"/>
      <c r="AD81" s="2254"/>
      <c r="AE81" s="2254"/>
      <c r="AF81" s="2254"/>
      <c r="AG81" s="2254"/>
      <c r="AH81" s="2254"/>
      <c r="AI81" s="2254"/>
      <c r="AJ81" s="2254"/>
      <c r="AK81" s="2254"/>
      <c r="AL81" s="2254"/>
      <c r="AM81" s="2254"/>
      <c r="AN81" s="2254"/>
      <c r="AO81" s="2254"/>
      <c r="AP81" s="2254"/>
      <c r="AQ81" s="2254"/>
      <c r="AR81" s="2254"/>
      <c r="AS81" s="2254"/>
      <c r="AT81" s="2254"/>
      <c r="AU81" s="2254"/>
      <c r="AV81" s="2254"/>
      <c r="AW81" s="2254"/>
      <c r="AX81" s="2254"/>
      <c r="AY81" s="2254"/>
      <c r="AZ81" s="2254"/>
      <c r="BA81" s="2254"/>
      <c r="BB81" s="2254"/>
      <c r="BC81" s="2254"/>
      <c r="BD81" s="2254"/>
      <c r="BE81" s="2254"/>
      <c r="BF81" s="2255"/>
      <c r="BG81" s="2281"/>
      <c r="BH81" s="2282"/>
      <c r="BI81" s="2282"/>
      <c r="BJ81" s="2282"/>
      <c r="BK81" s="2283"/>
      <c r="BL81" s="2251"/>
      <c r="BM81" s="264"/>
    </row>
    <row r="82" spans="2:120" ht="7" customHeight="1">
      <c r="B82" s="265"/>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7"/>
      <c r="BM82" s="268"/>
    </row>
    <row r="83" spans="2:120" ht="22.5" customHeight="1">
      <c r="B83" s="260"/>
      <c r="C83" s="2256" t="s">
        <v>945</v>
      </c>
      <c r="D83" s="2257"/>
      <c r="E83" s="2257"/>
      <c r="F83" s="2257"/>
      <c r="G83" s="2257"/>
      <c r="H83" s="2257"/>
      <c r="I83" s="2257"/>
      <c r="J83" s="2257"/>
      <c r="K83" s="2257"/>
      <c r="L83" s="2257"/>
      <c r="M83" s="2257"/>
      <c r="N83" s="2257"/>
      <c r="O83" s="2257"/>
      <c r="P83" s="2257"/>
      <c r="Q83" s="2257"/>
      <c r="R83" s="2257"/>
      <c r="S83" s="2257"/>
      <c r="T83" s="2257"/>
      <c r="U83" s="2257"/>
      <c r="V83" s="2257"/>
      <c r="W83" s="2257"/>
      <c r="X83" s="2257"/>
      <c r="Y83" s="2257"/>
      <c r="Z83" s="2257"/>
      <c r="AA83" s="2257"/>
      <c r="AB83" s="2257"/>
      <c r="AC83" s="2257"/>
      <c r="AD83" s="2257"/>
      <c r="AE83" s="2257"/>
      <c r="AF83" s="2257"/>
      <c r="AG83" s="2257"/>
      <c r="AH83" s="2257"/>
      <c r="AI83" s="2257"/>
      <c r="AJ83" s="2257"/>
      <c r="AK83" s="2257"/>
      <c r="AL83" s="2258"/>
      <c r="AM83" s="2264" t="s">
        <v>631</v>
      </c>
      <c r="AN83" s="2265"/>
      <c r="AO83" s="2265"/>
      <c r="AP83" s="2265"/>
      <c r="AQ83" s="2265"/>
      <c r="AR83" s="2265"/>
      <c r="AS83" s="2265"/>
      <c r="AT83" s="2265"/>
      <c r="AU83" s="2265"/>
      <c r="AV83" s="2265"/>
      <c r="AW83" s="2265"/>
      <c r="AX83" s="2265"/>
      <c r="AY83" s="2265"/>
      <c r="AZ83" s="2265"/>
      <c r="BA83" s="2265"/>
      <c r="BB83" s="2265"/>
      <c r="BC83" s="2265"/>
      <c r="BD83" s="2265"/>
      <c r="BE83" s="2265"/>
      <c r="BF83" s="2266"/>
      <c r="BG83" s="2284" t="s">
        <v>946</v>
      </c>
      <c r="BH83" s="2284"/>
      <c r="BI83" s="2284"/>
      <c r="BJ83" s="2284"/>
      <c r="BK83" s="2284"/>
      <c r="BL83" s="2183"/>
      <c r="BM83" s="269"/>
    </row>
    <row r="84" spans="2:120" ht="18.75" customHeight="1">
      <c r="B84" s="262"/>
      <c r="C84" s="2234" t="s">
        <v>663</v>
      </c>
      <c r="D84" s="2235"/>
      <c r="E84" s="2235"/>
      <c r="F84" s="2235"/>
      <c r="G84" s="2235"/>
      <c r="H84" s="2235"/>
      <c r="I84" s="2235"/>
      <c r="J84" s="2235"/>
      <c r="K84" s="2235"/>
      <c r="L84" s="2235"/>
      <c r="M84" s="2235"/>
      <c r="N84" s="2235"/>
      <c r="O84" s="2235"/>
      <c r="P84" s="2235"/>
      <c r="Q84" s="2235"/>
      <c r="R84" s="2235"/>
      <c r="S84" s="2235"/>
      <c r="T84" s="2235"/>
      <c r="U84" s="2235"/>
      <c r="V84" s="2235"/>
      <c r="W84" s="2235"/>
      <c r="X84" s="2235"/>
      <c r="Y84" s="2235"/>
      <c r="Z84" s="2235"/>
      <c r="AA84" s="2235"/>
      <c r="AB84" s="2235"/>
      <c r="AC84" s="2235"/>
      <c r="AD84" s="2235"/>
      <c r="AE84" s="2235"/>
      <c r="AF84" s="2235"/>
      <c r="AG84" s="2235"/>
      <c r="AH84" s="2235"/>
      <c r="AI84" s="2235"/>
      <c r="AJ84" s="2235"/>
      <c r="AK84" s="2235"/>
      <c r="AL84" s="2235"/>
      <c r="AM84" s="2235"/>
      <c r="AN84" s="2235"/>
      <c r="AO84" s="2235"/>
      <c r="AP84" s="2235"/>
      <c r="AQ84" s="2235"/>
      <c r="AR84" s="2235"/>
      <c r="AS84" s="2235"/>
      <c r="AT84" s="2235"/>
      <c r="AU84" s="2235"/>
      <c r="AV84" s="2235"/>
      <c r="AW84" s="2235"/>
      <c r="AX84" s="2235"/>
      <c r="AY84" s="2235"/>
      <c r="AZ84" s="2235"/>
      <c r="BA84" s="2235"/>
      <c r="BB84" s="2235"/>
      <c r="BC84" s="2235"/>
      <c r="BD84" s="2235"/>
      <c r="BE84" s="2235"/>
      <c r="BF84" s="2236"/>
      <c r="BG84" s="2244"/>
      <c r="BH84" s="2244"/>
      <c r="BI84" s="2244"/>
      <c r="BJ84" s="2244"/>
      <c r="BK84" s="2244"/>
      <c r="BL84" s="2184"/>
      <c r="BM84" s="263"/>
      <c r="BO84" s="2171" t="s">
        <v>947</v>
      </c>
      <c r="BP84" s="2172"/>
      <c r="BQ84" s="2172"/>
      <c r="BR84" s="2172"/>
      <c r="BS84" s="2172"/>
      <c r="BT84" s="2172"/>
      <c r="BU84" s="2172"/>
      <c r="BV84" s="2172"/>
      <c r="BW84" s="2172"/>
      <c r="BX84" s="2172"/>
      <c r="BY84" s="2172"/>
      <c r="BZ84" s="2172"/>
      <c r="CA84" s="2172"/>
      <c r="CB84" s="2172"/>
      <c r="CC84" s="2172"/>
      <c r="CD84" s="2172"/>
      <c r="CE84" s="2172"/>
      <c r="CF84" s="2172"/>
      <c r="CG84" s="2172"/>
      <c r="CH84" s="2172"/>
      <c r="CI84" s="2172"/>
      <c r="CJ84" s="2172"/>
      <c r="CK84" s="2172"/>
      <c r="CL84" s="2172"/>
      <c r="CM84" s="2172"/>
      <c r="CN84" s="2172"/>
      <c r="CO84" s="2172"/>
      <c r="CP84" s="2172"/>
      <c r="CQ84" s="2172"/>
      <c r="CR84" s="2172"/>
      <c r="CS84" s="2172"/>
      <c r="CT84" s="2172"/>
      <c r="CU84" s="2172"/>
      <c r="CV84" s="2172"/>
      <c r="CW84" s="2172"/>
      <c r="CX84" s="2172"/>
      <c r="CY84" s="2172"/>
      <c r="CZ84" s="2172"/>
      <c r="DA84" s="2172"/>
      <c r="DB84" s="2172"/>
      <c r="DC84" s="2172"/>
      <c r="DD84" s="2172"/>
      <c r="DE84" s="2172"/>
      <c r="DF84" s="2172"/>
      <c r="DG84" s="2172"/>
      <c r="DH84" s="2172"/>
      <c r="DI84" s="2172"/>
      <c r="DJ84" s="2172"/>
      <c r="DK84" s="2172"/>
      <c r="DL84" s="2172"/>
      <c r="DM84" s="2172"/>
      <c r="DN84" s="2172"/>
      <c r="DO84" s="2172"/>
      <c r="DP84" s="2173"/>
    </row>
    <row r="85" spans="2:120" ht="18.75" customHeight="1">
      <c r="B85" s="262"/>
      <c r="C85" s="2228" t="s">
        <v>664</v>
      </c>
      <c r="D85" s="2229"/>
      <c r="E85" s="2229"/>
      <c r="F85" s="2229"/>
      <c r="G85" s="2229"/>
      <c r="H85" s="2229"/>
      <c r="I85" s="2229"/>
      <c r="J85" s="2229"/>
      <c r="K85" s="2229"/>
      <c r="L85" s="2229"/>
      <c r="M85" s="2229"/>
      <c r="N85" s="2229"/>
      <c r="O85" s="2229"/>
      <c r="P85" s="2229"/>
      <c r="Q85" s="2229"/>
      <c r="R85" s="2229"/>
      <c r="S85" s="2229"/>
      <c r="T85" s="2229"/>
      <c r="U85" s="2229"/>
      <c r="V85" s="2229"/>
      <c r="W85" s="2229"/>
      <c r="X85" s="2229"/>
      <c r="Y85" s="2229"/>
      <c r="Z85" s="2229"/>
      <c r="AA85" s="2229"/>
      <c r="AB85" s="2229"/>
      <c r="AC85" s="2229"/>
      <c r="AD85" s="2229"/>
      <c r="AE85" s="2229"/>
      <c r="AF85" s="2229"/>
      <c r="AG85" s="2229"/>
      <c r="AH85" s="2229"/>
      <c r="AI85" s="2229"/>
      <c r="AJ85" s="2229"/>
      <c r="AK85" s="2229"/>
      <c r="AL85" s="2229"/>
      <c r="AM85" s="2229"/>
      <c r="AN85" s="2229"/>
      <c r="AO85" s="2229"/>
      <c r="AP85" s="2229"/>
      <c r="AQ85" s="2229"/>
      <c r="AR85" s="2229"/>
      <c r="AS85" s="2229"/>
      <c r="AT85" s="2229"/>
      <c r="AU85" s="2229"/>
      <c r="AV85" s="2229"/>
      <c r="AW85" s="2229"/>
      <c r="AX85" s="2229"/>
      <c r="AY85" s="2229"/>
      <c r="AZ85" s="2229"/>
      <c r="BA85" s="2229"/>
      <c r="BB85" s="2229"/>
      <c r="BC85" s="2229"/>
      <c r="BD85" s="2229"/>
      <c r="BE85" s="2229"/>
      <c r="BF85" s="2230"/>
      <c r="BG85" s="2244"/>
      <c r="BH85" s="2244"/>
      <c r="BI85" s="2244"/>
      <c r="BJ85" s="2244"/>
      <c r="BK85" s="2244"/>
      <c r="BL85" s="2184"/>
      <c r="BM85" s="263"/>
      <c r="BO85" s="2174"/>
      <c r="BP85" s="2175"/>
      <c r="BQ85" s="2175"/>
      <c r="BR85" s="2175"/>
      <c r="BS85" s="2175"/>
      <c r="BT85" s="2175"/>
      <c r="BU85" s="2175"/>
      <c r="BV85" s="2175"/>
      <c r="BW85" s="2175"/>
      <c r="BX85" s="2175"/>
      <c r="BY85" s="2175"/>
      <c r="BZ85" s="2175"/>
      <c r="CA85" s="2175"/>
      <c r="CB85" s="2175"/>
      <c r="CC85" s="2175"/>
      <c r="CD85" s="2175"/>
      <c r="CE85" s="2175"/>
      <c r="CF85" s="2175"/>
      <c r="CG85" s="2175"/>
      <c r="CH85" s="2175"/>
      <c r="CI85" s="2175"/>
      <c r="CJ85" s="2175"/>
      <c r="CK85" s="2175"/>
      <c r="CL85" s="2175"/>
      <c r="CM85" s="2175"/>
      <c r="CN85" s="2175"/>
      <c r="CO85" s="2175"/>
      <c r="CP85" s="2175"/>
      <c r="CQ85" s="2175"/>
      <c r="CR85" s="2175"/>
      <c r="CS85" s="2175"/>
      <c r="CT85" s="2175"/>
      <c r="CU85" s="2175"/>
      <c r="CV85" s="2175"/>
      <c r="CW85" s="2175"/>
      <c r="CX85" s="2175"/>
      <c r="CY85" s="2175"/>
      <c r="CZ85" s="2175"/>
      <c r="DA85" s="2175"/>
      <c r="DB85" s="2175"/>
      <c r="DC85" s="2175"/>
      <c r="DD85" s="2175"/>
      <c r="DE85" s="2175"/>
      <c r="DF85" s="2175"/>
      <c r="DG85" s="2175"/>
      <c r="DH85" s="2175"/>
      <c r="DI85" s="2175"/>
      <c r="DJ85" s="2175"/>
      <c r="DK85" s="2175"/>
      <c r="DL85" s="2175"/>
      <c r="DM85" s="2175"/>
      <c r="DN85" s="2175"/>
      <c r="DO85" s="2175"/>
      <c r="DP85" s="2176"/>
    </row>
    <row r="86" spans="2:120" ht="18.75" customHeight="1">
      <c r="B86" s="262"/>
      <c r="C86" s="2262" t="s">
        <v>665</v>
      </c>
      <c r="D86" s="2263"/>
      <c r="E86" s="2263"/>
      <c r="F86" s="2263"/>
      <c r="G86" s="2263"/>
      <c r="H86" s="2263"/>
      <c r="I86" s="2263"/>
      <c r="J86" s="2263"/>
      <c r="K86" s="2263"/>
      <c r="L86" s="2263"/>
      <c r="M86" s="2263"/>
      <c r="N86" s="2263"/>
      <c r="O86" s="2263"/>
      <c r="P86" s="2263"/>
      <c r="Q86" s="2263"/>
      <c r="R86" s="2263"/>
      <c r="S86" s="2263"/>
      <c r="T86" s="2263"/>
      <c r="U86" s="2263"/>
      <c r="V86" s="2263"/>
      <c r="W86" s="2263"/>
      <c r="X86" s="2263"/>
      <c r="Y86" s="2263"/>
      <c r="Z86" s="2263"/>
      <c r="AA86" s="2263"/>
      <c r="AB86" s="2263"/>
      <c r="AC86" s="2263"/>
      <c r="AD86" s="2263"/>
      <c r="AE86" s="2263"/>
      <c r="AF86" s="2263"/>
      <c r="AG86" s="2263"/>
      <c r="AH86" s="2263"/>
      <c r="AI86" s="2263"/>
      <c r="AJ86" s="2263"/>
      <c r="AK86" s="2263"/>
      <c r="AL86" s="2263"/>
      <c r="AM86" s="2232"/>
      <c r="AN86" s="2232"/>
      <c r="AO86" s="2232"/>
      <c r="AP86" s="2232"/>
      <c r="AQ86" s="2232"/>
      <c r="AR86" s="2232"/>
      <c r="AS86" s="2232"/>
      <c r="AT86" s="2232"/>
      <c r="AU86" s="2232"/>
      <c r="AV86" s="2232"/>
      <c r="AW86" s="2232"/>
      <c r="AX86" s="2232"/>
      <c r="AY86" s="2232"/>
      <c r="AZ86" s="2232"/>
      <c r="BA86" s="2232"/>
      <c r="BB86" s="2232"/>
      <c r="BC86" s="2232"/>
      <c r="BD86" s="2232"/>
      <c r="BE86" s="2232"/>
      <c r="BF86" s="2233"/>
      <c r="BG86" s="2244"/>
      <c r="BH86" s="2244"/>
      <c r="BI86" s="2244"/>
      <c r="BJ86" s="2244"/>
      <c r="BK86" s="2244"/>
      <c r="BL86" s="2184"/>
      <c r="BM86" s="263"/>
      <c r="BO86" s="2177" t="s">
        <v>948</v>
      </c>
      <c r="BP86" s="2178"/>
      <c r="BQ86" s="2178"/>
      <c r="BR86" s="2178"/>
      <c r="BS86" s="2178"/>
      <c r="BT86" s="2178"/>
      <c r="BU86" s="2178"/>
      <c r="BV86" s="2178"/>
      <c r="BW86" s="2178"/>
      <c r="BX86" s="2178"/>
      <c r="BY86" s="2178"/>
      <c r="BZ86" s="2178"/>
      <c r="CA86" s="2178"/>
      <c r="CB86" s="2178"/>
      <c r="CC86" s="2178"/>
      <c r="CD86" s="2178"/>
      <c r="CE86" s="2178"/>
      <c r="CF86" s="2178"/>
      <c r="CG86" s="2178"/>
      <c r="CH86" s="2178"/>
      <c r="CI86" s="2178"/>
      <c r="CJ86" s="2178"/>
      <c r="CK86" s="2178"/>
      <c r="CL86" s="2178"/>
      <c r="CM86" s="2178"/>
      <c r="CN86" s="2178"/>
      <c r="CO86" s="2178"/>
      <c r="CP86" s="2178"/>
      <c r="CQ86" s="2178"/>
      <c r="CR86" s="2178"/>
      <c r="CS86" s="2178"/>
      <c r="CT86" s="2178"/>
      <c r="CU86" s="2178"/>
      <c r="CV86" s="2178"/>
      <c r="CW86" s="2178"/>
      <c r="CX86" s="2178"/>
      <c r="CY86" s="2178"/>
      <c r="CZ86" s="2178"/>
      <c r="DA86" s="2178"/>
      <c r="DB86" s="2178"/>
      <c r="DC86" s="2178"/>
      <c r="DD86" s="2178"/>
      <c r="DE86" s="2178"/>
      <c r="DF86" s="2178"/>
      <c r="DG86" s="2178"/>
      <c r="DH86" s="2178"/>
      <c r="DI86" s="2178"/>
      <c r="DJ86" s="2178"/>
      <c r="DK86" s="2178"/>
      <c r="DL86" s="2178"/>
      <c r="DM86" s="2178"/>
      <c r="DN86" s="2178"/>
      <c r="DO86" s="2178"/>
      <c r="DP86" s="2179"/>
    </row>
    <row r="87" spans="2:120" ht="22.5" customHeight="1">
      <c r="B87" s="163"/>
      <c r="C87" s="2259" t="s">
        <v>949</v>
      </c>
      <c r="D87" s="2260"/>
      <c r="E87" s="2260"/>
      <c r="F87" s="2260"/>
      <c r="G87" s="2260"/>
      <c r="H87" s="2260"/>
      <c r="I87" s="2260"/>
      <c r="J87" s="2260"/>
      <c r="K87" s="2260"/>
      <c r="L87" s="2260"/>
      <c r="M87" s="2260"/>
      <c r="N87" s="2260"/>
      <c r="O87" s="2260"/>
      <c r="P87" s="2260"/>
      <c r="Q87" s="2260"/>
      <c r="R87" s="2260"/>
      <c r="S87" s="2260"/>
      <c r="T87" s="2260"/>
      <c r="U87" s="2260"/>
      <c r="V87" s="2260"/>
      <c r="W87" s="2260"/>
      <c r="X87" s="2260"/>
      <c r="Y87" s="2260"/>
      <c r="Z87" s="2260"/>
      <c r="AA87" s="2260"/>
      <c r="AB87" s="2260"/>
      <c r="AC87" s="2260"/>
      <c r="AD87" s="2260"/>
      <c r="AE87" s="2260"/>
      <c r="AF87" s="2260"/>
      <c r="AG87" s="2260"/>
      <c r="AH87" s="2260"/>
      <c r="AI87" s="2260"/>
      <c r="AJ87" s="2260"/>
      <c r="AK87" s="2260"/>
      <c r="AL87" s="2261"/>
      <c r="AM87" s="2264" t="s">
        <v>642</v>
      </c>
      <c r="AN87" s="2265"/>
      <c r="AO87" s="2265"/>
      <c r="AP87" s="2265"/>
      <c r="AQ87" s="2265"/>
      <c r="AR87" s="2265"/>
      <c r="AS87" s="2265"/>
      <c r="AT87" s="2265"/>
      <c r="AU87" s="2265"/>
      <c r="AV87" s="2265"/>
      <c r="AW87" s="2265"/>
      <c r="AX87" s="2265"/>
      <c r="AY87" s="2265"/>
      <c r="AZ87" s="2265"/>
      <c r="BA87" s="2265"/>
      <c r="BB87" s="2265"/>
      <c r="BC87" s="2265"/>
      <c r="BD87" s="2265"/>
      <c r="BE87" s="2265"/>
      <c r="BF87" s="2266"/>
      <c r="BG87" s="2244"/>
      <c r="BH87" s="2244"/>
      <c r="BI87" s="2244"/>
      <c r="BJ87" s="2244"/>
      <c r="BK87" s="2244"/>
      <c r="BL87" s="2249"/>
      <c r="BM87" s="263"/>
      <c r="BO87" s="2180"/>
      <c r="BP87" s="2181"/>
      <c r="BQ87" s="2181"/>
      <c r="BR87" s="2181"/>
      <c r="BS87" s="2181"/>
      <c r="BT87" s="2181"/>
      <c r="BU87" s="2181"/>
      <c r="BV87" s="2181"/>
      <c r="BW87" s="2181"/>
      <c r="BX87" s="2181"/>
      <c r="BY87" s="2181"/>
      <c r="BZ87" s="2181"/>
      <c r="CA87" s="2181"/>
      <c r="CB87" s="2181"/>
      <c r="CC87" s="2181"/>
      <c r="CD87" s="2181"/>
      <c r="CE87" s="2181"/>
      <c r="CF87" s="2181"/>
      <c r="CG87" s="2181"/>
      <c r="CH87" s="2181"/>
      <c r="CI87" s="2181"/>
      <c r="CJ87" s="2181"/>
      <c r="CK87" s="2181"/>
      <c r="CL87" s="2181"/>
      <c r="CM87" s="2181"/>
      <c r="CN87" s="2181"/>
      <c r="CO87" s="2181"/>
      <c r="CP87" s="2181"/>
      <c r="CQ87" s="2181"/>
      <c r="CR87" s="2181"/>
      <c r="CS87" s="2181"/>
      <c r="CT87" s="2181"/>
      <c r="CU87" s="2181"/>
      <c r="CV87" s="2181"/>
      <c r="CW87" s="2181"/>
      <c r="CX87" s="2181"/>
      <c r="CY87" s="2181"/>
      <c r="CZ87" s="2181"/>
      <c r="DA87" s="2181"/>
      <c r="DB87" s="2181"/>
      <c r="DC87" s="2181"/>
      <c r="DD87" s="2181"/>
      <c r="DE87" s="2181"/>
      <c r="DF87" s="2181"/>
      <c r="DG87" s="2181"/>
      <c r="DH87" s="2181"/>
      <c r="DI87" s="2181"/>
      <c r="DJ87" s="2181"/>
      <c r="DK87" s="2181"/>
      <c r="DL87" s="2181"/>
      <c r="DM87" s="2181"/>
      <c r="DN87" s="2181"/>
      <c r="DO87" s="2181"/>
      <c r="DP87" s="2182"/>
    </row>
    <row r="88" spans="2:120" ht="21.75" customHeight="1">
      <c r="B88" s="262"/>
      <c r="C88" s="2271" t="s">
        <v>859</v>
      </c>
      <c r="D88" s="2272"/>
      <c r="E88" s="2272"/>
      <c r="F88" s="2272"/>
      <c r="G88" s="2272"/>
      <c r="H88" s="2272"/>
      <c r="I88" s="2272"/>
      <c r="J88" s="2272"/>
      <c r="K88" s="2272"/>
      <c r="L88" s="2272"/>
      <c r="M88" s="2272"/>
      <c r="N88" s="2272"/>
      <c r="O88" s="2272"/>
      <c r="P88" s="2272"/>
      <c r="Q88" s="2272"/>
      <c r="R88" s="2272"/>
      <c r="S88" s="2272"/>
      <c r="T88" s="2272"/>
      <c r="U88" s="2272"/>
      <c r="V88" s="2272"/>
      <c r="W88" s="2272"/>
      <c r="X88" s="2272"/>
      <c r="Y88" s="2272"/>
      <c r="Z88" s="2272"/>
      <c r="AA88" s="2272"/>
      <c r="AB88" s="2272"/>
      <c r="AC88" s="2272"/>
      <c r="AD88" s="2272"/>
      <c r="AE88" s="2272"/>
      <c r="AF88" s="2272"/>
      <c r="AG88" s="2272"/>
      <c r="AH88" s="2272"/>
      <c r="AI88" s="2272"/>
      <c r="AJ88" s="2272"/>
      <c r="AK88" s="2272"/>
      <c r="AL88" s="2272"/>
      <c r="AM88" s="2273"/>
      <c r="AN88" s="2273"/>
      <c r="AO88" s="2273"/>
      <c r="AP88" s="2273"/>
      <c r="AQ88" s="2273"/>
      <c r="AR88" s="2273"/>
      <c r="AS88" s="2273"/>
      <c r="AT88" s="2273"/>
      <c r="AU88" s="2273"/>
      <c r="AV88" s="2273"/>
      <c r="AW88" s="2273"/>
      <c r="AX88" s="2273"/>
      <c r="AY88" s="2273"/>
      <c r="AZ88" s="2273"/>
      <c r="BA88" s="2273"/>
      <c r="BB88" s="2273"/>
      <c r="BC88" s="2273"/>
      <c r="BD88" s="2273"/>
      <c r="BE88" s="2273"/>
      <c r="BF88" s="2274"/>
      <c r="BG88" s="2244"/>
      <c r="BH88" s="2244"/>
      <c r="BI88" s="2244"/>
      <c r="BJ88" s="2244"/>
      <c r="BK88" s="2244"/>
      <c r="BL88" s="2252"/>
      <c r="BM88" s="263"/>
      <c r="BO88" s="2162" t="s">
        <v>950</v>
      </c>
      <c r="BP88" s="2163"/>
      <c r="BQ88" s="2163"/>
      <c r="BR88" s="2163"/>
      <c r="BS88" s="2163"/>
      <c r="BT88" s="2163"/>
      <c r="BU88" s="2163"/>
      <c r="BV88" s="2163"/>
      <c r="BW88" s="2163"/>
      <c r="BX88" s="2163"/>
      <c r="BY88" s="2163"/>
      <c r="BZ88" s="2163"/>
      <c r="CA88" s="2163"/>
      <c r="CB88" s="2163"/>
      <c r="CC88" s="2163"/>
      <c r="CD88" s="2163"/>
      <c r="CE88" s="2163"/>
      <c r="CF88" s="2163"/>
      <c r="CG88" s="2163"/>
      <c r="CH88" s="2163"/>
      <c r="CI88" s="2163"/>
      <c r="CJ88" s="2163"/>
      <c r="CK88" s="2163"/>
      <c r="CL88" s="2163"/>
      <c r="CM88" s="2163"/>
      <c r="CN88" s="2163"/>
      <c r="CO88" s="2163"/>
      <c r="CP88" s="2163"/>
      <c r="CQ88" s="2163"/>
      <c r="CR88" s="2163"/>
      <c r="CS88" s="2163"/>
      <c r="CT88" s="2163"/>
      <c r="CU88" s="2163"/>
      <c r="CV88" s="2163"/>
      <c r="CW88" s="2163"/>
      <c r="CX88" s="2163"/>
      <c r="CY88" s="2163"/>
      <c r="CZ88" s="2163"/>
      <c r="DA88" s="2163"/>
      <c r="DB88" s="2163"/>
      <c r="DC88" s="2163"/>
      <c r="DD88" s="2163"/>
      <c r="DE88" s="2163"/>
      <c r="DF88" s="2163"/>
      <c r="DG88" s="2163"/>
      <c r="DH88" s="2163"/>
      <c r="DI88" s="2163"/>
      <c r="DJ88" s="2163"/>
      <c r="DK88" s="2163"/>
      <c r="DL88" s="2163"/>
      <c r="DM88" s="2163"/>
      <c r="DN88" s="2163"/>
      <c r="DO88" s="2163"/>
      <c r="DP88" s="2164"/>
    </row>
    <row r="89" spans="2:120" ht="21.75" customHeight="1">
      <c r="B89" s="163"/>
      <c r="C89" s="2267" t="s">
        <v>951</v>
      </c>
      <c r="D89" s="2268"/>
      <c r="E89" s="2268"/>
      <c r="F89" s="2268"/>
      <c r="G89" s="2268"/>
      <c r="H89" s="2268"/>
      <c r="I89" s="2268"/>
      <c r="J89" s="2268"/>
      <c r="K89" s="2268"/>
      <c r="L89" s="2268"/>
      <c r="M89" s="2268"/>
      <c r="N89" s="2268"/>
      <c r="O89" s="2268"/>
      <c r="P89" s="2268"/>
      <c r="Q89" s="2268"/>
      <c r="R89" s="2268"/>
      <c r="S89" s="2268"/>
      <c r="T89" s="2268"/>
      <c r="U89" s="2268"/>
      <c r="V89" s="2268"/>
      <c r="W89" s="2268"/>
      <c r="X89" s="2268"/>
      <c r="Y89" s="2268"/>
      <c r="Z89" s="2268"/>
      <c r="AA89" s="2268"/>
      <c r="AB89" s="2268"/>
      <c r="AC89" s="2268"/>
      <c r="AD89" s="2268"/>
      <c r="AE89" s="2268"/>
      <c r="AF89" s="2268"/>
      <c r="AG89" s="2268"/>
      <c r="AH89" s="2268"/>
      <c r="AI89" s="2268"/>
      <c r="AJ89" s="2268"/>
      <c r="AK89" s="2268"/>
      <c r="AL89" s="2269"/>
      <c r="AM89" s="2264" t="s">
        <v>666</v>
      </c>
      <c r="AN89" s="2265"/>
      <c r="AO89" s="2265"/>
      <c r="AP89" s="2265"/>
      <c r="AQ89" s="2265"/>
      <c r="AR89" s="2265"/>
      <c r="AS89" s="2265"/>
      <c r="AT89" s="2265"/>
      <c r="AU89" s="2265"/>
      <c r="AV89" s="2265"/>
      <c r="AW89" s="2265"/>
      <c r="AX89" s="2265"/>
      <c r="AY89" s="2265"/>
      <c r="AZ89" s="2265"/>
      <c r="BA89" s="2265"/>
      <c r="BB89" s="2265"/>
      <c r="BC89" s="2265"/>
      <c r="BD89" s="2265"/>
      <c r="BE89" s="2265"/>
      <c r="BF89" s="2266"/>
      <c r="BG89" s="2244"/>
      <c r="BH89" s="2244"/>
      <c r="BI89" s="2244"/>
      <c r="BJ89" s="2244"/>
      <c r="BK89" s="2244"/>
      <c r="BL89" s="2249"/>
      <c r="BM89" s="263"/>
      <c r="BO89" s="2165"/>
      <c r="BP89" s="2166"/>
      <c r="BQ89" s="2166"/>
      <c r="BR89" s="2166"/>
      <c r="BS89" s="2166"/>
      <c r="BT89" s="2166"/>
      <c r="BU89" s="2166"/>
      <c r="BV89" s="2166"/>
      <c r="BW89" s="2166"/>
      <c r="BX89" s="2166"/>
      <c r="BY89" s="2166"/>
      <c r="BZ89" s="2166"/>
      <c r="CA89" s="2166"/>
      <c r="CB89" s="2166"/>
      <c r="CC89" s="2166"/>
      <c r="CD89" s="2166"/>
      <c r="CE89" s="2166"/>
      <c r="CF89" s="2166"/>
      <c r="CG89" s="2166"/>
      <c r="CH89" s="2166"/>
      <c r="CI89" s="2166"/>
      <c r="CJ89" s="2166"/>
      <c r="CK89" s="2166"/>
      <c r="CL89" s="2166"/>
      <c r="CM89" s="2166"/>
      <c r="CN89" s="2166"/>
      <c r="CO89" s="2166"/>
      <c r="CP89" s="2166"/>
      <c r="CQ89" s="2166"/>
      <c r="CR89" s="2166"/>
      <c r="CS89" s="2166"/>
      <c r="CT89" s="2166"/>
      <c r="CU89" s="2166"/>
      <c r="CV89" s="2166"/>
      <c r="CW89" s="2166"/>
      <c r="CX89" s="2166"/>
      <c r="CY89" s="2166"/>
      <c r="CZ89" s="2166"/>
      <c r="DA89" s="2166"/>
      <c r="DB89" s="2166"/>
      <c r="DC89" s="2166"/>
      <c r="DD89" s="2166"/>
      <c r="DE89" s="2166"/>
      <c r="DF89" s="2166"/>
      <c r="DG89" s="2166"/>
      <c r="DH89" s="2166"/>
      <c r="DI89" s="2166"/>
      <c r="DJ89" s="2166"/>
      <c r="DK89" s="2166"/>
      <c r="DL89" s="2166"/>
      <c r="DM89" s="2166"/>
      <c r="DN89" s="2166"/>
      <c r="DO89" s="2166"/>
      <c r="DP89" s="2167"/>
    </row>
    <row r="90" spans="2:120" ht="22.5" customHeight="1">
      <c r="B90" s="262"/>
      <c r="C90" s="2270" t="s">
        <v>860</v>
      </c>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c r="AL90" s="2254"/>
      <c r="AM90" s="2254"/>
      <c r="AN90" s="2254"/>
      <c r="AO90" s="2254"/>
      <c r="AP90" s="2254"/>
      <c r="AQ90" s="2254"/>
      <c r="AR90" s="2254"/>
      <c r="AS90" s="2254"/>
      <c r="AT90" s="2254"/>
      <c r="AU90" s="2254"/>
      <c r="AV90" s="2254"/>
      <c r="AW90" s="2254"/>
      <c r="AX90" s="2254"/>
      <c r="AY90" s="2254"/>
      <c r="AZ90" s="2254"/>
      <c r="BA90" s="2254"/>
      <c r="BB90" s="2254"/>
      <c r="BC90" s="2254"/>
      <c r="BD90" s="2254"/>
      <c r="BE90" s="2254"/>
      <c r="BF90" s="2255"/>
      <c r="BG90" s="2247"/>
      <c r="BH90" s="2247"/>
      <c r="BI90" s="2247"/>
      <c r="BJ90" s="2247"/>
      <c r="BK90" s="2247"/>
      <c r="BL90" s="2250"/>
      <c r="BM90" s="263"/>
      <c r="BO90" s="2165"/>
      <c r="BP90" s="2166"/>
      <c r="BQ90" s="2166"/>
      <c r="BR90" s="2166"/>
      <c r="BS90" s="2166"/>
      <c r="BT90" s="2166"/>
      <c r="BU90" s="2166"/>
      <c r="BV90" s="2166"/>
      <c r="BW90" s="2166"/>
      <c r="BX90" s="2166"/>
      <c r="BY90" s="2166"/>
      <c r="BZ90" s="2166"/>
      <c r="CA90" s="2166"/>
      <c r="CB90" s="2166"/>
      <c r="CC90" s="2166"/>
      <c r="CD90" s="2166"/>
      <c r="CE90" s="2166"/>
      <c r="CF90" s="2166"/>
      <c r="CG90" s="2166"/>
      <c r="CH90" s="2166"/>
      <c r="CI90" s="2166"/>
      <c r="CJ90" s="2166"/>
      <c r="CK90" s="2166"/>
      <c r="CL90" s="2166"/>
      <c r="CM90" s="2166"/>
      <c r="CN90" s="2166"/>
      <c r="CO90" s="2166"/>
      <c r="CP90" s="2166"/>
      <c r="CQ90" s="2166"/>
      <c r="CR90" s="2166"/>
      <c r="CS90" s="2166"/>
      <c r="CT90" s="2166"/>
      <c r="CU90" s="2166"/>
      <c r="CV90" s="2166"/>
      <c r="CW90" s="2166"/>
      <c r="CX90" s="2166"/>
      <c r="CY90" s="2166"/>
      <c r="CZ90" s="2166"/>
      <c r="DA90" s="2166"/>
      <c r="DB90" s="2166"/>
      <c r="DC90" s="2166"/>
      <c r="DD90" s="2166"/>
      <c r="DE90" s="2166"/>
      <c r="DF90" s="2166"/>
      <c r="DG90" s="2166"/>
      <c r="DH90" s="2166"/>
      <c r="DI90" s="2166"/>
      <c r="DJ90" s="2166"/>
      <c r="DK90" s="2166"/>
      <c r="DL90" s="2166"/>
      <c r="DM90" s="2166"/>
      <c r="DN90" s="2166"/>
      <c r="DO90" s="2166"/>
      <c r="DP90" s="2167"/>
    </row>
    <row r="91" spans="2:120" ht="15" customHeight="1">
      <c r="B91" s="161"/>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70"/>
      <c r="BO91" s="2168"/>
      <c r="BP91" s="2169"/>
      <c r="BQ91" s="2169"/>
      <c r="BR91" s="2169"/>
      <c r="BS91" s="2169"/>
      <c r="BT91" s="2169"/>
      <c r="BU91" s="2169"/>
      <c r="BV91" s="2169"/>
      <c r="BW91" s="2169"/>
      <c r="BX91" s="2169"/>
      <c r="BY91" s="2169"/>
      <c r="BZ91" s="2169"/>
      <c r="CA91" s="2169"/>
      <c r="CB91" s="2169"/>
      <c r="CC91" s="2169"/>
      <c r="CD91" s="2169"/>
      <c r="CE91" s="2169"/>
      <c r="CF91" s="2169"/>
      <c r="CG91" s="2169"/>
      <c r="CH91" s="2169"/>
      <c r="CI91" s="2169"/>
      <c r="CJ91" s="2169"/>
      <c r="CK91" s="2169"/>
      <c r="CL91" s="2169"/>
      <c r="CM91" s="2169"/>
      <c r="CN91" s="2169"/>
      <c r="CO91" s="2169"/>
      <c r="CP91" s="2169"/>
      <c r="CQ91" s="2169"/>
      <c r="CR91" s="2169"/>
      <c r="CS91" s="2169"/>
      <c r="CT91" s="2169"/>
      <c r="CU91" s="2169"/>
      <c r="CV91" s="2169"/>
      <c r="CW91" s="2169"/>
      <c r="CX91" s="2169"/>
      <c r="CY91" s="2169"/>
      <c r="CZ91" s="2169"/>
      <c r="DA91" s="2169"/>
      <c r="DB91" s="2169"/>
      <c r="DC91" s="2169"/>
      <c r="DD91" s="2169"/>
      <c r="DE91" s="2169"/>
      <c r="DF91" s="2169"/>
      <c r="DG91" s="2169"/>
      <c r="DH91" s="2169"/>
      <c r="DI91" s="2169"/>
      <c r="DJ91" s="2169"/>
      <c r="DK91" s="2169"/>
      <c r="DL91" s="2169"/>
      <c r="DM91" s="2169"/>
      <c r="DN91" s="2169"/>
      <c r="DO91" s="2169"/>
      <c r="DP91" s="2170"/>
    </row>
    <row r="92" spans="2:120" ht="6" customHeight="1">
      <c r="B92" s="271"/>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272"/>
    </row>
    <row r="93" spans="2:120" ht="22.5" customHeight="1">
      <c r="B93" s="273"/>
      <c r="C93" s="2201" t="s">
        <v>933</v>
      </c>
      <c r="D93" s="2202"/>
      <c r="E93" s="2202"/>
      <c r="F93" s="2202"/>
      <c r="G93" s="2202"/>
      <c r="H93" s="2202"/>
      <c r="I93" s="2202"/>
      <c r="J93" s="2202"/>
      <c r="K93" s="2202"/>
      <c r="L93" s="2202"/>
      <c r="M93" s="2202"/>
      <c r="N93" s="2202"/>
      <c r="O93" s="2202"/>
      <c r="P93" s="2202"/>
      <c r="Q93" s="2202"/>
      <c r="R93" s="2202"/>
      <c r="S93" s="2202"/>
      <c r="T93" s="2202"/>
      <c r="U93" s="2202"/>
      <c r="V93" s="2202"/>
      <c r="W93" s="2203"/>
      <c r="X93" s="165"/>
      <c r="Y93" s="165"/>
      <c r="Z93" s="165"/>
      <c r="AA93" s="165"/>
      <c r="AB93" s="165"/>
      <c r="AC93" s="165"/>
      <c r="AD93" s="165"/>
      <c r="AE93" s="165"/>
      <c r="AF93" s="165"/>
      <c r="AG93" s="165"/>
      <c r="AH93" s="165"/>
      <c r="AI93" s="165"/>
      <c r="AJ93" s="165"/>
      <c r="AK93" s="165"/>
      <c r="AL93" s="165"/>
      <c r="AM93" s="165"/>
      <c r="AN93" s="165"/>
      <c r="AO93" s="274" t="s">
        <v>699</v>
      </c>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2"/>
    </row>
    <row r="94" spans="2:120" ht="22.5" customHeight="1">
      <c r="B94" s="271"/>
      <c r="C94" s="276"/>
      <c r="D94" s="276"/>
      <c r="E94" s="276"/>
      <c r="F94" s="276"/>
      <c r="G94" s="276"/>
      <c r="H94" s="276"/>
      <c r="I94" s="276"/>
      <c r="J94" s="276"/>
      <c r="K94" s="276"/>
      <c r="L94" s="276"/>
      <c r="M94" s="276"/>
      <c r="N94" s="276"/>
      <c r="O94" s="276"/>
      <c r="P94" s="276"/>
      <c r="Q94" s="276"/>
      <c r="R94" s="276"/>
      <c r="S94" s="276"/>
      <c r="T94" s="276"/>
      <c r="U94" s="276"/>
      <c r="V94" s="276"/>
      <c r="W94" s="276"/>
      <c r="X94" s="165"/>
      <c r="Y94" s="165"/>
      <c r="Z94" s="165"/>
      <c r="AA94" s="165"/>
      <c r="AB94" s="165"/>
      <c r="AC94" s="165"/>
      <c r="AD94" s="165"/>
      <c r="AE94" s="165"/>
      <c r="AF94" s="165"/>
      <c r="AG94" s="165"/>
      <c r="AH94" s="165"/>
      <c r="AI94" s="165"/>
      <c r="AJ94" s="165"/>
      <c r="AK94" s="165"/>
      <c r="AL94" s="165"/>
      <c r="AM94" s="165"/>
      <c r="AN94" s="165"/>
      <c r="AO94" s="2381" t="s">
        <v>698</v>
      </c>
      <c r="AP94" s="2381"/>
      <c r="AQ94" s="2381"/>
      <c r="AR94" s="277"/>
      <c r="AS94" s="277"/>
      <c r="AT94" s="278" t="s">
        <v>700</v>
      </c>
      <c r="AU94" s="277"/>
      <c r="AV94" s="277"/>
      <c r="AW94" s="277"/>
      <c r="AX94" s="277"/>
      <c r="AY94" s="277"/>
      <c r="AZ94" s="277"/>
      <c r="BA94" s="277"/>
      <c r="BB94" s="277"/>
      <c r="BC94" s="277"/>
      <c r="BD94" s="277"/>
      <c r="BE94" s="277"/>
      <c r="BF94" s="277"/>
      <c r="BG94" s="277"/>
      <c r="BH94" s="277"/>
      <c r="BI94" s="277"/>
      <c r="BJ94" s="277"/>
      <c r="BK94" s="277"/>
      <c r="BL94" s="277"/>
      <c r="BM94" s="272"/>
    </row>
    <row r="95" spans="2:120" ht="22.5" customHeight="1">
      <c r="B95" s="271"/>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2159"/>
      <c r="AP95" s="2160"/>
      <c r="AQ95" s="2161"/>
      <c r="AR95" s="2370" t="s">
        <v>667</v>
      </c>
      <c r="AS95" s="2371"/>
      <c r="AT95" s="2371"/>
      <c r="AU95" s="2371"/>
      <c r="AV95" s="2371"/>
      <c r="AW95" s="2371"/>
      <c r="AX95" s="2371"/>
      <c r="AY95" s="2371"/>
      <c r="AZ95" s="2371"/>
      <c r="BA95" s="2371"/>
      <c r="BB95" s="2371"/>
      <c r="BC95" s="2371"/>
      <c r="BD95" s="2371"/>
      <c r="BE95" s="2371"/>
      <c r="BF95" s="2371"/>
      <c r="BG95" s="2371"/>
      <c r="BH95" s="2371"/>
      <c r="BI95" s="2371"/>
      <c r="BJ95" s="2371"/>
      <c r="BK95" s="2371"/>
      <c r="BL95" s="2372"/>
      <c r="BM95" s="272"/>
      <c r="BO95" s="2171" t="s">
        <v>952</v>
      </c>
      <c r="BP95" s="2172"/>
      <c r="BQ95" s="2172"/>
      <c r="BR95" s="2172"/>
      <c r="BS95" s="2172"/>
      <c r="BT95" s="2172"/>
      <c r="BU95" s="2172"/>
      <c r="BV95" s="2172"/>
      <c r="BW95" s="2172"/>
      <c r="BX95" s="2172"/>
      <c r="BY95" s="2172"/>
      <c r="BZ95" s="2172"/>
      <c r="CA95" s="2172"/>
      <c r="CB95" s="2172"/>
      <c r="CC95" s="2172"/>
      <c r="CD95" s="2172"/>
      <c r="CE95" s="2172"/>
      <c r="CF95" s="2172"/>
      <c r="CG95" s="2172"/>
      <c r="CH95" s="2172"/>
      <c r="CI95" s="2172"/>
      <c r="CJ95" s="2172"/>
      <c r="CK95" s="2172"/>
      <c r="CL95" s="2172"/>
      <c r="CM95" s="2172"/>
      <c r="CN95" s="2172"/>
      <c r="CO95" s="2172"/>
      <c r="CP95" s="2172"/>
      <c r="CQ95" s="2172"/>
      <c r="CR95" s="2172"/>
      <c r="CS95" s="2172"/>
      <c r="CT95" s="2172"/>
      <c r="CU95" s="2172"/>
      <c r="CV95" s="2172"/>
      <c r="CW95" s="2172"/>
      <c r="CX95" s="2172"/>
      <c r="CY95" s="2172"/>
      <c r="CZ95" s="2172"/>
      <c r="DA95" s="2172"/>
      <c r="DB95" s="2172"/>
      <c r="DC95" s="2172"/>
      <c r="DD95" s="2172"/>
      <c r="DE95" s="2172"/>
      <c r="DF95" s="2172"/>
      <c r="DG95" s="2172"/>
      <c r="DH95" s="2172"/>
      <c r="DI95" s="2172"/>
      <c r="DJ95" s="2172"/>
      <c r="DK95" s="2172"/>
      <c r="DL95" s="2172"/>
      <c r="DM95" s="2172"/>
      <c r="DN95" s="2172"/>
      <c r="DO95" s="2172"/>
      <c r="DP95" s="2173"/>
    </row>
    <row r="96" spans="2:120" ht="22.5" customHeight="1">
      <c r="B96" s="271"/>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2159"/>
      <c r="AP96" s="2160"/>
      <c r="AQ96" s="2161"/>
      <c r="AR96" s="2370" t="s">
        <v>668</v>
      </c>
      <c r="AS96" s="2371"/>
      <c r="AT96" s="2371"/>
      <c r="AU96" s="2371"/>
      <c r="AV96" s="2371"/>
      <c r="AW96" s="2371"/>
      <c r="AX96" s="2371"/>
      <c r="AY96" s="2371"/>
      <c r="AZ96" s="2371"/>
      <c r="BA96" s="2371"/>
      <c r="BB96" s="2371"/>
      <c r="BC96" s="2371"/>
      <c r="BD96" s="2371"/>
      <c r="BE96" s="2371"/>
      <c r="BF96" s="2371"/>
      <c r="BG96" s="2371"/>
      <c r="BH96" s="2371"/>
      <c r="BI96" s="2371"/>
      <c r="BJ96" s="2371"/>
      <c r="BK96" s="2371"/>
      <c r="BL96" s="2372"/>
      <c r="BM96" s="272"/>
      <c r="BO96" s="2174"/>
      <c r="BP96" s="2175"/>
      <c r="BQ96" s="2175"/>
      <c r="BR96" s="2175"/>
      <c r="BS96" s="2175"/>
      <c r="BT96" s="2175"/>
      <c r="BU96" s="2175"/>
      <c r="BV96" s="2175"/>
      <c r="BW96" s="2175"/>
      <c r="BX96" s="2175"/>
      <c r="BY96" s="2175"/>
      <c r="BZ96" s="2175"/>
      <c r="CA96" s="2175"/>
      <c r="CB96" s="2175"/>
      <c r="CC96" s="2175"/>
      <c r="CD96" s="2175"/>
      <c r="CE96" s="2175"/>
      <c r="CF96" s="2175"/>
      <c r="CG96" s="2175"/>
      <c r="CH96" s="2175"/>
      <c r="CI96" s="2175"/>
      <c r="CJ96" s="2175"/>
      <c r="CK96" s="2175"/>
      <c r="CL96" s="2175"/>
      <c r="CM96" s="2175"/>
      <c r="CN96" s="2175"/>
      <c r="CO96" s="2175"/>
      <c r="CP96" s="2175"/>
      <c r="CQ96" s="2175"/>
      <c r="CR96" s="2175"/>
      <c r="CS96" s="2175"/>
      <c r="CT96" s="2175"/>
      <c r="CU96" s="2175"/>
      <c r="CV96" s="2175"/>
      <c r="CW96" s="2175"/>
      <c r="CX96" s="2175"/>
      <c r="CY96" s="2175"/>
      <c r="CZ96" s="2175"/>
      <c r="DA96" s="2175"/>
      <c r="DB96" s="2175"/>
      <c r="DC96" s="2175"/>
      <c r="DD96" s="2175"/>
      <c r="DE96" s="2175"/>
      <c r="DF96" s="2175"/>
      <c r="DG96" s="2175"/>
      <c r="DH96" s="2175"/>
      <c r="DI96" s="2175"/>
      <c r="DJ96" s="2175"/>
      <c r="DK96" s="2175"/>
      <c r="DL96" s="2175"/>
      <c r="DM96" s="2175"/>
      <c r="DN96" s="2175"/>
      <c r="DO96" s="2175"/>
      <c r="DP96" s="2176"/>
    </row>
    <row r="97" spans="2:120" ht="22.5" customHeight="1">
      <c r="B97" s="271"/>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2159"/>
      <c r="AP97" s="2160"/>
      <c r="AQ97" s="2161"/>
      <c r="AR97" s="2380" t="s">
        <v>13</v>
      </c>
      <c r="AS97" s="2371"/>
      <c r="AT97" s="2371"/>
      <c r="AU97" s="2371"/>
      <c r="AV97" s="2371"/>
      <c r="AW97" s="2371"/>
      <c r="AX97" s="2371"/>
      <c r="AY97" s="2371"/>
      <c r="AZ97" s="2371"/>
      <c r="BA97" s="2371"/>
      <c r="BB97" s="2371"/>
      <c r="BC97" s="2371"/>
      <c r="BD97" s="2371"/>
      <c r="BE97" s="2371"/>
      <c r="BF97" s="2371"/>
      <c r="BG97" s="2371"/>
      <c r="BH97" s="2371"/>
      <c r="BI97" s="2371"/>
      <c r="BJ97" s="2371"/>
      <c r="BK97" s="2371"/>
      <c r="BL97" s="2372"/>
      <c r="BM97" s="272"/>
    </row>
    <row r="98" spans="2:120" ht="22.5" customHeight="1">
      <c r="B98" s="271"/>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2159"/>
      <c r="AP98" s="2160"/>
      <c r="AQ98" s="2161"/>
      <c r="AR98" s="2370" t="s">
        <v>669</v>
      </c>
      <c r="AS98" s="2371"/>
      <c r="AT98" s="2371"/>
      <c r="AU98" s="2371"/>
      <c r="AV98" s="2371"/>
      <c r="AW98" s="2371"/>
      <c r="AX98" s="2371"/>
      <c r="AY98" s="2371"/>
      <c r="AZ98" s="2371"/>
      <c r="BA98" s="2371"/>
      <c r="BB98" s="2371"/>
      <c r="BC98" s="2371"/>
      <c r="BD98" s="2371"/>
      <c r="BE98" s="2371"/>
      <c r="BF98" s="2371"/>
      <c r="BG98" s="2371"/>
      <c r="BH98" s="2371"/>
      <c r="BI98" s="2371"/>
      <c r="BJ98" s="2371"/>
      <c r="BK98" s="2371"/>
      <c r="BL98" s="2372"/>
      <c r="BM98" s="272"/>
    </row>
    <row r="99" spans="2:120" ht="22.5" customHeight="1">
      <c r="B99" s="271"/>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2159"/>
      <c r="AP99" s="2160"/>
      <c r="AQ99" s="2161"/>
      <c r="AR99" s="2370" t="s">
        <v>670</v>
      </c>
      <c r="AS99" s="2371"/>
      <c r="AT99" s="2371"/>
      <c r="AU99" s="2371"/>
      <c r="AV99" s="2371"/>
      <c r="AW99" s="2371"/>
      <c r="AX99" s="2371"/>
      <c r="AY99" s="2371"/>
      <c r="AZ99" s="2371"/>
      <c r="BA99" s="2371"/>
      <c r="BB99" s="2371"/>
      <c r="BC99" s="2371"/>
      <c r="BD99" s="2371"/>
      <c r="BE99" s="2371"/>
      <c r="BF99" s="2371"/>
      <c r="BG99" s="2371"/>
      <c r="BH99" s="2371"/>
      <c r="BI99" s="2371"/>
      <c r="BJ99" s="2371"/>
      <c r="BK99" s="2371"/>
      <c r="BL99" s="2372"/>
      <c r="BM99" s="272"/>
    </row>
    <row r="100" spans="2:120" ht="22.5" customHeight="1">
      <c r="B100" s="271"/>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2159"/>
      <c r="AP100" s="2160"/>
      <c r="AQ100" s="2161"/>
      <c r="AR100" s="2370" t="s">
        <v>671</v>
      </c>
      <c r="AS100" s="2371"/>
      <c r="AT100" s="2371"/>
      <c r="AU100" s="2371"/>
      <c r="AV100" s="2371"/>
      <c r="AW100" s="2371"/>
      <c r="AX100" s="2371"/>
      <c r="AY100" s="2371"/>
      <c r="AZ100" s="2371"/>
      <c r="BA100" s="2371"/>
      <c r="BB100" s="2371"/>
      <c r="BC100" s="2371"/>
      <c r="BD100" s="2371"/>
      <c r="BE100" s="2371"/>
      <c r="BF100" s="2371"/>
      <c r="BG100" s="2371"/>
      <c r="BH100" s="2371"/>
      <c r="BI100" s="2371"/>
      <c r="BJ100" s="2371"/>
      <c r="BK100" s="2371"/>
      <c r="BL100" s="2372"/>
      <c r="BM100" s="272"/>
    </row>
    <row r="101" spans="2:120" ht="22.5" customHeight="1">
      <c r="B101" s="271"/>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2159"/>
      <c r="AP101" s="2160"/>
      <c r="AQ101" s="2161"/>
      <c r="AR101" s="2370" t="s">
        <v>672</v>
      </c>
      <c r="AS101" s="2371"/>
      <c r="AT101" s="2371"/>
      <c r="AU101" s="2371"/>
      <c r="AV101" s="2371"/>
      <c r="AW101" s="2371"/>
      <c r="AX101" s="2371"/>
      <c r="AY101" s="2371"/>
      <c r="AZ101" s="2371"/>
      <c r="BA101" s="2371"/>
      <c r="BB101" s="2371"/>
      <c r="BC101" s="2371"/>
      <c r="BD101" s="2371"/>
      <c r="BE101" s="2371"/>
      <c r="BF101" s="2371"/>
      <c r="BG101" s="2371"/>
      <c r="BH101" s="2371"/>
      <c r="BI101" s="2371"/>
      <c r="BJ101" s="2371"/>
      <c r="BK101" s="2371"/>
      <c r="BL101" s="2372"/>
      <c r="BM101" s="272"/>
    </row>
    <row r="102" spans="2:120" ht="22.5" customHeight="1">
      <c r="B102" s="271"/>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2159"/>
      <c r="AP102" s="2160"/>
      <c r="AQ102" s="2161"/>
      <c r="AR102" s="2370" t="s">
        <v>673</v>
      </c>
      <c r="AS102" s="2371"/>
      <c r="AT102" s="2371"/>
      <c r="AU102" s="2371"/>
      <c r="AV102" s="2371"/>
      <c r="AW102" s="2371"/>
      <c r="AX102" s="2371"/>
      <c r="AY102" s="2371"/>
      <c r="AZ102" s="2371"/>
      <c r="BA102" s="2371"/>
      <c r="BB102" s="2371"/>
      <c r="BC102" s="2371"/>
      <c r="BD102" s="2371"/>
      <c r="BE102" s="2371"/>
      <c r="BF102" s="2371"/>
      <c r="BG102" s="2371"/>
      <c r="BH102" s="2371"/>
      <c r="BI102" s="2371"/>
      <c r="BJ102" s="2371"/>
      <c r="BK102" s="2371"/>
      <c r="BL102" s="2372"/>
      <c r="BM102" s="272"/>
    </row>
    <row r="103" spans="2:120" ht="22.5" customHeight="1">
      <c r="B103" s="271"/>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2159"/>
      <c r="AP103" s="2160"/>
      <c r="AQ103" s="2161"/>
      <c r="AR103" s="2370" t="s">
        <v>674</v>
      </c>
      <c r="AS103" s="2371"/>
      <c r="AT103" s="2371"/>
      <c r="AU103" s="2371"/>
      <c r="AV103" s="2371"/>
      <c r="AW103" s="2371"/>
      <c r="AX103" s="2371"/>
      <c r="AY103" s="2371"/>
      <c r="AZ103" s="2371"/>
      <c r="BA103" s="2371"/>
      <c r="BB103" s="2371"/>
      <c r="BC103" s="2371"/>
      <c r="BD103" s="2371"/>
      <c r="BE103" s="2371"/>
      <c r="BF103" s="2371"/>
      <c r="BG103" s="2371"/>
      <c r="BH103" s="2371"/>
      <c r="BI103" s="2371"/>
      <c r="BJ103" s="2371"/>
      <c r="BK103" s="2371"/>
      <c r="BL103" s="2372"/>
      <c r="BM103" s="272"/>
    </row>
    <row r="104" spans="2:120" ht="22.5" customHeight="1">
      <c r="B104" s="271"/>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2159"/>
      <c r="AP104" s="2160"/>
      <c r="AQ104" s="2161"/>
      <c r="AR104" s="2370" t="s">
        <v>675</v>
      </c>
      <c r="AS104" s="2371"/>
      <c r="AT104" s="2371"/>
      <c r="AU104" s="2371"/>
      <c r="AV104" s="2371"/>
      <c r="AW104" s="2371"/>
      <c r="AX104" s="2371"/>
      <c r="AY104" s="2371"/>
      <c r="AZ104" s="2371"/>
      <c r="BA104" s="2371"/>
      <c r="BB104" s="2371"/>
      <c r="BC104" s="2371"/>
      <c r="BD104" s="2371"/>
      <c r="BE104" s="2371"/>
      <c r="BF104" s="2371"/>
      <c r="BG104" s="2371"/>
      <c r="BH104" s="2371"/>
      <c r="BI104" s="2371"/>
      <c r="BJ104" s="2371"/>
      <c r="BK104" s="2371"/>
      <c r="BL104" s="2372"/>
      <c r="BM104" s="272"/>
    </row>
    <row r="105" spans="2:120" ht="22.5" customHeight="1">
      <c r="B105" s="27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279"/>
      <c r="BM105" s="272"/>
    </row>
    <row r="106" spans="2:120" ht="22.5" customHeight="1">
      <c r="B106" s="271"/>
      <c r="C106" s="2374" t="s">
        <v>953</v>
      </c>
      <c r="D106" s="2374"/>
      <c r="E106" s="2374"/>
      <c r="F106" s="2374"/>
      <c r="G106" s="2374"/>
      <c r="H106" s="2374"/>
      <c r="I106" s="2374"/>
      <c r="J106" s="2374"/>
      <c r="K106" s="2374"/>
      <c r="L106" s="2374"/>
      <c r="M106" s="2374"/>
      <c r="N106" s="2374"/>
      <c r="O106" s="2374"/>
      <c r="P106" s="2374"/>
      <c r="Q106" s="2374"/>
      <c r="R106" s="2374"/>
      <c r="S106" s="2374"/>
      <c r="T106" s="2374"/>
      <c r="U106" s="2374"/>
      <c r="V106" s="2374"/>
      <c r="W106" s="2374"/>
      <c r="X106" s="2374"/>
      <c r="Y106" s="2374"/>
      <c r="Z106" s="2374"/>
      <c r="AA106" s="2374"/>
      <c r="AB106" s="2374"/>
      <c r="AC106" s="2374"/>
      <c r="AD106" s="2374"/>
      <c r="AE106" s="2374"/>
      <c r="AF106" s="2374"/>
      <c r="AG106" s="2374"/>
      <c r="AH106" s="2374"/>
      <c r="AI106" s="2374"/>
      <c r="AJ106" s="2374"/>
      <c r="AK106" s="2374"/>
      <c r="AL106" s="2374"/>
      <c r="AM106" s="2374"/>
      <c r="AN106" s="2374"/>
      <c r="AO106" s="2374"/>
      <c r="AP106" s="2374"/>
      <c r="AQ106" s="2374"/>
      <c r="AR106" s="2374"/>
      <c r="AS106" s="2374"/>
      <c r="AT106" s="2374"/>
      <c r="AU106" s="2374"/>
      <c r="AV106" s="2374"/>
      <c r="AW106" s="2374"/>
      <c r="AX106" s="2374"/>
      <c r="AY106" s="2374"/>
      <c r="AZ106" s="2374"/>
      <c r="BA106" s="2374"/>
      <c r="BB106" s="2374"/>
      <c r="BC106" s="2374"/>
      <c r="BD106" s="2374"/>
      <c r="BE106" s="2374"/>
      <c r="BF106" s="2374"/>
      <c r="BG106" s="2374"/>
      <c r="BH106" s="2374"/>
      <c r="BI106" s="2374"/>
      <c r="BJ106" s="2374"/>
      <c r="BK106" s="2374"/>
      <c r="BL106" s="2374"/>
      <c r="BM106" s="272"/>
    </row>
    <row r="107" spans="2:120" ht="22.5" customHeight="1">
      <c r="B107" s="271"/>
      <c r="C107" s="2376" t="s">
        <v>651</v>
      </c>
      <c r="D107" s="2377"/>
      <c r="E107" s="2377"/>
      <c r="F107" s="2377"/>
      <c r="G107" s="2377"/>
      <c r="H107" s="2377"/>
      <c r="I107" s="2377"/>
      <c r="J107" s="2377"/>
      <c r="K107" s="2377"/>
      <c r="L107" s="2377"/>
      <c r="M107" s="2377"/>
      <c r="N107" s="2377"/>
      <c r="O107" s="2377"/>
      <c r="P107" s="2377"/>
      <c r="Q107" s="2377"/>
      <c r="R107" s="2377"/>
      <c r="S107" s="2377"/>
      <c r="T107" s="2377"/>
      <c r="U107" s="2377"/>
      <c r="V107" s="2377"/>
      <c r="W107" s="2377"/>
      <c r="X107" s="2377"/>
      <c r="Y107" s="2377"/>
      <c r="Z107" s="2377"/>
      <c r="AA107" s="2377"/>
      <c r="AB107" s="2377"/>
      <c r="AC107" s="2377"/>
      <c r="AD107" s="2377"/>
      <c r="AE107" s="2377"/>
      <c r="AF107" s="2377"/>
      <c r="AG107" s="2377"/>
      <c r="AH107" s="2377"/>
      <c r="AI107" s="2377"/>
      <c r="AJ107" s="2377"/>
      <c r="AK107" s="2377"/>
      <c r="AL107" s="2377"/>
      <c r="AM107" s="2377"/>
      <c r="AN107" s="2377"/>
      <c r="AO107" s="2377"/>
      <c r="AP107" s="2377"/>
      <c r="AQ107" s="2377"/>
      <c r="AR107" s="2377"/>
      <c r="AS107" s="2377"/>
      <c r="AT107" s="2377"/>
      <c r="AU107" s="2377"/>
      <c r="AV107" s="2377"/>
      <c r="AW107" s="2377"/>
      <c r="AX107" s="2377"/>
      <c r="AY107" s="2377"/>
      <c r="AZ107" s="2377"/>
      <c r="BA107" s="2377"/>
      <c r="BB107" s="2377"/>
      <c r="BC107" s="2377"/>
      <c r="BD107" s="2377"/>
      <c r="BE107" s="2378"/>
      <c r="BF107" s="165"/>
      <c r="BG107" s="165"/>
      <c r="BH107" s="165"/>
      <c r="BI107" s="165"/>
      <c r="BJ107" s="165"/>
      <c r="BK107" s="165"/>
      <c r="BL107" s="165"/>
      <c r="BM107" s="272"/>
    </row>
    <row r="108" spans="2:120" ht="22.5" customHeight="1">
      <c r="B108" s="271"/>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2375" t="s">
        <v>954</v>
      </c>
      <c r="AZ108" s="2375"/>
      <c r="BA108" s="2375"/>
      <c r="BB108" s="2375"/>
      <c r="BC108" s="2375"/>
      <c r="BD108" s="2375"/>
      <c r="BE108" s="2375"/>
      <c r="BF108" s="2375"/>
      <c r="BG108" s="2375"/>
      <c r="BH108" s="2375"/>
      <c r="BI108" s="2375"/>
      <c r="BJ108" s="2375"/>
      <c r="BK108" s="2375"/>
      <c r="BL108" s="2375"/>
      <c r="BM108" s="272"/>
    </row>
    <row r="109" spans="2:120" ht="22.5" customHeight="1">
      <c r="B109" s="271"/>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2379"/>
      <c r="AZ109" s="2379"/>
      <c r="BA109" s="2379"/>
      <c r="BB109" s="2156" t="s">
        <v>676</v>
      </c>
      <c r="BC109" s="2157"/>
      <c r="BD109" s="2157"/>
      <c r="BE109" s="2157"/>
      <c r="BF109" s="2157"/>
      <c r="BG109" s="2157"/>
      <c r="BH109" s="2157"/>
      <c r="BI109" s="2157"/>
      <c r="BJ109" s="2157"/>
      <c r="BK109" s="2157"/>
      <c r="BL109" s="2158"/>
      <c r="BM109" s="272"/>
      <c r="BO109" s="2388" t="s">
        <v>955</v>
      </c>
      <c r="BP109" s="2389"/>
      <c r="BQ109" s="2389"/>
      <c r="BR109" s="2389"/>
      <c r="BS109" s="2389"/>
      <c r="BT109" s="2389"/>
      <c r="BU109" s="2389"/>
      <c r="BV109" s="2389"/>
      <c r="BW109" s="2389"/>
      <c r="BX109" s="2389"/>
      <c r="BY109" s="2389"/>
      <c r="BZ109" s="2389"/>
      <c r="CA109" s="2389"/>
      <c r="CB109" s="2389"/>
      <c r="CC109" s="2389"/>
      <c r="CD109" s="2389"/>
      <c r="CE109" s="2389"/>
      <c r="CF109" s="2389"/>
      <c r="CG109" s="2389"/>
      <c r="CH109" s="2389"/>
      <c r="CI109" s="2389"/>
      <c r="CJ109" s="2389"/>
      <c r="CK109" s="2389"/>
      <c r="CL109" s="2389"/>
      <c r="CM109" s="2389"/>
      <c r="CN109" s="2389"/>
      <c r="CO109" s="2389"/>
      <c r="CP109" s="2389"/>
      <c r="CQ109" s="2389"/>
      <c r="CR109" s="2389"/>
      <c r="CS109" s="2389"/>
      <c r="CT109" s="2389"/>
      <c r="CU109" s="2389"/>
      <c r="CV109" s="2389"/>
      <c r="CW109" s="2389"/>
      <c r="CX109" s="2389"/>
      <c r="CY109" s="2389"/>
      <c r="CZ109" s="2389"/>
      <c r="DA109" s="2389"/>
      <c r="DB109" s="2389"/>
      <c r="DC109" s="2389"/>
      <c r="DD109" s="2389"/>
      <c r="DE109" s="2389"/>
      <c r="DF109" s="2389"/>
      <c r="DG109" s="2389"/>
      <c r="DH109" s="2389"/>
      <c r="DI109" s="2389"/>
      <c r="DJ109" s="2389"/>
      <c r="DK109" s="2389"/>
      <c r="DL109" s="2389"/>
      <c r="DM109" s="2389"/>
      <c r="DN109" s="2389"/>
      <c r="DO109" s="2389"/>
      <c r="DP109" s="2390"/>
    </row>
    <row r="110" spans="2:120" ht="22.5" customHeight="1">
      <c r="B110" s="271"/>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2379"/>
      <c r="AZ110" s="2379"/>
      <c r="BA110" s="2379"/>
      <c r="BB110" s="2156" t="s">
        <v>677</v>
      </c>
      <c r="BC110" s="2157"/>
      <c r="BD110" s="2157"/>
      <c r="BE110" s="2157"/>
      <c r="BF110" s="2157"/>
      <c r="BG110" s="2157"/>
      <c r="BH110" s="2157"/>
      <c r="BI110" s="2157"/>
      <c r="BJ110" s="2157"/>
      <c r="BK110" s="2157"/>
      <c r="BL110" s="2158"/>
      <c r="BM110" s="272"/>
      <c r="BO110" s="2391"/>
      <c r="BP110" s="2392"/>
      <c r="BQ110" s="2392"/>
      <c r="BR110" s="2392"/>
      <c r="BS110" s="2392"/>
      <c r="BT110" s="2392"/>
      <c r="BU110" s="2392"/>
      <c r="BV110" s="2392"/>
      <c r="BW110" s="2392"/>
      <c r="BX110" s="2392"/>
      <c r="BY110" s="2392"/>
      <c r="BZ110" s="2392"/>
      <c r="CA110" s="2392"/>
      <c r="CB110" s="2392"/>
      <c r="CC110" s="2392"/>
      <c r="CD110" s="2392"/>
      <c r="CE110" s="2392"/>
      <c r="CF110" s="2392"/>
      <c r="CG110" s="2392"/>
      <c r="CH110" s="2392"/>
      <c r="CI110" s="2392"/>
      <c r="CJ110" s="2392"/>
      <c r="CK110" s="2392"/>
      <c r="CL110" s="2392"/>
      <c r="CM110" s="2392"/>
      <c r="CN110" s="2392"/>
      <c r="CO110" s="2392"/>
      <c r="CP110" s="2392"/>
      <c r="CQ110" s="2392"/>
      <c r="CR110" s="2392"/>
      <c r="CS110" s="2392"/>
      <c r="CT110" s="2392"/>
      <c r="CU110" s="2392"/>
      <c r="CV110" s="2392"/>
      <c r="CW110" s="2392"/>
      <c r="CX110" s="2392"/>
      <c r="CY110" s="2392"/>
      <c r="CZ110" s="2392"/>
      <c r="DA110" s="2392"/>
      <c r="DB110" s="2392"/>
      <c r="DC110" s="2392"/>
      <c r="DD110" s="2392"/>
      <c r="DE110" s="2392"/>
      <c r="DF110" s="2392"/>
      <c r="DG110" s="2392"/>
      <c r="DH110" s="2392"/>
      <c r="DI110" s="2392"/>
      <c r="DJ110" s="2392"/>
      <c r="DK110" s="2392"/>
      <c r="DL110" s="2392"/>
      <c r="DM110" s="2392"/>
      <c r="DN110" s="2392"/>
      <c r="DO110" s="2392"/>
      <c r="DP110" s="2393"/>
    </row>
    <row r="111" spans="2:120" ht="22.5" customHeight="1">
      <c r="B111" s="271"/>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2379"/>
      <c r="AZ111" s="2379"/>
      <c r="BA111" s="2379"/>
      <c r="BB111" s="2156" t="s">
        <v>22</v>
      </c>
      <c r="BC111" s="2157"/>
      <c r="BD111" s="2157"/>
      <c r="BE111" s="2157"/>
      <c r="BF111" s="2157"/>
      <c r="BG111" s="2157"/>
      <c r="BH111" s="2157"/>
      <c r="BI111" s="2157"/>
      <c r="BJ111" s="2157"/>
      <c r="BK111" s="2157"/>
      <c r="BL111" s="2158"/>
      <c r="BM111" s="272"/>
    </row>
    <row r="112" spans="2:120" ht="22.5" customHeight="1">
      <c r="B112" s="271"/>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279"/>
      <c r="BM112" s="272"/>
    </row>
    <row r="113" spans="2:120" ht="22.5" customHeight="1">
      <c r="B113" s="271"/>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5"/>
      <c r="AW113" s="165"/>
      <c r="AX113" s="165"/>
      <c r="AY113" s="165"/>
      <c r="AZ113" s="165"/>
      <c r="BA113" s="165"/>
      <c r="BB113" s="165"/>
      <c r="BC113" s="165"/>
      <c r="BD113" s="165"/>
      <c r="BE113" s="165"/>
      <c r="BF113" s="165"/>
      <c r="BG113" s="165"/>
      <c r="BH113" s="165"/>
      <c r="BI113" s="165"/>
      <c r="BJ113" s="165"/>
      <c r="BK113" s="165"/>
      <c r="BL113" s="279"/>
      <c r="BM113" s="272"/>
    </row>
    <row r="114" spans="2:120" ht="22.5" customHeight="1">
      <c r="B114" s="271"/>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c r="BH114" s="165"/>
      <c r="BI114" s="165"/>
      <c r="BJ114" s="165"/>
      <c r="BK114" s="165"/>
      <c r="BL114" s="279"/>
      <c r="BM114" s="272"/>
    </row>
    <row r="115" spans="2:120" ht="22" customHeight="1">
      <c r="B115" s="271"/>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c r="AS115" s="165"/>
      <c r="AT115" s="165"/>
      <c r="AU115" s="165"/>
      <c r="AV115" s="165"/>
      <c r="AW115" s="165"/>
      <c r="AX115" s="165"/>
      <c r="AY115" s="165"/>
      <c r="AZ115" s="165"/>
      <c r="BA115" s="165"/>
      <c r="BB115" s="165"/>
      <c r="BC115" s="165"/>
      <c r="BD115" s="165"/>
      <c r="BE115" s="165"/>
      <c r="BF115" s="165"/>
      <c r="BG115" s="165"/>
      <c r="BH115" s="165"/>
      <c r="BI115" s="165"/>
      <c r="BJ115" s="165"/>
      <c r="BK115" s="165"/>
      <c r="BL115" s="279"/>
      <c r="BM115" s="272"/>
    </row>
    <row r="116" spans="2:120" ht="22" customHeight="1">
      <c r="B116" s="271"/>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5"/>
      <c r="AW116" s="165"/>
      <c r="AX116" s="165"/>
      <c r="AY116" s="165"/>
      <c r="AZ116" s="165"/>
      <c r="BA116" s="165"/>
      <c r="BB116" s="165"/>
      <c r="BC116" s="165"/>
      <c r="BD116" s="165"/>
      <c r="BE116" s="165"/>
      <c r="BF116" s="165"/>
      <c r="BG116" s="165"/>
      <c r="BH116" s="165"/>
      <c r="BI116" s="165"/>
      <c r="BJ116" s="165"/>
      <c r="BK116" s="165"/>
      <c r="BL116" s="279"/>
      <c r="BM116" s="272"/>
    </row>
    <row r="117" spans="2:120" ht="22" customHeight="1">
      <c r="B117" s="271"/>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5"/>
      <c r="AY117" s="165"/>
      <c r="AZ117" s="165"/>
      <c r="BA117" s="165"/>
      <c r="BB117" s="165"/>
      <c r="BC117" s="165"/>
      <c r="BD117" s="165"/>
      <c r="BE117" s="165"/>
      <c r="BF117" s="165"/>
      <c r="BG117" s="165"/>
      <c r="BH117" s="165"/>
      <c r="BI117" s="165"/>
      <c r="BJ117" s="165"/>
      <c r="BK117" s="165"/>
      <c r="BL117" s="279"/>
      <c r="BM117" s="272"/>
    </row>
    <row r="118" spans="2:120" ht="22" customHeight="1">
      <c r="B118" s="271"/>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5"/>
      <c r="AW118" s="165"/>
      <c r="AX118" s="165"/>
      <c r="AY118" s="165"/>
      <c r="AZ118" s="165"/>
      <c r="BA118" s="165"/>
      <c r="BB118" s="165"/>
      <c r="BC118" s="165"/>
      <c r="BD118" s="165"/>
      <c r="BE118" s="165"/>
      <c r="BF118" s="165"/>
      <c r="BG118" s="165"/>
      <c r="BH118" s="165"/>
      <c r="BI118" s="165"/>
      <c r="BJ118" s="165"/>
      <c r="BK118" s="165"/>
      <c r="BL118" s="279"/>
      <c r="BM118" s="272"/>
    </row>
    <row r="119" spans="2:120" ht="22" customHeight="1">
      <c r="B119" s="271"/>
      <c r="C119" s="2367" t="s">
        <v>956</v>
      </c>
      <c r="D119" s="2368"/>
      <c r="E119" s="2368"/>
      <c r="F119" s="2368"/>
      <c r="G119" s="2368"/>
      <c r="H119" s="2368"/>
      <c r="I119" s="2368"/>
      <c r="J119" s="2368"/>
      <c r="K119" s="2368"/>
      <c r="L119" s="2368"/>
      <c r="M119" s="2368"/>
      <c r="N119" s="2368"/>
      <c r="O119" s="2368"/>
      <c r="P119" s="2368"/>
      <c r="Q119" s="2368"/>
      <c r="R119" s="2368"/>
      <c r="S119" s="2368"/>
      <c r="T119" s="2368"/>
      <c r="U119" s="2368"/>
      <c r="V119" s="2368"/>
      <c r="W119" s="2368"/>
      <c r="X119" s="2368"/>
      <c r="Y119" s="2368"/>
      <c r="Z119" s="2368"/>
      <c r="AA119" s="2368"/>
      <c r="AB119" s="2368"/>
      <c r="AC119" s="2368"/>
      <c r="AD119" s="2368"/>
      <c r="AE119" s="2368"/>
      <c r="AF119" s="2368"/>
      <c r="AG119" s="2368"/>
      <c r="AH119" s="2368"/>
      <c r="AI119" s="2368"/>
      <c r="AJ119" s="2368"/>
      <c r="AK119" s="2368"/>
      <c r="AL119" s="2368"/>
      <c r="AM119" s="2368"/>
      <c r="AN119" s="2368"/>
      <c r="AO119" s="2368"/>
      <c r="AP119" s="2368"/>
      <c r="AQ119" s="2368"/>
      <c r="AR119" s="2368"/>
      <c r="AS119" s="2368"/>
      <c r="AT119" s="2368"/>
      <c r="AU119" s="2368"/>
      <c r="AV119" s="2368"/>
      <c r="AW119" s="2368"/>
      <c r="AX119" s="2368"/>
      <c r="AY119" s="2368"/>
      <c r="AZ119" s="2368"/>
      <c r="BA119" s="2368"/>
      <c r="BB119" s="2368"/>
      <c r="BC119" s="2368"/>
      <c r="BD119" s="2368"/>
      <c r="BE119" s="2368"/>
      <c r="BF119" s="2368"/>
      <c r="BG119" s="2369"/>
      <c r="BH119" s="165"/>
      <c r="BI119" s="165"/>
      <c r="BJ119" s="165"/>
      <c r="BK119" s="165"/>
      <c r="BL119" s="165"/>
      <c r="BM119" s="272"/>
    </row>
    <row r="120" spans="2:120" ht="22" customHeight="1">
      <c r="B120" s="271"/>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5"/>
      <c r="AW120" s="165"/>
      <c r="AX120" s="165"/>
      <c r="AY120" s="2395" t="s">
        <v>957</v>
      </c>
      <c r="AZ120" s="2395"/>
      <c r="BA120" s="2395"/>
      <c r="BB120" s="2395"/>
      <c r="BC120" s="2395"/>
      <c r="BD120" s="2395"/>
      <c r="BE120" s="2395"/>
      <c r="BF120" s="2395"/>
      <c r="BG120" s="2395"/>
      <c r="BH120" s="2395"/>
      <c r="BI120" s="2395"/>
      <c r="BJ120" s="2395"/>
      <c r="BK120" s="2395"/>
      <c r="BL120" s="2395"/>
      <c r="BM120" s="272"/>
      <c r="BO120" s="2382" t="s">
        <v>958</v>
      </c>
      <c r="BP120" s="2383"/>
      <c r="BQ120" s="2383"/>
      <c r="BR120" s="2383"/>
      <c r="BS120" s="2383"/>
      <c r="BT120" s="2383"/>
      <c r="BU120" s="2383"/>
      <c r="BV120" s="2383"/>
      <c r="BW120" s="2383"/>
      <c r="BX120" s="2383"/>
      <c r="BY120" s="2383"/>
      <c r="BZ120" s="2383"/>
      <c r="CA120" s="2383"/>
      <c r="CB120" s="2383"/>
      <c r="CC120" s="2383"/>
      <c r="CD120" s="2383"/>
      <c r="CE120" s="2383"/>
      <c r="CF120" s="2383"/>
      <c r="CG120" s="2383"/>
      <c r="CH120" s="2383"/>
      <c r="CI120" s="2383"/>
      <c r="CJ120" s="2383"/>
      <c r="CK120" s="2383"/>
      <c r="CL120" s="2383"/>
      <c r="CM120" s="2383"/>
      <c r="CN120" s="2383"/>
      <c r="CO120" s="2383"/>
      <c r="CP120" s="2383"/>
      <c r="CQ120" s="2383"/>
      <c r="CR120" s="2383"/>
      <c r="CS120" s="2383"/>
      <c r="CT120" s="2383"/>
      <c r="CU120" s="2383"/>
      <c r="CV120" s="2383"/>
      <c r="CW120" s="2383"/>
      <c r="CX120" s="2383"/>
      <c r="CY120" s="2383"/>
      <c r="CZ120" s="2383"/>
      <c r="DA120" s="2383"/>
      <c r="DB120" s="2383"/>
      <c r="DC120" s="2383"/>
      <c r="DD120" s="2383"/>
      <c r="DE120" s="2383"/>
      <c r="DF120" s="2383"/>
      <c r="DG120" s="2383"/>
      <c r="DH120" s="2383"/>
      <c r="DI120" s="2383"/>
      <c r="DJ120" s="2383"/>
      <c r="DK120" s="2383"/>
      <c r="DL120" s="2383"/>
      <c r="DM120" s="2383"/>
      <c r="DN120" s="2383"/>
      <c r="DO120" s="2383"/>
      <c r="DP120" s="2384"/>
    </row>
    <row r="121" spans="2:120" ht="22" customHeight="1">
      <c r="B121" s="271"/>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2379"/>
      <c r="AZ121" s="2379"/>
      <c r="BA121" s="2379"/>
      <c r="BB121" s="2156" t="s">
        <v>678</v>
      </c>
      <c r="BC121" s="2157"/>
      <c r="BD121" s="2157"/>
      <c r="BE121" s="2157"/>
      <c r="BF121" s="2157"/>
      <c r="BG121" s="2157"/>
      <c r="BH121" s="2157"/>
      <c r="BI121" s="2157"/>
      <c r="BJ121" s="2157"/>
      <c r="BK121" s="2157"/>
      <c r="BL121" s="2158"/>
      <c r="BM121" s="272"/>
      <c r="BO121" s="2385"/>
      <c r="BP121" s="2386"/>
      <c r="BQ121" s="2386"/>
      <c r="BR121" s="2386"/>
      <c r="BS121" s="2386"/>
      <c r="BT121" s="2386"/>
      <c r="BU121" s="2386"/>
      <c r="BV121" s="2386"/>
      <c r="BW121" s="2386"/>
      <c r="BX121" s="2386"/>
      <c r="BY121" s="2386"/>
      <c r="BZ121" s="2386"/>
      <c r="CA121" s="2386"/>
      <c r="CB121" s="2386"/>
      <c r="CC121" s="2386"/>
      <c r="CD121" s="2386"/>
      <c r="CE121" s="2386"/>
      <c r="CF121" s="2386"/>
      <c r="CG121" s="2386"/>
      <c r="CH121" s="2386"/>
      <c r="CI121" s="2386"/>
      <c r="CJ121" s="2386"/>
      <c r="CK121" s="2386"/>
      <c r="CL121" s="2386"/>
      <c r="CM121" s="2386"/>
      <c r="CN121" s="2386"/>
      <c r="CO121" s="2386"/>
      <c r="CP121" s="2386"/>
      <c r="CQ121" s="2386"/>
      <c r="CR121" s="2386"/>
      <c r="CS121" s="2386"/>
      <c r="CT121" s="2386"/>
      <c r="CU121" s="2386"/>
      <c r="CV121" s="2386"/>
      <c r="CW121" s="2386"/>
      <c r="CX121" s="2386"/>
      <c r="CY121" s="2386"/>
      <c r="CZ121" s="2386"/>
      <c r="DA121" s="2386"/>
      <c r="DB121" s="2386"/>
      <c r="DC121" s="2386"/>
      <c r="DD121" s="2386"/>
      <c r="DE121" s="2386"/>
      <c r="DF121" s="2386"/>
      <c r="DG121" s="2386"/>
      <c r="DH121" s="2386"/>
      <c r="DI121" s="2386"/>
      <c r="DJ121" s="2386"/>
      <c r="DK121" s="2386"/>
      <c r="DL121" s="2386"/>
      <c r="DM121" s="2386"/>
      <c r="DN121" s="2386"/>
      <c r="DO121" s="2386"/>
      <c r="DP121" s="2387"/>
    </row>
    <row r="122" spans="2:120" ht="22" customHeight="1">
      <c r="B122" s="271"/>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2379"/>
      <c r="AZ122" s="2379"/>
      <c r="BA122" s="2379"/>
      <c r="BB122" s="2156" t="s">
        <v>23</v>
      </c>
      <c r="BC122" s="2157"/>
      <c r="BD122" s="2157"/>
      <c r="BE122" s="2157"/>
      <c r="BF122" s="2157"/>
      <c r="BG122" s="2157"/>
      <c r="BH122" s="2157"/>
      <c r="BI122" s="2157"/>
      <c r="BJ122" s="2157"/>
      <c r="BK122" s="2157"/>
      <c r="BL122" s="2158"/>
      <c r="BM122" s="272"/>
    </row>
    <row r="123" spans="2:120" ht="22" customHeight="1">
      <c r="B123" s="271"/>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c r="AO123" s="165"/>
      <c r="AP123" s="165"/>
      <c r="AQ123" s="165"/>
      <c r="AR123" s="165"/>
      <c r="AS123" s="165"/>
      <c r="AT123" s="165"/>
      <c r="AU123" s="165"/>
      <c r="AV123" s="165"/>
      <c r="AW123" s="165"/>
      <c r="AX123" s="165"/>
      <c r="AY123" s="2379"/>
      <c r="AZ123" s="2379"/>
      <c r="BA123" s="2379"/>
      <c r="BB123" s="2156" t="s">
        <v>24</v>
      </c>
      <c r="BC123" s="2157"/>
      <c r="BD123" s="2157"/>
      <c r="BE123" s="2157"/>
      <c r="BF123" s="2157"/>
      <c r="BG123" s="2157"/>
      <c r="BH123" s="2157"/>
      <c r="BI123" s="2157"/>
      <c r="BJ123" s="2157"/>
      <c r="BK123" s="2157"/>
      <c r="BL123" s="2158"/>
      <c r="BM123" s="272"/>
    </row>
    <row r="124" spans="2:120" ht="22" customHeight="1">
      <c r="B124" s="271"/>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65"/>
      <c r="BG124" s="165"/>
      <c r="BH124" s="165"/>
      <c r="BI124" s="165"/>
      <c r="BJ124" s="165"/>
      <c r="BK124" s="165"/>
      <c r="BL124" s="279"/>
      <c r="BM124" s="272"/>
    </row>
    <row r="125" spans="2:120" ht="22" customHeight="1">
      <c r="B125" s="271"/>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5"/>
      <c r="AW125" s="165"/>
      <c r="AX125" s="165"/>
      <c r="AY125" s="165"/>
      <c r="AZ125" s="165"/>
      <c r="BA125" s="165"/>
      <c r="BB125" s="165"/>
      <c r="BC125" s="165"/>
      <c r="BD125" s="165"/>
      <c r="BE125" s="165"/>
      <c r="BF125" s="165"/>
      <c r="BG125" s="165"/>
      <c r="BH125" s="165"/>
      <c r="BI125" s="165"/>
      <c r="BJ125" s="165"/>
      <c r="BK125" s="165"/>
      <c r="BL125" s="279"/>
      <c r="BM125" s="272"/>
    </row>
    <row r="126" spans="2:120" ht="22" customHeight="1">
      <c r="B126" s="271"/>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5"/>
      <c r="AW126" s="165"/>
      <c r="AX126" s="165"/>
      <c r="AY126" s="165"/>
      <c r="AZ126" s="165"/>
      <c r="BA126" s="165"/>
      <c r="BB126" s="165"/>
      <c r="BC126" s="165"/>
      <c r="BD126" s="165"/>
      <c r="BE126" s="165"/>
      <c r="BF126" s="165"/>
      <c r="BG126" s="165"/>
      <c r="BH126" s="165"/>
      <c r="BI126" s="165"/>
      <c r="BJ126" s="165"/>
      <c r="BK126" s="165"/>
      <c r="BL126" s="279"/>
      <c r="BM126" s="272"/>
    </row>
    <row r="127" spans="2:120" ht="22" customHeight="1">
      <c r="B127" s="271"/>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165"/>
      <c r="BB127" s="165"/>
      <c r="BC127" s="165"/>
      <c r="BD127" s="165"/>
      <c r="BE127" s="165"/>
      <c r="BF127" s="165"/>
      <c r="BG127" s="165"/>
      <c r="BH127" s="165"/>
      <c r="BI127" s="165"/>
      <c r="BJ127" s="165"/>
      <c r="BK127" s="165"/>
      <c r="BL127" s="279"/>
      <c r="BM127" s="272"/>
    </row>
    <row r="128" spans="2:120" ht="22" customHeight="1">
      <c r="B128" s="271"/>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279"/>
      <c r="BM128" s="272"/>
    </row>
    <row r="129" spans="2:120" ht="22" customHeight="1">
      <c r="B129" s="280"/>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2"/>
      <c r="BM129" s="283"/>
    </row>
    <row r="130" spans="2:120" ht="8.15" customHeight="1">
      <c r="B130" s="284"/>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285"/>
      <c r="AT130" s="285"/>
      <c r="AU130" s="285"/>
      <c r="AV130" s="285"/>
      <c r="AW130" s="285"/>
      <c r="AX130" s="285"/>
      <c r="AY130" s="285"/>
      <c r="AZ130" s="285"/>
      <c r="BA130" s="285"/>
      <c r="BB130" s="285"/>
      <c r="BC130" s="285"/>
      <c r="BD130" s="285"/>
      <c r="BE130" s="285"/>
      <c r="BF130" s="285"/>
      <c r="BG130" s="285"/>
      <c r="BH130" s="285"/>
      <c r="BI130" s="285"/>
      <c r="BJ130" s="285"/>
      <c r="BK130" s="285"/>
      <c r="BL130" s="286"/>
      <c r="BM130" s="287"/>
    </row>
    <row r="131" spans="2:120" ht="22" customHeight="1">
      <c r="B131" s="271"/>
      <c r="C131" s="2201" t="s">
        <v>959</v>
      </c>
      <c r="D131" s="2202"/>
      <c r="E131" s="2202"/>
      <c r="F131" s="2202"/>
      <c r="G131" s="2202"/>
      <c r="H131" s="2202"/>
      <c r="I131" s="2202"/>
      <c r="J131" s="2202"/>
      <c r="K131" s="2202"/>
      <c r="L131" s="2202"/>
      <c r="M131" s="2202"/>
      <c r="N131" s="2202"/>
      <c r="O131" s="2202"/>
      <c r="P131" s="2202"/>
      <c r="Q131" s="2202"/>
      <c r="R131" s="2202"/>
      <c r="S131" s="2202"/>
      <c r="T131" s="2202"/>
      <c r="U131" s="2202"/>
      <c r="V131" s="2202"/>
      <c r="W131" s="2202"/>
      <c r="X131" s="2202"/>
      <c r="Y131" s="2202"/>
      <c r="Z131" s="2202"/>
      <c r="AA131" s="2202"/>
      <c r="AB131" s="2202"/>
      <c r="AC131" s="2202"/>
      <c r="AD131" s="2202"/>
      <c r="AE131" s="2202"/>
      <c r="AF131" s="2202"/>
      <c r="AG131" s="2202"/>
      <c r="AH131" s="2202"/>
      <c r="AI131" s="2202"/>
      <c r="AJ131" s="2202"/>
      <c r="AK131" s="2202"/>
      <c r="AL131" s="2202"/>
      <c r="AM131" s="2202"/>
      <c r="AN131" s="2202"/>
      <c r="AO131" s="2202"/>
      <c r="AP131" s="2202"/>
      <c r="AQ131" s="2202"/>
      <c r="AR131" s="2203"/>
      <c r="AS131" s="165"/>
      <c r="AT131" s="165"/>
      <c r="AU131" s="165"/>
      <c r="AV131" s="165"/>
      <c r="AW131" s="165"/>
      <c r="AX131" s="165"/>
      <c r="AY131" s="165"/>
      <c r="AZ131" s="165"/>
      <c r="BA131" s="165"/>
      <c r="BB131" s="165"/>
      <c r="BC131" s="165"/>
      <c r="BD131" s="165"/>
      <c r="BE131" s="165"/>
      <c r="BF131" s="165"/>
      <c r="BG131" s="165"/>
      <c r="BH131" s="165"/>
      <c r="BI131" s="165"/>
      <c r="BJ131" s="165"/>
      <c r="BK131" s="165"/>
      <c r="BL131" s="165"/>
      <c r="BM131" s="272"/>
    </row>
    <row r="132" spans="2:120" ht="22" customHeight="1">
      <c r="B132" s="271"/>
      <c r="C132" s="2374" t="s">
        <v>960</v>
      </c>
      <c r="D132" s="2374"/>
      <c r="E132" s="2374"/>
      <c r="F132" s="2374"/>
      <c r="G132" s="2374"/>
      <c r="H132" s="2374"/>
      <c r="I132" s="2374"/>
      <c r="J132" s="2374"/>
      <c r="K132" s="2374"/>
      <c r="L132" s="2374"/>
      <c r="M132" s="2374"/>
      <c r="N132" s="2374"/>
      <c r="O132" s="2374"/>
      <c r="P132" s="2374"/>
      <c r="Q132" s="2374"/>
      <c r="R132" s="2374"/>
      <c r="S132" s="2374"/>
      <c r="T132" s="2374"/>
      <c r="U132" s="2374"/>
      <c r="V132" s="2374"/>
      <c r="W132" s="2374"/>
      <c r="X132" s="2374"/>
      <c r="Y132" s="2374"/>
      <c r="Z132" s="2374"/>
      <c r="AA132" s="2374"/>
      <c r="AB132" s="2374"/>
      <c r="AC132" s="2374"/>
      <c r="AD132" s="2374"/>
      <c r="AE132" s="2374"/>
      <c r="AF132" s="2374"/>
      <c r="AG132" s="2374"/>
      <c r="AH132" s="2374"/>
      <c r="AI132" s="2374"/>
      <c r="AJ132" s="2374"/>
      <c r="AK132" s="2374"/>
      <c r="AL132" s="2374"/>
      <c r="AM132" s="2374"/>
      <c r="AN132" s="2374"/>
      <c r="AO132" s="2374"/>
      <c r="AP132" s="2374"/>
      <c r="AQ132" s="2374"/>
      <c r="AR132" s="2374"/>
      <c r="AS132" s="2374"/>
      <c r="AT132" s="2374"/>
      <c r="AU132" s="2374"/>
      <c r="AV132" s="2374"/>
      <c r="AW132" s="2374"/>
      <c r="AX132" s="2374"/>
      <c r="AY132" s="2374"/>
      <c r="AZ132" s="2374"/>
      <c r="BA132" s="2374"/>
      <c r="BB132" s="2374"/>
      <c r="BC132" s="2374"/>
      <c r="BD132" s="2374"/>
      <c r="BE132" s="2374"/>
      <c r="BF132" s="2374"/>
      <c r="BG132" s="2374"/>
      <c r="BH132" s="2374"/>
      <c r="BI132" s="2374"/>
      <c r="BJ132" s="2374"/>
      <c r="BK132" s="2374"/>
      <c r="BL132" s="165"/>
      <c r="BM132" s="272"/>
      <c r="BO132" s="2396" t="s">
        <v>961</v>
      </c>
      <c r="BP132" s="2397"/>
      <c r="BQ132" s="2397"/>
      <c r="BR132" s="2397"/>
      <c r="BS132" s="2397"/>
      <c r="BT132" s="2397"/>
      <c r="BU132" s="2397"/>
      <c r="BV132" s="2397"/>
      <c r="BW132" s="2397"/>
      <c r="BX132" s="2397"/>
      <c r="BY132" s="2397"/>
      <c r="BZ132" s="2397"/>
      <c r="CA132" s="2397"/>
      <c r="CB132" s="2397"/>
      <c r="CC132" s="2397"/>
      <c r="CD132" s="2397"/>
      <c r="CE132" s="2397"/>
      <c r="CF132" s="2397"/>
      <c r="CG132" s="2397"/>
      <c r="CH132" s="2397"/>
      <c r="CI132" s="2397"/>
      <c r="CJ132" s="2397"/>
      <c r="CK132" s="2397"/>
      <c r="CL132" s="2397"/>
      <c r="CM132" s="2397"/>
      <c r="CN132" s="2397"/>
      <c r="CO132" s="2397"/>
      <c r="CP132" s="2397"/>
      <c r="CQ132" s="2397"/>
      <c r="CR132" s="2397"/>
      <c r="CS132" s="2397"/>
      <c r="CT132" s="2397"/>
      <c r="CU132" s="2397"/>
      <c r="CV132" s="2397"/>
      <c r="CW132" s="2397"/>
      <c r="CX132" s="2397"/>
      <c r="CY132" s="2397"/>
      <c r="CZ132" s="2397"/>
      <c r="DA132" s="2397"/>
      <c r="DB132" s="2397"/>
      <c r="DC132" s="2397"/>
      <c r="DD132" s="2397"/>
      <c r="DE132" s="2397"/>
      <c r="DF132" s="2397"/>
      <c r="DG132" s="2397"/>
      <c r="DH132" s="2397"/>
      <c r="DI132" s="2397"/>
      <c r="DJ132" s="2397"/>
      <c r="DK132" s="2397"/>
      <c r="DL132" s="2397"/>
      <c r="DM132" s="2397"/>
      <c r="DN132" s="2397"/>
      <c r="DO132" s="2397"/>
      <c r="DP132" s="2398"/>
    </row>
    <row r="133" spans="2:120" ht="22.5" customHeight="1">
      <c r="B133" s="271"/>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c r="AO133" s="165"/>
      <c r="AP133" s="165"/>
      <c r="AQ133" s="165"/>
      <c r="AR133" s="165"/>
      <c r="AS133" s="165"/>
      <c r="AT133" s="2394" t="s">
        <v>962</v>
      </c>
      <c r="AU133" s="2394"/>
      <c r="AV133" s="2394"/>
      <c r="AW133" s="2394"/>
      <c r="AX133" s="2394"/>
      <c r="AY133" s="2394"/>
      <c r="AZ133" s="2394"/>
      <c r="BA133" s="2394"/>
      <c r="BB133" s="2394"/>
      <c r="BC133" s="2394"/>
      <c r="BD133" s="2394"/>
      <c r="BE133" s="2394"/>
      <c r="BF133" s="2394"/>
      <c r="BG133" s="2394"/>
      <c r="BH133" s="2394"/>
      <c r="BI133" s="2394"/>
      <c r="BJ133" s="2394"/>
      <c r="BK133" s="2394"/>
      <c r="BL133" s="2394"/>
      <c r="BM133" s="272"/>
      <c r="BO133" s="2399"/>
      <c r="BP133" s="2208"/>
      <c r="BQ133" s="2208"/>
      <c r="BR133" s="2208"/>
      <c r="BS133" s="2208"/>
      <c r="BT133" s="2208"/>
      <c r="BU133" s="2208"/>
      <c r="BV133" s="2208"/>
      <c r="BW133" s="2208"/>
      <c r="BX133" s="2208"/>
      <c r="BY133" s="2208"/>
      <c r="BZ133" s="2208"/>
      <c r="CA133" s="2208"/>
      <c r="CB133" s="2208"/>
      <c r="CC133" s="2208"/>
      <c r="CD133" s="2208"/>
      <c r="CE133" s="2208"/>
      <c r="CF133" s="2208"/>
      <c r="CG133" s="2208"/>
      <c r="CH133" s="2208"/>
      <c r="CI133" s="2208"/>
      <c r="CJ133" s="2208"/>
      <c r="CK133" s="2208"/>
      <c r="CL133" s="2208"/>
      <c r="CM133" s="2208"/>
      <c r="CN133" s="2208"/>
      <c r="CO133" s="2208"/>
      <c r="CP133" s="2208"/>
      <c r="CQ133" s="2208"/>
      <c r="CR133" s="2208"/>
      <c r="CS133" s="2208"/>
      <c r="CT133" s="2208"/>
      <c r="CU133" s="2208"/>
      <c r="CV133" s="2208"/>
      <c r="CW133" s="2208"/>
      <c r="CX133" s="2208"/>
      <c r="CY133" s="2208"/>
      <c r="CZ133" s="2208"/>
      <c r="DA133" s="2208"/>
      <c r="DB133" s="2208"/>
      <c r="DC133" s="2208"/>
      <c r="DD133" s="2208"/>
      <c r="DE133" s="2208"/>
      <c r="DF133" s="2208"/>
      <c r="DG133" s="2208"/>
      <c r="DH133" s="2208"/>
      <c r="DI133" s="2208"/>
      <c r="DJ133" s="2208"/>
      <c r="DK133" s="2208"/>
      <c r="DL133" s="2208"/>
      <c r="DM133" s="2208"/>
      <c r="DN133" s="2208"/>
      <c r="DO133" s="2208"/>
      <c r="DP133" s="2400"/>
    </row>
    <row r="134" spans="2:120" ht="22.5" customHeight="1">
      <c r="B134" s="271"/>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c r="AO134" s="165"/>
      <c r="AP134" s="165"/>
      <c r="AQ134" s="165"/>
      <c r="AR134" s="165"/>
      <c r="AS134" s="166"/>
      <c r="AT134" s="2366"/>
      <c r="AU134" s="2366"/>
      <c r="AV134" s="2366"/>
      <c r="AW134" s="2365" t="s">
        <v>14</v>
      </c>
      <c r="AX134" s="2365"/>
      <c r="AY134" s="2365"/>
      <c r="AZ134" s="2365"/>
      <c r="BA134" s="2365"/>
      <c r="BB134" s="2365"/>
      <c r="BC134" s="2365"/>
      <c r="BD134" s="2365"/>
      <c r="BE134" s="2365"/>
      <c r="BF134" s="2365"/>
      <c r="BG134" s="2365"/>
      <c r="BH134" s="2365"/>
      <c r="BI134" s="2365"/>
      <c r="BJ134" s="2365"/>
      <c r="BK134" s="2365"/>
      <c r="BL134" s="2365"/>
      <c r="BM134" s="272"/>
      <c r="BO134" s="2399"/>
      <c r="BP134" s="2208"/>
      <c r="BQ134" s="2208"/>
      <c r="BR134" s="2208"/>
      <c r="BS134" s="2208"/>
      <c r="BT134" s="2208"/>
      <c r="BU134" s="2208"/>
      <c r="BV134" s="2208"/>
      <c r="BW134" s="2208"/>
      <c r="BX134" s="2208"/>
      <c r="BY134" s="2208"/>
      <c r="BZ134" s="2208"/>
      <c r="CA134" s="2208"/>
      <c r="CB134" s="2208"/>
      <c r="CC134" s="2208"/>
      <c r="CD134" s="2208"/>
      <c r="CE134" s="2208"/>
      <c r="CF134" s="2208"/>
      <c r="CG134" s="2208"/>
      <c r="CH134" s="2208"/>
      <c r="CI134" s="2208"/>
      <c r="CJ134" s="2208"/>
      <c r="CK134" s="2208"/>
      <c r="CL134" s="2208"/>
      <c r="CM134" s="2208"/>
      <c r="CN134" s="2208"/>
      <c r="CO134" s="2208"/>
      <c r="CP134" s="2208"/>
      <c r="CQ134" s="2208"/>
      <c r="CR134" s="2208"/>
      <c r="CS134" s="2208"/>
      <c r="CT134" s="2208"/>
      <c r="CU134" s="2208"/>
      <c r="CV134" s="2208"/>
      <c r="CW134" s="2208"/>
      <c r="CX134" s="2208"/>
      <c r="CY134" s="2208"/>
      <c r="CZ134" s="2208"/>
      <c r="DA134" s="2208"/>
      <c r="DB134" s="2208"/>
      <c r="DC134" s="2208"/>
      <c r="DD134" s="2208"/>
      <c r="DE134" s="2208"/>
      <c r="DF134" s="2208"/>
      <c r="DG134" s="2208"/>
      <c r="DH134" s="2208"/>
      <c r="DI134" s="2208"/>
      <c r="DJ134" s="2208"/>
      <c r="DK134" s="2208"/>
      <c r="DL134" s="2208"/>
      <c r="DM134" s="2208"/>
      <c r="DN134" s="2208"/>
      <c r="DO134" s="2208"/>
      <c r="DP134" s="2400"/>
    </row>
    <row r="135" spans="2:120" ht="22.5" customHeight="1">
      <c r="B135" s="271"/>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2366"/>
      <c r="AU135" s="2366"/>
      <c r="AV135" s="2366"/>
      <c r="AW135" s="2365" t="s">
        <v>679</v>
      </c>
      <c r="AX135" s="2365"/>
      <c r="AY135" s="2365"/>
      <c r="AZ135" s="2365"/>
      <c r="BA135" s="2365"/>
      <c r="BB135" s="2365"/>
      <c r="BC135" s="2365"/>
      <c r="BD135" s="2365"/>
      <c r="BE135" s="2365"/>
      <c r="BF135" s="2365"/>
      <c r="BG135" s="2365"/>
      <c r="BH135" s="2365"/>
      <c r="BI135" s="2365"/>
      <c r="BJ135" s="2365"/>
      <c r="BK135" s="2365"/>
      <c r="BL135" s="2365"/>
      <c r="BM135" s="272"/>
      <c r="BO135" s="2401"/>
      <c r="BP135" s="2402"/>
      <c r="BQ135" s="2402"/>
      <c r="BR135" s="2402"/>
      <c r="BS135" s="2402"/>
      <c r="BT135" s="2402"/>
      <c r="BU135" s="2402"/>
      <c r="BV135" s="2402"/>
      <c r="BW135" s="2402"/>
      <c r="BX135" s="2402"/>
      <c r="BY135" s="2402"/>
      <c r="BZ135" s="2402"/>
      <c r="CA135" s="2402"/>
      <c r="CB135" s="2402"/>
      <c r="CC135" s="2402"/>
      <c r="CD135" s="2402"/>
      <c r="CE135" s="2402"/>
      <c r="CF135" s="2402"/>
      <c r="CG135" s="2402"/>
      <c r="CH135" s="2402"/>
      <c r="CI135" s="2402"/>
      <c r="CJ135" s="2402"/>
      <c r="CK135" s="2402"/>
      <c r="CL135" s="2402"/>
      <c r="CM135" s="2402"/>
      <c r="CN135" s="2402"/>
      <c r="CO135" s="2402"/>
      <c r="CP135" s="2402"/>
      <c r="CQ135" s="2402"/>
      <c r="CR135" s="2402"/>
      <c r="CS135" s="2402"/>
      <c r="CT135" s="2402"/>
      <c r="CU135" s="2402"/>
      <c r="CV135" s="2402"/>
      <c r="CW135" s="2402"/>
      <c r="CX135" s="2402"/>
      <c r="CY135" s="2402"/>
      <c r="CZ135" s="2402"/>
      <c r="DA135" s="2402"/>
      <c r="DB135" s="2402"/>
      <c r="DC135" s="2402"/>
      <c r="DD135" s="2402"/>
      <c r="DE135" s="2402"/>
      <c r="DF135" s="2402"/>
      <c r="DG135" s="2402"/>
      <c r="DH135" s="2402"/>
      <c r="DI135" s="2402"/>
      <c r="DJ135" s="2402"/>
      <c r="DK135" s="2402"/>
      <c r="DL135" s="2402"/>
      <c r="DM135" s="2402"/>
      <c r="DN135" s="2402"/>
      <c r="DO135" s="2402"/>
      <c r="DP135" s="2403"/>
    </row>
    <row r="136" spans="2:120" ht="22.5" customHeight="1">
      <c r="B136" s="271"/>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5"/>
      <c r="AS136" s="165"/>
      <c r="AT136" s="2366"/>
      <c r="AU136" s="2366"/>
      <c r="AV136" s="2366"/>
      <c r="AW136" s="2365" t="s">
        <v>680</v>
      </c>
      <c r="AX136" s="2365"/>
      <c r="AY136" s="2365"/>
      <c r="AZ136" s="2365"/>
      <c r="BA136" s="2365"/>
      <c r="BB136" s="2365"/>
      <c r="BC136" s="2365"/>
      <c r="BD136" s="2365"/>
      <c r="BE136" s="2365"/>
      <c r="BF136" s="2365"/>
      <c r="BG136" s="2365"/>
      <c r="BH136" s="2365"/>
      <c r="BI136" s="2365"/>
      <c r="BJ136" s="2365"/>
      <c r="BK136" s="2365"/>
      <c r="BL136" s="2365"/>
      <c r="BM136" s="272"/>
    </row>
    <row r="137" spans="2:120" ht="22.5" customHeight="1">
      <c r="B137" s="271"/>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2366"/>
      <c r="AU137" s="2366"/>
      <c r="AV137" s="2366"/>
      <c r="AW137" s="2365" t="s">
        <v>16</v>
      </c>
      <c r="AX137" s="2365"/>
      <c r="AY137" s="2365"/>
      <c r="AZ137" s="2365"/>
      <c r="BA137" s="2365"/>
      <c r="BB137" s="2365"/>
      <c r="BC137" s="2365"/>
      <c r="BD137" s="2365"/>
      <c r="BE137" s="2365"/>
      <c r="BF137" s="2365"/>
      <c r="BG137" s="2365"/>
      <c r="BH137" s="2365"/>
      <c r="BI137" s="2365"/>
      <c r="BJ137" s="2365"/>
      <c r="BK137" s="2365"/>
      <c r="BL137" s="2365"/>
      <c r="BM137" s="272"/>
    </row>
    <row r="138" spans="2:120" ht="22.5" customHeight="1">
      <c r="B138" s="271"/>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2366"/>
      <c r="AU138" s="2366"/>
      <c r="AV138" s="2366"/>
      <c r="AW138" s="2365" t="s">
        <v>15</v>
      </c>
      <c r="AX138" s="2365"/>
      <c r="AY138" s="2365"/>
      <c r="AZ138" s="2365"/>
      <c r="BA138" s="2365"/>
      <c r="BB138" s="2365"/>
      <c r="BC138" s="2365"/>
      <c r="BD138" s="2365"/>
      <c r="BE138" s="2365"/>
      <c r="BF138" s="2365"/>
      <c r="BG138" s="2365"/>
      <c r="BH138" s="2365"/>
      <c r="BI138" s="2365"/>
      <c r="BJ138" s="2365"/>
      <c r="BK138" s="2365"/>
      <c r="BL138" s="2365"/>
      <c r="BM138" s="272"/>
    </row>
    <row r="139" spans="2:120" ht="22.5" customHeight="1">
      <c r="B139" s="271"/>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2366"/>
      <c r="AU139" s="2366"/>
      <c r="AV139" s="2366"/>
      <c r="AW139" s="2365" t="s">
        <v>681</v>
      </c>
      <c r="AX139" s="2365"/>
      <c r="AY139" s="2365"/>
      <c r="AZ139" s="2365"/>
      <c r="BA139" s="2365"/>
      <c r="BB139" s="2365"/>
      <c r="BC139" s="2365"/>
      <c r="BD139" s="2365"/>
      <c r="BE139" s="2365"/>
      <c r="BF139" s="2365"/>
      <c r="BG139" s="2365"/>
      <c r="BH139" s="2365"/>
      <c r="BI139" s="2365"/>
      <c r="BJ139" s="2365"/>
      <c r="BK139" s="2365"/>
      <c r="BL139" s="2365"/>
      <c r="BM139" s="272"/>
    </row>
    <row r="140" spans="2:120" ht="22.5" customHeight="1">
      <c r="B140" s="271"/>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2366"/>
      <c r="AU140" s="2366"/>
      <c r="AV140" s="2366"/>
      <c r="AW140" s="2365" t="s">
        <v>682</v>
      </c>
      <c r="AX140" s="2365"/>
      <c r="AY140" s="2365"/>
      <c r="AZ140" s="2365"/>
      <c r="BA140" s="2365"/>
      <c r="BB140" s="2365"/>
      <c r="BC140" s="2365"/>
      <c r="BD140" s="2365"/>
      <c r="BE140" s="2365"/>
      <c r="BF140" s="2365"/>
      <c r="BG140" s="2365"/>
      <c r="BH140" s="2365"/>
      <c r="BI140" s="2365"/>
      <c r="BJ140" s="2365"/>
      <c r="BK140" s="2365"/>
      <c r="BL140" s="2365"/>
      <c r="BM140" s="272"/>
    </row>
    <row r="141" spans="2:120" ht="22.5" customHeight="1">
      <c r="B141" s="271"/>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65"/>
      <c r="BG141" s="165"/>
      <c r="BH141" s="165"/>
      <c r="BI141" s="165"/>
      <c r="BJ141" s="165"/>
      <c r="BK141" s="165"/>
      <c r="BL141" s="165"/>
      <c r="BM141" s="272"/>
    </row>
    <row r="142" spans="2:120" ht="22.5" customHeight="1">
      <c r="B142" s="271"/>
      <c r="C142" s="2376" t="s">
        <v>963</v>
      </c>
      <c r="D142" s="2377"/>
      <c r="E142" s="2377"/>
      <c r="F142" s="2377"/>
      <c r="G142" s="2377"/>
      <c r="H142" s="2377"/>
      <c r="I142" s="2377"/>
      <c r="J142" s="2377"/>
      <c r="K142" s="2377"/>
      <c r="L142" s="2377"/>
      <c r="M142" s="2377"/>
      <c r="N142" s="2377"/>
      <c r="O142" s="2377"/>
      <c r="P142" s="2377"/>
      <c r="Q142" s="2377"/>
      <c r="R142" s="2377"/>
      <c r="S142" s="2377"/>
      <c r="T142" s="2377"/>
      <c r="U142" s="2377"/>
      <c r="V142" s="2377"/>
      <c r="W142" s="2377"/>
      <c r="X142" s="2377"/>
      <c r="Y142" s="2377"/>
      <c r="Z142" s="2377"/>
      <c r="AA142" s="2377"/>
      <c r="AB142" s="2377"/>
      <c r="AC142" s="2377"/>
      <c r="AD142" s="2377"/>
      <c r="AE142" s="2377"/>
      <c r="AF142" s="2377"/>
      <c r="AG142" s="2377"/>
      <c r="AH142" s="2377"/>
      <c r="AI142" s="2377"/>
      <c r="AJ142" s="2377"/>
      <c r="AK142" s="2378"/>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272"/>
    </row>
    <row r="143" spans="2:120" ht="22.5" customHeight="1">
      <c r="B143" s="271"/>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2375" t="s">
        <v>964</v>
      </c>
      <c r="AP143" s="2375"/>
      <c r="AQ143" s="2375"/>
      <c r="AR143" s="2375"/>
      <c r="AS143" s="2375"/>
      <c r="AT143" s="2375"/>
      <c r="AU143" s="2375"/>
      <c r="AV143" s="2375"/>
      <c r="AW143" s="2375"/>
      <c r="AX143" s="2375"/>
      <c r="AY143" s="2375"/>
      <c r="AZ143" s="2375"/>
      <c r="BA143" s="2375"/>
      <c r="BB143" s="2375"/>
      <c r="BC143" s="2375"/>
      <c r="BD143" s="2375"/>
      <c r="BE143" s="2375"/>
      <c r="BF143" s="2375"/>
      <c r="BG143" s="2375"/>
      <c r="BH143" s="2375"/>
      <c r="BI143" s="2375"/>
      <c r="BJ143" s="2375"/>
      <c r="BK143" s="2375"/>
      <c r="BL143" s="2375"/>
      <c r="BM143" s="272"/>
      <c r="BO143" s="2388" t="s">
        <v>965</v>
      </c>
      <c r="BP143" s="2389"/>
      <c r="BQ143" s="2389"/>
      <c r="BR143" s="2389"/>
      <c r="BS143" s="2389"/>
      <c r="BT143" s="2389"/>
      <c r="BU143" s="2389"/>
      <c r="BV143" s="2389"/>
      <c r="BW143" s="2389"/>
      <c r="BX143" s="2389"/>
      <c r="BY143" s="2389"/>
      <c r="BZ143" s="2389"/>
      <c r="CA143" s="2389"/>
      <c r="CB143" s="2389"/>
      <c r="CC143" s="2389"/>
      <c r="CD143" s="2389"/>
      <c r="CE143" s="2389"/>
      <c r="CF143" s="2389"/>
      <c r="CG143" s="2389"/>
      <c r="CH143" s="2389"/>
      <c r="CI143" s="2389"/>
      <c r="CJ143" s="2389"/>
      <c r="CK143" s="2389"/>
      <c r="CL143" s="2389"/>
      <c r="CM143" s="2389"/>
      <c r="CN143" s="2389"/>
      <c r="CO143" s="2389"/>
      <c r="CP143" s="2389"/>
      <c r="CQ143" s="2389"/>
      <c r="CR143" s="2389"/>
      <c r="CS143" s="2389"/>
      <c r="CT143" s="2389"/>
      <c r="CU143" s="2389"/>
      <c r="CV143" s="2389"/>
      <c r="CW143" s="2389"/>
      <c r="CX143" s="2389"/>
      <c r="CY143" s="2389"/>
      <c r="CZ143" s="2389"/>
      <c r="DA143" s="2389"/>
      <c r="DB143" s="2389"/>
      <c r="DC143" s="2389"/>
      <c r="DD143" s="2389"/>
      <c r="DE143" s="2389"/>
      <c r="DF143" s="2389"/>
      <c r="DG143" s="2389"/>
      <c r="DH143" s="2389"/>
      <c r="DI143" s="2389"/>
      <c r="DJ143" s="2389"/>
      <c r="DK143" s="2389"/>
      <c r="DL143" s="2389"/>
      <c r="DM143" s="2389"/>
      <c r="DN143" s="2389"/>
      <c r="DO143" s="2389"/>
      <c r="DP143" s="2390"/>
    </row>
    <row r="144" spans="2:120" ht="22.5" customHeight="1">
      <c r="B144" s="271"/>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2159"/>
      <c r="AP144" s="2160"/>
      <c r="AQ144" s="2161"/>
      <c r="AR144" s="2370" t="s">
        <v>683</v>
      </c>
      <c r="AS144" s="2371"/>
      <c r="AT144" s="2371"/>
      <c r="AU144" s="2371"/>
      <c r="AV144" s="2371"/>
      <c r="AW144" s="2371"/>
      <c r="AX144" s="2371"/>
      <c r="AY144" s="2371"/>
      <c r="AZ144" s="2371"/>
      <c r="BA144" s="2371"/>
      <c r="BB144" s="2371"/>
      <c r="BC144" s="2371"/>
      <c r="BD144" s="2371"/>
      <c r="BE144" s="2371"/>
      <c r="BF144" s="2371"/>
      <c r="BG144" s="2371"/>
      <c r="BH144" s="2371"/>
      <c r="BI144" s="2371"/>
      <c r="BJ144" s="2371"/>
      <c r="BK144" s="2371"/>
      <c r="BL144" s="2372"/>
      <c r="BM144" s="272"/>
      <c r="BO144" s="2391"/>
      <c r="BP144" s="2392"/>
      <c r="BQ144" s="2392"/>
      <c r="BR144" s="2392"/>
      <c r="BS144" s="2392"/>
      <c r="BT144" s="2392"/>
      <c r="BU144" s="2392"/>
      <c r="BV144" s="2392"/>
      <c r="BW144" s="2392"/>
      <c r="BX144" s="2392"/>
      <c r="BY144" s="2392"/>
      <c r="BZ144" s="2392"/>
      <c r="CA144" s="2392"/>
      <c r="CB144" s="2392"/>
      <c r="CC144" s="2392"/>
      <c r="CD144" s="2392"/>
      <c r="CE144" s="2392"/>
      <c r="CF144" s="2392"/>
      <c r="CG144" s="2392"/>
      <c r="CH144" s="2392"/>
      <c r="CI144" s="2392"/>
      <c r="CJ144" s="2392"/>
      <c r="CK144" s="2392"/>
      <c r="CL144" s="2392"/>
      <c r="CM144" s="2392"/>
      <c r="CN144" s="2392"/>
      <c r="CO144" s="2392"/>
      <c r="CP144" s="2392"/>
      <c r="CQ144" s="2392"/>
      <c r="CR144" s="2392"/>
      <c r="CS144" s="2392"/>
      <c r="CT144" s="2392"/>
      <c r="CU144" s="2392"/>
      <c r="CV144" s="2392"/>
      <c r="CW144" s="2392"/>
      <c r="CX144" s="2392"/>
      <c r="CY144" s="2392"/>
      <c r="CZ144" s="2392"/>
      <c r="DA144" s="2392"/>
      <c r="DB144" s="2392"/>
      <c r="DC144" s="2392"/>
      <c r="DD144" s="2392"/>
      <c r="DE144" s="2392"/>
      <c r="DF144" s="2392"/>
      <c r="DG144" s="2392"/>
      <c r="DH144" s="2392"/>
      <c r="DI144" s="2392"/>
      <c r="DJ144" s="2392"/>
      <c r="DK144" s="2392"/>
      <c r="DL144" s="2392"/>
      <c r="DM144" s="2392"/>
      <c r="DN144" s="2392"/>
      <c r="DO144" s="2392"/>
      <c r="DP144" s="2393"/>
    </row>
    <row r="145" spans="2:120" ht="22.5" customHeight="1">
      <c r="B145" s="271"/>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2159"/>
      <c r="AP145" s="2160"/>
      <c r="AQ145" s="2161"/>
      <c r="AR145" s="2370" t="s">
        <v>684</v>
      </c>
      <c r="AS145" s="2371"/>
      <c r="AT145" s="2371"/>
      <c r="AU145" s="2371"/>
      <c r="AV145" s="2371"/>
      <c r="AW145" s="2371"/>
      <c r="AX145" s="2371"/>
      <c r="AY145" s="2371"/>
      <c r="AZ145" s="2371"/>
      <c r="BA145" s="2371"/>
      <c r="BB145" s="2371"/>
      <c r="BC145" s="2371"/>
      <c r="BD145" s="2371"/>
      <c r="BE145" s="2371"/>
      <c r="BF145" s="2371"/>
      <c r="BG145" s="2371"/>
      <c r="BH145" s="2371"/>
      <c r="BI145" s="2371"/>
      <c r="BJ145" s="2371"/>
      <c r="BK145" s="2371"/>
      <c r="BL145" s="2372"/>
      <c r="BM145" s="272"/>
    </row>
    <row r="146" spans="2:120" ht="22.5" customHeight="1">
      <c r="B146" s="271"/>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2159"/>
      <c r="AP146" s="2160"/>
      <c r="AQ146" s="2161"/>
      <c r="AR146" s="2370" t="s">
        <v>685</v>
      </c>
      <c r="AS146" s="2371"/>
      <c r="AT146" s="2371"/>
      <c r="AU146" s="2371"/>
      <c r="AV146" s="2371"/>
      <c r="AW146" s="2371"/>
      <c r="AX146" s="2371"/>
      <c r="AY146" s="2371"/>
      <c r="AZ146" s="2371"/>
      <c r="BA146" s="2371"/>
      <c r="BB146" s="2371"/>
      <c r="BC146" s="2371"/>
      <c r="BD146" s="2371"/>
      <c r="BE146" s="2371"/>
      <c r="BF146" s="2371"/>
      <c r="BG146" s="2371"/>
      <c r="BH146" s="2371"/>
      <c r="BI146" s="2371"/>
      <c r="BJ146" s="2371"/>
      <c r="BK146" s="2371"/>
      <c r="BL146" s="2372"/>
      <c r="BM146" s="272"/>
    </row>
    <row r="147" spans="2:120" ht="22.5" customHeight="1">
      <c r="B147" s="271"/>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2159"/>
      <c r="AP147" s="2160"/>
      <c r="AQ147" s="2161"/>
      <c r="AR147" s="2370" t="s">
        <v>686</v>
      </c>
      <c r="AS147" s="2371"/>
      <c r="AT147" s="2371"/>
      <c r="AU147" s="2371"/>
      <c r="AV147" s="2371"/>
      <c r="AW147" s="2371"/>
      <c r="AX147" s="2371"/>
      <c r="AY147" s="2371"/>
      <c r="AZ147" s="2371"/>
      <c r="BA147" s="2371"/>
      <c r="BB147" s="2371"/>
      <c r="BC147" s="2371"/>
      <c r="BD147" s="2371"/>
      <c r="BE147" s="2371"/>
      <c r="BF147" s="2371"/>
      <c r="BG147" s="2371"/>
      <c r="BH147" s="2371"/>
      <c r="BI147" s="2371"/>
      <c r="BJ147" s="2371"/>
      <c r="BK147" s="2371"/>
      <c r="BL147" s="2372"/>
      <c r="BM147" s="272"/>
    </row>
    <row r="148" spans="2:120" ht="22.5" customHeight="1">
      <c r="B148" s="271"/>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2159"/>
      <c r="AP148" s="2160"/>
      <c r="AQ148" s="2161"/>
      <c r="AR148" s="2370" t="s">
        <v>687</v>
      </c>
      <c r="AS148" s="2371"/>
      <c r="AT148" s="2371"/>
      <c r="AU148" s="2371"/>
      <c r="AV148" s="2371"/>
      <c r="AW148" s="2371"/>
      <c r="AX148" s="2371"/>
      <c r="AY148" s="2371"/>
      <c r="AZ148" s="2371"/>
      <c r="BA148" s="2371"/>
      <c r="BB148" s="2371"/>
      <c r="BC148" s="2371"/>
      <c r="BD148" s="2371"/>
      <c r="BE148" s="2371"/>
      <c r="BF148" s="2371"/>
      <c r="BG148" s="2371"/>
      <c r="BH148" s="2371"/>
      <c r="BI148" s="2371"/>
      <c r="BJ148" s="2371"/>
      <c r="BK148" s="2371"/>
      <c r="BL148" s="2372"/>
      <c r="BM148" s="272"/>
    </row>
    <row r="149" spans="2:120" ht="22.5" customHeight="1">
      <c r="B149" s="271"/>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2159"/>
      <c r="AP149" s="2160"/>
      <c r="AQ149" s="2161"/>
      <c r="AR149" s="2370" t="s">
        <v>688</v>
      </c>
      <c r="AS149" s="2371"/>
      <c r="AT149" s="2371"/>
      <c r="AU149" s="2371"/>
      <c r="AV149" s="2371"/>
      <c r="AW149" s="2371"/>
      <c r="AX149" s="2371"/>
      <c r="AY149" s="2371"/>
      <c r="AZ149" s="2371"/>
      <c r="BA149" s="2371"/>
      <c r="BB149" s="2371"/>
      <c r="BC149" s="2371"/>
      <c r="BD149" s="2371"/>
      <c r="BE149" s="2371"/>
      <c r="BF149" s="2371"/>
      <c r="BG149" s="2371"/>
      <c r="BH149" s="2371"/>
      <c r="BI149" s="2371"/>
      <c r="BJ149" s="2371"/>
      <c r="BK149" s="2371"/>
      <c r="BL149" s="2372"/>
      <c r="BM149" s="272"/>
    </row>
    <row r="150" spans="2:120" ht="22.5" customHeight="1">
      <c r="B150" s="271"/>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2159"/>
      <c r="AP150" s="2160"/>
      <c r="AQ150" s="2161"/>
      <c r="AR150" s="2370" t="s">
        <v>701</v>
      </c>
      <c r="AS150" s="2371"/>
      <c r="AT150" s="2371"/>
      <c r="AU150" s="2371"/>
      <c r="AV150" s="2371"/>
      <c r="AW150" s="2371"/>
      <c r="AX150" s="2371"/>
      <c r="AY150" s="2371"/>
      <c r="AZ150" s="2371"/>
      <c r="BA150" s="2371"/>
      <c r="BB150" s="2371"/>
      <c r="BC150" s="2371"/>
      <c r="BD150" s="2371"/>
      <c r="BE150" s="2371"/>
      <c r="BF150" s="2371"/>
      <c r="BG150" s="2371"/>
      <c r="BH150" s="2371"/>
      <c r="BI150" s="2371"/>
      <c r="BJ150" s="2371"/>
      <c r="BK150" s="2371"/>
      <c r="BL150" s="2372"/>
      <c r="BM150" s="272"/>
    </row>
    <row r="151" spans="2:120" ht="22.5" customHeight="1">
      <c r="B151" s="271"/>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2159"/>
      <c r="AP151" s="2160"/>
      <c r="AQ151" s="2161"/>
      <c r="AR151" s="2370" t="s">
        <v>689</v>
      </c>
      <c r="AS151" s="2371"/>
      <c r="AT151" s="2371"/>
      <c r="AU151" s="2371"/>
      <c r="AV151" s="2371"/>
      <c r="AW151" s="2371"/>
      <c r="AX151" s="2371"/>
      <c r="AY151" s="2371"/>
      <c r="AZ151" s="2371"/>
      <c r="BA151" s="2371"/>
      <c r="BB151" s="2371"/>
      <c r="BC151" s="2371"/>
      <c r="BD151" s="2371"/>
      <c r="BE151" s="2371"/>
      <c r="BF151" s="2371"/>
      <c r="BG151" s="2371"/>
      <c r="BH151" s="2371"/>
      <c r="BI151" s="2371"/>
      <c r="BJ151" s="2371"/>
      <c r="BK151" s="2371"/>
      <c r="BL151" s="2372"/>
      <c r="BM151" s="272"/>
    </row>
    <row r="152" spans="2:120" ht="22.5" customHeight="1">
      <c r="B152" s="271"/>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2159"/>
      <c r="AP152" s="2160"/>
      <c r="AQ152" s="2161"/>
      <c r="AR152" s="2370" t="s">
        <v>17</v>
      </c>
      <c r="AS152" s="2371"/>
      <c r="AT152" s="2371"/>
      <c r="AU152" s="2371"/>
      <c r="AV152" s="2371"/>
      <c r="AW152" s="2371"/>
      <c r="AX152" s="2371"/>
      <c r="AY152" s="2371"/>
      <c r="AZ152" s="2371"/>
      <c r="BA152" s="2371"/>
      <c r="BB152" s="2371"/>
      <c r="BC152" s="2371"/>
      <c r="BD152" s="2371"/>
      <c r="BE152" s="2371"/>
      <c r="BF152" s="2371"/>
      <c r="BG152" s="2371"/>
      <c r="BH152" s="2371"/>
      <c r="BI152" s="2371"/>
      <c r="BJ152" s="2371"/>
      <c r="BK152" s="2371"/>
      <c r="BL152" s="2372"/>
      <c r="BM152" s="272"/>
    </row>
    <row r="153" spans="2:120" ht="22.5" customHeight="1">
      <c r="B153" s="271"/>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2159"/>
      <c r="AP153" s="2160"/>
      <c r="AQ153" s="2161"/>
      <c r="AR153" s="2370" t="s">
        <v>690</v>
      </c>
      <c r="AS153" s="2371"/>
      <c r="AT153" s="2371"/>
      <c r="AU153" s="2371"/>
      <c r="AV153" s="2371"/>
      <c r="AW153" s="2371"/>
      <c r="AX153" s="2371"/>
      <c r="AY153" s="2371"/>
      <c r="AZ153" s="2371"/>
      <c r="BA153" s="2371"/>
      <c r="BB153" s="2371"/>
      <c r="BC153" s="2371"/>
      <c r="BD153" s="2371"/>
      <c r="BE153" s="2371"/>
      <c r="BF153" s="2371"/>
      <c r="BG153" s="2371"/>
      <c r="BH153" s="2371"/>
      <c r="BI153" s="2371"/>
      <c r="BJ153" s="2371"/>
      <c r="BK153" s="2371"/>
      <c r="BL153" s="2372"/>
      <c r="BM153" s="272"/>
    </row>
    <row r="154" spans="2:120" ht="22.5" customHeight="1">
      <c r="B154" s="271"/>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279"/>
      <c r="BM154" s="272"/>
    </row>
    <row r="155" spans="2:120" ht="22.5" customHeight="1">
      <c r="B155" s="271"/>
      <c r="C155" s="2367" t="s">
        <v>966</v>
      </c>
      <c r="D155" s="2368"/>
      <c r="E155" s="2368"/>
      <c r="F155" s="2368"/>
      <c r="G155" s="2368"/>
      <c r="H155" s="2368"/>
      <c r="I155" s="2368"/>
      <c r="J155" s="2368"/>
      <c r="K155" s="2368"/>
      <c r="L155" s="2368"/>
      <c r="M155" s="2368"/>
      <c r="N155" s="2368"/>
      <c r="O155" s="2368"/>
      <c r="P155" s="2368"/>
      <c r="Q155" s="2368"/>
      <c r="R155" s="2368"/>
      <c r="S155" s="2368"/>
      <c r="T155" s="2368"/>
      <c r="U155" s="2368"/>
      <c r="V155" s="2368"/>
      <c r="W155" s="2368"/>
      <c r="X155" s="2368"/>
      <c r="Y155" s="2368"/>
      <c r="Z155" s="2368"/>
      <c r="AA155" s="2368"/>
      <c r="AB155" s="2368"/>
      <c r="AC155" s="2368"/>
      <c r="AD155" s="2368"/>
      <c r="AE155" s="2368"/>
      <c r="AF155" s="2368"/>
      <c r="AG155" s="2368"/>
      <c r="AH155" s="2368"/>
      <c r="AI155" s="2368"/>
      <c r="AJ155" s="2368"/>
      <c r="AK155" s="2368"/>
      <c r="AL155" s="2368"/>
      <c r="AM155" s="2368"/>
      <c r="AN155" s="2368"/>
      <c r="AO155" s="2368"/>
      <c r="AP155" s="2368"/>
      <c r="AQ155" s="2368"/>
      <c r="AR155" s="2368"/>
      <c r="AS155" s="2368"/>
      <c r="AT155" s="2368"/>
      <c r="AU155" s="2368"/>
      <c r="AV155" s="2368"/>
      <c r="AW155" s="2368"/>
      <c r="AX155" s="2368"/>
      <c r="AY155" s="2368"/>
      <c r="AZ155" s="2369"/>
      <c r="BA155" s="165"/>
      <c r="BB155" s="165"/>
      <c r="BC155" s="165"/>
      <c r="BD155" s="165"/>
      <c r="BE155" s="165"/>
      <c r="BF155" s="165"/>
      <c r="BG155" s="165"/>
      <c r="BH155" s="165"/>
      <c r="BI155" s="165"/>
      <c r="BJ155" s="165"/>
      <c r="BK155" s="165"/>
      <c r="BL155" s="279"/>
      <c r="BM155" s="272"/>
    </row>
    <row r="156" spans="2:120" ht="22.5" customHeight="1">
      <c r="B156" s="271"/>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5"/>
      <c r="AS156" s="165"/>
      <c r="AT156" s="165"/>
      <c r="AU156" s="165"/>
      <c r="AV156" s="165"/>
      <c r="AW156" s="165"/>
      <c r="AX156" s="165"/>
      <c r="AY156" s="165"/>
      <c r="AZ156" s="165"/>
      <c r="BA156" s="165"/>
      <c r="BB156" s="165"/>
      <c r="BC156" s="165"/>
      <c r="BD156" s="165"/>
      <c r="BE156" s="165"/>
      <c r="BF156" s="165"/>
      <c r="BG156" s="165"/>
      <c r="BH156" s="165"/>
      <c r="BI156" s="165"/>
      <c r="BJ156" s="165"/>
      <c r="BK156" s="165"/>
      <c r="BL156" s="279"/>
      <c r="BM156" s="272"/>
    </row>
    <row r="157" spans="2:120" ht="22.5" customHeight="1">
      <c r="B157" s="271"/>
      <c r="C157" s="2373" t="s">
        <v>967</v>
      </c>
      <c r="D157" s="2373"/>
      <c r="E157" s="2373"/>
      <c r="F157" s="2373"/>
      <c r="G157" s="2373"/>
      <c r="H157" s="2373"/>
      <c r="I157" s="2373"/>
      <c r="J157" s="2373"/>
      <c r="K157" s="2373"/>
      <c r="L157" s="2373"/>
      <c r="M157" s="2373"/>
      <c r="N157" s="2373"/>
      <c r="O157" s="2373"/>
      <c r="P157" s="2373"/>
      <c r="Q157" s="2373"/>
      <c r="R157" s="2373"/>
      <c r="S157" s="2373"/>
      <c r="T157" s="2373"/>
      <c r="U157" s="2373"/>
      <c r="V157" s="2373"/>
      <c r="W157" s="2373"/>
      <c r="X157" s="2373"/>
      <c r="Y157" s="2373"/>
      <c r="Z157" s="2373"/>
      <c r="AA157" s="2373"/>
      <c r="AB157" s="2373"/>
      <c r="AC157" s="2373"/>
      <c r="AD157" s="2373"/>
      <c r="AE157" s="2373"/>
      <c r="AF157" s="2373"/>
      <c r="AG157" s="2373"/>
      <c r="AH157" s="2373"/>
      <c r="AI157" s="165"/>
      <c r="AJ157" s="165"/>
      <c r="AK157" s="165"/>
      <c r="AL157" s="165"/>
      <c r="AM157" s="165"/>
      <c r="AN157" s="165"/>
      <c r="AO157" s="2373" t="s">
        <v>968</v>
      </c>
      <c r="AP157" s="2373"/>
      <c r="AQ157" s="2373"/>
      <c r="AR157" s="2373"/>
      <c r="AS157" s="2373"/>
      <c r="AT157" s="2373"/>
      <c r="AU157" s="2373"/>
      <c r="AV157" s="2373"/>
      <c r="AW157" s="2373"/>
      <c r="AX157" s="2373"/>
      <c r="AY157" s="2373"/>
      <c r="AZ157" s="2373"/>
      <c r="BA157" s="2373"/>
      <c r="BB157" s="2373"/>
      <c r="BC157" s="2373"/>
      <c r="BD157" s="2373"/>
      <c r="BE157" s="2373"/>
      <c r="BF157" s="2373"/>
      <c r="BG157" s="2373"/>
      <c r="BH157" s="2373"/>
      <c r="BI157" s="2373"/>
      <c r="BJ157" s="2373"/>
      <c r="BK157" s="2373"/>
      <c r="BL157" s="2373"/>
      <c r="BM157" s="272"/>
      <c r="BO157" s="2382" t="s">
        <v>969</v>
      </c>
      <c r="BP157" s="2383"/>
      <c r="BQ157" s="2383"/>
      <c r="BR157" s="2383"/>
      <c r="BS157" s="2383"/>
      <c r="BT157" s="2383"/>
      <c r="BU157" s="2383"/>
      <c r="BV157" s="2383"/>
      <c r="BW157" s="2383"/>
      <c r="BX157" s="2383"/>
      <c r="BY157" s="2383"/>
      <c r="BZ157" s="2383"/>
      <c r="CA157" s="2383"/>
      <c r="CB157" s="2383"/>
      <c r="CC157" s="2383"/>
      <c r="CD157" s="2383"/>
      <c r="CE157" s="2383"/>
      <c r="CF157" s="2383"/>
      <c r="CG157" s="2383"/>
      <c r="CH157" s="2383"/>
      <c r="CI157" s="2383"/>
      <c r="CJ157" s="2383"/>
      <c r="CK157" s="2383"/>
      <c r="CL157" s="2383"/>
      <c r="CM157" s="2383"/>
      <c r="CN157" s="2383"/>
      <c r="CO157" s="2383"/>
      <c r="CP157" s="2383"/>
      <c r="CQ157" s="2383"/>
      <c r="CR157" s="2383"/>
      <c r="CS157" s="2383"/>
      <c r="CT157" s="2383"/>
      <c r="CU157" s="2383"/>
      <c r="CV157" s="2383"/>
      <c r="CW157" s="2383"/>
      <c r="CX157" s="2383"/>
      <c r="CY157" s="2383"/>
      <c r="CZ157" s="2383"/>
      <c r="DA157" s="2383"/>
      <c r="DB157" s="2383"/>
      <c r="DC157" s="2383"/>
      <c r="DD157" s="2383"/>
      <c r="DE157" s="2383"/>
      <c r="DF157" s="2383"/>
      <c r="DG157" s="2383"/>
      <c r="DH157" s="2383"/>
      <c r="DI157" s="2383"/>
      <c r="DJ157" s="2383"/>
      <c r="DK157" s="2383"/>
      <c r="DL157" s="2383"/>
      <c r="DM157" s="2383"/>
      <c r="DN157" s="2383"/>
      <c r="DO157" s="2383"/>
      <c r="DP157" s="2384"/>
    </row>
    <row r="158" spans="2:120" ht="22.5" customHeight="1">
      <c r="B158" s="271"/>
      <c r="C158" s="2159"/>
      <c r="D158" s="2160"/>
      <c r="E158" s="2161"/>
      <c r="F158" s="2156" t="s">
        <v>691</v>
      </c>
      <c r="G158" s="2157"/>
      <c r="H158" s="2157"/>
      <c r="I158" s="2157"/>
      <c r="J158" s="2157"/>
      <c r="K158" s="2157"/>
      <c r="L158" s="2157"/>
      <c r="M158" s="2157"/>
      <c r="N158" s="2157"/>
      <c r="O158" s="2157"/>
      <c r="P158" s="2157"/>
      <c r="Q158" s="2157"/>
      <c r="R158" s="2157"/>
      <c r="S158" s="2157"/>
      <c r="T158" s="2157"/>
      <c r="U158" s="2157"/>
      <c r="V158" s="2157"/>
      <c r="W158" s="2157"/>
      <c r="X158" s="2157"/>
      <c r="Y158" s="2157"/>
      <c r="Z158" s="2157"/>
      <c r="AA158" s="2157"/>
      <c r="AB158" s="2157"/>
      <c r="AC158" s="2157"/>
      <c r="AD158" s="2157"/>
      <c r="AE158" s="2157"/>
      <c r="AF158" s="2157"/>
      <c r="AG158" s="2157"/>
      <c r="AH158" s="2158"/>
      <c r="AI158" s="165"/>
      <c r="AJ158" s="165"/>
      <c r="AK158" s="165"/>
      <c r="AL158" s="165"/>
      <c r="AM158" s="165"/>
      <c r="AN158" s="165"/>
      <c r="AO158" s="2159"/>
      <c r="AP158" s="2160"/>
      <c r="AQ158" s="2161"/>
      <c r="AR158" s="2156" t="s">
        <v>692</v>
      </c>
      <c r="AS158" s="2157"/>
      <c r="AT158" s="2157"/>
      <c r="AU158" s="2157"/>
      <c r="AV158" s="2157"/>
      <c r="AW158" s="2157"/>
      <c r="AX158" s="2157"/>
      <c r="AY158" s="2157"/>
      <c r="AZ158" s="2157"/>
      <c r="BA158" s="2157"/>
      <c r="BB158" s="2157"/>
      <c r="BC158" s="2157"/>
      <c r="BD158" s="2157"/>
      <c r="BE158" s="2157"/>
      <c r="BF158" s="2157"/>
      <c r="BG158" s="2157"/>
      <c r="BH158" s="2157"/>
      <c r="BI158" s="2157"/>
      <c r="BJ158" s="2157"/>
      <c r="BK158" s="2157"/>
      <c r="BL158" s="2158"/>
      <c r="BM158" s="272"/>
      <c r="BO158" s="2385"/>
      <c r="BP158" s="2386"/>
      <c r="BQ158" s="2386"/>
      <c r="BR158" s="2386"/>
      <c r="BS158" s="2386"/>
      <c r="BT158" s="2386"/>
      <c r="BU158" s="2386"/>
      <c r="BV158" s="2386"/>
      <c r="BW158" s="2386"/>
      <c r="BX158" s="2386"/>
      <c r="BY158" s="2386"/>
      <c r="BZ158" s="2386"/>
      <c r="CA158" s="2386"/>
      <c r="CB158" s="2386"/>
      <c r="CC158" s="2386"/>
      <c r="CD158" s="2386"/>
      <c r="CE158" s="2386"/>
      <c r="CF158" s="2386"/>
      <c r="CG158" s="2386"/>
      <c r="CH158" s="2386"/>
      <c r="CI158" s="2386"/>
      <c r="CJ158" s="2386"/>
      <c r="CK158" s="2386"/>
      <c r="CL158" s="2386"/>
      <c r="CM158" s="2386"/>
      <c r="CN158" s="2386"/>
      <c r="CO158" s="2386"/>
      <c r="CP158" s="2386"/>
      <c r="CQ158" s="2386"/>
      <c r="CR158" s="2386"/>
      <c r="CS158" s="2386"/>
      <c r="CT158" s="2386"/>
      <c r="CU158" s="2386"/>
      <c r="CV158" s="2386"/>
      <c r="CW158" s="2386"/>
      <c r="CX158" s="2386"/>
      <c r="CY158" s="2386"/>
      <c r="CZ158" s="2386"/>
      <c r="DA158" s="2386"/>
      <c r="DB158" s="2386"/>
      <c r="DC158" s="2386"/>
      <c r="DD158" s="2386"/>
      <c r="DE158" s="2386"/>
      <c r="DF158" s="2386"/>
      <c r="DG158" s="2386"/>
      <c r="DH158" s="2386"/>
      <c r="DI158" s="2386"/>
      <c r="DJ158" s="2386"/>
      <c r="DK158" s="2386"/>
      <c r="DL158" s="2386"/>
      <c r="DM158" s="2386"/>
      <c r="DN158" s="2386"/>
      <c r="DO158" s="2386"/>
      <c r="DP158" s="2387"/>
    </row>
    <row r="159" spans="2:120" ht="22.5" customHeight="1">
      <c r="B159" s="271"/>
      <c r="C159" s="2159"/>
      <c r="D159" s="2160"/>
      <c r="E159" s="2161"/>
      <c r="F159" s="2156" t="s">
        <v>693</v>
      </c>
      <c r="G159" s="2157"/>
      <c r="H159" s="2157"/>
      <c r="I159" s="2157"/>
      <c r="J159" s="2157"/>
      <c r="K159" s="2157"/>
      <c r="L159" s="2157"/>
      <c r="M159" s="2157"/>
      <c r="N159" s="2157"/>
      <c r="O159" s="2157"/>
      <c r="P159" s="2157"/>
      <c r="Q159" s="2157"/>
      <c r="R159" s="2157"/>
      <c r="S159" s="2157"/>
      <c r="T159" s="2157"/>
      <c r="U159" s="2157"/>
      <c r="V159" s="2157"/>
      <c r="W159" s="2157"/>
      <c r="X159" s="2157"/>
      <c r="Y159" s="2157"/>
      <c r="Z159" s="2157"/>
      <c r="AA159" s="2157"/>
      <c r="AB159" s="2157"/>
      <c r="AC159" s="2157"/>
      <c r="AD159" s="2157"/>
      <c r="AE159" s="2157"/>
      <c r="AF159" s="2157"/>
      <c r="AG159" s="2157"/>
      <c r="AH159" s="2158"/>
      <c r="AI159" s="165"/>
      <c r="AJ159" s="165"/>
      <c r="AK159" s="165"/>
      <c r="AL159" s="165"/>
      <c r="AM159" s="165"/>
      <c r="AN159" s="165"/>
      <c r="AO159" s="2159"/>
      <c r="AP159" s="2160"/>
      <c r="AQ159" s="2161"/>
      <c r="AR159" s="2156" t="s">
        <v>694</v>
      </c>
      <c r="AS159" s="2157"/>
      <c r="AT159" s="2157"/>
      <c r="AU159" s="2157"/>
      <c r="AV159" s="2157"/>
      <c r="AW159" s="2157"/>
      <c r="AX159" s="2157"/>
      <c r="AY159" s="2157"/>
      <c r="AZ159" s="2157"/>
      <c r="BA159" s="2157"/>
      <c r="BB159" s="2157"/>
      <c r="BC159" s="2157"/>
      <c r="BD159" s="2157"/>
      <c r="BE159" s="2157"/>
      <c r="BF159" s="2157"/>
      <c r="BG159" s="2157"/>
      <c r="BH159" s="2157"/>
      <c r="BI159" s="2157"/>
      <c r="BJ159" s="2157"/>
      <c r="BK159" s="2157"/>
      <c r="BL159" s="2158"/>
      <c r="BM159" s="272"/>
    </row>
    <row r="160" spans="2:120" ht="22.5" customHeight="1">
      <c r="B160" s="271"/>
      <c r="C160" s="2159"/>
      <c r="D160" s="2160"/>
      <c r="E160" s="2161"/>
      <c r="F160" s="2156" t="s">
        <v>695</v>
      </c>
      <c r="G160" s="2157"/>
      <c r="H160" s="2157"/>
      <c r="I160" s="2157"/>
      <c r="J160" s="2157"/>
      <c r="K160" s="2157"/>
      <c r="L160" s="2157"/>
      <c r="M160" s="2157"/>
      <c r="N160" s="2157"/>
      <c r="O160" s="2157"/>
      <c r="P160" s="2157"/>
      <c r="Q160" s="2157"/>
      <c r="R160" s="2157"/>
      <c r="S160" s="2157"/>
      <c r="T160" s="2157"/>
      <c r="U160" s="2157"/>
      <c r="V160" s="2157"/>
      <c r="W160" s="2157"/>
      <c r="X160" s="2157"/>
      <c r="Y160" s="2157"/>
      <c r="Z160" s="2157"/>
      <c r="AA160" s="2157"/>
      <c r="AB160" s="2157"/>
      <c r="AC160" s="2157"/>
      <c r="AD160" s="2157"/>
      <c r="AE160" s="2157"/>
      <c r="AF160" s="2157"/>
      <c r="AG160" s="2157"/>
      <c r="AH160" s="2158"/>
      <c r="AI160" s="165"/>
      <c r="AJ160" s="165"/>
      <c r="AK160" s="165"/>
      <c r="AL160" s="165"/>
      <c r="AM160" s="165"/>
      <c r="AN160" s="165"/>
      <c r="AO160" s="2159"/>
      <c r="AP160" s="2160"/>
      <c r="AQ160" s="2161"/>
      <c r="AR160" s="2156" t="s">
        <v>20</v>
      </c>
      <c r="AS160" s="2157"/>
      <c r="AT160" s="2157"/>
      <c r="AU160" s="2157"/>
      <c r="AV160" s="2157"/>
      <c r="AW160" s="2157"/>
      <c r="AX160" s="2157"/>
      <c r="AY160" s="2157"/>
      <c r="AZ160" s="2157"/>
      <c r="BA160" s="2157"/>
      <c r="BB160" s="2157"/>
      <c r="BC160" s="2157"/>
      <c r="BD160" s="2157"/>
      <c r="BE160" s="2157"/>
      <c r="BF160" s="2157"/>
      <c r="BG160" s="2157"/>
      <c r="BH160" s="2157"/>
      <c r="BI160" s="2157"/>
      <c r="BJ160" s="2157"/>
      <c r="BK160" s="2157"/>
      <c r="BL160" s="2158"/>
      <c r="BM160" s="272"/>
    </row>
    <row r="161" spans="2:65" ht="22.5" customHeight="1">
      <c r="B161" s="271"/>
      <c r="C161" s="2159"/>
      <c r="D161" s="2160"/>
      <c r="E161" s="2161"/>
      <c r="F161" s="2156" t="s">
        <v>696</v>
      </c>
      <c r="G161" s="2157"/>
      <c r="H161" s="2157"/>
      <c r="I161" s="2157"/>
      <c r="J161" s="2157"/>
      <c r="K161" s="2157"/>
      <c r="L161" s="2157"/>
      <c r="M161" s="2157"/>
      <c r="N161" s="2157"/>
      <c r="O161" s="2157"/>
      <c r="P161" s="2157"/>
      <c r="Q161" s="2157"/>
      <c r="R161" s="2157"/>
      <c r="S161" s="2157"/>
      <c r="T161" s="2157"/>
      <c r="U161" s="2157"/>
      <c r="V161" s="2157"/>
      <c r="W161" s="2157"/>
      <c r="X161" s="2157"/>
      <c r="Y161" s="2157"/>
      <c r="Z161" s="2157"/>
      <c r="AA161" s="2157"/>
      <c r="AB161" s="2157"/>
      <c r="AC161" s="2157"/>
      <c r="AD161" s="2157"/>
      <c r="AE161" s="2157"/>
      <c r="AF161" s="2157"/>
      <c r="AG161" s="2157"/>
      <c r="AH161" s="2158"/>
      <c r="AI161" s="165"/>
      <c r="AJ161" s="165"/>
      <c r="AK161" s="165"/>
      <c r="AL161" s="165"/>
      <c r="AM161" s="165"/>
      <c r="AN161" s="165"/>
      <c r="AO161" s="2159"/>
      <c r="AP161" s="2160"/>
      <c r="AQ161" s="2161"/>
      <c r="AR161" s="2156" t="s">
        <v>21</v>
      </c>
      <c r="AS161" s="2157"/>
      <c r="AT161" s="2157"/>
      <c r="AU161" s="2157"/>
      <c r="AV161" s="2157"/>
      <c r="AW161" s="2157"/>
      <c r="AX161" s="2157"/>
      <c r="AY161" s="2157"/>
      <c r="AZ161" s="2157"/>
      <c r="BA161" s="2157"/>
      <c r="BB161" s="2157"/>
      <c r="BC161" s="2157"/>
      <c r="BD161" s="2157"/>
      <c r="BE161" s="2157"/>
      <c r="BF161" s="2157"/>
      <c r="BG161" s="2157"/>
      <c r="BH161" s="2157"/>
      <c r="BI161" s="2157"/>
      <c r="BJ161" s="2157"/>
      <c r="BK161" s="2157"/>
      <c r="BL161" s="2158"/>
      <c r="BM161" s="272"/>
    </row>
    <row r="162" spans="2:65" ht="22.5" customHeight="1">
      <c r="B162" s="271"/>
      <c r="C162" s="2159"/>
      <c r="D162" s="2160"/>
      <c r="E162" s="2161"/>
      <c r="F162" s="2156" t="s">
        <v>18</v>
      </c>
      <c r="G162" s="2157"/>
      <c r="H162" s="2157"/>
      <c r="I162" s="2157"/>
      <c r="J162" s="2157"/>
      <c r="K162" s="2157"/>
      <c r="L162" s="2157"/>
      <c r="M162" s="2157"/>
      <c r="N162" s="2157"/>
      <c r="O162" s="2157"/>
      <c r="P162" s="2157"/>
      <c r="Q162" s="2157"/>
      <c r="R162" s="2157"/>
      <c r="S162" s="2157"/>
      <c r="T162" s="2157"/>
      <c r="U162" s="2157"/>
      <c r="V162" s="2157"/>
      <c r="W162" s="2157"/>
      <c r="X162" s="2157"/>
      <c r="Y162" s="2157"/>
      <c r="Z162" s="2157"/>
      <c r="AA162" s="2157"/>
      <c r="AB162" s="2157"/>
      <c r="AC162" s="2157"/>
      <c r="AD162" s="2157"/>
      <c r="AE162" s="2157"/>
      <c r="AF162" s="2157"/>
      <c r="AG162" s="2157"/>
      <c r="AH162" s="2158"/>
      <c r="AI162" s="165"/>
      <c r="AJ162" s="165"/>
      <c r="AK162" s="165"/>
      <c r="AL162" s="165"/>
      <c r="AM162" s="165"/>
      <c r="AN162" s="165"/>
      <c r="AO162" s="2159"/>
      <c r="AP162" s="2160"/>
      <c r="AQ162" s="2161"/>
      <c r="AR162" s="2156" t="s">
        <v>702</v>
      </c>
      <c r="AS162" s="2157"/>
      <c r="AT162" s="2157"/>
      <c r="AU162" s="2157"/>
      <c r="AV162" s="2157"/>
      <c r="AW162" s="2157"/>
      <c r="AX162" s="2157"/>
      <c r="AY162" s="2157"/>
      <c r="AZ162" s="2157"/>
      <c r="BA162" s="2157"/>
      <c r="BB162" s="2157"/>
      <c r="BC162" s="2157"/>
      <c r="BD162" s="2157"/>
      <c r="BE162" s="2157"/>
      <c r="BF162" s="2157"/>
      <c r="BG162" s="2157"/>
      <c r="BH162" s="2157"/>
      <c r="BI162" s="2157"/>
      <c r="BJ162" s="2157"/>
      <c r="BK162" s="2157"/>
      <c r="BL162" s="2158"/>
      <c r="BM162" s="272"/>
    </row>
    <row r="163" spans="2:65" ht="22.5" customHeight="1">
      <c r="B163" s="271"/>
      <c r="C163" s="2159"/>
      <c r="D163" s="2160"/>
      <c r="E163" s="2161"/>
      <c r="F163" s="2156" t="s">
        <v>19</v>
      </c>
      <c r="G163" s="2157"/>
      <c r="H163" s="2157"/>
      <c r="I163" s="2157"/>
      <c r="J163" s="2157"/>
      <c r="K163" s="2157"/>
      <c r="L163" s="2157"/>
      <c r="M163" s="2157"/>
      <c r="N163" s="2157"/>
      <c r="O163" s="2157"/>
      <c r="P163" s="2157"/>
      <c r="Q163" s="2157"/>
      <c r="R163" s="2157"/>
      <c r="S163" s="2157"/>
      <c r="T163" s="2157"/>
      <c r="U163" s="2157"/>
      <c r="V163" s="2157"/>
      <c r="W163" s="2157"/>
      <c r="X163" s="2157"/>
      <c r="Y163" s="2157"/>
      <c r="Z163" s="2157"/>
      <c r="AA163" s="2157"/>
      <c r="AB163" s="2157"/>
      <c r="AC163" s="2157"/>
      <c r="AD163" s="2157"/>
      <c r="AE163" s="2157"/>
      <c r="AF163" s="2157"/>
      <c r="AG163" s="2157"/>
      <c r="AH163" s="2158"/>
      <c r="AI163" s="165"/>
      <c r="AJ163" s="165"/>
      <c r="AK163" s="165"/>
      <c r="AL163" s="165"/>
      <c r="AM163" s="165"/>
      <c r="AN163" s="165"/>
      <c r="AO163" s="2159"/>
      <c r="AP163" s="2160"/>
      <c r="AQ163" s="2161"/>
      <c r="AR163" s="2156" t="s">
        <v>697</v>
      </c>
      <c r="AS163" s="2157"/>
      <c r="AT163" s="2157"/>
      <c r="AU163" s="2157"/>
      <c r="AV163" s="2157"/>
      <c r="AW163" s="2157"/>
      <c r="AX163" s="2157"/>
      <c r="AY163" s="2157"/>
      <c r="AZ163" s="2157"/>
      <c r="BA163" s="2157"/>
      <c r="BB163" s="2157"/>
      <c r="BC163" s="2157"/>
      <c r="BD163" s="2157"/>
      <c r="BE163" s="2157"/>
      <c r="BF163" s="2157"/>
      <c r="BG163" s="2157"/>
      <c r="BH163" s="2157"/>
      <c r="BI163" s="2157"/>
      <c r="BJ163" s="2157"/>
      <c r="BK163" s="2157"/>
      <c r="BL163" s="2158"/>
      <c r="BM163" s="272"/>
    </row>
    <row r="164" spans="2:65" ht="22.5" customHeight="1">
      <c r="B164" s="280"/>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2"/>
      <c r="BM164" s="283"/>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xNjXKVKFw22ySq+ySVrTmEUOeRmjX1bcyq6urOf7lxLZcR3ZSBc/XAEcjduA0j54h5y5MSXvfhCmImZnrviXgg==" saltValue="vQKyfJdv+EjHgb7zoXKiIQ==" spinCount="100000" sheet="1" objects="1" scenarios="1"/>
  <mergeCells count="265">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R150:BL150"/>
    <mergeCell ref="AR149:BL149"/>
    <mergeCell ref="AR148:BL148"/>
    <mergeCell ref="AR147:BL147"/>
    <mergeCell ref="C93:W93"/>
    <mergeCell ref="C107:BE107"/>
    <mergeCell ref="C119:BG119"/>
    <mergeCell ref="AR97:BL97"/>
    <mergeCell ref="AO94:AQ94"/>
    <mergeCell ref="AY123:BA123"/>
    <mergeCell ref="BB123:BL123"/>
    <mergeCell ref="BO120:DP121"/>
    <mergeCell ref="BO143:DP144"/>
    <mergeCell ref="AT133:BL133"/>
    <mergeCell ref="AR100:BL100"/>
    <mergeCell ref="AO100:AQ100"/>
    <mergeCell ref="AR101:BL101"/>
    <mergeCell ref="AO101:AQ101"/>
    <mergeCell ref="AY120:BL120"/>
    <mergeCell ref="BO95:DP96"/>
    <mergeCell ref="BO132:DP135"/>
    <mergeCell ref="AO99:AQ99"/>
    <mergeCell ref="BO109:DP110"/>
    <mergeCell ref="C157:AH157"/>
    <mergeCell ref="AO157:BL157"/>
    <mergeCell ref="AT138:AV138"/>
    <mergeCell ref="AT139:AV139"/>
    <mergeCell ref="AO102:AQ102"/>
    <mergeCell ref="AR103:BL103"/>
    <mergeCell ref="AR104:BL104"/>
    <mergeCell ref="AO103:AQ103"/>
    <mergeCell ref="AO104:AQ104"/>
    <mergeCell ref="C132:BK132"/>
    <mergeCell ref="C131:AR131"/>
    <mergeCell ref="C106:BL106"/>
    <mergeCell ref="AO152:AQ152"/>
    <mergeCell ref="AO143:BL143"/>
    <mergeCell ref="C142:AK142"/>
    <mergeCell ref="AR153:BL153"/>
    <mergeCell ref="AY121:BA121"/>
    <mergeCell ref="AT140:AV140"/>
    <mergeCell ref="AW140:BL140"/>
    <mergeCell ref="AW139:BL139"/>
    <mergeCell ref="AW138:BL138"/>
    <mergeCell ref="AO153:AQ153"/>
    <mergeCell ref="AR152:BL152"/>
    <mergeCell ref="AR151:BL151"/>
    <mergeCell ref="C158:E158"/>
    <mergeCell ref="F158:AH158"/>
    <mergeCell ref="AO158:AQ158"/>
    <mergeCell ref="AR158:BL158"/>
    <mergeCell ref="AW134:BL134"/>
    <mergeCell ref="AT134:AV134"/>
    <mergeCell ref="AT135:AV135"/>
    <mergeCell ref="AT136:AV136"/>
    <mergeCell ref="AT137:AV137"/>
    <mergeCell ref="AW135:BL135"/>
    <mergeCell ref="AW136:BL136"/>
    <mergeCell ref="AW137:BL137"/>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C16:BG16"/>
    <mergeCell ref="BH16:BL17"/>
    <mergeCell ref="C17:BG17"/>
    <mergeCell ref="C18:BG18"/>
    <mergeCell ref="BH18:BL20"/>
    <mergeCell ref="C19:BG19"/>
    <mergeCell ref="C20:BG20"/>
    <mergeCell ref="C21:BG21"/>
    <mergeCell ref="BH21:BL22"/>
    <mergeCell ref="C22:BG22"/>
    <mergeCell ref="BL89:BL90"/>
    <mergeCell ref="C84:BF84"/>
    <mergeCell ref="BL78:BL81"/>
    <mergeCell ref="BL87:BL88"/>
    <mergeCell ref="C81:BF81"/>
    <mergeCell ref="C83:AL83"/>
    <mergeCell ref="C87:AL87"/>
    <mergeCell ref="C86:BF86"/>
    <mergeCell ref="AM89:BF89"/>
    <mergeCell ref="C89:AL89"/>
    <mergeCell ref="C90:BF90"/>
    <mergeCell ref="C88:BF88"/>
    <mergeCell ref="BG61:BK81"/>
    <mergeCell ref="BG83:BK90"/>
    <mergeCell ref="C77:BF77"/>
    <mergeCell ref="C69:AL69"/>
    <mergeCell ref="AM66:BF66"/>
    <mergeCell ref="C67:BF67"/>
    <mergeCell ref="C70:BF72"/>
    <mergeCell ref="C74:BF74"/>
    <mergeCell ref="AM69:BF69"/>
    <mergeCell ref="C55:AL55"/>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BG48:BK60"/>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s>
  <phoneticPr fontId="2"/>
  <conditionalFormatting sqref="C158:E158">
    <cfRule type="expression" dxfId="75" priority="36">
      <formula>IF($C$158="○",TRUE,FALSE)</formula>
    </cfRule>
  </conditionalFormatting>
  <conditionalFormatting sqref="C159:E159">
    <cfRule type="expression" dxfId="74" priority="32">
      <formula>IF($C$159="○",TRUE,FALSE)</formula>
    </cfRule>
  </conditionalFormatting>
  <conditionalFormatting sqref="C160:E160">
    <cfRule type="expression" dxfId="73" priority="31">
      <formula>IF($C$160="○",TRUE,FALSE)</formula>
    </cfRule>
  </conditionalFormatting>
  <conditionalFormatting sqref="C161:E161">
    <cfRule type="expression" dxfId="72" priority="33">
      <formula>IF($C$161="○",TRUE,FALSE)</formula>
    </cfRule>
  </conditionalFormatting>
  <conditionalFormatting sqref="C162:E162">
    <cfRule type="expression" dxfId="71" priority="34">
      <formula>IF($C$162="○",TRUE,FALSE)</formula>
    </cfRule>
  </conditionalFormatting>
  <conditionalFormatting sqref="C163:E163">
    <cfRule type="expression" dxfId="70" priority="35">
      <formula>IF($C$163="○",TRUE,FALSE)</formula>
    </cfRule>
  </conditionalFormatting>
  <conditionalFormatting sqref="C61:AL61">
    <cfRule type="expression" dxfId="69" priority="108">
      <formula>IF($BL$62="",TRUE,FALSE)</formula>
    </cfRule>
  </conditionalFormatting>
  <conditionalFormatting sqref="C66:AL66">
    <cfRule type="expression" dxfId="68" priority="106">
      <formula>IF($BL$67="",TRUE,FALSE)</formula>
    </cfRule>
  </conditionalFormatting>
  <conditionalFormatting sqref="C69:AL69">
    <cfRule type="expression" dxfId="67" priority="102">
      <formula>IF($BL$69="",TRUE,FALSE)</formula>
    </cfRule>
  </conditionalFormatting>
  <conditionalFormatting sqref="C73:AL73">
    <cfRule type="expression" dxfId="66" priority="91">
      <formula>IF($BL$73="",TRUE,FALSE)</formula>
    </cfRule>
  </conditionalFormatting>
  <conditionalFormatting sqref="C78:AL78">
    <cfRule type="expression" dxfId="65" priority="86">
      <formula>IF($BL$78="",TRUE,FALSE)</formula>
    </cfRule>
  </conditionalFormatting>
  <conditionalFormatting sqref="C83:AL83">
    <cfRule type="expression" dxfId="64" priority="82">
      <formula>IF($BL$83="",TRUE,FALSE)</formula>
    </cfRule>
  </conditionalFormatting>
  <conditionalFormatting sqref="C87:AL87">
    <cfRule type="expression" dxfId="63" priority="80">
      <formula>IF($BL$87="",TRUE,FALSE)</formula>
    </cfRule>
  </conditionalFormatting>
  <conditionalFormatting sqref="C89:AL89">
    <cfRule type="expression" dxfId="62" priority="79">
      <formula>IF($BL$89="",TRUE,FALSE)</formula>
    </cfRule>
  </conditionalFormatting>
  <conditionalFormatting sqref="C47:BF47">
    <cfRule type="expression" dxfId="61" priority="110">
      <formula>IF($BL$48="",TRUE,FALSE)</formula>
    </cfRule>
  </conditionalFormatting>
  <conditionalFormatting sqref="C6:BL6">
    <cfRule type="expression" dxfId="60" priority="116">
      <formula>IF($BH$7="選択してください",TRUE,FALSE)</formula>
    </cfRule>
  </conditionalFormatting>
  <conditionalFormatting sqref="D41:I41">
    <cfRule type="expression" dxfId="59" priority="24">
      <formula>IF($J$41=0,TRUE,FALSE)</formula>
    </cfRule>
  </conditionalFormatting>
  <conditionalFormatting sqref="AN41:AS41">
    <cfRule type="expression" dxfId="58" priority="23">
      <formula>IF($AT$41=0,TRUE,FALSE)</formula>
    </cfRule>
  </conditionalFormatting>
  <conditionalFormatting sqref="AO95:AQ95">
    <cfRule type="expression" dxfId="57" priority="63">
      <formula>IF($AO$95="○",TRUE,FALSE)</formula>
    </cfRule>
  </conditionalFormatting>
  <conditionalFormatting sqref="AO96:AQ96">
    <cfRule type="expression" dxfId="56" priority="62">
      <formula>IF($AO$96="○",TRUE,FALSE)</formula>
    </cfRule>
  </conditionalFormatting>
  <conditionalFormatting sqref="AO97:AQ97">
    <cfRule type="expression" dxfId="55" priority="61">
      <formula>IF($AO$97="○",TRUE,FALSE)</formula>
    </cfRule>
  </conditionalFormatting>
  <conditionalFormatting sqref="AO98:AQ98">
    <cfRule type="expression" dxfId="54" priority="60">
      <formula>IF($AO$98="○",TRUE,FALSE)</formula>
    </cfRule>
  </conditionalFormatting>
  <conditionalFormatting sqref="AO99:AQ99">
    <cfRule type="expression" dxfId="53" priority="59">
      <formula>IF($AO$99="○",TRUE,FALSE)</formula>
    </cfRule>
  </conditionalFormatting>
  <conditionalFormatting sqref="AO100:AQ100">
    <cfRule type="expression" dxfId="52" priority="56">
      <formula>IF($AO$100="○",TRUE,FALSE)</formula>
    </cfRule>
  </conditionalFormatting>
  <conditionalFormatting sqref="AO101:AQ101">
    <cfRule type="expression" dxfId="51" priority="55">
      <formula>IF($AO$101="○",TRUE,FALSE)</formula>
    </cfRule>
  </conditionalFormatting>
  <conditionalFormatting sqref="AO102:AQ102">
    <cfRule type="expression" dxfId="50" priority="54">
      <formula>IF($AO$102="○",TRUE,FALSE)</formula>
    </cfRule>
  </conditionalFormatting>
  <conditionalFormatting sqref="AO103:AQ103">
    <cfRule type="expression" dxfId="49" priority="57">
      <formula>IF($AO$103="○",TRUE,FALSE)</formula>
    </cfRule>
  </conditionalFormatting>
  <conditionalFormatting sqref="AO104:AQ104">
    <cfRule type="expression" dxfId="48" priority="58">
      <formula>IF($AO$104="○",TRUE,FALSE)</formula>
    </cfRule>
  </conditionalFormatting>
  <conditionalFormatting sqref="AO144:AQ144">
    <cfRule type="expression" dxfId="47" priority="46">
      <formula>IF($AO$144="○",TRUE,FALSE)</formula>
    </cfRule>
  </conditionalFormatting>
  <conditionalFormatting sqref="AO145:AQ145">
    <cfRule type="expression" dxfId="46" priority="45">
      <formula>IF($AO$145="○",TRUE,FALSE)</formula>
    </cfRule>
  </conditionalFormatting>
  <conditionalFormatting sqref="AO146:AQ146">
    <cfRule type="expression" dxfId="45" priority="40">
      <formula>IF($AO$146="○",TRUE,FALSE)</formula>
    </cfRule>
  </conditionalFormatting>
  <conditionalFormatting sqref="AO147:AQ147">
    <cfRule type="expression" dxfId="44" priority="39">
      <formula>IF($AO$147="○",TRUE,FALSE)</formula>
    </cfRule>
  </conditionalFormatting>
  <conditionalFormatting sqref="AO148:AQ148">
    <cfRule type="expression" dxfId="43" priority="38">
      <formula>IF($AO$148="○",TRUE,FALSE)</formula>
    </cfRule>
  </conditionalFormatting>
  <conditionalFormatting sqref="AO149:AQ149">
    <cfRule type="expression" dxfId="42" priority="37">
      <formula>IF($AO$149="○",TRUE,FALSE)</formula>
    </cfRule>
  </conditionalFormatting>
  <conditionalFormatting sqref="AO150:AQ150">
    <cfRule type="expression" dxfId="41" priority="41">
      <formula>IF($AO$150="○",TRUE,FALSE)</formula>
    </cfRule>
  </conditionalFormatting>
  <conditionalFormatting sqref="AO151:AQ151">
    <cfRule type="expression" dxfId="40" priority="42">
      <formula>IF($AO$151="○",TRUE,FALSE)</formula>
    </cfRule>
  </conditionalFormatting>
  <conditionalFormatting sqref="AO152:AQ152">
    <cfRule type="expression" dxfId="39" priority="43">
      <formula>IF($AO$152="○",TRUE,FALSE)</formula>
    </cfRule>
  </conditionalFormatting>
  <conditionalFormatting sqref="AO153:AQ153">
    <cfRule type="expression" dxfId="38" priority="44">
      <formula>IF($AO$153="○",TRUE,FALSE)</formula>
    </cfRule>
  </conditionalFormatting>
  <conditionalFormatting sqref="AO158:AQ158">
    <cfRule type="expression" dxfId="37" priority="30">
      <formula>IF($AO$158="○",TRUE,FALSE)</formula>
    </cfRule>
  </conditionalFormatting>
  <conditionalFormatting sqref="AO159:AQ159">
    <cfRule type="expression" dxfId="36" priority="26">
      <formula>IF($AO$159="○",TRUE,FALSE)</formula>
    </cfRule>
  </conditionalFormatting>
  <conditionalFormatting sqref="AO160:AQ160">
    <cfRule type="expression" dxfId="35" priority="25">
      <formula>IF($AO$160="○",TRUE,FALSE)</formula>
    </cfRule>
  </conditionalFormatting>
  <conditionalFormatting sqref="AO161:AQ161">
    <cfRule type="expression" dxfId="34" priority="27">
      <formula>IF($AO$161="○",TRUE,FALSE)</formula>
    </cfRule>
  </conditionalFormatting>
  <conditionalFormatting sqref="AO162:AQ162">
    <cfRule type="expression" dxfId="33" priority="28">
      <formula>IF($AO$162="○",TRUE,FALSE)</formula>
    </cfRule>
  </conditionalFormatting>
  <conditionalFormatting sqref="AO163:AQ163">
    <cfRule type="expression" dxfId="32" priority="29">
      <formula>IF($AO$163="○",TRUE,FALSE)</formula>
    </cfRule>
  </conditionalFormatting>
  <conditionalFormatting sqref="AT134:AV134">
    <cfRule type="expression" dxfId="31" priority="53">
      <formula>IF($AT$134="○",TRUE,FALSE)</formula>
    </cfRule>
  </conditionalFormatting>
  <conditionalFormatting sqref="AT135:AV135">
    <cfRule type="expression" dxfId="30" priority="52">
      <formula>IF($AT$135="○",TRUE,FALSE)</formula>
    </cfRule>
  </conditionalFormatting>
  <conditionalFormatting sqref="AT136:AV136">
    <cfRule type="expression" dxfId="29" priority="51">
      <formula>IF($AT$136="○",TRUE,FALSE)</formula>
    </cfRule>
  </conditionalFormatting>
  <conditionalFormatting sqref="AT137:AV137">
    <cfRule type="expression" dxfId="28" priority="48">
      <formula>IF($AT$137="○",TRUE,FALSE)</formula>
    </cfRule>
  </conditionalFormatting>
  <conditionalFormatting sqref="AT138:AV138">
    <cfRule type="expression" dxfId="27" priority="47">
      <formula>IF($AT$138="○",TRUE,FALSE)</formula>
    </cfRule>
  </conditionalFormatting>
  <conditionalFormatting sqref="AT139:AV139">
    <cfRule type="expression" dxfId="26" priority="49">
      <formula>IF($AT$139="○",TRUE,FALSE)</formula>
    </cfRule>
  </conditionalFormatting>
  <conditionalFormatting sqref="AT140:AV140">
    <cfRule type="expression" dxfId="25" priority="50">
      <formula>IF($AT$140="○",TRUE,FALSE)</formula>
    </cfRule>
  </conditionalFormatting>
  <conditionalFormatting sqref="AY109:BA109">
    <cfRule type="expression" dxfId="24" priority="20">
      <formula>IF($AY$109="○",TRUE,FALSE)</formula>
    </cfRule>
  </conditionalFormatting>
  <conditionalFormatting sqref="AY110:BA110">
    <cfRule type="expression" dxfId="23" priority="16">
      <formula>IF($AY$110="○",TRUE,FALSE)</formula>
    </cfRule>
  </conditionalFormatting>
  <conditionalFormatting sqref="AY111:BA111">
    <cfRule type="expression" dxfId="22" priority="15">
      <formula>IF($AY$111="○",TRUE,FALSE)</formula>
    </cfRule>
  </conditionalFormatting>
  <conditionalFormatting sqref="AY121:BA121">
    <cfRule type="expression" dxfId="21" priority="9">
      <formula>IF($AY$121="○",TRUE,FALSE)</formula>
    </cfRule>
  </conditionalFormatting>
  <conditionalFormatting sqref="AY122:BA122">
    <cfRule type="expression" dxfId="20" priority="8">
      <formula>IF($AY$122="○",TRUE,FALSE)</formula>
    </cfRule>
  </conditionalFormatting>
  <conditionalFormatting sqref="AY122:BA123">
    <cfRule type="expression" dxfId="19" priority="10">
      <formula>IF($AY$109="○",TRUE,FALSE)</formula>
    </cfRule>
  </conditionalFormatting>
  <conditionalFormatting sqref="AY123:BA123">
    <cfRule type="expression" dxfId="18" priority="7">
      <formula>IF($AY$123="○",TRUE,FALSE)</formula>
    </cfRule>
  </conditionalFormatting>
  <conditionalFormatting sqref="BO109">
    <cfRule type="expression" dxfId="17" priority="14">
      <formula>IF($AY$109="○",TRUE,FALSE)</formula>
    </cfRule>
  </conditionalFormatting>
  <conditionalFormatting sqref="BO143">
    <cfRule type="expression" dxfId="16" priority="2">
      <formula>IF($AO$144="○",TRUE,FALSE)</formula>
    </cfRule>
  </conditionalFormatting>
  <conditionalFormatting sqref="BO7:DP11">
    <cfRule type="expression" dxfId="15" priority="115">
      <formula>IF($BH$7="選択してください",TRUE,FALSE)</formula>
    </cfRule>
  </conditionalFormatting>
  <conditionalFormatting sqref="BO40:DP41">
    <cfRule type="expression" dxfId="14" priority="22">
      <formula>IF($J$41=0,TRUE,FALSE)</formula>
    </cfRule>
  </conditionalFormatting>
  <conditionalFormatting sqref="BO50:DP54">
    <cfRule type="expression" dxfId="13" priority="111">
      <formula>IF($BL$48="",TRUE,FALSE)</formula>
    </cfRule>
  </conditionalFormatting>
  <conditionalFormatting sqref="BO56:DP58">
    <cfRule type="expression" dxfId="12" priority="77">
      <formula>IF($BL$62="",TRUE,FALSE)</formula>
    </cfRule>
  </conditionalFormatting>
  <conditionalFormatting sqref="BO60:DP62">
    <cfRule type="expression" dxfId="11" priority="76">
      <formula>IF($BL$67="",TRUE,FALSE)</formula>
    </cfRule>
  </conditionalFormatting>
  <conditionalFormatting sqref="BO63:DP73">
    <cfRule type="expression" dxfId="10" priority="75">
      <formula>IF($BL$69="",TRUE,FALSE)</formula>
    </cfRule>
  </conditionalFormatting>
  <conditionalFormatting sqref="BO74:DP78">
    <cfRule type="expression" dxfId="9" priority="74">
      <formula>IF($BL$73="",TRUE,FALSE)</formula>
    </cfRule>
  </conditionalFormatting>
  <conditionalFormatting sqref="BO79:DP80">
    <cfRule type="expression" dxfId="8" priority="73">
      <formula>IF($BL$78="",TRUE,FALSE)</formula>
    </cfRule>
  </conditionalFormatting>
  <conditionalFormatting sqref="BO84:DP85">
    <cfRule type="expression" dxfId="7" priority="72">
      <formula>IF($BL$83="",TRUE,FALSE)</formula>
    </cfRule>
  </conditionalFormatting>
  <conditionalFormatting sqref="BO86:DP87">
    <cfRule type="expression" dxfId="6" priority="71">
      <formula>IF($BL$87="",TRUE,FALSE)</formula>
    </cfRule>
  </conditionalFormatting>
  <conditionalFormatting sqref="BO88:DP91">
    <cfRule type="expression" dxfId="5" priority="70">
      <formula>IF($BL$89="",TRUE,FALSE)</formula>
    </cfRule>
  </conditionalFormatting>
  <conditionalFormatting sqref="BO95:DP96">
    <cfRule type="expression" dxfId="4" priority="21">
      <formula>IF($AO$95="",TRUE,FALSE)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57:DP158">
    <cfRule type="expression" dxfId="1" priority="1">
      <formula>IF($C$158="○",TRUE,FALSE)</formula>
    </cfRule>
  </conditionalFormatting>
  <conditionalFormatting sqref="CI127">
    <cfRule type="expression" dxfId="0" priority="6">
      <formula>IF($AY$121="○",TRUE,FALSE)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92" firstPageNumber="44" orientation="portrait" useFirstPageNumber="1" r:id="rId1"/>
  <headerFooter>
    <oddFooter>&amp;R&amp;P</oddFooter>
  </headerFooter>
  <rowBreaks count="4" manualBreakCount="4">
    <brk id="42" min="1" max="64" man="1"/>
    <brk id="81" min="1" max="64" man="1"/>
    <brk id="91" min="1" max="64" man="1"/>
    <brk id="129" min="1"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showZeros="0" view="pageBreakPreview" zoomScaleNormal="100" zoomScaleSheetLayoutView="100" workbookViewId="0">
      <selection activeCell="B7" sqref="B7:L7"/>
    </sheetView>
  </sheetViews>
  <sheetFormatPr defaultColWidth="1.140625" defaultRowHeight="7.5" customHeight="1"/>
  <cols>
    <col min="1" max="1" width="1.140625" style="35" customWidth="1"/>
    <col min="2" max="2" width="1.140625" style="1"/>
    <col min="3" max="3" width="2.35546875" style="1" customWidth="1"/>
    <col min="4" max="4" width="5" style="1" customWidth="1"/>
    <col min="5" max="5" width="8.7109375" style="1" customWidth="1"/>
    <col min="6" max="6" width="33.7109375" style="1" customWidth="1"/>
    <col min="7" max="7" width="7.35546875" style="1" customWidth="1"/>
    <col min="8" max="8" width="1.140625" style="1"/>
    <col min="9" max="9" width="7.35546875" style="1" customWidth="1"/>
    <col min="10" max="10" width="11.140625" style="1" customWidth="1"/>
    <col min="11" max="11" width="5" style="1" customWidth="1"/>
    <col min="12" max="16384" width="1.140625" style="1"/>
  </cols>
  <sheetData>
    <row r="2" spans="2:58" ht="15.75" customHeight="1">
      <c r="B2" s="332" t="s">
        <v>861</v>
      </c>
      <c r="C2" s="332"/>
      <c r="D2" s="332"/>
      <c r="E2" s="332"/>
      <c r="F2" s="332"/>
      <c r="G2" s="218"/>
      <c r="H2" s="336" t="s">
        <v>862</v>
      </c>
      <c r="I2" s="336"/>
      <c r="J2" s="336"/>
      <c r="K2" s="336"/>
      <c r="L2" s="218"/>
      <c r="N2" s="372" t="s">
        <v>863</v>
      </c>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4"/>
    </row>
    <row r="3" spans="2:58" ht="15" customHeight="1">
      <c r="B3" s="218"/>
      <c r="C3" s="218"/>
      <c r="D3" s="218"/>
      <c r="E3" s="218"/>
      <c r="F3" s="218"/>
      <c r="G3" s="218"/>
      <c r="H3" s="336" t="s">
        <v>864</v>
      </c>
      <c r="I3" s="336"/>
      <c r="J3" s="337"/>
      <c r="K3" s="336"/>
      <c r="L3" s="218"/>
      <c r="N3" s="375"/>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7"/>
    </row>
    <row r="4" spans="2:58" ht="15" customHeight="1">
      <c r="B4" s="332" t="s">
        <v>865</v>
      </c>
      <c r="C4" s="332"/>
      <c r="D4" s="332"/>
      <c r="E4" s="332"/>
      <c r="F4" s="332"/>
      <c r="G4" s="218"/>
      <c r="H4" s="336" t="s">
        <v>866</v>
      </c>
      <c r="I4" s="336"/>
      <c r="J4" s="337"/>
      <c r="K4" s="336"/>
      <c r="L4" s="218"/>
      <c r="N4" s="378"/>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80"/>
    </row>
    <row r="5" spans="2:58" ht="15.75" customHeight="1">
      <c r="B5" s="333" t="s">
        <v>867</v>
      </c>
      <c r="C5" s="333"/>
      <c r="D5" s="333"/>
      <c r="E5" s="333"/>
      <c r="F5" s="333"/>
      <c r="G5" s="218"/>
      <c r="H5" s="336" t="s">
        <v>868</v>
      </c>
      <c r="I5" s="336"/>
      <c r="J5" s="337"/>
      <c r="K5" s="336"/>
      <c r="L5" s="218"/>
      <c r="N5" s="372" t="s">
        <v>869</v>
      </c>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4"/>
    </row>
    <row r="6" spans="2:58" ht="37.5" customHeight="1">
      <c r="B6" s="218"/>
      <c r="C6" s="218"/>
      <c r="D6" s="218"/>
      <c r="E6" s="218"/>
      <c r="F6" s="218"/>
      <c r="G6" s="218"/>
      <c r="H6" s="218"/>
      <c r="I6" s="218"/>
      <c r="J6" s="218"/>
      <c r="K6" s="218"/>
      <c r="L6" s="218"/>
      <c r="N6" s="375"/>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7"/>
    </row>
    <row r="7" spans="2:58" ht="15" customHeight="1">
      <c r="B7" s="331" t="s">
        <v>853</v>
      </c>
      <c r="C7" s="331"/>
      <c r="D7" s="331"/>
      <c r="E7" s="331"/>
      <c r="F7" s="331"/>
      <c r="G7" s="331"/>
      <c r="H7" s="331"/>
      <c r="I7" s="331"/>
      <c r="J7" s="331"/>
      <c r="K7" s="331"/>
      <c r="L7" s="331"/>
      <c r="N7" s="375"/>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7"/>
    </row>
    <row r="8" spans="2:58" ht="30" customHeight="1">
      <c r="B8" s="218"/>
      <c r="C8" s="218"/>
      <c r="D8" s="218"/>
      <c r="E8" s="218"/>
      <c r="F8" s="218"/>
      <c r="G8" s="218"/>
      <c r="H8" s="218"/>
      <c r="I8" s="218"/>
      <c r="J8" s="218"/>
      <c r="K8" s="218"/>
      <c r="L8" s="218"/>
      <c r="N8" s="375"/>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7"/>
    </row>
    <row r="9" spans="2:58" ht="15" customHeight="1">
      <c r="B9" s="338" t="s">
        <v>870</v>
      </c>
      <c r="C9" s="338"/>
      <c r="D9" s="338"/>
      <c r="E9" s="338"/>
      <c r="F9" s="338"/>
      <c r="G9" s="338"/>
      <c r="H9" s="338"/>
      <c r="I9" s="338"/>
      <c r="J9" s="338"/>
      <c r="K9" s="338"/>
      <c r="L9" s="338"/>
      <c r="N9" s="378"/>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80"/>
    </row>
    <row r="10" spans="2:58" ht="22.5" customHeight="1">
      <c r="B10" s="218"/>
      <c r="C10" s="218"/>
      <c r="D10" s="218"/>
      <c r="E10" s="218"/>
      <c r="F10" s="218"/>
      <c r="G10" s="218"/>
      <c r="H10" s="218"/>
      <c r="I10" s="218"/>
      <c r="J10" s="218"/>
      <c r="K10" s="218"/>
      <c r="L10" s="218"/>
    </row>
    <row r="11" spans="2:58" ht="15" customHeight="1">
      <c r="B11" s="338" t="s">
        <v>871</v>
      </c>
      <c r="C11" s="338"/>
      <c r="D11" s="338"/>
      <c r="E11" s="338"/>
      <c r="F11" s="338"/>
      <c r="G11" s="338"/>
      <c r="H11" s="338"/>
      <c r="I11" s="338"/>
      <c r="J11" s="338"/>
      <c r="K11" s="338"/>
      <c r="L11" s="338"/>
    </row>
    <row r="12" spans="2:58" ht="7.5" customHeight="1">
      <c r="B12" s="218"/>
      <c r="C12" s="218"/>
      <c r="D12" s="218"/>
      <c r="E12" s="218"/>
      <c r="F12" s="218"/>
      <c r="G12" s="218"/>
      <c r="H12" s="218"/>
      <c r="I12" s="218"/>
      <c r="J12" s="218"/>
      <c r="K12" s="218"/>
      <c r="L12" s="218"/>
    </row>
    <row r="13" spans="2:58" ht="15" customHeight="1">
      <c r="B13" s="218"/>
      <c r="C13" s="339" t="s">
        <v>709</v>
      </c>
      <c r="D13" s="340"/>
      <c r="E13" s="340"/>
      <c r="F13" s="34"/>
      <c r="G13" s="218"/>
      <c r="H13" s="218"/>
      <c r="I13" s="218"/>
      <c r="J13" s="218"/>
      <c r="K13" s="218"/>
      <c r="L13" s="218"/>
    </row>
    <row r="14" spans="2:58" ht="7.5" customHeight="1">
      <c r="B14" s="218"/>
      <c r="C14" s="218"/>
      <c r="D14" s="218"/>
      <c r="E14" s="218"/>
      <c r="F14" s="218"/>
      <c r="G14" s="218"/>
      <c r="H14" s="218"/>
      <c r="I14" s="218"/>
      <c r="J14" s="218"/>
      <c r="K14" s="218"/>
      <c r="L14" s="218"/>
    </row>
    <row r="15" spans="2:58" ht="15.75" customHeight="1">
      <c r="B15" s="218"/>
      <c r="C15" s="218"/>
      <c r="D15" s="334" t="s">
        <v>872</v>
      </c>
      <c r="E15" s="335"/>
      <c r="F15" s="218"/>
      <c r="G15" s="218"/>
      <c r="H15" s="218"/>
      <c r="I15" s="218"/>
      <c r="J15" s="218"/>
      <c r="K15" s="218"/>
      <c r="L15" s="218"/>
      <c r="N15" s="381" t="s">
        <v>873</v>
      </c>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3"/>
    </row>
    <row r="16" spans="2:58" ht="30" customHeight="1">
      <c r="B16" s="218"/>
      <c r="C16" s="218"/>
      <c r="D16" s="218"/>
      <c r="E16" s="237" t="s">
        <v>874</v>
      </c>
      <c r="F16" s="341">
        <f>事業内容!$V$40</f>
        <v>0</v>
      </c>
      <c r="G16" s="342"/>
      <c r="H16" s="342"/>
      <c r="I16" s="342"/>
      <c r="J16" s="342"/>
      <c r="K16" s="343"/>
      <c r="L16" s="218"/>
      <c r="N16" s="384"/>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6"/>
    </row>
    <row r="17" spans="2:58" ht="30" customHeight="1">
      <c r="B17" s="218"/>
      <c r="C17" s="218"/>
      <c r="D17" s="218"/>
      <c r="E17" s="238" t="s">
        <v>875</v>
      </c>
      <c r="F17" s="239">
        <f>事業内容!$L$38</f>
        <v>0</v>
      </c>
      <c r="G17" s="365" t="s">
        <v>876</v>
      </c>
      <c r="H17" s="366"/>
      <c r="I17" s="362">
        <f>事業内容!$L$39</f>
        <v>0</v>
      </c>
      <c r="J17" s="363"/>
      <c r="K17" s="240" t="s">
        <v>877</v>
      </c>
      <c r="L17" s="218"/>
      <c r="N17" s="384"/>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6"/>
    </row>
    <row r="18" spans="2:58" ht="7.5" customHeight="1">
      <c r="B18" s="218"/>
      <c r="C18" s="218"/>
      <c r="D18" s="218"/>
      <c r="E18" s="241"/>
      <c r="F18" s="241"/>
      <c r="G18" s="218"/>
      <c r="H18" s="218"/>
      <c r="I18" s="218"/>
      <c r="J18" s="218"/>
      <c r="K18" s="218"/>
      <c r="L18" s="218"/>
      <c r="N18" s="387"/>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9"/>
    </row>
    <row r="19" spans="2:58" ht="15" customHeight="1">
      <c r="B19" s="218"/>
      <c r="C19" s="218"/>
      <c r="D19" s="218"/>
      <c r="E19" s="364" t="s">
        <v>878</v>
      </c>
      <c r="F19" s="333"/>
      <c r="G19" s="218"/>
      <c r="H19" s="218"/>
      <c r="I19" s="218"/>
      <c r="J19" s="218"/>
      <c r="K19" s="218"/>
      <c r="L19" s="218"/>
    </row>
    <row r="20" spans="2:58" ht="30" customHeight="1">
      <c r="B20" s="218"/>
      <c r="C20" s="218"/>
      <c r="D20" s="218"/>
      <c r="E20" s="242" t="s">
        <v>874</v>
      </c>
      <c r="F20" s="351"/>
      <c r="G20" s="352"/>
      <c r="H20" s="352"/>
      <c r="I20" s="352"/>
      <c r="J20" s="352"/>
      <c r="K20" s="353"/>
      <c r="L20" s="218"/>
      <c r="N20" s="390" t="s">
        <v>879</v>
      </c>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c r="AT20" s="391"/>
      <c r="AU20" s="391"/>
      <c r="AV20" s="391"/>
      <c r="AW20" s="391"/>
      <c r="AX20" s="391"/>
      <c r="AY20" s="391"/>
      <c r="AZ20" s="391"/>
      <c r="BA20" s="391"/>
      <c r="BB20" s="391"/>
      <c r="BC20" s="391"/>
      <c r="BD20" s="391"/>
      <c r="BE20" s="391"/>
      <c r="BF20" s="392"/>
    </row>
    <row r="21" spans="2:58" ht="30" customHeight="1">
      <c r="B21" s="218"/>
      <c r="C21" s="218"/>
      <c r="D21" s="218"/>
      <c r="E21" s="243" t="s">
        <v>875</v>
      </c>
      <c r="F21" s="244"/>
      <c r="G21" s="354" t="s">
        <v>876</v>
      </c>
      <c r="H21" s="355"/>
      <c r="I21" s="356"/>
      <c r="J21" s="357"/>
      <c r="K21" s="245" t="s">
        <v>877</v>
      </c>
      <c r="L21" s="218"/>
      <c r="N21" s="393"/>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94"/>
      <c r="AV21" s="394"/>
      <c r="AW21" s="394"/>
      <c r="AX21" s="394"/>
      <c r="AY21" s="394"/>
      <c r="AZ21" s="394"/>
      <c r="BA21" s="394"/>
      <c r="BB21" s="394"/>
      <c r="BC21" s="394"/>
      <c r="BD21" s="394"/>
      <c r="BE21" s="394"/>
      <c r="BF21" s="395"/>
    </row>
    <row r="22" spans="2:58" ht="7.5" customHeight="1">
      <c r="B22" s="218"/>
      <c r="C22" s="218"/>
      <c r="D22" s="218"/>
      <c r="E22" s="218"/>
      <c r="F22" s="218"/>
      <c r="G22" s="218"/>
      <c r="H22" s="218"/>
      <c r="I22" s="218"/>
      <c r="J22" s="218"/>
      <c r="K22" s="218"/>
      <c r="L22" s="218"/>
    </row>
    <row r="23" spans="2:58" ht="30" customHeight="1">
      <c r="B23" s="218"/>
      <c r="C23" s="218"/>
      <c r="D23" s="218"/>
      <c r="E23" s="235" t="s">
        <v>880</v>
      </c>
      <c r="F23" s="360"/>
      <c r="G23" s="360"/>
      <c r="H23" s="360"/>
      <c r="I23" s="360"/>
      <c r="J23" s="360"/>
      <c r="K23" s="361"/>
      <c r="L23" s="218"/>
    </row>
    <row r="24" spans="2:58" ht="30" customHeight="1">
      <c r="B24" s="218"/>
      <c r="C24" s="218"/>
      <c r="D24" s="218"/>
      <c r="E24" s="225" t="s">
        <v>91</v>
      </c>
      <c r="F24" s="236"/>
      <c r="G24" s="358" t="s">
        <v>881</v>
      </c>
      <c r="H24" s="358"/>
      <c r="I24" s="359"/>
      <c r="J24" s="359"/>
      <c r="K24" s="227" t="s">
        <v>882</v>
      </c>
      <c r="L24" s="218"/>
    </row>
    <row r="25" spans="2:58" ht="7.5" customHeight="1">
      <c r="B25" s="218"/>
      <c r="C25" s="218"/>
      <c r="D25" s="218"/>
      <c r="E25" s="218"/>
      <c r="F25" s="218"/>
      <c r="G25" s="218"/>
      <c r="H25" s="218"/>
      <c r="I25" s="218"/>
      <c r="J25" s="218"/>
      <c r="K25" s="218"/>
      <c r="L25" s="218"/>
    </row>
    <row r="26" spans="2:58" ht="7.5" customHeight="1">
      <c r="B26" s="218"/>
      <c r="C26" s="218"/>
      <c r="D26" s="344" t="s">
        <v>883</v>
      </c>
      <c r="E26" s="345"/>
      <c r="F26" s="345"/>
      <c r="G26" s="218"/>
      <c r="H26" s="218"/>
      <c r="I26" s="218"/>
      <c r="J26" s="218"/>
      <c r="K26" s="218"/>
      <c r="L26" s="218"/>
    </row>
    <row r="27" spans="2:58" ht="7.5" customHeight="1">
      <c r="B27" s="218"/>
      <c r="C27" s="218"/>
      <c r="D27" s="346"/>
      <c r="E27" s="347"/>
      <c r="F27" s="347"/>
      <c r="G27" s="218"/>
      <c r="H27" s="218"/>
      <c r="I27" s="218"/>
      <c r="J27" s="218"/>
      <c r="K27" s="218"/>
      <c r="L27" s="218"/>
      <c r="N27" s="396" t="s">
        <v>884</v>
      </c>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8"/>
    </row>
    <row r="28" spans="2:58" ht="30" customHeight="1">
      <c r="B28" s="218"/>
      <c r="C28" s="218"/>
      <c r="D28" s="218"/>
      <c r="E28" s="246" t="s">
        <v>874</v>
      </c>
      <c r="F28" s="348"/>
      <c r="G28" s="349"/>
      <c r="H28" s="349"/>
      <c r="I28" s="349"/>
      <c r="J28" s="349"/>
      <c r="K28" s="350"/>
      <c r="L28" s="218"/>
      <c r="N28" s="399"/>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1"/>
    </row>
    <row r="29" spans="2:58" ht="30" customHeight="1">
      <c r="B29" s="218"/>
      <c r="C29" s="218"/>
      <c r="D29" s="218"/>
      <c r="E29" s="228" t="s">
        <v>885</v>
      </c>
      <c r="F29" s="226"/>
      <c r="G29" s="367" t="s">
        <v>876</v>
      </c>
      <c r="H29" s="368"/>
      <c r="I29" s="369"/>
      <c r="J29" s="370"/>
      <c r="K29" s="247" t="s">
        <v>877</v>
      </c>
      <c r="L29" s="218"/>
      <c r="N29" s="399"/>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1"/>
    </row>
    <row r="30" spans="2:58" ht="7.5" customHeight="1">
      <c r="B30" s="218"/>
      <c r="C30" s="218"/>
      <c r="D30" s="218"/>
      <c r="E30" s="218"/>
      <c r="F30" s="218"/>
      <c r="G30" s="218"/>
      <c r="H30" s="218"/>
      <c r="I30" s="218"/>
      <c r="J30" s="218"/>
      <c r="K30" s="218"/>
      <c r="L30" s="218"/>
      <c r="N30" s="402"/>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4"/>
    </row>
    <row r="31" spans="2:58" ht="30" customHeight="1">
      <c r="B31" s="218"/>
      <c r="C31" s="218"/>
      <c r="D31" s="218"/>
      <c r="E31" s="235" t="s">
        <v>880</v>
      </c>
      <c r="F31" s="360"/>
      <c r="G31" s="360"/>
      <c r="H31" s="360"/>
      <c r="I31" s="360"/>
      <c r="J31" s="360"/>
      <c r="K31" s="361"/>
      <c r="L31" s="218"/>
    </row>
    <row r="32" spans="2:58" ht="30" customHeight="1">
      <c r="B32" s="218"/>
      <c r="C32" s="218"/>
      <c r="D32" s="218"/>
      <c r="E32" s="225" t="s">
        <v>886</v>
      </c>
      <c r="F32" s="236"/>
      <c r="G32" s="358" t="s">
        <v>881</v>
      </c>
      <c r="H32" s="358"/>
      <c r="I32" s="359"/>
      <c r="J32" s="359"/>
      <c r="K32" s="227" t="s">
        <v>882</v>
      </c>
      <c r="L32" s="218"/>
    </row>
    <row r="33" spans="2:12" ht="7.5" customHeight="1">
      <c r="B33" s="218"/>
      <c r="C33" s="218"/>
      <c r="D33" s="218"/>
      <c r="E33" s="218"/>
      <c r="F33" s="218"/>
      <c r="G33" s="218"/>
      <c r="H33" s="218"/>
      <c r="I33" s="218"/>
      <c r="J33" s="218"/>
      <c r="K33" s="218"/>
      <c r="L33" s="218"/>
    </row>
    <row r="34" spans="2:12" ht="30" customHeight="1">
      <c r="B34" s="218"/>
      <c r="C34" s="218"/>
      <c r="D34" s="218"/>
      <c r="E34" s="235" t="s">
        <v>880</v>
      </c>
      <c r="F34" s="360"/>
      <c r="G34" s="360"/>
      <c r="H34" s="360"/>
      <c r="I34" s="360"/>
      <c r="J34" s="360"/>
      <c r="K34" s="361"/>
      <c r="L34" s="218"/>
    </row>
    <row r="35" spans="2:12" ht="30" customHeight="1">
      <c r="B35" s="218"/>
      <c r="C35" s="218"/>
      <c r="D35" s="218"/>
      <c r="E35" s="225" t="s">
        <v>886</v>
      </c>
      <c r="F35" s="236"/>
      <c r="G35" s="358" t="s">
        <v>881</v>
      </c>
      <c r="H35" s="358"/>
      <c r="I35" s="359"/>
      <c r="J35" s="359"/>
      <c r="K35" s="227" t="s">
        <v>882</v>
      </c>
      <c r="L35" s="218"/>
    </row>
    <row r="36" spans="2:12" ht="7.5" customHeight="1">
      <c r="B36" s="218"/>
      <c r="C36" s="218"/>
      <c r="D36" s="218"/>
      <c r="E36" s="218"/>
      <c r="F36" s="218"/>
      <c r="G36" s="218"/>
      <c r="H36" s="218"/>
      <c r="I36" s="218"/>
      <c r="J36" s="218"/>
      <c r="K36" s="218"/>
      <c r="L36" s="218"/>
    </row>
    <row r="37" spans="2:12" ht="30" customHeight="1">
      <c r="B37" s="218"/>
      <c r="C37" s="218"/>
      <c r="D37" s="218"/>
      <c r="E37" s="235" t="s">
        <v>880</v>
      </c>
      <c r="F37" s="360"/>
      <c r="G37" s="360"/>
      <c r="H37" s="360"/>
      <c r="I37" s="360"/>
      <c r="J37" s="360"/>
      <c r="K37" s="361"/>
      <c r="L37" s="218"/>
    </row>
    <row r="38" spans="2:12" ht="30" customHeight="1">
      <c r="B38" s="218"/>
      <c r="C38" s="218"/>
      <c r="D38" s="218"/>
      <c r="E38" s="225" t="s">
        <v>886</v>
      </c>
      <c r="F38" s="236"/>
      <c r="G38" s="358" t="s">
        <v>881</v>
      </c>
      <c r="H38" s="358"/>
      <c r="I38" s="359"/>
      <c r="J38" s="359"/>
      <c r="K38" s="227" t="s">
        <v>882</v>
      </c>
      <c r="L38" s="218"/>
    </row>
    <row r="39" spans="2:12" ht="59.25" customHeight="1">
      <c r="B39" s="218"/>
      <c r="C39" s="218"/>
      <c r="D39" s="218"/>
      <c r="E39" s="218"/>
      <c r="F39" s="218"/>
      <c r="G39" s="218"/>
      <c r="H39" s="218"/>
      <c r="I39" s="218"/>
      <c r="J39" s="218"/>
      <c r="K39" s="218"/>
      <c r="L39" s="218"/>
    </row>
    <row r="40" spans="2:12" ht="22.5" customHeight="1">
      <c r="B40" s="218"/>
      <c r="C40" s="218"/>
      <c r="D40" s="218"/>
      <c r="E40" s="218"/>
      <c r="F40" s="218"/>
      <c r="G40" s="218"/>
      <c r="H40" s="218"/>
      <c r="I40" s="218"/>
      <c r="J40" s="218"/>
      <c r="K40" s="371"/>
      <c r="L40" s="371"/>
    </row>
  </sheetData>
  <sheetProtection algorithmName="SHA-512" hashValue="9vSfi02zbRaKFzCpsM4A+fEyzyplmRFxuMl5Wgbb1PvkRdlCtaxAsbyC9Occ+GcjiCQF9b/lNqtRKLmsvJXW+g==" saltValue="ZsmgPvbWvnTbVQPCUJD5Bw==" spinCount="100000" sheet="1" objects="1" scenarios="1"/>
  <mergeCells count="44">
    <mergeCell ref="N2:BF4"/>
    <mergeCell ref="N15:BF18"/>
    <mergeCell ref="N5:BF9"/>
    <mergeCell ref="N20:BF21"/>
    <mergeCell ref="N27:BF30"/>
    <mergeCell ref="F34:K34"/>
    <mergeCell ref="G35:H35"/>
    <mergeCell ref="I35:J35"/>
    <mergeCell ref="K40:L40"/>
    <mergeCell ref="F37:K37"/>
    <mergeCell ref="G38:H38"/>
    <mergeCell ref="I38:J38"/>
    <mergeCell ref="F31:K31"/>
    <mergeCell ref="G32:H32"/>
    <mergeCell ref="I32:J32"/>
    <mergeCell ref="G29:H29"/>
    <mergeCell ref="I29:J29"/>
    <mergeCell ref="F16:K16"/>
    <mergeCell ref="D26:F27"/>
    <mergeCell ref="F28:K28"/>
    <mergeCell ref="F20:K20"/>
    <mergeCell ref="G21:H21"/>
    <mergeCell ref="I21:J21"/>
    <mergeCell ref="G24:H24"/>
    <mergeCell ref="I24:J24"/>
    <mergeCell ref="F23:K23"/>
    <mergeCell ref="I17:J17"/>
    <mergeCell ref="E19:F19"/>
    <mergeCell ref="G17:H17"/>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s>
  <phoneticPr fontId="2"/>
  <conditionalFormatting sqref="E16">
    <cfRule type="expression" dxfId="873" priority="2">
      <formula>IF($F$16=0,TRUE,FALSE)</formula>
    </cfRule>
  </conditionalFormatting>
  <conditionalFormatting sqref="E17">
    <cfRule type="expression" dxfId="872" priority="1">
      <formula>IF($F$17=0,TRUE,FALSE)</formula>
    </cfRule>
  </conditionalFormatting>
  <conditionalFormatting sqref="E20">
    <cfRule type="expression" dxfId="871" priority="9">
      <formula>IF($F$20="",TRUE,FALSE)</formula>
    </cfRule>
  </conditionalFormatting>
  <conditionalFormatting sqref="E21">
    <cfRule type="expression" dxfId="870" priority="8">
      <formula>IF($F$21="",TRUE,FALSE)</formula>
    </cfRule>
  </conditionalFormatting>
  <conditionalFormatting sqref="E28">
    <cfRule type="expression" dxfId="869" priority="6">
      <formula>IF($F$28="",TRUE,FALSE)</formula>
    </cfRule>
  </conditionalFormatting>
  <conditionalFormatting sqref="E29">
    <cfRule type="expression" dxfId="868" priority="5">
      <formula>IF($F$29="",TRUE,FALSE)</formula>
    </cfRule>
  </conditionalFormatting>
  <conditionalFormatting sqref="G17:H17">
    <cfRule type="expression" dxfId="867" priority="3">
      <formula>IF($I$17=0,TRUE,FALSE)</formula>
    </cfRule>
  </conditionalFormatting>
  <conditionalFormatting sqref="G21:H21">
    <cfRule type="expression" dxfId="866" priority="7">
      <formula>IF($I$21="",TRUE,FALSE)</formula>
    </cfRule>
  </conditionalFormatting>
  <conditionalFormatting sqref="G29:H29">
    <cfRule type="expression" dxfId="865" priority="4">
      <formula>IF($I$29="",TRUE,FALSE)</formula>
    </cfRule>
  </conditionalFormatting>
  <conditionalFormatting sqref="N15">
    <cfRule type="expression" dxfId="864" priority="23">
      <formula>IF($F$16=0,TRUE,FALSE)</formula>
    </cfRule>
  </conditionalFormatting>
  <conditionalFormatting sqref="N20">
    <cfRule type="expression" dxfId="863" priority="24">
      <formula>IF($F$20="",TRUE,faise)</formula>
    </cfRule>
  </conditionalFormatting>
  <conditionalFormatting sqref="N27">
    <cfRule type="expression" dxfId="862" priority="22">
      <formula>IF($F$28="",TRUE,FALSE)</formula>
    </cfRule>
  </conditionalFormatting>
  <printOptions horizontalCentered="1"/>
  <pageMargins left="0.47244094488188981" right="0.47244094488188981" top="0.31496062992125984" bottom="0" header="0" footer="0.31496062992125984"/>
  <pageSetup paperSize="9" scale="96"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DZ250"/>
  <sheetViews>
    <sheetView showGridLines="0" view="pageBreakPreview" topLeftCell="C262" zoomScaleNormal="100" zoomScaleSheetLayoutView="100" workbookViewId="0">
      <selection activeCell="P246" sqref="P246:Q246"/>
    </sheetView>
  </sheetViews>
  <sheetFormatPr defaultColWidth="1.140625" defaultRowHeight="7.5" customHeight="1"/>
  <cols>
    <col min="1" max="1" width="3.85546875" style="19" bestFit="1" customWidth="1"/>
    <col min="2" max="2" width="1.140625" style="1"/>
    <col min="3" max="3" width="2.35546875" style="1" customWidth="1"/>
    <col min="4" max="4" width="5" style="1" customWidth="1"/>
    <col min="5" max="5" width="2.35546875" style="1" customWidth="1"/>
    <col min="6" max="65" width="1.140625" style="1"/>
    <col min="66" max="66" width="4.140625" style="20" bestFit="1" customWidth="1"/>
    <col min="67" max="119" width="1.140625" style="1"/>
    <col min="120" max="120" width="1.140625" style="1" customWidth="1"/>
    <col min="121" max="123" width="1.140625" style="1"/>
    <col min="124" max="124" width="9.7109375" style="1" customWidth="1"/>
    <col min="125" max="16384" width="1.140625" style="1"/>
  </cols>
  <sheetData>
    <row r="1" spans="1:127" ht="7.5" customHeight="1">
      <c r="BP1" s="21" t="s">
        <v>49</v>
      </c>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row>
    <row r="2" spans="1:127" ht="7.5" customHeight="1">
      <c r="B2" s="23"/>
      <c r="C2" s="23"/>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P2" s="381" t="s">
        <v>887</v>
      </c>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3"/>
    </row>
    <row r="3" spans="1:127" ht="15" customHeight="1">
      <c r="A3" s="19" t="s">
        <v>2</v>
      </c>
      <c r="B3" s="23"/>
      <c r="C3" s="23"/>
      <c r="D3" s="346" t="s">
        <v>809</v>
      </c>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23"/>
      <c r="BP3" s="384"/>
      <c r="BQ3" s="385"/>
      <c r="BR3" s="385"/>
      <c r="BS3" s="385"/>
      <c r="BT3" s="385"/>
      <c r="BU3" s="385"/>
      <c r="BV3" s="385"/>
      <c r="BW3" s="385"/>
      <c r="BX3" s="385"/>
      <c r="BY3" s="385"/>
      <c r="BZ3" s="385"/>
      <c r="CA3" s="385"/>
      <c r="CB3" s="385"/>
      <c r="CC3" s="385"/>
      <c r="CD3" s="385"/>
      <c r="CE3" s="385"/>
      <c r="CF3" s="385"/>
      <c r="CG3" s="385"/>
      <c r="CH3" s="385"/>
      <c r="CI3" s="385"/>
      <c r="CJ3" s="385"/>
      <c r="CK3" s="385"/>
      <c r="CL3" s="385"/>
      <c r="CM3" s="385"/>
      <c r="CN3" s="385"/>
      <c r="CO3" s="385"/>
      <c r="CP3" s="385"/>
      <c r="CQ3" s="385"/>
      <c r="CR3" s="385"/>
      <c r="CS3" s="385"/>
      <c r="CT3" s="385"/>
      <c r="CU3" s="385"/>
      <c r="CV3" s="385"/>
      <c r="CW3" s="385"/>
      <c r="CX3" s="385"/>
      <c r="CY3" s="385"/>
      <c r="CZ3" s="385"/>
      <c r="DA3" s="385"/>
      <c r="DB3" s="385"/>
      <c r="DC3" s="385"/>
      <c r="DD3" s="385"/>
      <c r="DE3" s="385"/>
      <c r="DF3" s="385"/>
      <c r="DG3" s="385"/>
      <c r="DH3" s="385"/>
      <c r="DI3" s="385"/>
      <c r="DJ3" s="385"/>
      <c r="DK3" s="385"/>
      <c r="DL3" s="385"/>
      <c r="DM3" s="385"/>
      <c r="DN3" s="385"/>
      <c r="DO3" s="385"/>
      <c r="DP3" s="385"/>
      <c r="DQ3" s="385"/>
      <c r="DR3" s="385"/>
      <c r="DS3" s="385"/>
      <c r="DT3" s="386"/>
    </row>
    <row r="4" spans="1:127" ht="30" customHeight="1">
      <c r="B4" s="23"/>
      <c r="C4" s="23"/>
      <c r="D4" s="23"/>
      <c r="E4" s="448" t="s">
        <v>50</v>
      </c>
      <c r="F4" s="449"/>
      <c r="G4" s="449"/>
      <c r="H4" s="449"/>
      <c r="I4" s="449"/>
      <c r="J4" s="449"/>
      <c r="K4" s="450"/>
      <c r="L4" s="515"/>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7"/>
      <c r="AO4" s="1328" t="s">
        <v>888</v>
      </c>
      <c r="AP4" s="1329"/>
      <c r="AQ4" s="1329"/>
      <c r="AR4" s="1329"/>
      <c r="AS4" s="1329"/>
      <c r="AT4" s="1329"/>
      <c r="AU4" s="1329"/>
      <c r="AV4" s="1329"/>
      <c r="AW4" s="1329"/>
      <c r="AX4" s="1329"/>
      <c r="AY4" s="1329"/>
      <c r="AZ4" s="1329"/>
      <c r="BA4" s="1329"/>
      <c r="BB4" s="1330"/>
      <c r="BC4" s="1331"/>
      <c r="BD4" s="1331"/>
      <c r="BE4" s="1331"/>
      <c r="BF4" s="1331"/>
      <c r="BG4" s="1331"/>
      <c r="BH4" s="1331"/>
      <c r="BI4" s="1331"/>
      <c r="BJ4" s="1331"/>
      <c r="BK4" s="1332"/>
      <c r="BL4" s="23"/>
      <c r="BN4" s="24">
        <f>AZ6</f>
        <v>0</v>
      </c>
      <c r="BP4" s="384"/>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6"/>
    </row>
    <row r="5" spans="1:127" ht="45" customHeight="1">
      <c r="B5" s="23"/>
      <c r="C5" s="23"/>
      <c r="D5" s="23"/>
      <c r="E5" s="834" t="s">
        <v>52</v>
      </c>
      <c r="F5" s="449"/>
      <c r="G5" s="449"/>
      <c r="H5" s="449"/>
      <c r="I5" s="449"/>
      <c r="J5" s="449"/>
      <c r="K5" s="450"/>
      <c r="L5" s="451"/>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3"/>
      <c r="BL5" s="23"/>
      <c r="BN5" s="24">
        <f>BI6</f>
        <v>0</v>
      </c>
      <c r="BP5" s="384"/>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6"/>
    </row>
    <row r="6" spans="1:127" ht="30" customHeight="1">
      <c r="B6" s="23"/>
      <c r="C6" s="23"/>
      <c r="D6" s="23"/>
      <c r="E6" s="857" t="s">
        <v>53</v>
      </c>
      <c r="F6" s="858"/>
      <c r="G6" s="858"/>
      <c r="H6" s="858"/>
      <c r="I6" s="858"/>
      <c r="J6" s="858"/>
      <c r="K6" s="859"/>
      <c r="L6" s="518" t="s">
        <v>54</v>
      </c>
      <c r="M6" s="519"/>
      <c r="N6" s="519"/>
      <c r="O6" s="519"/>
      <c r="P6" s="519"/>
      <c r="Q6" s="519"/>
      <c r="R6" s="519"/>
      <c r="S6" s="519"/>
      <c r="T6" s="519"/>
      <c r="U6" s="519"/>
      <c r="V6" s="519"/>
      <c r="W6" s="520"/>
      <c r="X6" s="536" t="s">
        <v>55</v>
      </c>
      <c r="Y6" s="537"/>
      <c r="Z6" s="537"/>
      <c r="AA6" s="537"/>
      <c r="AB6" s="537"/>
      <c r="AC6" s="537"/>
      <c r="AD6" s="537"/>
      <c r="AE6" s="537"/>
      <c r="AF6" s="537"/>
      <c r="AG6" s="537"/>
      <c r="AH6" s="538"/>
      <c r="AI6" s="539"/>
      <c r="AJ6" s="540"/>
      <c r="AK6" s="540"/>
      <c r="AL6" s="540"/>
      <c r="AM6" s="540"/>
      <c r="AN6" s="840"/>
      <c r="AO6" s="840"/>
      <c r="AP6" s="840"/>
      <c r="AQ6" s="840"/>
      <c r="AR6" s="840"/>
      <c r="AS6" s="841"/>
      <c r="AT6" s="871" t="s">
        <v>889</v>
      </c>
      <c r="AU6" s="872"/>
      <c r="AV6" s="872"/>
      <c r="AW6" s="872"/>
      <c r="AX6" s="872"/>
      <c r="AY6" s="872"/>
      <c r="AZ6" s="873">
        <f>LEN(L4)</f>
        <v>0</v>
      </c>
      <c r="BA6" s="873"/>
      <c r="BB6" s="874"/>
      <c r="BC6" s="835" t="s">
        <v>51</v>
      </c>
      <c r="BD6" s="836"/>
      <c r="BE6" s="836"/>
      <c r="BF6" s="836"/>
      <c r="BG6" s="836"/>
      <c r="BH6" s="836"/>
      <c r="BI6" s="837">
        <f>LEN(L5)</f>
        <v>0</v>
      </c>
      <c r="BJ6" s="838"/>
      <c r="BK6" s="839"/>
      <c r="BL6" s="23"/>
      <c r="BP6" s="387"/>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9"/>
    </row>
    <row r="7" spans="1:127" ht="7.5" customHeight="1">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P7" s="1188" t="s">
        <v>710</v>
      </c>
      <c r="BQ7" s="1189"/>
      <c r="BR7" s="1189"/>
      <c r="BS7" s="1189"/>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9"/>
      <c r="CQ7" s="1189"/>
      <c r="CR7" s="1189"/>
      <c r="CS7" s="1189"/>
      <c r="CT7" s="1189"/>
      <c r="CU7" s="1189"/>
      <c r="CV7" s="1189"/>
      <c r="CW7" s="1189"/>
      <c r="CX7" s="1189"/>
      <c r="CY7" s="1189"/>
      <c r="CZ7" s="1189"/>
      <c r="DA7" s="1189"/>
      <c r="DB7" s="1189"/>
      <c r="DC7" s="1189"/>
      <c r="DD7" s="1189"/>
      <c r="DE7" s="1189"/>
      <c r="DF7" s="1189"/>
      <c r="DG7" s="1189"/>
      <c r="DH7" s="1189"/>
      <c r="DI7" s="1189"/>
      <c r="DJ7" s="1189"/>
      <c r="DK7" s="1189"/>
      <c r="DL7" s="1189"/>
      <c r="DM7" s="1189"/>
      <c r="DN7" s="1189"/>
      <c r="DO7" s="1189"/>
      <c r="DP7" s="1189"/>
      <c r="DQ7" s="1189"/>
      <c r="DR7" s="1189"/>
      <c r="DS7" s="1189"/>
      <c r="DT7" s="1190"/>
    </row>
    <row r="8" spans="1:127" ht="15" customHeight="1">
      <c r="B8" s="23"/>
      <c r="C8" s="23"/>
      <c r="D8" s="346" t="s">
        <v>56</v>
      </c>
      <c r="E8" s="546"/>
      <c r="F8" s="546"/>
      <c r="G8" s="546"/>
      <c r="H8" s="546"/>
      <c r="I8" s="546"/>
      <c r="J8" s="546"/>
      <c r="K8" s="546"/>
      <c r="L8" s="546"/>
      <c r="M8" s="546"/>
      <c r="N8" s="546"/>
      <c r="O8" s="546"/>
      <c r="P8" s="546"/>
      <c r="Q8" s="546"/>
      <c r="R8" s="546"/>
      <c r="S8" s="546"/>
      <c r="T8" s="546"/>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3"/>
      <c r="BO8" s="20"/>
      <c r="BP8" s="1207"/>
      <c r="BQ8" s="1208"/>
      <c r="BR8" s="1208"/>
      <c r="BS8" s="1208"/>
      <c r="BT8" s="1208"/>
      <c r="BU8" s="1208"/>
      <c r="BV8" s="1208"/>
      <c r="BW8" s="1208"/>
      <c r="BX8" s="1208"/>
      <c r="BY8" s="1208"/>
      <c r="BZ8" s="1208"/>
      <c r="CA8" s="1208"/>
      <c r="CB8" s="1208"/>
      <c r="CC8" s="1208"/>
      <c r="CD8" s="1208"/>
      <c r="CE8" s="1208"/>
      <c r="CF8" s="1208"/>
      <c r="CG8" s="1208"/>
      <c r="CH8" s="1208"/>
      <c r="CI8" s="1208"/>
      <c r="CJ8" s="1208"/>
      <c r="CK8" s="1208"/>
      <c r="CL8" s="1208"/>
      <c r="CM8" s="1208"/>
      <c r="CN8" s="1208"/>
      <c r="CO8" s="1208"/>
      <c r="CP8" s="1208"/>
      <c r="CQ8" s="1208"/>
      <c r="CR8" s="1208"/>
      <c r="CS8" s="1208"/>
      <c r="CT8" s="1208"/>
      <c r="CU8" s="1208"/>
      <c r="CV8" s="1208"/>
      <c r="CW8" s="1208"/>
      <c r="CX8" s="1208"/>
      <c r="CY8" s="1208"/>
      <c r="CZ8" s="1208"/>
      <c r="DA8" s="1208"/>
      <c r="DB8" s="1208"/>
      <c r="DC8" s="1208"/>
      <c r="DD8" s="1208"/>
      <c r="DE8" s="1208"/>
      <c r="DF8" s="1208"/>
      <c r="DG8" s="1208"/>
      <c r="DH8" s="1208"/>
      <c r="DI8" s="1208"/>
      <c r="DJ8" s="1208"/>
      <c r="DK8" s="1208"/>
      <c r="DL8" s="1208"/>
      <c r="DM8" s="1208"/>
      <c r="DN8" s="1208"/>
      <c r="DO8" s="1208"/>
      <c r="DP8" s="1208"/>
      <c r="DQ8" s="1208"/>
      <c r="DR8" s="1208"/>
      <c r="DS8" s="1208"/>
      <c r="DT8" s="1209"/>
    </row>
    <row r="9" spans="1:127" ht="30" customHeight="1">
      <c r="B9" s="23"/>
      <c r="C9" s="23"/>
      <c r="D9" s="25"/>
      <c r="E9" s="860" t="s">
        <v>57</v>
      </c>
      <c r="F9" s="861"/>
      <c r="G9" s="861"/>
      <c r="H9" s="861"/>
      <c r="I9" s="861"/>
      <c r="J9" s="861"/>
      <c r="K9" s="861"/>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3"/>
      <c r="BL9" s="23"/>
      <c r="BO9" s="20"/>
      <c r="BP9" s="1207"/>
      <c r="BQ9" s="1208"/>
      <c r="BR9" s="1208"/>
      <c r="BS9" s="1208"/>
      <c r="BT9" s="1208"/>
      <c r="BU9" s="1208"/>
      <c r="BV9" s="1208"/>
      <c r="BW9" s="1208"/>
      <c r="BX9" s="1208"/>
      <c r="BY9" s="1208"/>
      <c r="BZ9" s="1208"/>
      <c r="CA9" s="1208"/>
      <c r="CB9" s="1208"/>
      <c r="CC9" s="1208"/>
      <c r="CD9" s="1208"/>
      <c r="CE9" s="1208"/>
      <c r="CF9" s="1208"/>
      <c r="CG9" s="1208"/>
      <c r="CH9" s="1208"/>
      <c r="CI9" s="1208"/>
      <c r="CJ9" s="1208"/>
      <c r="CK9" s="1208"/>
      <c r="CL9" s="1208"/>
      <c r="CM9" s="1208"/>
      <c r="CN9" s="1208"/>
      <c r="CO9" s="1208"/>
      <c r="CP9" s="1208"/>
      <c r="CQ9" s="1208"/>
      <c r="CR9" s="1208"/>
      <c r="CS9" s="1208"/>
      <c r="CT9" s="1208"/>
      <c r="CU9" s="1208"/>
      <c r="CV9" s="1208"/>
      <c r="CW9" s="1208"/>
      <c r="CX9" s="1208"/>
      <c r="CY9" s="1208"/>
      <c r="CZ9" s="1208"/>
      <c r="DA9" s="1208"/>
      <c r="DB9" s="1208"/>
      <c r="DC9" s="1208"/>
      <c r="DD9" s="1208"/>
      <c r="DE9" s="1208"/>
      <c r="DF9" s="1208"/>
      <c r="DG9" s="1208"/>
      <c r="DH9" s="1208"/>
      <c r="DI9" s="1208"/>
      <c r="DJ9" s="1208"/>
      <c r="DK9" s="1208"/>
      <c r="DL9" s="1208"/>
      <c r="DM9" s="1208"/>
      <c r="DN9" s="1208"/>
      <c r="DO9" s="1208"/>
      <c r="DP9" s="1208"/>
      <c r="DQ9" s="1208"/>
      <c r="DR9" s="1208"/>
      <c r="DS9" s="1208"/>
      <c r="DT9" s="1209"/>
    </row>
    <row r="10" spans="1:127" ht="30" customHeight="1">
      <c r="B10" s="23"/>
      <c r="C10" s="23"/>
      <c r="D10" s="25"/>
      <c r="E10" s="367" t="s">
        <v>58</v>
      </c>
      <c r="F10" s="842"/>
      <c r="G10" s="842"/>
      <c r="H10" s="842"/>
      <c r="I10" s="842"/>
      <c r="J10" s="842"/>
      <c r="K10" s="843"/>
      <c r="L10" s="844"/>
      <c r="M10" s="845"/>
      <c r="N10" s="845"/>
      <c r="O10" s="845"/>
      <c r="P10" s="845"/>
      <c r="Q10" s="845"/>
      <c r="R10" s="845"/>
      <c r="S10" s="846"/>
      <c r="T10" s="847" t="s">
        <v>59</v>
      </c>
      <c r="U10" s="509"/>
      <c r="V10" s="509"/>
      <c r="W10" s="509"/>
      <c r="X10" s="509"/>
      <c r="Y10" s="506"/>
      <c r="Z10" s="506"/>
      <c r="AA10" s="507"/>
      <c r="AB10" s="508" t="s">
        <v>60</v>
      </c>
      <c r="AC10" s="509"/>
      <c r="AD10" s="509"/>
      <c r="AE10" s="509"/>
      <c r="AF10" s="509"/>
      <c r="AG10" s="506"/>
      <c r="AH10" s="506"/>
      <c r="AI10" s="506"/>
      <c r="AJ10" s="507"/>
      <c r="AK10" s="513" t="s">
        <v>61</v>
      </c>
      <c r="AL10" s="514"/>
      <c r="AM10" s="514"/>
      <c r="AN10" s="514"/>
      <c r="AO10" s="51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5"/>
      <c r="BL10" s="23"/>
      <c r="BO10" s="20"/>
      <c r="BP10" s="1207"/>
      <c r="BQ10" s="1208"/>
      <c r="BR10" s="1208"/>
      <c r="BS10" s="1208"/>
      <c r="BT10" s="1208"/>
      <c r="BU10" s="1208"/>
      <c r="BV10" s="1208"/>
      <c r="BW10" s="1208"/>
      <c r="BX10" s="1208"/>
      <c r="BY10" s="1208"/>
      <c r="BZ10" s="1208"/>
      <c r="CA10" s="1208"/>
      <c r="CB10" s="1208"/>
      <c r="CC10" s="1208"/>
      <c r="CD10" s="1208"/>
      <c r="CE10" s="1208"/>
      <c r="CF10" s="1208"/>
      <c r="CG10" s="1208"/>
      <c r="CH10" s="1208"/>
      <c r="CI10" s="1208"/>
      <c r="CJ10" s="1208"/>
      <c r="CK10" s="1208"/>
      <c r="CL10" s="1208"/>
      <c r="CM10" s="1208"/>
      <c r="CN10" s="1208"/>
      <c r="CO10" s="1208"/>
      <c r="CP10" s="1208"/>
      <c r="CQ10" s="1208"/>
      <c r="CR10" s="1208"/>
      <c r="CS10" s="1208"/>
      <c r="CT10" s="1208"/>
      <c r="CU10" s="1208"/>
      <c r="CV10" s="1208"/>
      <c r="CW10" s="1208"/>
      <c r="CX10" s="1208"/>
      <c r="CY10" s="1208"/>
      <c r="CZ10" s="1208"/>
      <c r="DA10" s="1208"/>
      <c r="DB10" s="1208"/>
      <c r="DC10" s="1208"/>
      <c r="DD10" s="1208"/>
      <c r="DE10" s="1208"/>
      <c r="DF10" s="1208"/>
      <c r="DG10" s="1208"/>
      <c r="DH10" s="1208"/>
      <c r="DI10" s="1208"/>
      <c r="DJ10" s="1208"/>
      <c r="DK10" s="1208"/>
      <c r="DL10" s="1208"/>
      <c r="DM10" s="1208"/>
      <c r="DN10" s="1208"/>
      <c r="DO10" s="1208"/>
      <c r="DP10" s="1208"/>
      <c r="DQ10" s="1208"/>
      <c r="DR10" s="1208"/>
      <c r="DS10" s="1208"/>
      <c r="DT10" s="1209"/>
    </row>
    <row r="11" spans="1:127" ht="30" customHeight="1">
      <c r="B11" s="23"/>
      <c r="C11" s="23"/>
      <c r="D11" s="25"/>
      <c r="E11" s="866" t="s">
        <v>62</v>
      </c>
      <c r="F11" s="868" t="s">
        <v>63</v>
      </c>
      <c r="G11" s="869"/>
      <c r="H11" s="869"/>
      <c r="I11" s="869"/>
      <c r="J11" s="869"/>
      <c r="K11" s="870"/>
      <c r="L11" s="851" t="s">
        <v>64</v>
      </c>
      <c r="M11" s="852"/>
      <c r="N11" s="852"/>
      <c r="O11" s="852"/>
      <c r="P11" s="852"/>
      <c r="Q11" s="852"/>
      <c r="R11" s="852"/>
      <c r="S11" s="852"/>
      <c r="T11" s="852"/>
      <c r="U11" s="852"/>
      <c r="V11" s="852"/>
      <c r="W11" s="852"/>
      <c r="X11" s="852"/>
      <c r="Y11" s="852"/>
      <c r="Z11" s="853"/>
      <c r="AA11" s="503" t="s">
        <v>65</v>
      </c>
      <c r="AB11" s="504"/>
      <c r="AC11" s="504"/>
      <c r="AD11" s="504"/>
      <c r="AE11" s="504"/>
      <c r="AF11" s="504"/>
      <c r="AG11" s="504"/>
      <c r="AH11" s="504"/>
      <c r="AI11" s="504"/>
      <c r="AJ11" s="504"/>
      <c r="AK11" s="504"/>
      <c r="AL11" s="504"/>
      <c r="AM11" s="504"/>
      <c r="AN11" s="504"/>
      <c r="AO11" s="504"/>
      <c r="AP11" s="504"/>
      <c r="AQ11" s="504"/>
      <c r="AR11" s="504"/>
      <c r="AS11" s="505"/>
      <c r="AT11" s="510" t="s">
        <v>66</v>
      </c>
      <c r="AU11" s="511"/>
      <c r="AV11" s="511"/>
      <c r="AW11" s="511"/>
      <c r="AX11" s="511"/>
      <c r="AY11" s="511"/>
      <c r="AZ11" s="512"/>
      <c r="BA11" s="844"/>
      <c r="BB11" s="845"/>
      <c r="BC11" s="845"/>
      <c r="BD11" s="845"/>
      <c r="BE11" s="845"/>
      <c r="BF11" s="845"/>
      <c r="BG11" s="845"/>
      <c r="BH11" s="845"/>
      <c r="BI11" s="845"/>
      <c r="BJ11" s="845"/>
      <c r="BK11" s="846"/>
      <c r="BL11" s="23"/>
      <c r="BO11" s="20"/>
      <c r="BP11" s="393"/>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5"/>
    </row>
    <row r="12" spans="1:127" ht="30" customHeight="1">
      <c r="B12" s="23"/>
      <c r="C12" s="23"/>
      <c r="D12" s="25"/>
      <c r="E12" s="867"/>
      <c r="F12" s="848" t="s">
        <v>67</v>
      </c>
      <c r="G12" s="849"/>
      <c r="H12" s="849"/>
      <c r="I12" s="849"/>
      <c r="J12" s="849"/>
      <c r="K12" s="850"/>
      <c r="L12" s="851" t="s">
        <v>64</v>
      </c>
      <c r="M12" s="852"/>
      <c r="N12" s="852"/>
      <c r="O12" s="852"/>
      <c r="P12" s="852"/>
      <c r="Q12" s="852"/>
      <c r="R12" s="852"/>
      <c r="S12" s="852"/>
      <c r="T12" s="852"/>
      <c r="U12" s="852"/>
      <c r="V12" s="852"/>
      <c r="W12" s="852"/>
      <c r="X12" s="852"/>
      <c r="Y12" s="852"/>
      <c r="Z12" s="853"/>
      <c r="AA12" s="503" t="s">
        <v>65</v>
      </c>
      <c r="AB12" s="504"/>
      <c r="AC12" s="504"/>
      <c r="AD12" s="504"/>
      <c r="AE12" s="504"/>
      <c r="AF12" s="504"/>
      <c r="AG12" s="504"/>
      <c r="AH12" s="504"/>
      <c r="AI12" s="504"/>
      <c r="AJ12" s="504"/>
      <c r="AK12" s="504"/>
      <c r="AL12" s="504"/>
      <c r="AM12" s="504"/>
      <c r="AN12" s="504"/>
      <c r="AO12" s="504"/>
      <c r="AP12" s="504"/>
      <c r="AQ12" s="504"/>
      <c r="AR12" s="504"/>
      <c r="AS12" s="505"/>
      <c r="AT12" s="854" t="s">
        <v>68</v>
      </c>
      <c r="AU12" s="855"/>
      <c r="AV12" s="855"/>
      <c r="AW12" s="855"/>
      <c r="AX12" s="855"/>
      <c r="AY12" s="855"/>
      <c r="AZ12" s="856"/>
      <c r="BA12" s="844"/>
      <c r="BB12" s="845"/>
      <c r="BC12" s="845"/>
      <c r="BD12" s="845"/>
      <c r="BE12" s="845"/>
      <c r="BF12" s="845"/>
      <c r="BG12" s="845"/>
      <c r="BH12" s="845"/>
      <c r="BI12" s="845"/>
      <c r="BJ12" s="845"/>
      <c r="BK12" s="846"/>
      <c r="BL12" s="23"/>
      <c r="BO12" s="20"/>
      <c r="BP12" s="1303" t="s">
        <v>711</v>
      </c>
      <c r="BQ12" s="1304"/>
      <c r="BR12" s="1304"/>
      <c r="BS12" s="1304"/>
      <c r="BT12" s="1304"/>
      <c r="BU12" s="1304"/>
      <c r="BV12" s="1304"/>
      <c r="BW12" s="1304"/>
      <c r="BX12" s="1304"/>
      <c r="BY12" s="1304"/>
      <c r="BZ12" s="1304"/>
      <c r="CA12" s="1304"/>
      <c r="CB12" s="1304"/>
      <c r="CC12" s="1304"/>
      <c r="CD12" s="1304"/>
      <c r="CE12" s="1304"/>
      <c r="CF12" s="1304"/>
      <c r="CG12" s="1304"/>
      <c r="CH12" s="1304"/>
      <c r="CI12" s="1304"/>
      <c r="CJ12" s="1304"/>
      <c r="CK12" s="1304"/>
      <c r="CL12" s="1304"/>
      <c r="CM12" s="1304"/>
      <c r="CN12" s="1304"/>
      <c r="CO12" s="1304"/>
      <c r="CP12" s="1304"/>
      <c r="CQ12" s="1304"/>
      <c r="CR12" s="1304"/>
      <c r="CS12" s="1304"/>
      <c r="CT12" s="1304"/>
      <c r="CU12" s="1304"/>
      <c r="CV12" s="1304"/>
      <c r="CW12" s="1304"/>
      <c r="CX12" s="1304"/>
      <c r="CY12" s="1304"/>
      <c r="CZ12" s="1304"/>
      <c r="DA12" s="1304"/>
      <c r="DB12" s="1304"/>
      <c r="DC12" s="1304"/>
      <c r="DD12" s="1304"/>
      <c r="DE12" s="1304"/>
      <c r="DF12" s="1304"/>
      <c r="DG12" s="1304"/>
      <c r="DH12" s="1304"/>
      <c r="DI12" s="1304"/>
      <c r="DJ12" s="1304"/>
      <c r="DK12" s="1304"/>
      <c r="DL12" s="1304"/>
      <c r="DM12" s="1304"/>
      <c r="DN12" s="1304"/>
      <c r="DO12" s="1304"/>
      <c r="DP12" s="1304"/>
      <c r="DQ12" s="1304"/>
      <c r="DR12" s="1304"/>
      <c r="DS12" s="1304"/>
      <c r="DT12" s="1305"/>
    </row>
    <row r="13" spans="1:127" ht="7.5" customHeight="1">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O13" s="20"/>
      <c r="BP13" s="1306"/>
      <c r="BQ13" s="1270"/>
      <c r="BR13" s="1270"/>
      <c r="BS13" s="1270"/>
      <c r="BT13" s="1270"/>
      <c r="BU13" s="1270"/>
      <c r="BV13" s="1270"/>
      <c r="BW13" s="1270"/>
      <c r="BX13" s="1270"/>
      <c r="BY13" s="1270"/>
      <c r="BZ13" s="1270"/>
      <c r="CA13" s="1270"/>
      <c r="CB13" s="1270"/>
      <c r="CC13" s="1270"/>
      <c r="CD13" s="1270"/>
      <c r="CE13" s="1270"/>
      <c r="CF13" s="1270"/>
      <c r="CG13" s="1270"/>
      <c r="CH13" s="1270"/>
      <c r="CI13" s="1270"/>
      <c r="CJ13" s="1270"/>
      <c r="CK13" s="1270"/>
      <c r="CL13" s="1270"/>
      <c r="CM13" s="1270"/>
      <c r="CN13" s="1270"/>
      <c r="CO13" s="1270"/>
      <c r="CP13" s="1270"/>
      <c r="CQ13" s="1270"/>
      <c r="CR13" s="1270"/>
      <c r="CS13" s="1270"/>
      <c r="CT13" s="1270"/>
      <c r="CU13" s="1270"/>
      <c r="CV13" s="1270"/>
      <c r="CW13" s="1270"/>
      <c r="CX13" s="1270"/>
      <c r="CY13" s="1270"/>
      <c r="CZ13" s="1270"/>
      <c r="DA13" s="1270"/>
      <c r="DB13" s="1270"/>
      <c r="DC13" s="1270"/>
      <c r="DD13" s="1270"/>
      <c r="DE13" s="1270"/>
      <c r="DF13" s="1270"/>
      <c r="DG13" s="1270"/>
      <c r="DH13" s="1270"/>
      <c r="DI13" s="1270"/>
      <c r="DJ13" s="1270"/>
      <c r="DK13" s="1270"/>
      <c r="DL13" s="1270"/>
      <c r="DM13" s="1270"/>
      <c r="DN13" s="1270"/>
      <c r="DO13" s="1270"/>
      <c r="DP13" s="1270"/>
      <c r="DQ13" s="1270"/>
      <c r="DR13" s="1270"/>
      <c r="DS13" s="1270"/>
      <c r="DT13" s="1307"/>
    </row>
    <row r="14" spans="1:127" ht="15" customHeight="1">
      <c r="B14" s="23"/>
      <c r="C14" s="23"/>
      <c r="D14" s="346" t="s">
        <v>69</v>
      </c>
      <c r="E14" s="546"/>
      <c r="F14" s="546"/>
      <c r="G14" s="546"/>
      <c r="H14" s="546"/>
      <c r="I14" s="546"/>
      <c r="J14" s="546"/>
      <c r="K14" s="546"/>
      <c r="L14" s="546"/>
      <c r="M14" s="546"/>
      <c r="N14" s="546"/>
      <c r="O14" s="546"/>
      <c r="P14" s="546"/>
      <c r="Q14" s="546"/>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P14" s="1306"/>
      <c r="BQ14" s="1270"/>
      <c r="BR14" s="1270"/>
      <c r="BS14" s="1270"/>
      <c r="BT14" s="1270"/>
      <c r="BU14" s="1270"/>
      <c r="BV14" s="1270"/>
      <c r="BW14" s="1270"/>
      <c r="BX14" s="1270"/>
      <c r="BY14" s="1270"/>
      <c r="BZ14" s="1270"/>
      <c r="CA14" s="1270"/>
      <c r="CB14" s="1270"/>
      <c r="CC14" s="1270"/>
      <c r="CD14" s="1270"/>
      <c r="CE14" s="1270"/>
      <c r="CF14" s="1270"/>
      <c r="CG14" s="1270"/>
      <c r="CH14" s="1270"/>
      <c r="CI14" s="1270"/>
      <c r="CJ14" s="1270"/>
      <c r="CK14" s="1270"/>
      <c r="CL14" s="1270"/>
      <c r="CM14" s="1270"/>
      <c r="CN14" s="1270"/>
      <c r="CO14" s="1270"/>
      <c r="CP14" s="1270"/>
      <c r="CQ14" s="1270"/>
      <c r="CR14" s="1270"/>
      <c r="CS14" s="1270"/>
      <c r="CT14" s="1270"/>
      <c r="CU14" s="1270"/>
      <c r="CV14" s="1270"/>
      <c r="CW14" s="1270"/>
      <c r="CX14" s="1270"/>
      <c r="CY14" s="1270"/>
      <c r="CZ14" s="1270"/>
      <c r="DA14" s="1270"/>
      <c r="DB14" s="1270"/>
      <c r="DC14" s="1270"/>
      <c r="DD14" s="1270"/>
      <c r="DE14" s="1270"/>
      <c r="DF14" s="1270"/>
      <c r="DG14" s="1270"/>
      <c r="DH14" s="1270"/>
      <c r="DI14" s="1270"/>
      <c r="DJ14" s="1270"/>
      <c r="DK14" s="1270"/>
      <c r="DL14" s="1270"/>
      <c r="DM14" s="1270"/>
      <c r="DN14" s="1270"/>
      <c r="DO14" s="1270"/>
      <c r="DP14" s="1270"/>
      <c r="DQ14" s="1270"/>
      <c r="DR14" s="1270"/>
      <c r="DS14" s="1270"/>
      <c r="DT14" s="1307"/>
      <c r="DU14" s="20"/>
      <c r="DV14" s="20"/>
      <c r="DW14" s="20"/>
    </row>
    <row r="15" spans="1:127" ht="49.5" customHeight="1">
      <c r="B15" s="23"/>
      <c r="C15" s="23"/>
      <c r="D15" s="23"/>
      <c r="E15" s="894" t="s">
        <v>70</v>
      </c>
      <c r="F15" s="895"/>
      <c r="G15" s="895"/>
      <c r="H15" s="895"/>
      <c r="I15" s="895"/>
      <c r="J15" s="895"/>
      <c r="K15" s="895"/>
      <c r="L15" s="898"/>
      <c r="M15" s="898"/>
      <c r="N15" s="898"/>
      <c r="O15" s="898"/>
      <c r="P15" s="898"/>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898"/>
      <c r="BI15" s="898"/>
      <c r="BJ15" s="898"/>
      <c r="BK15" s="899"/>
      <c r="BL15" s="23"/>
      <c r="BN15" s="501">
        <f>LEN(L15)</f>
        <v>0</v>
      </c>
      <c r="BP15" s="1308"/>
      <c r="BQ15" s="1309"/>
      <c r="BR15" s="1309"/>
      <c r="BS15" s="1309"/>
      <c r="BT15" s="1309"/>
      <c r="BU15" s="1309"/>
      <c r="BV15" s="1309"/>
      <c r="BW15" s="1309"/>
      <c r="BX15" s="1309"/>
      <c r="BY15" s="1309"/>
      <c r="BZ15" s="1309"/>
      <c r="CA15" s="1309"/>
      <c r="CB15" s="1309"/>
      <c r="CC15" s="1309"/>
      <c r="CD15" s="1309"/>
      <c r="CE15" s="1309"/>
      <c r="CF15" s="1309"/>
      <c r="CG15" s="1309"/>
      <c r="CH15" s="1309"/>
      <c r="CI15" s="1309"/>
      <c r="CJ15" s="1309"/>
      <c r="CK15" s="1309"/>
      <c r="CL15" s="1309"/>
      <c r="CM15" s="1309"/>
      <c r="CN15" s="1309"/>
      <c r="CO15" s="1309"/>
      <c r="CP15" s="1309"/>
      <c r="CQ15" s="1309"/>
      <c r="CR15" s="1309"/>
      <c r="CS15" s="1309"/>
      <c r="CT15" s="1309"/>
      <c r="CU15" s="1309"/>
      <c r="CV15" s="1309"/>
      <c r="CW15" s="1309"/>
      <c r="CX15" s="1309"/>
      <c r="CY15" s="1309"/>
      <c r="CZ15" s="1309"/>
      <c r="DA15" s="1309"/>
      <c r="DB15" s="1309"/>
      <c r="DC15" s="1309"/>
      <c r="DD15" s="1309"/>
      <c r="DE15" s="1309"/>
      <c r="DF15" s="1309"/>
      <c r="DG15" s="1309"/>
      <c r="DH15" s="1309"/>
      <c r="DI15" s="1309"/>
      <c r="DJ15" s="1309"/>
      <c r="DK15" s="1309"/>
      <c r="DL15" s="1309"/>
      <c r="DM15" s="1309"/>
      <c r="DN15" s="1309"/>
      <c r="DO15" s="1309"/>
      <c r="DP15" s="1309"/>
      <c r="DQ15" s="1309"/>
      <c r="DR15" s="1309"/>
      <c r="DS15" s="1309"/>
      <c r="DT15" s="1310"/>
    </row>
    <row r="16" spans="1:127" ht="49.5" customHeight="1">
      <c r="B16" s="23"/>
      <c r="C16" s="23"/>
      <c r="D16" s="23"/>
      <c r="E16" s="896"/>
      <c r="F16" s="897"/>
      <c r="G16" s="897"/>
      <c r="H16" s="897"/>
      <c r="I16" s="897"/>
      <c r="J16" s="897"/>
      <c r="K16" s="897"/>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900"/>
      <c r="AJ16" s="900"/>
      <c r="AK16" s="900"/>
      <c r="AL16" s="900"/>
      <c r="AM16" s="900"/>
      <c r="AN16" s="900"/>
      <c r="AO16" s="900"/>
      <c r="AP16" s="900"/>
      <c r="AQ16" s="900"/>
      <c r="AR16" s="900"/>
      <c r="AS16" s="900"/>
      <c r="AT16" s="900"/>
      <c r="AU16" s="900"/>
      <c r="AV16" s="900"/>
      <c r="AW16" s="900"/>
      <c r="AX16" s="900"/>
      <c r="AY16" s="900"/>
      <c r="AZ16" s="900"/>
      <c r="BA16" s="900"/>
      <c r="BB16" s="900"/>
      <c r="BC16" s="900"/>
      <c r="BD16" s="900"/>
      <c r="BE16" s="900"/>
      <c r="BF16" s="900"/>
      <c r="BG16" s="900"/>
      <c r="BH16" s="900"/>
      <c r="BI16" s="900"/>
      <c r="BJ16" s="900"/>
      <c r="BK16" s="901"/>
      <c r="BL16" s="23"/>
      <c r="BN16" s="502"/>
      <c r="BP16" s="1300" t="s">
        <v>712</v>
      </c>
      <c r="BQ16" s="1301"/>
      <c r="BR16" s="1301"/>
      <c r="BS16" s="1301"/>
      <c r="BT16" s="1301"/>
      <c r="BU16" s="1301"/>
      <c r="BV16" s="1301"/>
      <c r="BW16" s="1301"/>
      <c r="BX16" s="1301"/>
      <c r="BY16" s="1301"/>
      <c r="BZ16" s="1301"/>
      <c r="CA16" s="1301"/>
      <c r="CB16" s="1301"/>
      <c r="CC16" s="1301"/>
      <c r="CD16" s="1301"/>
      <c r="CE16" s="1301"/>
      <c r="CF16" s="1301"/>
      <c r="CG16" s="1301"/>
      <c r="CH16" s="1301"/>
      <c r="CI16" s="1301"/>
      <c r="CJ16" s="1301"/>
      <c r="CK16" s="1301"/>
      <c r="CL16" s="1301"/>
      <c r="CM16" s="1301"/>
      <c r="CN16" s="1301"/>
      <c r="CO16" s="1301"/>
      <c r="CP16" s="1301"/>
      <c r="CQ16" s="1301"/>
      <c r="CR16" s="1301"/>
      <c r="CS16" s="1301"/>
      <c r="CT16" s="1301"/>
      <c r="CU16" s="1301"/>
      <c r="CV16" s="1301"/>
      <c r="CW16" s="1301"/>
      <c r="CX16" s="1301"/>
      <c r="CY16" s="1301"/>
      <c r="CZ16" s="1301"/>
      <c r="DA16" s="1301"/>
      <c r="DB16" s="1301"/>
      <c r="DC16" s="1301"/>
      <c r="DD16" s="1301"/>
      <c r="DE16" s="1301"/>
      <c r="DF16" s="1301"/>
      <c r="DG16" s="1301"/>
      <c r="DH16" s="1301"/>
      <c r="DI16" s="1301"/>
      <c r="DJ16" s="1301"/>
      <c r="DK16" s="1301"/>
      <c r="DL16" s="1301"/>
      <c r="DM16" s="1301"/>
      <c r="DN16" s="1301"/>
      <c r="DO16" s="1301"/>
      <c r="DP16" s="1301"/>
      <c r="DQ16" s="1301"/>
      <c r="DR16" s="1301"/>
      <c r="DS16" s="1301"/>
      <c r="DT16" s="1302"/>
    </row>
    <row r="17" spans="2:124" ht="49.5" customHeight="1">
      <c r="B17" s="23"/>
      <c r="C17" s="23"/>
      <c r="D17" s="23"/>
      <c r="E17" s="902" t="s">
        <v>71</v>
      </c>
      <c r="F17" s="903"/>
      <c r="G17" s="903"/>
      <c r="H17" s="903"/>
      <c r="I17" s="903"/>
      <c r="J17" s="903"/>
      <c r="K17" s="903"/>
      <c r="L17" s="906"/>
      <c r="M17" s="906"/>
      <c r="N17" s="906"/>
      <c r="O17" s="906"/>
      <c r="P17" s="906"/>
      <c r="Q17" s="906"/>
      <c r="R17" s="906"/>
      <c r="S17" s="906"/>
      <c r="T17" s="906"/>
      <c r="U17" s="906"/>
      <c r="V17" s="906"/>
      <c r="W17" s="906"/>
      <c r="X17" s="906"/>
      <c r="Y17" s="906"/>
      <c r="Z17" s="906"/>
      <c r="AA17" s="906"/>
      <c r="AB17" s="906"/>
      <c r="AC17" s="906"/>
      <c r="AD17" s="906"/>
      <c r="AE17" s="906"/>
      <c r="AF17" s="906"/>
      <c r="AG17" s="906"/>
      <c r="AH17" s="906"/>
      <c r="AI17" s="906"/>
      <c r="AJ17" s="906"/>
      <c r="AK17" s="906"/>
      <c r="AL17" s="906"/>
      <c r="AM17" s="906"/>
      <c r="AN17" s="906"/>
      <c r="AO17" s="906"/>
      <c r="AP17" s="906"/>
      <c r="AQ17" s="906"/>
      <c r="AR17" s="906"/>
      <c r="AS17" s="906"/>
      <c r="AT17" s="906"/>
      <c r="AU17" s="906"/>
      <c r="AV17" s="906"/>
      <c r="AW17" s="906"/>
      <c r="AX17" s="906"/>
      <c r="AY17" s="906"/>
      <c r="AZ17" s="906"/>
      <c r="BA17" s="906"/>
      <c r="BB17" s="906"/>
      <c r="BC17" s="906"/>
      <c r="BD17" s="906"/>
      <c r="BE17" s="906"/>
      <c r="BF17" s="906"/>
      <c r="BG17" s="906"/>
      <c r="BH17" s="906"/>
      <c r="BI17" s="906"/>
      <c r="BJ17" s="906"/>
      <c r="BK17" s="907"/>
      <c r="BL17" s="23"/>
      <c r="BN17" s="501">
        <f t="shared" ref="BN17:BN19" si="0">LEN(L17)</f>
        <v>0</v>
      </c>
      <c r="BP17" s="387"/>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9"/>
    </row>
    <row r="18" spans="2:124" ht="49.5" customHeight="1">
      <c r="B18" s="23"/>
      <c r="C18" s="23"/>
      <c r="D18" s="23"/>
      <c r="E18" s="904"/>
      <c r="F18" s="905"/>
      <c r="G18" s="905"/>
      <c r="H18" s="905"/>
      <c r="I18" s="905"/>
      <c r="J18" s="905"/>
      <c r="K18" s="905"/>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c r="AM18" s="679"/>
      <c r="AN18" s="679"/>
      <c r="AO18" s="679"/>
      <c r="AP18" s="679"/>
      <c r="AQ18" s="679"/>
      <c r="AR18" s="679"/>
      <c r="AS18" s="679"/>
      <c r="AT18" s="679"/>
      <c r="AU18" s="679"/>
      <c r="AV18" s="679"/>
      <c r="AW18" s="679"/>
      <c r="AX18" s="679"/>
      <c r="AY18" s="679"/>
      <c r="AZ18" s="679"/>
      <c r="BA18" s="679"/>
      <c r="BB18" s="679"/>
      <c r="BC18" s="679"/>
      <c r="BD18" s="679"/>
      <c r="BE18" s="679"/>
      <c r="BF18" s="679"/>
      <c r="BG18" s="679"/>
      <c r="BH18" s="679"/>
      <c r="BI18" s="679"/>
      <c r="BJ18" s="679"/>
      <c r="BK18" s="680"/>
      <c r="BL18" s="23"/>
      <c r="BN18" s="502"/>
      <c r="BP18" s="1188" t="s">
        <v>713</v>
      </c>
      <c r="BQ18" s="1189"/>
      <c r="BR18" s="1189"/>
      <c r="BS18" s="1189"/>
      <c r="BT18" s="1189"/>
      <c r="BU18" s="1189"/>
      <c r="BV18" s="1189"/>
      <c r="BW18" s="1189"/>
      <c r="BX18" s="1189"/>
      <c r="BY18" s="1189"/>
      <c r="BZ18" s="1189"/>
      <c r="CA18" s="1189"/>
      <c r="CB18" s="1189"/>
      <c r="CC18" s="1189"/>
      <c r="CD18" s="1189"/>
      <c r="CE18" s="1189"/>
      <c r="CF18" s="1189"/>
      <c r="CG18" s="1189"/>
      <c r="CH18" s="1189"/>
      <c r="CI18" s="1189"/>
      <c r="CJ18" s="1189"/>
      <c r="CK18" s="1189"/>
      <c r="CL18" s="1189"/>
      <c r="CM18" s="1189"/>
      <c r="CN18" s="1189"/>
      <c r="CO18" s="1189"/>
      <c r="CP18" s="1189"/>
      <c r="CQ18" s="1189"/>
      <c r="CR18" s="1189"/>
      <c r="CS18" s="1189"/>
      <c r="CT18" s="1189"/>
      <c r="CU18" s="1189"/>
      <c r="CV18" s="1189"/>
      <c r="CW18" s="1189"/>
      <c r="CX18" s="1189"/>
      <c r="CY18" s="1189"/>
      <c r="CZ18" s="1189"/>
      <c r="DA18" s="1189"/>
      <c r="DB18" s="1189"/>
      <c r="DC18" s="1189"/>
      <c r="DD18" s="1189"/>
      <c r="DE18" s="1189"/>
      <c r="DF18" s="1189"/>
      <c r="DG18" s="1189"/>
      <c r="DH18" s="1189"/>
      <c r="DI18" s="1189"/>
      <c r="DJ18" s="1189"/>
      <c r="DK18" s="1189"/>
      <c r="DL18" s="1189"/>
      <c r="DM18" s="1189"/>
      <c r="DN18" s="1189"/>
      <c r="DO18" s="1189"/>
      <c r="DP18" s="1189"/>
      <c r="DQ18" s="1189"/>
      <c r="DR18" s="1189"/>
      <c r="DS18" s="1189"/>
      <c r="DT18" s="1190"/>
    </row>
    <row r="19" spans="2:124" ht="49.5" customHeight="1">
      <c r="B19" s="23"/>
      <c r="C19" s="23"/>
      <c r="D19" s="23"/>
      <c r="E19" s="922" t="s">
        <v>72</v>
      </c>
      <c r="F19" s="923"/>
      <c r="G19" s="923"/>
      <c r="H19" s="923"/>
      <c r="I19" s="923"/>
      <c r="J19" s="923"/>
      <c r="K19" s="923"/>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6"/>
      <c r="AV19" s="926"/>
      <c r="AW19" s="926"/>
      <c r="AX19" s="926"/>
      <c r="AY19" s="926"/>
      <c r="AZ19" s="926"/>
      <c r="BA19" s="926"/>
      <c r="BB19" s="926"/>
      <c r="BC19" s="926"/>
      <c r="BD19" s="926"/>
      <c r="BE19" s="926"/>
      <c r="BF19" s="926"/>
      <c r="BG19" s="926"/>
      <c r="BH19" s="926"/>
      <c r="BI19" s="926"/>
      <c r="BJ19" s="926"/>
      <c r="BK19" s="927"/>
      <c r="BL19" s="23"/>
      <c r="BN19" s="501">
        <f t="shared" si="0"/>
        <v>0</v>
      </c>
      <c r="BP19" s="393"/>
      <c r="BQ19" s="394"/>
      <c r="BR19" s="394"/>
      <c r="BS19" s="394"/>
      <c r="BT19" s="394"/>
      <c r="BU19" s="394"/>
      <c r="BV19" s="394"/>
      <c r="BW19" s="394"/>
      <c r="BX19" s="394"/>
      <c r="BY19" s="394"/>
      <c r="BZ19" s="394"/>
      <c r="CA19" s="394"/>
      <c r="CB19" s="394"/>
      <c r="CC19" s="394"/>
      <c r="CD19" s="394"/>
      <c r="CE19" s="394"/>
      <c r="CF19" s="394"/>
      <c r="CG19" s="394"/>
      <c r="CH19" s="394"/>
      <c r="CI19" s="394"/>
      <c r="CJ19" s="394"/>
      <c r="CK19" s="394"/>
      <c r="CL19" s="394"/>
      <c r="CM19" s="394"/>
      <c r="CN19" s="394"/>
      <c r="CO19" s="394"/>
      <c r="CP19" s="394"/>
      <c r="CQ19" s="394"/>
      <c r="CR19" s="394"/>
      <c r="CS19" s="394"/>
      <c r="CT19" s="394"/>
      <c r="CU19" s="394"/>
      <c r="CV19" s="394"/>
      <c r="CW19" s="394"/>
      <c r="CX19" s="394"/>
      <c r="CY19" s="394"/>
      <c r="CZ19" s="394"/>
      <c r="DA19" s="394"/>
      <c r="DB19" s="394"/>
      <c r="DC19" s="394"/>
      <c r="DD19" s="394"/>
      <c r="DE19" s="394"/>
      <c r="DF19" s="394"/>
      <c r="DG19" s="394"/>
      <c r="DH19" s="394"/>
      <c r="DI19" s="394"/>
      <c r="DJ19" s="394"/>
      <c r="DK19" s="394"/>
      <c r="DL19" s="394"/>
      <c r="DM19" s="394"/>
      <c r="DN19" s="394"/>
      <c r="DO19" s="394"/>
      <c r="DP19" s="394"/>
      <c r="DQ19" s="394"/>
      <c r="DR19" s="394"/>
      <c r="DS19" s="394"/>
      <c r="DT19" s="395"/>
    </row>
    <row r="20" spans="2:124" ht="49.5" customHeight="1">
      <c r="B20" s="23"/>
      <c r="C20" s="23"/>
      <c r="D20" s="23"/>
      <c r="E20" s="924"/>
      <c r="F20" s="925"/>
      <c r="G20" s="925"/>
      <c r="H20" s="925"/>
      <c r="I20" s="925"/>
      <c r="J20" s="925"/>
      <c r="K20" s="925"/>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8"/>
      <c r="BJ20" s="928"/>
      <c r="BK20" s="929"/>
      <c r="BL20" s="23"/>
      <c r="BN20" s="502"/>
    </row>
    <row r="21" spans="2:124" ht="7.5" customHeight="1">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row>
    <row r="22" spans="2:124" ht="15" customHeight="1">
      <c r="B22" s="23"/>
      <c r="C22" s="23"/>
      <c r="D22" s="346" t="s">
        <v>73</v>
      </c>
      <c r="E22" s="546"/>
      <c r="F22" s="546"/>
      <c r="G22" s="546"/>
      <c r="H22" s="546"/>
      <c r="I22" s="546"/>
      <c r="J22" s="546"/>
      <c r="K22" s="546"/>
      <c r="L22" s="546"/>
      <c r="M22" s="546"/>
      <c r="N22" s="546"/>
      <c r="O22" s="546"/>
      <c r="P22" s="546"/>
      <c r="Q22" s="546"/>
      <c r="R22" s="546"/>
      <c r="S22" s="546"/>
      <c r="T22" s="546"/>
      <c r="U22" s="546"/>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N22" s="396" t="s">
        <v>890</v>
      </c>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8"/>
    </row>
    <row r="23" spans="2:124" ht="30" customHeight="1">
      <c r="B23" s="23"/>
      <c r="C23" s="23"/>
      <c r="D23" s="23"/>
      <c r="E23" s="892">
        <f>ROUNDDOWN(資金!M16/1000,0)</f>
        <v>0</v>
      </c>
      <c r="F23" s="893"/>
      <c r="G23" s="893"/>
      <c r="H23" s="893"/>
      <c r="I23" s="893"/>
      <c r="J23" s="893"/>
      <c r="K23" s="893"/>
      <c r="L23" s="908" t="s">
        <v>74</v>
      </c>
      <c r="M23" s="908"/>
      <c r="N23" s="908"/>
      <c r="O23" s="909"/>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N23" s="399"/>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1"/>
    </row>
    <row r="24" spans="2:124" ht="7.5" customHeight="1">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N24" s="402"/>
      <c r="BO24" s="403"/>
      <c r="BP24" s="403"/>
      <c r="BQ24" s="403"/>
      <c r="BR24" s="403"/>
      <c r="BS24" s="403"/>
      <c r="BT24" s="403"/>
      <c r="BU24" s="403"/>
      <c r="BV24" s="403"/>
      <c r="BW24" s="403"/>
      <c r="BX24" s="403"/>
      <c r="BY24" s="403"/>
      <c r="BZ24" s="403"/>
      <c r="CA24" s="403"/>
      <c r="CB24" s="403"/>
      <c r="CC24" s="403"/>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4"/>
    </row>
    <row r="25" spans="2:124" ht="15" customHeight="1">
      <c r="B25" s="23"/>
      <c r="C25" s="23"/>
      <c r="D25" s="346" t="s">
        <v>75</v>
      </c>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N25" s="1"/>
    </row>
    <row r="26" spans="2:124" ht="30" customHeight="1">
      <c r="B26" s="23"/>
      <c r="C26" s="23"/>
      <c r="D26" s="23"/>
      <c r="E26" s="365" t="s">
        <v>76</v>
      </c>
      <c r="F26" s="913"/>
      <c r="G26" s="913"/>
      <c r="H26" s="366"/>
      <c r="I26" s="917">
        <v>44620</v>
      </c>
      <c r="J26" s="918"/>
      <c r="K26" s="918"/>
      <c r="L26" s="918"/>
      <c r="M26" s="918"/>
      <c r="N26" s="918"/>
      <c r="O26" s="918"/>
      <c r="P26" s="918"/>
      <c r="Q26" s="918"/>
      <c r="R26" s="918"/>
      <c r="S26" s="918"/>
      <c r="T26" s="918"/>
      <c r="U26" s="919"/>
      <c r="V26" s="920" t="s">
        <v>77</v>
      </c>
      <c r="W26" s="921"/>
      <c r="X26" s="921"/>
      <c r="Y26" s="766"/>
      <c r="Z26" s="767"/>
      <c r="AA26" s="767"/>
      <c r="AB26" s="767"/>
      <c r="AC26" s="767"/>
      <c r="AD26" s="767"/>
      <c r="AE26" s="767"/>
      <c r="AF26" s="767"/>
      <c r="AG26" s="767"/>
      <c r="AH26" s="767"/>
      <c r="AI26" s="767"/>
      <c r="AJ26" s="767"/>
      <c r="AK26" s="767"/>
      <c r="AL26" s="768"/>
      <c r="AM26" s="765" t="s">
        <v>78</v>
      </c>
      <c r="AN26" s="765"/>
      <c r="AO26" s="765"/>
      <c r="AP26" s="914" t="str">
        <f>IF(Y26="","",DATEDIF(I26,Y26+1,"y")&amp;"年"&amp;DATEDIF(I26,Y26+1,"ym")&amp;"ヶ月")</f>
        <v/>
      </c>
      <c r="AQ26" s="915"/>
      <c r="AR26" s="915"/>
      <c r="AS26" s="915"/>
      <c r="AT26" s="915"/>
      <c r="AU26" s="915"/>
      <c r="AV26" s="915"/>
      <c r="AW26" s="915"/>
      <c r="AX26" s="915"/>
      <c r="AY26" s="915"/>
      <c r="AZ26" s="916"/>
      <c r="BA26" s="910" t="s">
        <v>79</v>
      </c>
      <c r="BB26" s="911"/>
      <c r="BC26" s="911"/>
      <c r="BD26" s="912"/>
      <c r="BE26" s="887"/>
      <c r="BF26" s="888"/>
      <c r="BG26" s="888"/>
      <c r="BH26" s="888"/>
      <c r="BI26" s="769" t="s">
        <v>80</v>
      </c>
      <c r="BJ26" s="769"/>
      <c r="BK26" s="770"/>
      <c r="BL26" s="23"/>
      <c r="BN26" s="381" t="s">
        <v>891</v>
      </c>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3"/>
    </row>
    <row r="27" spans="2:124" ht="7.5" customHeight="1">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N27" s="384"/>
      <c r="BO27" s="385"/>
      <c r="BP27" s="385"/>
      <c r="BQ27" s="385"/>
      <c r="BR27" s="385"/>
      <c r="BS27" s="385"/>
      <c r="BT27" s="385"/>
      <c r="BU27" s="385"/>
      <c r="BV27" s="385"/>
      <c r="BW27" s="385"/>
      <c r="BX27" s="385"/>
      <c r="BY27" s="385"/>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c r="DA27" s="385"/>
      <c r="DB27" s="385"/>
      <c r="DC27" s="385"/>
      <c r="DD27" s="385"/>
      <c r="DE27" s="385"/>
      <c r="DF27" s="385"/>
      <c r="DG27" s="385"/>
      <c r="DH27" s="385"/>
      <c r="DI27" s="385"/>
      <c r="DJ27" s="385"/>
      <c r="DK27" s="385"/>
      <c r="DL27" s="385"/>
      <c r="DM27" s="385"/>
      <c r="DN27" s="385"/>
      <c r="DO27" s="385"/>
      <c r="DP27" s="385"/>
      <c r="DQ27" s="385"/>
      <c r="DR27" s="385"/>
      <c r="DS27" s="385"/>
      <c r="DT27" s="386"/>
    </row>
    <row r="28" spans="2:124" ht="15.75" customHeight="1">
      <c r="B28" s="23"/>
      <c r="C28" s="23"/>
      <c r="D28" s="23"/>
      <c r="E28" s="795" t="s">
        <v>81</v>
      </c>
      <c r="F28" s="796"/>
      <c r="G28" s="796"/>
      <c r="H28" s="797"/>
      <c r="I28" s="794" t="s">
        <v>82</v>
      </c>
      <c r="J28" s="792"/>
      <c r="K28" s="792"/>
      <c r="L28" s="792"/>
      <c r="M28" s="792"/>
      <c r="N28" s="792"/>
      <c r="O28" s="792"/>
      <c r="P28" s="792"/>
      <c r="Q28" s="792"/>
      <c r="R28" s="792"/>
      <c r="S28" s="793"/>
      <c r="T28" s="791" t="s">
        <v>83</v>
      </c>
      <c r="U28" s="792"/>
      <c r="V28" s="792"/>
      <c r="W28" s="792"/>
      <c r="X28" s="792"/>
      <c r="Y28" s="792"/>
      <c r="Z28" s="792"/>
      <c r="AA28" s="792"/>
      <c r="AB28" s="792"/>
      <c r="AC28" s="792"/>
      <c r="AD28" s="793"/>
      <c r="AE28" s="791" t="s">
        <v>84</v>
      </c>
      <c r="AF28" s="792"/>
      <c r="AG28" s="792"/>
      <c r="AH28" s="792"/>
      <c r="AI28" s="792"/>
      <c r="AJ28" s="792"/>
      <c r="AK28" s="792"/>
      <c r="AL28" s="792"/>
      <c r="AM28" s="792"/>
      <c r="AN28" s="792"/>
      <c r="AO28" s="793"/>
      <c r="AP28" s="791" t="s">
        <v>85</v>
      </c>
      <c r="AQ28" s="792"/>
      <c r="AR28" s="792"/>
      <c r="AS28" s="792"/>
      <c r="AT28" s="792"/>
      <c r="AU28" s="792"/>
      <c r="AV28" s="792"/>
      <c r="AW28" s="792"/>
      <c r="AX28" s="792"/>
      <c r="AY28" s="792"/>
      <c r="AZ28" s="793"/>
      <c r="BA28" s="791" t="s">
        <v>86</v>
      </c>
      <c r="BB28" s="792"/>
      <c r="BC28" s="792"/>
      <c r="BD28" s="792"/>
      <c r="BE28" s="792"/>
      <c r="BF28" s="792"/>
      <c r="BG28" s="792"/>
      <c r="BH28" s="792"/>
      <c r="BI28" s="792"/>
      <c r="BJ28" s="792"/>
      <c r="BK28" s="878"/>
      <c r="BL28" s="23"/>
      <c r="BN28" s="387"/>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c r="CV28" s="388"/>
      <c r="CW28" s="388"/>
      <c r="CX28" s="388"/>
      <c r="CY28" s="388"/>
      <c r="CZ28" s="388"/>
      <c r="DA28" s="388"/>
      <c r="DB28" s="388"/>
      <c r="DC28" s="388"/>
      <c r="DD28" s="388"/>
      <c r="DE28" s="388"/>
      <c r="DF28" s="388"/>
      <c r="DG28" s="388"/>
      <c r="DH28" s="388"/>
      <c r="DI28" s="388"/>
      <c r="DJ28" s="388"/>
      <c r="DK28" s="388"/>
      <c r="DL28" s="388"/>
      <c r="DM28" s="388"/>
      <c r="DN28" s="388"/>
      <c r="DO28" s="388"/>
      <c r="DP28" s="388"/>
      <c r="DQ28" s="388"/>
      <c r="DR28" s="388"/>
      <c r="DS28" s="388"/>
      <c r="DT28" s="389"/>
    </row>
    <row r="29" spans="2:124" ht="23.25" customHeight="1">
      <c r="B29" s="23"/>
      <c r="C29" s="23"/>
      <c r="D29" s="23"/>
      <c r="E29" s="754" t="s">
        <v>87</v>
      </c>
      <c r="F29" s="755"/>
      <c r="G29" s="755"/>
      <c r="H29" s="756"/>
      <c r="I29" s="879">
        <f>目標!F6</f>
        <v>44620</v>
      </c>
      <c r="J29" s="800"/>
      <c r="K29" s="800"/>
      <c r="L29" s="800"/>
      <c r="M29" s="800"/>
      <c r="N29" s="800"/>
      <c r="O29" s="800"/>
      <c r="P29" s="800"/>
      <c r="Q29" s="800"/>
      <c r="R29" s="800"/>
      <c r="S29" s="801"/>
      <c r="T29" s="799" t="str">
        <f>IF(目標!F35="","",目標!F35)</f>
        <v/>
      </c>
      <c r="U29" s="800"/>
      <c r="V29" s="800"/>
      <c r="W29" s="800"/>
      <c r="X29" s="800"/>
      <c r="Y29" s="800"/>
      <c r="Z29" s="800"/>
      <c r="AA29" s="800"/>
      <c r="AB29" s="800"/>
      <c r="AC29" s="800"/>
      <c r="AD29" s="801"/>
      <c r="AE29" s="799" t="str">
        <f>IF(目標!F64="","",目標!F64)</f>
        <v/>
      </c>
      <c r="AF29" s="800"/>
      <c r="AG29" s="800"/>
      <c r="AH29" s="800"/>
      <c r="AI29" s="800"/>
      <c r="AJ29" s="800"/>
      <c r="AK29" s="800"/>
      <c r="AL29" s="800"/>
      <c r="AM29" s="800"/>
      <c r="AN29" s="800"/>
      <c r="AO29" s="801"/>
      <c r="AP29" s="799" t="str">
        <f>IF(目標!F92="","",目標!F92)</f>
        <v/>
      </c>
      <c r="AQ29" s="800"/>
      <c r="AR29" s="800"/>
      <c r="AS29" s="800"/>
      <c r="AT29" s="800"/>
      <c r="AU29" s="800"/>
      <c r="AV29" s="800"/>
      <c r="AW29" s="800"/>
      <c r="AX29" s="800"/>
      <c r="AY29" s="800"/>
      <c r="AZ29" s="801"/>
      <c r="BA29" s="799" t="str">
        <f>IF(目標!F121="","",目標!F121)</f>
        <v/>
      </c>
      <c r="BB29" s="800"/>
      <c r="BC29" s="800"/>
      <c r="BD29" s="800"/>
      <c r="BE29" s="800"/>
      <c r="BF29" s="800"/>
      <c r="BG29" s="800"/>
      <c r="BH29" s="800"/>
      <c r="BI29" s="800"/>
      <c r="BJ29" s="800"/>
      <c r="BK29" s="808"/>
      <c r="BL29" s="23"/>
      <c r="BN29" s="1188" t="s">
        <v>892</v>
      </c>
      <c r="BO29" s="1189"/>
      <c r="BP29" s="1189"/>
      <c r="BQ29" s="1189"/>
      <c r="BR29" s="1189"/>
      <c r="BS29" s="1189"/>
      <c r="BT29" s="1189"/>
      <c r="BU29" s="1189"/>
      <c r="BV29" s="1189"/>
      <c r="BW29" s="1189"/>
      <c r="BX29" s="1189"/>
      <c r="BY29" s="1189"/>
      <c r="BZ29" s="1189"/>
      <c r="CA29" s="1189"/>
      <c r="CB29" s="1189"/>
      <c r="CC29" s="1189"/>
      <c r="CD29" s="1189"/>
      <c r="CE29" s="1189"/>
      <c r="CF29" s="1189"/>
      <c r="CG29" s="1189"/>
      <c r="CH29" s="1189"/>
      <c r="CI29" s="1189"/>
      <c r="CJ29" s="1189"/>
      <c r="CK29" s="1189"/>
      <c r="CL29" s="1189"/>
      <c r="CM29" s="1189"/>
      <c r="CN29" s="1189"/>
      <c r="CO29" s="1189"/>
      <c r="CP29" s="1189"/>
      <c r="CQ29" s="1189"/>
      <c r="CR29" s="1189"/>
      <c r="CS29" s="1189"/>
      <c r="CT29" s="1189"/>
      <c r="CU29" s="1189"/>
      <c r="CV29" s="1189"/>
      <c r="CW29" s="1189"/>
      <c r="CX29" s="1189"/>
      <c r="CY29" s="1189"/>
      <c r="CZ29" s="1189"/>
      <c r="DA29" s="1189"/>
      <c r="DB29" s="1189"/>
      <c r="DC29" s="1189"/>
      <c r="DD29" s="1189"/>
      <c r="DE29" s="1189"/>
      <c r="DF29" s="1189"/>
      <c r="DG29" s="1189"/>
      <c r="DH29" s="1189"/>
      <c r="DI29" s="1189"/>
      <c r="DJ29" s="1189"/>
      <c r="DK29" s="1189"/>
      <c r="DL29" s="1189"/>
      <c r="DM29" s="1189"/>
      <c r="DN29" s="1189"/>
      <c r="DO29" s="1189"/>
      <c r="DP29" s="1189"/>
      <c r="DQ29" s="1189"/>
      <c r="DR29" s="1189"/>
      <c r="DS29" s="1189"/>
      <c r="DT29" s="1190"/>
    </row>
    <row r="30" spans="2:124" ht="22.5" customHeight="1">
      <c r="B30" s="23"/>
      <c r="C30" s="23"/>
      <c r="D30" s="23"/>
      <c r="E30" s="754" t="s">
        <v>88</v>
      </c>
      <c r="F30" s="755"/>
      <c r="G30" s="755"/>
      <c r="H30" s="756"/>
      <c r="I30" s="879" t="str">
        <f>IF(目標!K6="","",目標!K6)</f>
        <v/>
      </c>
      <c r="J30" s="800"/>
      <c r="K30" s="800"/>
      <c r="L30" s="800"/>
      <c r="M30" s="800"/>
      <c r="N30" s="800"/>
      <c r="O30" s="800"/>
      <c r="P30" s="800"/>
      <c r="Q30" s="800"/>
      <c r="R30" s="800"/>
      <c r="S30" s="801"/>
      <c r="T30" s="799" t="str">
        <f>IF(目標!K35="","",目標!K35)</f>
        <v/>
      </c>
      <c r="U30" s="800"/>
      <c r="V30" s="800"/>
      <c r="W30" s="800"/>
      <c r="X30" s="800"/>
      <c r="Y30" s="800"/>
      <c r="Z30" s="800"/>
      <c r="AA30" s="800"/>
      <c r="AB30" s="800"/>
      <c r="AC30" s="800"/>
      <c r="AD30" s="801"/>
      <c r="AE30" s="799" t="str">
        <f>IF(目標!K64="","",目標!K64)</f>
        <v/>
      </c>
      <c r="AF30" s="800"/>
      <c r="AG30" s="800"/>
      <c r="AH30" s="800"/>
      <c r="AI30" s="800"/>
      <c r="AJ30" s="800"/>
      <c r="AK30" s="800"/>
      <c r="AL30" s="800"/>
      <c r="AM30" s="800"/>
      <c r="AN30" s="800"/>
      <c r="AO30" s="801"/>
      <c r="AP30" s="799" t="str">
        <f>IF(目標!K92="","",目標!K92)</f>
        <v/>
      </c>
      <c r="AQ30" s="800"/>
      <c r="AR30" s="800"/>
      <c r="AS30" s="800"/>
      <c r="AT30" s="800"/>
      <c r="AU30" s="800"/>
      <c r="AV30" s="800"/>
      <c r="AW30" s="800"/>
      <c r="AX30" s="800"/>
      <c r="AY30" s="800"/>
      <c r="AZ30" s="801"/>
      <c r="BA30" s="799" t="str">
        <f>IF(目標!K121="","",目標!K121)</f>
        <v/>
      </c>
      <c r="BB30" s="800"/>
      <c r="BC30" s="800"/>
      <c r="BD30" s="800"/>
      <c r="BE30" s="800"/>
      <c r="BF30" s="800"/>
      <c r="BG30" s="800"/>
      <c r="BH30" s="800"/>
      <c r="BI30" s="800"/>
      <c r="BJ30" s="800"/>
      <c r="BK30" s="808"/>
      <c r="BL30" s="23"/>
      <c r="BN30" s="1207"/>
      <c r="BO30" s="1208"/>
      <c r="BP30" s="1208"/>
      <c r="BQ30" s="1208"/>
      <c r="BR30" s="1208"/>
      <c r="BS30" s="1208"/>
      <c r="BT30" s="1208"/>
      <c r="BU30" s="1208"/>
      <c r="BV30" s="1208"/>
      <c r="BW30" s="1208"/>
      <c r="BX30" s="1208"/>
      <c r="BY30" s="1208"/>
      <c r="BZ30" s="1208"/>
      <c r="CA30" s="1208"/>
      <c r="CB30" s="1208"/>
      <c r="CC30" s="1208"/>
      <c r="CD30" s="1208"/>
      <c r="CE30" s="1208"/>
      <c r="CF30" s="1208"/>
      <c r="CG30" s="1208"/>
      <c r="CH30" s="1208"/>
      <c r="CI30" s="1208"/>
      <c r="CJ30" s="1208"/>
      <c r="CK30" s="1208"/>
      <c r="CL30" s="1208"/>
      <c r="CM30" s="1208"/>
      <c r="CN30" s="1208"/>
      <c r="CO30" s="1208"/>
      <c r="CP30" s="1208"/>
      <c r="CQ30" s="1208"/>
      <c r="CR30" s="1208"/>
      <c r="CS30" s="1208"/>
      <c r="CT30" s="1208"/>
      <c r="CU30" s="1208"/>
      <c r="CV30" s="1208"/>
      <c r="CW30" s="1208"/>
      <c r="CX30" s="1208"/>
      <c r="CY30" s="1208"/>
      <c r="CZ30" s="1208"/>
      <c r="DA30" s="1208"/>
      <c r="DB30" s="1208"/>
      <c r="DC30" s="1208"/>
      <c r="DD30" s="1208"/>
      <c r="DE30" s="1208"/>
      <c r="DF30" s="1208"/>
      <c r="DG30" s="1208"/>
      <c r="DH30" s="1208"/>
      <c r="DI30" s="1208"/>
      <c r="DJ30" s="1208"/>
      <c r="DK30" s="1208"/>
      <c r="DL30" s="1208"/>
      <c r="DM30" s="1208"/>
      <c r="DN30" s="1208"/>
      <c r="DO30" s="1208"/>
      <c r="DP30" s="1208"/>
      <c r="DQ30" s="1208"/>
      <c r="DR30" s="1208"/>
      <c r="DS30" s="1208"/>
      <c r="DT30" s="1209"/>
    </row>
    <row r="31" spans="2:124" ht="21.75" customHeight="1">
      <c r="B31" s="23"/>
      <c r="C31" s="23"/>
      <c r="D31" s="23"/>
      <c r="E31" s="757" t="s">
        <v>76</v>
      </c>
      <c r="F31" s="758"/>
      <c r="G31" s="758"/>
      <c r="H31" s="759"/>
      <c r="I31" s="1021" t="str">
        <f>目標!T6</f>
        <v/>
      </c>
      <c r="J31" s="803"/>
      <c r="K31" s="803"/>
      <c r="L31" s="803"/>
      <c r="M31" s="803"/>
      <c r="N31" s="803"/>
      <c r="O31" s="803"/>
      <c r="P31" s="803"/>
      <c r="Q31" s="803"/>
      <c r="R31" s="803"/>
      <c r="S31" s="804"/>
      <c r="T31" s="802" t="str">
        <f>目標!T35</f>
        <v/>
      </c>
      <c r="U31" s="803"/>
      <c r="V31" s="803"/>
      <c r="W31" s="803"/>
      <c r="X31" s="803"/>
      <c r="Y31" s="803"/>
      <c r="Z31" s="803"/>
      <c r="AA31" s="803"/>
      <c r="AB31" s="803"/>
      <c r="AC31" s="803"/>
      <c r="AD31" s="804"/>
      <c r="AE31" s="802" t="str">
        <f>目標!T64</f>
        <v/>
      </c>
      <c r="AF31" s="803"/>
      <c r="AG31" s="803"/>
      <c r="AH31" s="803"/>
      <c r="AI31" s="803"/>
      <c r="AJ31" s="803"/>
      <c r="AK31" s="803"/>
      <c r="AL31" s="803"/>
      <c r="AM31" s="803"/>
      <c r="AN31" s="803"/>
      <c r="AO31" s="804"/>
      <c r="AP31" s="809" t="str">
        <f>目標!T92</f>
        <v/>
      </c>
      <c r="AQ31" s="810"/>
      <c r="AR31" s="810"/>
      <c r="AS31" s="810"/>
      <c r="AT31" s="810"/>
      <c r="AU31" s="810"/>
      <c r="AV31" s="810"/>
      <c r="AW31" s="810"/>
      <c r="AX31" s="810"/>
      <c r="AY31" s="810"/>
      <c r="AZ31" s="811"/>
      <c r="BA31" s="802" t="str">
        <f>目標!T121</f>
        <v/>
      </c>
      <c r="BB31" s="803"/>
      <c r="BC31" s="803"/>
      <c r="BD31" s="803"/>
      <c r="BE31" s="803"/>
      <c r="BF31" s="803"/>
      <c r="BG31" s="803"/>
      <c r="BH31" s="803"/>
      <c r="BI31" s="803"/>
      <c r="BJ31" s="803"/>
      <c r="BK31" s="805"/>
      <c r="BL31" s="23"/>
      <c r="BN31" s="393"/>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c r="CU31" s="394"/>
      <c r="CV31" s="394"/>
      <c r="CW31" s="394"/>
      <c r="CX31" s="394"/>
      <c r="CY31" s="394"/>
      <c r="CZ31" s="394"/>
      <c r="DA31" s="394"/>
      <c r="DB31" s="394"/>
      <c r="DC31" s="394"/>
      <c r="DD31" s="394"/>
      <c r="DE31" s="394"/>
      <c r="DF31" s="394"/>
      <c r="DG31" s="394"/>
      <c r="DH31" s="394"/>
      <c r="DI31" s="394"/>
      <c r="DJ31" s="394"/>
      <c r="DK31" s="394"/>
      <c r="DL31" s="394"/>
      <c r="DM31" s="394"/>
      <c r="DN31" s="394"/>
      <c r="DO31" s="394"/>
      <c r="DP31" s="394"/>
      <c r="DQ31" s="394"/>
      <c r="DR31" s="394"/>
      <c r="DS31" s="394"/>
      <c r="DT31" s="395"/>
    </row>
    <row r="32" spans="2:124" ht="9" customHeight="1">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N32" s="1"/>
    </row>
    <row r="33" spans="1:124" ht="22.5" customHeight="1">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545"/>
      <c r="BJ33" s="545"/>
      <c r="BK33" s="545"/>
      <c r="BL33" s="545"/>
    </row>
    <row r="34" spans="1:124" ht="15" customHeight="1">
      <c r="A34" s="19" t="s">
        <v>3</v>
      </c>
      <c r="B34" s="23"/>
      <c r="C34" s="249" t="s">
        <v>913</v>
      </c>
      <c r="D34" s="23"/>
      <c r="E34" s="23"/>
      <c r="F34" s="248"/>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N34" s="1266" t="s">
        <v>230</v>
      </c>
      <c r="BO34" s="1267"/>
      <c r="BP34" s="1267"/>
      <c r="BQ34" s="1267"/>
      <c r="BR34" s="1267"/>
      <c r="BS34" s="1267"/>
      <c r="BT34" s="1267"/>
      <c r="BU34" s="1267"/>
      <c r="BV34" s="1267"/>
      <c r="BW34" s="1267"/>
      <c r="BX34" s="1267"/>
      <c r="BY34" s="1267"/>
      <c r="BZ34" s="1267"/>
      <c r="CA34" s="1267"/>
      <c r="CB34" s="1267"/>
      <c r="CC34" s="1267"/>
      <c r="CD34" s="1267"/>
      <c r="CE34" s="1267"/>
      <c r="CF34" s="1267"/>
      <c r="CG34" s="1267"/>
      <c r="CH34" s="1267"/>
      <c r="CI34" s="1267"/>
      <c r="CJ34" s="1267"/>
      <c r="CK34" s="1267"/>
      <c r="CL34" s="1267"/>
      <c r="CM34" s="1267"/>
      <c r="CN34" s="1267"/>
      <c r="CO34" s="1267"/>
      <c r="CP34" s="1267"/>
      <c r="CQ34" s="1267"/>
      <c r="CR34" s="1267"/>
      <c r="CS34" s="1267"/>
      <c r="CT34" s="1267"/>
      <c r="CU34" s="1267"/>
      <c r="CV34" s="1267"/>
      <c r="CW34" s="1267"/>
      <c r="CX34" s="1267"/>
      <c r="CY34" s="1267"/>
      <c r="CZ34" s="1267"/>
      <c r="DA34" s="1267"/>
      <c r="DB34" s="1267"/>
      <c r="DC34" s="1267"/>
      <c r="DD34" s="1267"/>
      <c r="DE34" s="1267"/>
      <c r="DF34" s="1267"/>
      <c r="DG34" s="1267"/>
      <c r="DH34" s="1267"/>
      <c r="DI34" s="1267"/>
      <c r="DJ34" s="1267"/>
      <c r="DK34" s="1267"/>
      <c r="DL34" s="1267"/>
      <c r="DM34" s="1267"/>
      <c r="DN34" s="1267"/>
      <c r="DO34" s="1267"/>
      <c r="DP34" s="1267"/>
      <c r="DQ34" s="1267"/>
      <c r="DR34" s="1267"/>
      <c r="DS34" s="1267"/>
      <c r="DT34" s="1268"/>
    </row>
    <row r="35" spans="1:124" ht="7.5" customHeight="1">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N35" s="1269"/>
      <c r="BO35" s="1270"/>
      <c r="BP35" s="1270"/>
      <c r="BQ35" s="1270"/>
      <c r="BR35" s="1270"/>
      <c r="BS35" s="1270"/>
      <c r="BT35" s="1270"/>
      <c r="BU35" s="1270"/>
      <c r="BV35" s="1270"/>
      <c r="BW35" s="1270"/>
      <c r="BX35" s="1270"/>
      <c r="BY35" s="1270"/>
      <c r="BZ35" s="1270"/>
      <c r="CA35" s="1270"/>
      <c r="CB35" s="1270"/>
      <c r="CC35" s="1270"/>
      <c r="CD35" s="1270"/>
      <c r="CE35" s="1270"/>
      <c r="CF35" s="1270"/>
      <c r="CG35" s="1270"/>
      <c r="CH35" s="1270"/>
      <c r="CI35" s="1270"/>
      <c r="CJ35" s="1270"/>
      <c r="CK35" s="1270"/>
      <c r="CL35" s="1270"/>
      <c r="CM35" s="1270"/>
      <c r="CN35" s="1270"/>
      <c r="CO35" s="1270"/>
      <c r="CP35" s="1270"/>
      <c r="CQ35" s="1270"/>
      <c r="CR35" s="1270"/>
      <c r="CS35" s="1270"/>
      <c r="CT35" s="1270"/>
      <c r="CU35" s="1270"/>
      <c r="CV35" s="1270"/>
      <c r="CW35" s="1270"/>
      <c r="CX35" s="1270"/>
      <c r="CY35" s="1270"/>
      <c r="CZ35" s="1270"/>
      <c r="DA35" s="1270"/>
      <c r="DB35" s="1270"/>
      <c r="DC35" s="1270"/>
      <c r="DD35" s="1270"/>
      <c r="DE35" s="1270"/>
      <c r="DF35" s="1270"/>
      <c r="DG35" s="1270"/>
      <c r="DH35" s="1270"/>
      <c r="DI35" s="1270"/>
      <c r="DJ35" s="1270"/>
      <c r="DK35" s="1270"/>
      <c r="DL35" s="1270"/>
      <c r="DM35" s="1270"/>
      <c r="DN35" s="1270"/>
      <c r="DO35" s="1270"/>
      <c r="DP35" s="1270"/>
      <c r="DQ35" s="1270"/>
      <c r="DR35" s="1270"/>
      <c r="DS35" s="1270"/>
      <c r="DT35" s="1271"/>
    </row>
    <row r="36" spans="1:124" ht="15" customHeight="1">
      <c r="B36" s="23"/>
      <c r="C36" s="23"/>
      <c r="D36" s="975" t="s">
        <v>89</v>
      </c>
      <c r="E36" s="975"/>
      <c r="F36" s="975"/>
      <c r="G36" s="975"/>
      <c r="H36" s="975"/>
      <c r="I36" s="975"/>
      <c r="J36" s="975"/>
      <c r="K36" s="975"/>
      <c r="L36" s="975"/>
      <c r="M36" s="975"/>
      <c r="N36" s="975"/>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N36" s="1269"/>
      <c r="BO36" s="1270"/>
      <c r="BP36" s="1270"/>
      <c r="BQ36" s="1270"/>
      <c r="BR36" s="1270"/>
      <c r="BS36" s="1270"/>
      <c r="BT36" s="1270"/>
      <c r="BU36" s="1270"/>
      <c r="BV36" s="1270"/>
      <c r="BW36" s="1270"/>
      <c r="BX36" s="1270"/>
      <c r="BY36" s="1270"/>
      <c r="BZ36" s="1270"/>
      <c r="CA36" s="1270"/>
      <c r="CB36" s="1270"/>
      <c r="CC36" s="1270"/>
      <c r="CD36" s="1270"/>
      <c r="CE36" s="1270"/>
      <c r="CF36" s="1270"/>
      <c r="CG36" s="1270"/>
      <c r="CH36" s="1270"/>
      <c r="CI36" s="1270"/>
      <c r="CJ36" s="1270"/>
      <c r="CK36" s="1270"/>
      <c r="CL36" s="1270"/>
      <c r="CM36" s="1270"/>
      <c r="CN36" s="1270"/>
      <c r="CO36" s="1270"/>
      <c r="CP36" s="1270"/>
      <c r="CQ36" s="1270"/>
      <c r="CR36" s="1270"/>
      <c r="CS36" s="1270"/>
      <c r="CT36" s="1270"/>
      <c r="CU36" s="1270"/>
      <c r="CV36" s="1270"/>
      <c r="CW36" s="1270"/>
      <c r="CX36" s="1270"/>
      <c r="CY36" s="1270"/>
      <c r="CZ36" s="1270"/>
      <c r="DA36" s="1270"/>
      <c r="DB36" s="1270"/>
      <c r="DC36" s="1270"/>
      <c r="DD36" s="1270"/>
      <c r="DE36" s="1270"/>
      <c r="DF36" s="1270"/>
      <c r="DG36" s="1270"/>
      <c r="DH36" s="1270"/>
      <c r="DI36" s="1270"/>
      <c r="DJ36" s="1270"/>
      <c r="DK36" s="1270"/>
      <c r="DL36" s="1270"/>
      <c r="DM36" s="1270"/>
      <c r="DN36" s="1270"/>
      <c r="DO36" s="1270"/>
      <c r="DP36" s="1270"/>
      <c r="DQ36" s="1270"/>
      <c r="DR36" s="1270"/>
      <c r="DS36" s="1270"/>
      <c r="DT36" s="1271"/>
    </row>
    <row r="37" spans="1:124" ht="15" customHeight="1">
      <c r="B37" s="23"/>
      <c r="C37" s="23"/>
      <c r="D37" s="23"/>
      <c r="E37" s="885" t="s">
        <v>90</v>
      </c>
      <c r="F37" s="886"/>
      <c r="G37" s="886"/>
      <c r="H37" s="886"/>
      <c r="I37" s="886"/>
      <c r="J37" s="886"/>
      <c r="K37" s="886"/>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4"/>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N37" s="1272"/>
      <c r="BO37" s="1273"/>
      <c r="BP37" s="1273"/>
      <c r="BQ37" s="1273"/>
      <c r="BR37" s="1273"/>
      <c r="BS37" s="1273"/>
      <c r="BT37" s="1273"/>
      <c r="BU37" s="1273"/>
      <c r="BV37" s="1273"/>
      <c r="BW37" s="1273"/>
      <c r="BX37" s="1273"/>
      <c r="BY37" s="1273"/>
      <c r="BZ37" s="1273"/>
      <c r="CA37" s="1273"/>
      <c r="CB37" s="1273"/>
      <c r="CC37" s="1273"/>
      <c r="CD37" s="1273"/>
      <c r="CE37" s="1273"/>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273"/>
      <c r="DD37" s="1273"/>
      <c r="DE37" s="1273"/>
      <c r="DF37" s="1273"/>
      <c r="DG37" s="1273"/>
      <c r="DH37" s="1273"/>
      <c r="DI37" s="1273"/>
      <c r="DJ37" s="1273"/>
      <c r="DK37" s="1273"/>
      <c r="DL37" s="1273"/>
      <c r="DM37" s="1273"/>
      <c r="DN37" s="1273"/>
      <c r="DO37" s="1273"/>
      <c r="DP37" s="1273"/>
      <c r="DQ37" s="1273"/>
      <c r="DR37" s="1273"/>
      <c r="DS37" s="1273"/>
      <c r="DT37" s="1274"/>
    </row>
    <row r="38" spans="1:124" ht="30" customHeight="1">
      <c r="B38" s="23"/>
      <c r="C38" s="23"/>
      <c r="D38" s="23"/>
      <c r="E38" s="885" t="s">
        <v>91</v>
      </c>
      <c r="F38" s="886"/>
      <c r="G38" s="886"/>
      <c r="H38" s="886"/>
      <c r="I38" s="886"/>
      <c r="J38" s="886"/>
      <c r="K38" s="886"/>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875"/>
      <c r="AM38" s="967" t="s">
        <v>92</v>
      </c>
      <c r="AN38" s="968"/>
      <c r="AO38" s="968"/>
      <c r="AP38" s="968"/>
      <c r="AQ38" s="968"/>
      <c r="AR38" s="633" t="s">
        <v>810</v>
      </c>
      <c r="AS38" s="633"/>
      <c r="AT38" s="633"/>
      <c r="AU38" s="633"/>
      <c r="AV38" s="633"/>
      <c r="AW38" s="633"/>
      <c r="AX38" s="633"/>
      <c r="AY38" s="633"/>
      <c r="AZ38" s="633"/>
      <c r="BA38" s="633"/>
      <c r="BB38" s="633"/>
      <c r="BC38" s="633"/>
      <c r="BD38" s="633"/>
      <c r="BE38" s="633"/>
      <c r="BF38" s="633"/>
      <c r="BG38" s="633"/>
      <c r="BH38" s="633"/>
      <c r="BI38" s="633"/>
      <c r="BJ38" s="633"/>
      <c r="BK38" s="634"/>
      <c r="BL38" s="23"/>
      <c r="BN38" s="463" t="s">
        <v>893</v>
      </c>
      <c r="BO38" s="1275"/>
      <c r="BP38" s="1275"/>
      <c r="BQ38" s="1275"/>
      <c r="BR38" s="1275"/>
      <c r="BS38" s="1275"/>
      <c r="BT38" s="1275"/>
      <c r="BU38" s="1275"/>
      <c r="BV38" s="1275"/>
      <c r="BW38" s="1275"/>
      <c r="BX38" s="1275"/>
      <c r="BY38" s="1275"/>
      <c r="BZ38" s="1275"/>
      <c r="CA38" s="1275"/>
      <c r="CB38" s="1275"/>
      <c r="CC38" s="1275"/>
      <c r="CD38" s="1275"/>
      <c r="CE38" s="1275"/>
      <c r="CF38" s="1275"/>
      <c r="CG38" s="1275"/>
      <c r="CH38" s="1275"/>
      <c r="CI38" s="1275"/>
      <c r="CJ38" s="1275"/>
      <c r="CK38" s="1275"/>
      <c r="CL38" s="1275"/>
      <c r="CM38" s="1275"/>
      <c r="CN38" s="1275"/>
      <c r="CO38" s="1275"/>
      <c r="CP38" s="1275"/>
      <c r="CQ38" s="1275"/>
      <c r="CR38" s="1275"/>
      <c r="CS38" s="1275"/>
      <c r="CT38" s="1275"/>
      <c r="CU38" s="1275"/>
      <c r="CV38" s="1275"/>
      <c r="CW38" s="1275"/>
      <c r="CX38" s="1275"/>
      <c r="CY38" s="1275"/>
      <c r="CZ38" s="1275"/>
      <c r="DA38" s="1275"/>
      <c r="DB38" s="1275"/>
      <c r="DC38" s="1275"/>
      <c r="DD38" s="1275"/>
      <c r="DE38" s="1275"/>
      <c r="DF38" s="1275"/>
      <c r="DG38" s="1275"/>
      <c r="DH38" s="1275"/>
      <c r="DI38" s="1275"/>
      <c r="DJ38" s="1275"/>
      <c r="DK38" s="1275"/>
      <c r="DL38" s="1275"/>
      <c r="DM38" s="1275"/>
      <c r="DN38" s="1275"/>
      <c r="DO38" s="1275"/>
      <c r="DP38" s="1275"/>
      <c r="DQ38" s="1275"/>
      <c r="DR38" s="1275"/>
      <c r="DS38" s="1275"/>
      <c r="DT38" s="1276"/>
    </row>
    <row r="39" spans="1:124" ht="30" customHeight="1">
      <c r="B39" s="23"/>
      <c r="C39" s="23"/>
      <c r="D39" s="23"/>
      <c r="E39" s="885" t="s">
        <v>93</v>
      </c>
      <c r="F39" s="886"/>
      <c r="G39" s="886"/>
      <c r="H39" s="886"/>
      <c r="I39" s="886"/>
      <c r="J39" s="886"/>
      <c r="K39" s="886"/>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4"/>
      <c r="AM39" s="823" t="s">
        <v>94</v>
      </c>
      <c r="AN39" s="824"/>
      <c r="AO39" s="824"/>
      <c r="AP39" s="824"/>
      <c r="AQ39" s="824"/>
      <c r="AR39" s="602"/>
      <c r="AS39" s="602"/>
      <c r="AT39" s="602"/>
      <c r="AU39" s="602"/>
      <c r="AV39" s="602"/>
      <c r="AW39" s="602"/>
      <c r="AX39" s="602"/>
      <c r="AY39" s="602"/>
      <c r="AZ39" s="602"/>
      <c r="BA39" s="602"/>
      <c r="BB39" s="602"/>
      <c r="BC39" s="602"/>
      <c r="BD39" s="602"/>
      <c r="BE39" s="602"/>
      <c r="BF39" s="602"/>
      <c r="BG39" s="602"/>
      <c r="BH39" s="602"/>
      <c r="BI39" s="602"/>
      <c r="BJ39" s="602"/>
      <c r="BK39" s="760"/>
      <c r="BL39" s="23"/>
      <c r="BN39" s="1277"/>
      <c r="BO39" s="1278"/>
      <c r="BP39" s="1278"/>
      <c r="BQ39" s="1278"/>
      <c r="BR39" s="1278"/>
      <c r="BS39" s="1278"/>
      <c r="BT39" s="1278"/>
      <c r="BU39" s="1278"/>
      <c r="BV39" s="1278"/>
      <c r="BW39" s="1278"/>
      <c r="BX39" s="1278"/>
      <c r="BY39" s="1278"/>
      <c r="BZ39" s="1278"/>
      <c r="CA39" s="1278"/>
      <c r="CB39" s="1278"/>
      <c r="CC39" s="1278"/>
      <c r="CD39" s="1278"/>
      <c r="CE39" s="1278"/>
      <c r="CF39" s="1278"/>
      <c r="CG39" s="1278"/>
      <c r="CH39" s="1278"/>
      <c r="CI39" s="1278"/>
      <c r="CJ39" s="1278"/>
      <c r="CK39" s="1278"/>
      <c r="CL39" s="1278"/>
      <c r="CM39" s="1278"/>
      <c r="CN39" s="1278"/>
      <c r="CO39" s="1278"/>
      <c r="CP39" s="1278"/>
      <c r="CQ39" s="1278"/>
      <c r="CR39" s="1278"/>
      <c r="CS39" s="1278"/>
      <c r="CT39" s="1278"/>
      <c r="CU39" s="1278"/>
      <c r="CV39" s="1278"/>
      <c r="CW39" s="1278"/>
      <c r="CX39" s="1278"/>
      <c r="CY39" s="1278"/>
      <c r="CZ39" s="1278"/>
      <c r="DA39" s="1278"/>
      <c r="DB39" s="1278"/>
      <c r="DC39" s="1278"/>
      <c r="DD39" s="1278"/>
      <c r="DE39" s="1278"/>
      <c r="DF39" s="1278"/>
      <c r="DG39" s="1278"/>
      <c r="DH39" s="1278"/>
      <c r="DI39" s="1278"/>
      <c r="DJ39" s="1278"/>
      <c r="DK39" s="1278"/>
      <c r="DL39" s="1278"/>
      <c r="DM39" s="1278"/>
      <c r="DN39" s="1278"/>
      <c r="DO39" s="1278"/>
      <c r="DP39" s="1278"/>
      <c r="DQ39" s="1278"/>
      <c r="DR39" s="1278"/>
      <c r="DS39" s="1278"/>
      <c r="DT39" s="1279"/>
    </row>
    <row r="40" spans="1:124" ht="30" customHeight="1">
      <c r="B40" s="23"/>
      <c r="C40" s="23"/>
      <c r="D40" s="23"/>
      <c r="E40" s="883" t="s">
        <v>95</v>
      </c>
      <c r="F40" s="884"/>
      <c r="G40" s="884"/>
      <c r="H40" s="884"/>
      <c r="I40" s="884"/>
      <c r="J40" s="884"/>
      <c r="K40" s="884"/>
      <c r="L40" s="876" t="s">
        <v>96</v>
      </c>
      <c r="M40" s="876"/>
      <c r="N40" s="877"/>
      <c r="O40" s="877"/>
      <c r="P40" s="877"/>
      <c r="Q40" s="26" t="s">
        <v>0</v>
      </c>
      <c r="R40" s="877"/>
      <c r="S40" s="877"/>
      <c r="T40" s="877"/>
      <c r="U40" s="877"/>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2"/>
      <c r="BL40" s="23"/>
      <c r="BN40" s="27">
        <f>IF(AB48="いる",1,0)</f>
        <v>0</v>
      </c>
      <c r="BO40" s="1319">
        <f>IF(BF48="いる",1,0)</f>
        <v>0</v>
      </c>
      <c r="BP40" s="1319"/>
      <c r="BQ40" s="1319"/>
      <c r="BR40" s="1319">
        <f>BN40+BO40</f>
        <v>0</v>
      </c>
      <c r="BS40" s="1319"/>
      <c r="BT40" s="1319"/>
      <c r="BU40" s="1319"/>
    </row>
    <row r="41" spans="1:124" ht="30" customHeight="1">
      <c r="B41" s="23"/>
      <c r="C41" s="23"/>
      <c r="D41" s="23"/>
      <c r="E41" s="880" t="s">
        <v>97</v>
      </c>
      <c r="F41" s="881"/>
      <c r="G41" s="881"/>
      <c r="H41" s="881"/>
      <c r="I41" s="881"/>
      <c r="J41" s="881"/>
      <c r="K41" s="882"/>
      <c r="L41" s="761" t="s">
        <v>96</v>
      </c>
      <c r="M41" s="762"/>
      <c r="N41" s="828"/>
      <c r="O41" s="828"/>
      <c r="P41" s="828"/>
      <c r="Q41" s="28" t="s">
        <v>0</v>
      </c>
      <c r="R41" s="828"/>
      <c r="S41" s="828"/>
      <c r="T41" s="828"/>
      <c r="U41" s="829"/>
      <c r="V41" s="825"/>
      <c r="W41" s="826"/>
      <c r="X41" s="826"/>
      <c r="Y41" s="826"/>
      <c r="Z41" s="826"/>
      <c r="AA41" s="826"/>
      <c r="AB41" s="826"/>
      <c r="AC41" s="826"/>
      <c r="AD41" s="826"/>
      <c r="AE41" s="826"/>
      <c r="AF41" s="826"/>
      <c r="AG41" s="826"/>
      <c r="AH41" s="826"/>
      <c r="AI41" s="826"/>
      <c r="AJ41" s="826"/>
      <c r="AK41" s="826"/>
      <c r="AL41" s="826"/>
      <c r="AM41" s="826"/>
      <c r="AN41" s="826"/>
      <c r="AO41" s="826"/>
      <c r="AP41" s="826"/>
      <c r="AQ41" s="826"/>
      <c r="AR41" s="826"/>
      <c r="AS41" s="826"/>
      <c r="AT41" s="826"/>
      <c r="AU41" s="826"/>
      <c r="AV41" s="826"/>
      <c r="AW41" s="826"/>
      <c r="AX41" s="826"/>
      <c r="AY41" s="826"/>
      <c r="AZ41" s="826"/>
      <c r="BA41" s="826"/>
      <c r="BB41" s="826"/>
      <c r="BC41" s="826"/>
      <c r="BD41" s="826"/>
      <c r="BE41" s="826"/>
      <c r="BF41" s="826"/>
      <c r="BG41" s="826"/>
      <c r="BH41" s="826"/>
      <c r="BI41" s="826"/>
      <c r="BJ41" s="826"/>
      <c r="BK41" s="827"/>
      <c r="BL41" s="23"/>
      <c r="BN41" s="1153" t="s">
        <v>814</v>
      </c>
      <c r="BO41" s="1280"/>
      <c r="BP41" s="1280"/>
      <c r="BQ41" s="1280"/>
      <c r="BR41" s="1280"/>
      <c r="BS41" s="1280"/>
      <c r="BT41" s="1280"/>
      <c r="BU41" s="1280"/>
      <c r="BV41" s="1280"/>
      <c r="BW41" s="1280"/>
      <c r="BX41" s="1280"/>
      <c r="BY41" s="1280"/>
      <c r="BZ41" s="1280"/>
      <c r="CA41" s="1280"/>
      <c r="CB41" s="1280"/>
      <c r="CC41" s="1280"/>
      <c r="CD41" s="1280"/>
      <c r="CE41" s="1280"/>
      <c r="CF41" s="1280"/>
      <c r="CG41" s="1280"/>
      <c r="CH41" s="1280"/>
      <c r="CI41" s="1280"/>
      <c r="CJ41" s="1280"/>
      <c r="CK41" s="1280"/>
      <c r="CL41" s="1280"/>
      <c r="CM41" s="1280"/>
      <c r="CN41" s="1280"/>
      <c r="CO41" s="1280"/>
      <c r="CP41" s="1280"/>
      <c r="CQ41" s="1280"/>
      <c r="CR41" s="1280"/>
      <c r="CS41" s="1280"/>
      <c r="CT41" s="1280"/>
      <c r="CU41" s="1280"/>
      <c r="CV41" s="1280"/>
      <c r="CW41" s="1280"/>
      <c r="CX41" s="1280"/>
      <c r="CY41" s="1280"/>
      <c r="CZ41" s="1280"/>
      <c r="DA41" s="1280"/>
      <c r="DB41" s="1280"/>
      <c r="DC41" s="1280"/>
      <c r="DD41" s="1280"/>
      <c r="DE41" s="1280"/>
      <c r="DF41" s="1280"/>
      <c r="DG41" s="1280"/>
      <c r="DH41" s="1280"/>
      <c r="DI41" s="1280"/>
      <c r="DJ41" s="1280"/>
      <c r="DK41" s="1280"/>
      <c r="DL41" s="1280"/>
      <c r="DM41" s="1280"/>
      <c r="DN41" s="1280"/>
      <c r="DO41" s="1280"/>
      <c r="DP41" s="1280"/>
      <c r="DQ41" s="1280"/>
      <c r="DR41" s="1280"/>
      <c r="DS41" s="1280"/>
      <c r="DT41" s="1281"/>
    </row>
    <row r="42" spans="1:124" ht="30" customHeight="1">
      <c r="B42" s="23"/>
      <c r="C42" s="23"/>
      <c r="D42" s="23"/>
      <c r="E42" s="954" t="s">
        <v>98</v>
      </c>
      <c r="F42" s="955"/>
      <c r="G42" s="955"/>
      <c r="H42" s="955"/>
      <c r="I42" s="955"/>
      <c r="J42" s="955"/>
      <c r="K42" s="955"/>
      <c r="L42" s="956" t="s">
        <v>96</v>
      </c>
      <c r="M42" s="956"/>
      <c r="N42" s="890"/>
      <c r="O42" s="890"/>
      <c r="P42" s="890"/>
      <c r="Q42" s="29" t="s">
        <v>0</v>
      </c>
      <c r="R42" s="890"/>
      <c r="S42" s="890"/>
      <c r="T42" s="890"/>
      <c r="U42" s="890"/>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9"/>
      <c r="BL42" s="23"/>
      <c r="BN42" s="1282"/>
      <c r="BO42" s="1283"/>
      <c r="BP42" s="1283"/>
      <c r="BQ42" s="1283"/>
      <c r="BR42" s="1283"/>
      <c r="BS42" s="1283"/>
      <c r="BT42" s="1283"/>
      <c r="BU42" s="1283"/>
      <c r="BV42" s="1283"/>
      <c r="BW42" s="1283"/>
      <c r="BX42" s="1283"/>
      <c r="BY42" s="1283"/>
      <c r="BZ42" s="1283"/>
      <c r="CA42" s="1283"/>
      <c r="CB42" s="1283"/>
      <c r="CC42" s="1283"/>
      <c r="CD42" s="1283"/>
      <c r="CE42" s="1283"/>
      <c r="CF42" s="1283"/>
      <c r="CG42" s="1283"/>
      <c r="CH42" s="1283"/>
      <c r="CI42" s="1283"/>
      <c r="CJ42" s="1283"/>
      <c r="CK42" s="1283"/>
      <c r="CL42" s="1283"/>
      <c r="CM42" s="1283"/>
      <c r="CN42" s="1283"/>
      <c r="CO42" s="1283"/>
      <c r="CP42" s="1283"/>
      <c r="CQ42" s="1283"/>
      <c r="CR42" s="1283"/>
      <c r="CS42" s="1283"/>
      <c r="CT42" s="1283"/>
      <c r="CU42" s="1283"/>
      <c r="CV42" s="1283"/>
      <c r="CW42" s="1283"/>
      <c r="CX42" s="1283"/>
      <c r="CY42" s="1283"/>
      <c r="CZ42" s="1283"/>
      <c r="DA42" s="1283"/>
      <c r="DB42" s="1283"/>
      <c r="DC42" s="1283"/>
      <c r="DD42" s="1283"/>
      <c r="DE42" s="1283"/>
      <c r="DF42" s="1283"/>
      <c r="DG42" s="1283"/>
      <c r="DH42" s="1283"/>
      <c r="DI42" s="1283"/>
      <c r="DJ42" s="1283"/>
      <c r="DK42" s="1283"/>
      <c r="DL42" s="1283"/>
      <c r="DM42" s="1283"/>
      <c r="DN42" s="1283"/>
      <c r="DO42" s="1283"/>
      <c r="DP42" s="1283"/>
      <c r="DQ42" s="1283"/>
      <c r="DR42" s="1283"/>
      <c r="DS42" s="1283"/>
      <c r="DT42" s="1284"/>
    </row>
    <row r="43" spans="1:124" ht="30" customHeight="1">
      <c r="B43" s="23"/>
      <c r="C43" s="23"/>
      <c r="D43" s="23"/>
      <c r="E43" s="951" t="s">
        <v>99</v>
      </c>
      <c r="F43" s="611"/>
      <c r="G43" s="611"/>
      <c r="H43" s="611"/>
      <c r="I43" s="798" t="s">
        <v>100</v>
      </c>
      <c r="J43" s="798"/>
      <c r="K43" s="798"/>
      <c r="L43" s="889"/>
      <c r="M43" s="889"/>
      <c r="N43" s="889"/>
      <c r="O43" s="889"/>
      <c r="P43" s="889"/>
      <c r="Q43" s="889"/>
      <c r="R43" s="889"/>
      <c r="S43" s="889"/>
      <c r="T43" s="889"/>
      <c r="U43" s="889"/>
      <c r="V43" s="889"/>
      <c r="W43" s="889"/>
      <c r="X43" s="889"/>
      <c r="Y43" s="889"/>
      <c r="Z43" s="889"/>
      <c r="AA43" s="889"/>
      <c r="AB43" s="611" t="s">
        <v>101</v>
      </c>
      <c r="AC43" s="611"/>
      <c r="AD43" s="611"/>
      <c r="AE43" s="611"/>
      <c r="AF43" s="611"/>
      <c r="AG43" s="611"/>
      <c r="AH43" s="611"/>
      <c r="AI43" s="611"/>
      <c r="AJ43" s="889"/>
      <c r="AK43" s="889"/>
      <c r="AL43" s="889"/>
      <c r="AM43" s="889"/>
      <c r="AN43" s="889"/>
      <c r="AO43" s="889"/>
      <c r="AP43" s="889"/>
      <c r="AQ43" s="889"/>
      <c r="AR43" s="889"/>
      <c r="AS43" s="889"/>
      <c r="AT43" s="889"/>
      <c r="AU43" s="889"/>
      <c r="AV43" s="889"/>
      <c r="AW43" s="889"/>
      <c r="AX43" s="889"/>
      <c r="AY43" s="889"/>
      <c r="AZ43" s="889"/>
      <c r="BA43" s="889"/>
      <c r="BB43" s="889"/>
      <c r="BC43" s="889"/>
      <c r="BD43" s="889"/>
      <c r="BE43" s="889"/>
      <c r="BF43" s="889"/>
      <c r="BG43" s="889"/>
      <c r="BH43" s="889"/>
      <c r="BI43" s="889"/>
      <c r="BJ43" s="889"/>
      <c r="BK43" s="941"/>
      <c r="BL43" s="23"/>
      <c r="BN43" s="1"/>
    </row>
    <row r="44" spans="1:124" ht="30" customHeight="1">
      <c r="B44" s="23"/>
      <c r="C44" s="23"/>
      <c r="D44" s="23"/>
      <c r="E44" s="952"/>
      <c r="F44" s="953"/>
      <c r="G44" s="953"/>
      <c r="H44" s="953"/>
      <c r="I44" s="993" t="s">
        <v>102</v>
      </c>
      <c r="J44" s="993"/>
      <c r="K44" s="993"/>
      <c r="L44" s="891"/>
      <c r="M44" s="891"/>
      <c r="N44" s="891"/>
      <c r="O44" s="891"/>
      <c r="P44" s="891"/>
      <c r="Q44" s="891"/>
      <c r="R44" s="891"/>
      <c r="S44" s="891"/>
      <c r="T44" s="891"/>
      <c r="U44" s="891"/>
      <c r="V44" s="891"/>
      <c r="W44" s="891"/>
      <c r="X44" s="891"/>
      <c r="Y44" s="891"/>
      <c r="Z44" s="891"/>
      <c r="AA44" s="891"/>
      <c r="AB44" s="973" t="s">
        <v>103</v>
      </c>
      <c r="AC44" s="973"/>
      <c r="AD44" s="973"/>
      <c r="AE44" s="973"/>
      <c r="AF44" s="973"/>
      <c r="AG44" s="973"/>
      <c r="AH44" s="973"/>
      <c r="AI44" s="973"/>
      <c r="AJ44" s="969"/>
      <c r="AK44" s="970"/>
      <c r="AL44" s="970"/>
      <c r="AM44" s="970"/>
      <c r="AN44" s="970"/>
      <c r="AO44" s="970"/>
      <c r="AP44" s="970"/>
      <c r="AQ44" s="970"/>
      <c r="AR44" s="970"/>
      <c r="AS44" s="970"/>
      <c r="AT44" s="971"/>
      <c r="AU44" s="971"/>
      <c r="AV44" s="971"/>
      <c r="AW44" s="971"/>
      <c r="AX44" s="971"/>
      <c r="AY44" s="971"/>
      <c r="AZ44" s="971"/>
      <c r="BA44" s="971"/>
      <c r="BB44" s="971"/>
      <c r="BC44" s="971"/>
      <c r="BD44" s="971"/>
      <c r="BE44" s="971"/>
      <c r="BF44" s="971"/>
      <c r="BG44" s="971"/>
      <c r="BH44" s="971"/>
      <c r="BI44" s="971"/>
      <c r="BJ44" s="971"/>
      <c r="BK44" s="972"/>
      <c r="BL44" s="23"/>
      <c r="BN44" s="1294" t="s">
        <v>856</v>
      </c>
      <c r="BO44" s="1295"/>
      <c r="BP44" s="1295"/>
      <c r="BQ44" s="1295"/>
      <c r="BR44" s="1295"/>
      <c r="BS44" s="1295"/>
      <c r="BT44" s="1295"/>
      <c r="BU44" s="1295"/>
      <c r="BV44" s="1295"/>
      <c r="BW44" s="1295"/>
      <c r="BX44" s="1295"/>
      <c r="BY44" s="1295"/>
      <c r="BZ44" s="1295"/>
      <c r="CA44" s="1295"/>
      <c r="CB44" s="1295"/>
      <c r="CC44" s="1295"/>
      <c r="CD44" s="1295"/>
      <c r="CE44" s="1295"/>
      <c r="CF44" s="1295"/>
      <c r="CG44" s="1295"/>
      <c r="CH44" s="1295"/>
      <c r="CI44" s="1295"/>
      <c r="CJ44" s="1295"/>
      <c r="CK44" s="1295"/>
      <c r="CL44" s="1295"/>
      <c r="CM44" s="1295"/>
      <c r="CN44" s="1295"/>
      <c r="CO44" s="1295"/>
      <c r="CP44" s="1295"/>
      <c r="CQ44" s="1295"/>
      <c r="CR44" s="1295"/>
      <c r="CS44" s="1295"/>
      <c r="CT44" s="1295"/>
      <c r="CU44" s="1295"/>
      <c r="CV44" s="1295"/>
      <c r="CW44" s="1295"/>
      <c r="CX44" s="1295"/>
      <c r="CY44" s="1295"/>
      <c r="CZ44" s="1295"/>
      <c r="DA44" s="1295"/>
      <c r="DB44" s="1295"/>
      <c r="DC44" s="1295"/>
      <c r="DD44" s="1295"/>
      <c r="DE44" s="1295"/>
      <c r="DF44" s="1295"/>
      <c r="DG44" s="1295"/>
      <c r="DH44" s="1295"/>
      <c r="DI44" s="1295"/>
      <c r="DJ44" s="1295"/>
      <c r="DK44" s="1295"/>
      <c r="DL44" s="1295"/>
      <c r="DM44" s="1295"/>
      <c r="DN44" s="1295"/>
      <c r="DO44" s="1295"/>
      <c r="DP44" s="1295"/>
      <c r="DQ44" s="1295"/>
      <c r="DR44" s="1295"/>
      <c r="DS44" s="1295"/>
      <c r="DT44" s="1296"/>
    </row>
    <row r="45" spans="1:124" ht="30" customHeight="1">
      <c r="B45" s="23"/>
      <c r="C45" s="23"/>
      <c r="D45" s="23"/>
      <c r="E45" s="948" t="s">
        <v>104</v>
      </c>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950"/>
      <c r="AG45" s="995"/>
      <c r="AH45" s="989"/>
      <c r="AI45" s="989"/>
      <c r="AJ45" s="989"/>
      <c r="AK45" s="989"/>
      <c r="AL45" s="989"/>
      <c r="AM45" s="831" t="s">
        <v>105</v>
      </c>
      <c r="AN45" s="831"/>
      <c r="AO45" s="947"/>
      <c r="AP45" s="947"/>
      <c r="AQ45" s="947"/>
      <c r="AR45" s="831" t="s">
        <v>106</v>
      </c>
      <c r="AS45" s="938"/>
      <c r="AT45" s="939" t="s">
        <v>107</v>
      </c>
      <c r="AU45" s="940"/>
      <c r="AV45" s="940"/>
      <c r="AW45" s="940"/>
      <c r="AX45" s="940"/>
      <c r="AY45" s="940"/>
      <c r="AZ45" s="994"/>
      <c r="BA45" s="994"/>
      <c r="BB45" s="994"/>
      <c r="BC45" s="994"/>
      <c r="BD45" s="1042" t="s">
        <v>105</v>
      </c>
      <c r="BE45" s="1042"/>
      <c r="BF45" s="1041"/>
      <c r="BG45" s="1041"/>
      <c r="BH45" s="1041"/>
      <c r="BI45" s="965" t="s">
        <v>108</v>
      </c>
      <c r="BJ45" s="965"/>
      <c r="BK45" s="966"/>
      <c r="BL45" s="23"/>
      <c r="BN45" s="1291"/>
      <c r="BO45" s="1292"/>
      <c r="BP45" s="1292"/>
      <c r="BQ45" s="1292"/>
      <c r="BR45" s="1292"/>
      <c r="BS45" s="1292"/>
      <c r="BT45" s="1292"/>
      <c r="BU45" s="1292"/>
      <c r="BV45" s="1292"/>
      <c r="BW45" s="1292"/>
      <c r="BX45" s="1292"/>
      <c r="BY45" s="1292"/>
      <c r="BZ45" s="1292"/>
      <c r="CA45" s="1292"/>
      <c r="CB45" s="1292"/>
      <c r="CC45" s="1292"/>
      <c r="CD45" s="1292"/>
      <c r="CE45" s="1292"/>
      <c r="CF45" s="1292"/>
      <c r="CG45" s="1292"/>
      <c r="CH45" s="1292"/>
      <c r="CI45" s="1292"/>
      <c r="CJ45" s="1292"/>
      <c r="CK45" s="1292"/>
      <c r="CL45" s="1292"/>
      <c r="CM45" s="1292"/>
      <c r="CN45" s="1292"/>
      <c r="CO45" s="1292"/>
      <c r="CP45" s="1292"/>
      <c r="CQ45" s="1292"/>
      <c r="CR45" s="1292"/>
      <c r="CS45" s="1292"/>
      <c r="CT45" s="1292"/>
      <c r="CU45" s="1292"/>
      <c r="CV45" s="1292"/>
      <c r="CW45" s="1292"/>
      <c r="CX45" s="1292"/>
      <c r="CY45" s="1292"/>
      <c r="CZ45" s="1292"/>
      <c r="DA45" s="1292"/>
      <c r="DB45" s="1292"/>
      <c r="DC45" s="1292"/>
      <c r="DD45" s="1292"/>
      <c r="DE45" s="1292"/>
      <c r="DF45" s="1292"/>
      <c r="DG45" s="1292"/>
      <c r="DH45" s="1292"/>
      <c r="DI45" s="1292"/>
      <c r="DJ45" s="1292"/>
      <c r="DK45" s="1292"/>
      <c r="DL45" s="1292"/>
      <c r="DM45" s="1292"/>
      <c r="DN45" s="1292"/>
      <c r="DO45" s="1292"/>
      <c r="DP45" s="1292"/>
      <c r="DQ45" s="1292"/>
      <c r="DR45" s="1292"/>
      <c r="DS45" s="1292"/>
      <c r="DT45" s="1293"/>
    </row>
    <row r="46" spans="1:124" ht="30" customHeight="1">
      <c r="B46" s="23"/>
      <c r="C46" s="23"/>
      <c r="D46" s="23"/>
      <c r="E46" s="990" t="s">
        <v>109</v>
      </c>
      <c r="F46" s="991"/>
      <c r="G46" s="991"/>
      <c r="H46" s="991"/>
      <c r="I46" s="991"/>
      <c r="J46" s="991"/>
      <c r="K46" s="992"/>
      <c r="L46" s="944" t="s">
        <v>65</v>
      </c>
      <c r="M46" s="945"/>
      <c r="N46" s="945"/>
      <c r="O46" s="945"/>
      <c r="P46" s="945"/>
      <c r="Q46" s="945"/>
      <c r="R46" s="945"/>
      <c r="S46" s="945"/>
      <c r="T46" s="945"/>
      <c r="U46" s="945"/>
      <c r="V46" s="945"/>
      <c r="W46" s="946"/>
      <c r="X46" s="957" t="s">
        <v>110</v>
      </c>
      <c r="Y46" s="958"/>
      <c r="Z46" s="958"/>
      <c r="AA46" s="958"/>
      <c r="AB46" s="958"/>
      <c r="AC46" s="958"/>
      <c r="AD46" s="958"/>
      <c r="AE46" s="959"/>
      <c r="AF46" s="942"/>
      <c r="AG46" s="943"/>
      <c r="AH46" s="943"/>
      <c r="AI46" s="943"/>
      <c r="AJ46" s="943"/>
      <c r="AK46" s="943"/>
      <c r="AL46" s="943"/>
      <c r="AM46" s="832" t="s">
        <v>74</v>
      </c>
      <c r="AN46" s="832"/>
      <c r="AO46" s="832"/>
      <c r="AP46" s="833"/>
      <c r="AQ46" s="932" t="s">
        <v>58</v>
      </c>
      <c r="AR46" s="933"/>
      <c r="AS46" s="933"/>
      <c r="AT46" s="934"/>
      <c r="AU46" s="935" t="s">
        <v>65</v>
      </c>
      <c r="AV46" s="936"/>
      <c r="AW46" s="936"/>
      <c r="AX46" s="936"/>
      <c r="AY46" s="936"/>
      <c r="AZ46" s="936"/>
      <c r="BA46" s="936"/>
      <c r="BB46" s="936"/>
      <c r="BC46" s="936"/>
      <c r="BD46" s="936"/>
      <c r="BE46" s="936"/>
      <c r="BF46" s="936"/>
      <c r="BG46" s="936"/>
      <c r="BH46" s="936"/>
      <c r="BI46" s="936"/>
      <c r="BJ46" s="936"/>
      <c r="BK46" s="937"/>
      <c r="BL46" s="23"/>
      <c r="BN46" s="1297" t="s">
        <v>811</v>
      </c>
      <c r="BO46" s="1298"/>
      <c r="BP46" s="1298"/>
      <c r="BQ46" s="1298"/>
      <c r="BR46" s="1298"/>
      <c r="BS46" s="1298"/>
      <c r="BT46" s="1298"/>
      <c r="BU46" s="1298"/>
      <c r="BV46" s="1298"/>
      <c r="BW46" s="1298"/>
      <c r="BX46" s="1298"/>
      <c r="BY46" s="1298"/>
      <c r="BZ46" s="1298"/>
      <c r="CA46" s="1298"/>
      <c r="CB46" s="1298"/>
      <c r="CC46" s="1298"/>
      <c r="CD46" s="1298"/>
      <c r="CE46" s="1298"/>
      <c r="CF46" s="1298"/>
      <c r="CG46" s="1298"/>
      <c r="CH46" s="1298"/>
      <c r="CI46" s="1298"/>
      <c r="CJ46" s="1298"/>
      <c r="CK46" s="1298"/>
      <c r="CL46" s="1298"/>
      <c r="CM46" s="1298"/>
      <c r="CN46" s="1298"/>
      <c r="CO46" s="1298"/>
      <c r="CP46" s="1298"/>
      <c r="CQ46" s="1298"/>
      <c r="CR46" s="1298"/>
      <c r="CS46" s="1298"/>
      <c r="CT46" s="1298"/>
      <c r="CU46" s="1298"/>
      <c r="CV46" s="1298"/>
      <c r="CW46" s="1298"/>
      <c r="CX46" s="1298"/>
      <c r="CY46" s="1298"/>
      <c r="CZ46" s="1298"/>
      <c r="DA46" s="1298"/>
      <c r="DB46" s="1298"/>
      <c r="DC46" s="1298"/>
      <c r="DD46" s="1298"/>
      <c r="DE46" s="1298"/>
      <c r="DF46" s="1298"/>
      <c r="DG46" s="1298"/>
      <c r="DH46" s="1298"/>
      <c r="DI46" s="1298"/>
      <c r="DJ46" s="1298"/>
      <c r="DK46" s="1298"/>
      <c r="DL46" s="1298"/>
      <c r="DM46" s="1298"/>
      <c r="DN46" s="1298"/>
      <c r="DO46" s="1298"/>
      <c r="DP46" s="1298"/>
      <c r="DQ46" s="1298"/>
      <c r="DR46" s="1298"/>
      <c r="DS46" s="1298"/>
      <c r="DT46" s="1299"/>
    </row>
    <row r="47" spans="1:124" ht="30" customHeight="1">
      <c r="B47" s="23"/>
      <c r="C47" s="23"/>
      <c r="D47" s="23"/>
      <c r="E47" s="982" t="s">
        <v>111</v>
      </c>
      <c r="F47" s="983"/>
      <c r="G47" s="983"/>
      <c r="H47" s="983"/>
      <c r="I47" s="983"/>
      <c r="J47" s="983"/>
      <c r="K47" s="983"/>
      <c r="L47" s="715"/>
      <c r="M47" s="715"/>
      <c r="N47" s="715"/>
      <c r="O47" s="715"/>
      <c r="P47" s="715"/>
      <c r="Q47" s="806" t="s">
        <v>112</v>
      </c>
      <c r="R47" s="806"/>
      <c r="S47" s="806"/>
      <c r="T47" s="806"/>
      <c r="U47" s="806"/>
      <c r="V47" s="806"/>
      <c r="W47" s="806"/>
      <c r="X47" s="806"/>
      <c r="Y47" s="806"/>
      <c r="Z47" s="806"/>
      <c r="AA47" s="806"/>
      <c r="AB47" s="806"/>
      <c r="AC47" s="806"/>
      <c r="AD47" s="806"/>
      <c r="AE47" s="806"/>
      <c r="AF47" s="806"/>
      <c r="AG47" s="807"/>
      <c r="AH47" s="957" t="s">
        <v>113</v>
      </c>
      <c r="AI47" s="958"/>
      <c r="AJ47" s="958"/>
      <c r="AK47" s="958"/>
      <c r="AL47" s="958"/>
      <c r="AM47" s="958"/>
      <c r="AN47" s="958"/>
      <c r="AO47" s="958"/>
      <c r="AP47" s="959"/>
      <c r="AQ47" s="942"/>
      <c r="AR47" s="943"/>
      <c r="AS47" s="943"/>
      <c r="AT47" s="943"/>
      <c r="AU47" s="943"/>
      <c r="AV47" s="832" t="s">
        <v>114</v>
      </c>
      <c r="AW47" s="833"/>
      <c r="AX47" s="930" t="s">
        <v>115</v>
      </c>
      <c r="AY47" s="931"/>
      <c r="AZ47" s="931"/>
      <c r="BA47" s="931"/>
      <c r="BB47" s="931"/>
      <c r="BC47" s="931"/>
      <c r="BD47" s="931"/>
      <c r="BE47" s="830"/>
      <c r="BF47" s="830"/>
      <c r="BG47" s="830"/>
      <c r="BH47" s="830"/>
      <c r="BI47" s="830"/>
      <c r="BJ47" s="976" t="s">
        <v>114</v>
      </c>
      <c r="BK47" s="977"/>
      <c r="BL47" s="23"/>
      <c r="BN47" s="466"/>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8"/>
    </row>
    <row r="48" spans="1:124" ht="30" customHeight="1">
      <c r="B48" s="23"/>
      <c r="C48" s="23"/>
      <c r="D48" s="23"/>
      <c r="E48" s="979" t="s">
        <v>116</v>
      </c>
      <c r="F48" s="980"/>
      <c r="G48" s="980"/>
      <c r="H48" s="980"/>
      <c r="I48" s="980"/>
      <c r="J48" s="980"/>
      <c r="K48" s="980"/>
      <c r="L48" s="980"/>
      <c r="M48" s="980"/>
      <c r="N48" s="980"/>
      <c r="O48" s="980"/>
      <c r="P48" s="980"/>
      <c r="Q48" s="980"/>
      <c r="R48" s="980"/>
      <c r="S48" s="980"/>
      <c r="T48" s="980"/>
      <c r="U48" s="980"/>
      <c r="V48" s="980"/>
      <c r="W48" s="980"/>
      <c r="X48" s="980"/>
      <c r="Y48" s="980"/>
      <c r="Z48" s="980"/>
      <c r="AA48" s="980"/>
      <c r="AB48" s="819"/>
      <c r="AC48" s="819"/>
      <c r="AD48" s="819"/>
      <c r="AE48" s="819"/>
      <c r="AF48" s="819"/>
      <c r="AG48" s="820"/>
      <c r="AH48" s="987" t="s">
        <v>117</v>
      </c>
      <c r="AI48" s="988"/>
      <c r="AJ48" s="988"/>
      <c r="AK48" s="988"/>
      <c r="AL48" s="988"/>
      <c r="AM48" s="988"/>
      <c r="AN48" s="988"/>
      <c r="AO48" s="988"/>
      <c r="AP48" s="988"/>
      <c r="AQ48" s="988"/>
      <c r="AR48" s="988"/>
      <c r="AS48" s="988"/>
      <c r="AT48" s="988"/>
      <c r="AU48" s="988"/>
      <c r="AV48" s="988"/>
      <c r="AW48" s="988"/>
      <c r="AX48" s="988"/>
      <c r="AY48" s="988"/>
      <c r="AZ48" s="988"/>
      <c r="BA48" s="988"/>
      <c r="BB48" s="988"/>
      <c r="BC48" s="988"/>
      <c r="BD48" s="988"/>
      <c r="BE48" s="988"/>
      <c r="BF48" s="1047"/>
      <c r="BG48" s="1047"/>
      <c r="BH48" s="1047"/>
      <c r="BI48" s="1047"/>
      <c r="BJ48" s="1047"/>
      <c r="BK48" s="1048"/>
      <c r="BL48" s="23"/>
      <c r="BN48" s="1360" t="s">
        <v>894</v>
      </c>
      <c r="BO48" s="1361"/>
      <c r="BP48" s="1361"/>
      <c r="BQ48" s="1361"/>
      <c r="BR48" s="1361"/>
      <c r="BS48" s="1361"/>
      <c r="BT48" s="1361"/>
      <c r="BU48" s="1361"/>
      <c r="BV48" s="1361"/>
      <c r="BW48" s="1361"/>
      <c r="BX48" s="1361"/>
      <c r="BY48" s="1361"/>
      <c r="BZ48" s="1361"/>
      <c r="CA48" s="1361"/>
      <c r="CB48" s="1361"/>
      <c r="CC48" s="1361"/>
      <c r="CD48" s="1361"/>
      <c r="CE48" s="1361"/>
      <c r="CF48" s="1361"/>
      <c r="CG48" s="1361"/>
      <c r="CH48" s="1361"/>
      <c r="CI48" s="1361"/>
      <c r="CJ48" s="1361"/>
      <c r="CK48" s="1361"/>
      <c r="CL48" s="1361"/>
      <c r="CM48" s="1361"/>
      <c r="CN48" s="1361"/>
      <c r="CO48" s="1361"/>
      <c r="CP48" s="1361"/>
      <c r="CQ48" s="1361"/>
      <c r="CR48" s="1361"/>
      <c r="CS48" s="1361"/>
      <c r="CT48" s="1361"/>
      <c r="CU48" s="1361"/>
      <c r="CV48" s="1361"/>
      <c r="CW48" s="1361"/>
      <c r="CX48" s="1361"/>
      <c r="CY48" s="1361"/>
      <c r="CZ48" s="1361"/>
      <c r="DA48" s="1361"/>
      <c r="DB48" s="1361"/>
      <c r="DC48" s="1361"/>
      <c r="DD48" s="1361"/>
      <c r="DE48" s="1361"/>
      <c r="DF48" s="1361"/>
      <c r="DG48" s="1361"/>
      <c r="DH48" s="1361"/>
      <c r="DI48" s="1361"/>
      <c r="DJ48" s="1361"/>
      <c r="DK48" s="1361"/>
      <c r="DL48" s="1361"/>
      <c r="DM48" s="1361"/>
      <c r="DN48" s="1361"/>
      <c r="DO48" s="1361"/>
      <c r="DP48" s="1361"/>
      <c r="DQ48" s="1361"/>
      <c r="DR48" s="1361"/>
      <c r="DS48" s="1361"/>
      <c r="DT48" s="1362"/>
    </row>
    <row r="49" spans="2:124" ht="7.5" customHeight="1">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N49" s="1363"/>
      <c r="BO49" s="1364"/>
      <c r="BP49" s="1364"/>
      <c r="BQ49" s="1364"/>
      <c r="BR49" s="1364"/>
      <c r="BS49" s="1364"/>
      <c r="BT49" s="1364"/>
      <c r="BU49" s="1364"/>
      <c r="BV49" s="1364"/>
      <c r="BW49" s="1364"/>
      <c r="BX49" s="1364"/>
      <c r="BY49" s="1364"/>
      <c r="BZ49" s="1364"/>
      <c r="CA49" s="1364"/>
      <c r="CB49" s="1364"/>
      <c r="CC49" s="1364"/>
      <c r="CD49" s="1364"/>
      <c r="CE49" s="1364"/>
      <c r="CF49" s="1364"/>
      <c r="CG49" s="1364"/>
      <c r="CH49" s="1364"/>
      <c r="CI49" s="1364"/>
      <c r="CJ49" s="1364"/>
      <c r="CK49" s="1364"/>
      <c r="CL49" s="1364"/>
      <c r="CM49" s="1364"/>
      <c r="CN49" s="1364"/>
      <c r="CO49" s="1364"/>
      <c r="CP49" s="1364"/>
      <c r="CQ49" s="1364"/>
      <c r="CR49" s="1364"/>
      <c r="CS49" s="1364"/>
      <c r="CT49" s="1364"/>
      <c r="CU49" s="1364"/>
      <c r="CV49" s="1364"/>
      <c r="CW49" s="1364"/>
      <c r="CX49" s="1364"/>
      <c r="CY49" s="1364"/>
      <c r="CZ49" s="1364"/>
      <c r="DA49" s="1364"/>
      <c r="DB49" s="1364"/>
      <c r="DC49" s="1364"/>
      <c r="DD49" s="1364"/>
      <c r="DE49" s="1364"/>
      <c r="DF49" s="1364"/>
      <c r="DG49" s="1364"/>
      <c r="DH49" s="1364"/>
      <c r="DI49" s="1364"/>
      <c r="DJ49" s="1364"/>
      <c r="DK49" s="1364"/>
      <c r="DL49" s="1364"/>
      <c r="DM49" s="1364"/>
      <c r="DN49" s="1364"/>
      <c r="DO49" s="1364"/>
      <c r="DP49" s="1364"/>
      <c r="DQ49" s="1364"/>
      <c r="DR49" s="1364"/>
      <c r="DS49" s="1364"/>
      <c r="DT49" s="1365"/>
    </row>
    <row r="50" spans="2:124" ht="15" customHeight="1">
      <c r="B50" s="23"/>
      <c r="C50" s="23"/>
      <c r="D50" s="974" t="s">
        <v>118</v>
      </c>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c r="AY50" s="975"/>
      <c r="AZ50" s="975"/>
      <c r="BA50" s="975"/>
      <c r="BB50" s="975"/>
      <c r="BC50" s="23"/>
      <c r="BD50" s="23"/>
      <c r="BE50" s="23"/>
      <c r="BF50" s="23"/>
      <c r="BG50" s="23"/>
      <c r="BH50" s="23"/>
      <c r="BI50" s="23"/>
      <c r="BJ50" s="23"/>
      <c r="BK50" s="23"/>
      <c r="BL50" s="23"/>
      <c r="BN50" s="1366"/>
      <c r="BO50" s="1367"/>
      <c r="BP50" s="1367"/>
      <c r="BQ50" s="1367"/>
      <c r="BR50" s="1367"/>
      <c r="BS50" s="1367"/>
      <c r="BT50" s="1367"/>
      <c r="BU50" s="1367"/>
      <c r="BV50" s="1367"/>
      <c r="BW50" s="1367"/>
      <c r="BX50" s="1367"/>
      <c r="BY50" s="1367"/>
      <c r="BZ50" s="1367"/>
      <c r="CA50" s="1367"/>
      <c r="CB50" s="1367"/>
      <c r="CC50" s="1367"/>
      <c r="CD50" s="1367"/>
      <c r="CE50" s="1367"/>
      <c r="CF50" s="1367"/>
      <c r="CG50" s="1367"/>
      <c r="CH50" s="1367"/>
      <c r="CI50" s="1367"/>
      <c r="CJ50" s="1367"/>
      <c r="CK50" s="1367"/>
      <c r="CL50" s="1367"/>
      <c r="CM50" s="1367"/>
      <c r="CN50" s="1367"/>
      <c r="CO50" s="1367"/>
      <c r="CP50" s="1367"/>
      <c r="CQ50" s="1367"/>
      <c r="CR50" s="1367"/>
      <c r="CS50" s="1367"/>
      <c r="CT50" s="1367"/>
      <c r="CU50" s="1367"/>
      <c r="CV50" s="1367"/>
      <c r="CW50" s="1367"/>
      <c r="CX50" s="1367"/>
      <c r="CY50" s="1367"/>
      <c r="CZ50" s="1367"/>
      <c r="DA50" s="1367"/>
      <c r="DB50" s="1367"/>
      <c r="DC50" s="1367"/>
      <c r="DD50" s="1367"/>
      <c r="DE50" s="1367"/>
      <c r="DF50" s="1367"/>
      <c r="DG50" s="1367"/>
      <c r="DH50" s="1367"/>
      <c r="DI50" s="1367"/>
      <c r="DJ50" s="1367"/>
      <c r="DK50" s="1367"/>
      <c r="DL50" s="1367"/>
      <c r="DM50" s="1367"/>
      <c r="DN50" s="1367"/>
      <c r="DO50" s="1367"/>
      <c r="DP50" s="1367"/>
      <c r="DQ50" s="1367"/>
      <c r="DR50" s="1367"/>
      <c r="DS50" s="1367"/>
      <c r="DT50" s="1368"/>
    </row>
    <row r="51" spans="2:124" ht="30" customHeight="1">
      <c r="B51" s="23"/>
      <c r="C51" s="23"/>
      <c r="D51" s="23"/>
      <c r="E51" s="984" t="s">
        <v>119</v>
      </c>
      <c r="F51" s="985"/>
      <c r="G51" s="985"/>
      <c r="H51" s="985"/>
      <c r="I51" s="985"/>
      <c r="J51" s="985"/>
      <c r="K51" s="986"/>
      <c r="L51" s="960"/>
      <c r="M51" s="961"/>
      <c r="N51" s="961"/>
      <c r="O51" s="961"/>
      <c r="P51" s="961"/>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Q51" s="961"/>
      <c r="AR51" s="961"/>
      <c r="AS51" s="961"/>
      <c r="AT51" s="961"/>
      <c r="AU51" s="961"/>
      <c r="AV51" s="961"/>
      <c r="AW51" s="961"/>
      <c r="AX51" s="962"/>
      <c r="AY51" s="1038" t="s">
        <v>120</v>
      </c>
      <c r="AZ51" s="1039"/>
      <c r="BA51" s="1039"/>
      <c r="BB51" s="1039"/>
      <c r="BC51" s="1040"/>
      <c r="BD51" s="1040"/>
      <c r="BE51" s="1040"/>
      <c r="BF51" s="1040"/>
      <c r="BG51" s="1040"/>
      <c r="BH51" s="1040"/>
      <c r="BI51" s="1040"/>
      <c r="BJ51" s="1039" t="s">
        <v>121</v>
      </c>
      <c r="BK51" s="1043"/>
      <c r="BL51" s="23"/>
      <c r="BN51" s="1354" t="s">
        <v>812</v>
      </c>
      <c r="BO51" s="1355"/>
      <c r="BP51" s="1355"/>
      <c r="BQ51" s="1355"/>
      <c r="BR51" s="1355"/>
      <c r="BS51" s="1355"/>
      <c r="BT51" s="1355"/>
      <c r="BU51" s="1355"/>
      <c r="BV51" s="1355"/>
      <c r="BW51" s="1355"/>
      <c r="BX51" s="1355"/>
      <c r="BY51" s="1355"/>
      <c r="BZ51" s="1355"/>
      <c r="CA51" s="1355"/>
      <c r="CB51" s="1355"/>
      <c r="CC51" s="1355"/>
      <c r="CD51" s="1355"/>
      <c r="CE51" s="1355"/>
      <c r="CF51" s="1355"/>
      <c r="CG51" s="1355"/>
      <c r="CH51" s="1355"/>
      <c r="CI51" s="1355"/>
      <c r="CJ51" s="1355"/>
      <c r="CK51" s="1355"/>
      <c r="CL51" s="1355"/>
      <c r="CM51" s="1355"/>
      <c r="CN51" s="1355"/>
      <c r="CO51" s="1355"/>
      <c r="CP51" s="1355"/>
      <c r="CQ51" s="1355"/>
      <c r="CR51" s="1355"/>
      <c r="CS51" s="1355"/>
      <c r="CT51" s="1355"/>
      <c r="CU51" s="1355"/>
      <c r="CV51" s="1355"/>
      <c r="CW51" s="1355"/>
      <c r="CX51" s="1355"/>
      <c r="CY51" s="1355"/>
      <c r="CZ51" s="1355"/>
      <c r="DA51" s="1355"/>
      <c r="DB51" s="1355"/>
      <c r="DC51" s="1355"/>
      <c r="DD51" s="1355"/>
      <c r="DE51" s="1355"/>
      <c r="DF51" s="1355"/>
      <c r="DG51" s="1355"/>
      <c r="DH51" s="1355"/>
      <c r="DI51" s="1355"/>
      <c r="DJ51" s="1355"/>
      <c r="DK51" s="1355"/>
      <c r="DL51" s="1355"/>
      <c r="DM51" s="1355"/>
      <c r="DN51" s="1355"/>
      <c r="DO51" s="1355"/>
      <c r="DP51" s="1355"/>
      <c r="DQ51" s="1355"/>
      <c r="DR51" s="1355"/>
      <c r="DS51" s="1355"/>
      <c r="DT51" s="1356"/>
    </row>
    <row r="52" spans="2:124" ht="30" customHeight="1">
      <c r="B52" s="23"/>
      <c r="C52" s="23"/>
      <c r="D52" s="23"/>
      <c r="E52" s="981" t="s">
        <v>122</v>
      </c>
      <c r="F52" s="911"/>
      <c r="G52" s="911"/>
      <c r="H52" s="911"/>
      <c r="I52" s="911"/>
      <c r="J52" s="911"/>
      <c r="K52" s="912"/>
      <c r="L52" s="963" t="s">
        <v>96</v>
      </c>
      <c r="M52" s="964"/>
      <c r="N52" s="978"/>
      <c r="O52" s="978"/>
      <c r="P52" s="978"/>
      <c r="Q52" s="30" t="s">
        <v>0</v>
      </c>
      <c r="R52" s="978"/>
      <c r="S52" s="978"/>
      <c r="T52" s="978"/>
      <c r="U52" s="978"/>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3"/>
      <c r="BL52" s="23"/>
      <c r="BN52" s="1357"/>
      <c r="BO52" s="1358"/>
      <c r="BP52" s="1358"/>
      <c r="BQ52" s="1358"/>
      <c r="BR52" s="1358"/>
      <c r="BS52" s="1358"/>
      <c r="BT52" s="1358"/>
      <c r="BU52" s="1358"/>
      <c r="BV52" s="1358"/>
      <c r="BW52" s="1358"/>
      <c r="BX52" s="1358"/>
      <c r="BY52" s="1358"/>
      <c r="BZ52" s="1358"/>
      <c r="CA52" s="1358"/>
      <c r="CB52" s="1358"/>
      <c r="CC52" s="1358"/>
      <c r="CD52" s="1358"/>
      <c r="CE52" s="1358"/>
      <c r="CF52" s="1358"/>
      <c r="CG52" s="1358"/>
      <c r="CH52" s="1358"/>
      <c r="CI52" s="1358"/>
      <c r="CJ52" s="1358"/>
      <c r="CK52" s="1358"/>
      <c r="CL52" s="1358"/>
      <c r="CM52" s="1358"/>
      <c r="CN52" s="1358"/>
      <c r="CO52" s="1358"/>
      <c r="CP52" s="1358"/>
      <c r="CQ52" s="1358"/>
      <c r="CR52" s="1358"/>
      <c r="CS52" s="1358"/>
      <c r="CT52" s="1358"/>
      <c r="CU52" s="1358"/>
      <c r="CV52" s="1358"/>
      <c r="CW52" s="1358"/>
      <c r="CX52" s="1358"/>
      <c r="CY52" s="1358"/>
      <c r="CZ52" s="1358"/>
      <c r="DA52" s="1358"/>
      <c r="DB52" s="1358"/>
      <c r="DC52" s="1358"/>
      <c r="DD52" s="1358"/>
      <c r="DE52" s="1358"/>
      <c r="DF52" s="1358"/>
      <c r="DG52" s="1358"/>
      <c r="DH52" s="1358"/>
      <c r="DI52" s="1358"/>
      <c r="DJ52" s="1358"/>
      <c r="DK52" s="1358"/>
      <c r="DL52" s="1358"/>
      <c r="DM52" s="1358"/>
      <c r="DN52" s="1358"/>
      <c r="DO52" s="1358"/>
      <c r="DP52" s="1358"/>
      <c r="DQ52" s="1358"/>
      <c r="DR52" s="1358"/>
      <c r="DS52" s="1358"/>
      <c r="DT52" s="1359"/>
    </row>
    <row r="53" spans="2:124" ht="30" customHeight="1">
      <c r="B53" s="23"/>
      <c r="C53" s="23"/>
      <c r="D53" s="23"/>
      <c r="E53" s="1005" t="s">
        <v>123</v>
      </c>
      <c r="F53" s="1006"/>
      <c r="G53" s="1006"/>
      <c r="H53" s="1006"/>
      <c r="I53" s="1006"/>
      <c r="J53" s="1006"/>
      <c r="K53" s="1006"/>
      <c r="L53" s="812"/>
      <c r="M53" s="812"/>
      <c r="N53" s="812"/>
      <c r="O53" s="812"/>
      <c r="P53" s="812"/>
      <c r="Q53" s="812"/>
      <c r="R53" s="812"/>
      <c r="S53" s="812"/>
      <c r="T53" s="812"/>
      <c r="U53" s="812"/>
      <c r="V53" s="812"/>
      <c r="W53" s="812"/>
      <c r="X53" s="812"/>
      <c r="Y53" s="812"/>
      <c r="Z53" s="812"/>
      <c r="AA53" s="812"/>
      <c r="AB53" s="812"/>
      <c r="AC53" s="812"/>
      <c r="AD53" s="812"/>
      <c r="AE53" s="812"/>
      <c r="AF53" s="812"/>
      <c r="AG53" s="812"/>
      <c r="AH53" s="812"/>
      <c r="AI53" s="812"/>
      <c r="AJ53" s="812"/>
      <c r="AK53" s="812"/>
      <c r="AL53" s="812"/>
      <c r="AM53" s="812"/>
      <c r="AN53" s="812"/>
      <c r="AO53" s="812"/>
      <c r="AP53" s="812"/>
      <c r="AQ53" s="812"/>
      <c r="AR53" s="812"/>
      <c r="AS53" s="812"/>
      <c r="AT53" s="812"/>
      <c r="AU53" s="812"/>
      <c r="AV53" s="812"/>
      <c r="AW53" s="812"/>
      <c r="AX53" s="813"/>
      <c r="AY53" s="998" t="s">
        <v>124</v>
      </c>
      <c r="AZ53" s="412"/>
      <c r="BA53" s="412"/>
      <c r="BB53" s="412"/>
      <c r="BC53" s="999"/>
      <c r="BD53" s="999"/>
      <c r="BE53" s="999"/>
      <c r="BF53" s="999"/>
      <c r="BG53" s="999"/>
      <c r="BH53" s="999"/>
      <c r="BI53" s="999"/>
      <c r="BJ53" s="1000" t="s">
        <v>125</v>
      </c>
      <c r="BK53" s="1001"/>
      <c r="BL53" s="23"/>
      <c r="BN53" s="1291"/>
      <c r="BO53" s="1292"/>
      <c r="BP53" s="1292"/>
      <c r="BQ53" s="1292"/>
      <c r="BR53" s="1292"/>
      <c r="BS53" s="1292"/>
      <c r="BT53" s="1292"/>
      <c r="BU53" s="1292"/>
      <c r="BV53" s="1292"/>
      <c r="BW53" s="1292"/>
      <c r="BX53" s="1292"/>
      <c r="BY53" s="1292"/>
      <c r="BZ53" s="1292"/>
      <c r="CA53" s="1292"/>
      <c r="CB53" s="1292"/>
      <c r="CC53" s="1292"/>
      <c r="CD53" s="1292"/>
      <c r="CE53" s="1292"/>
      <c r="CF53" s="1292"/>
      <c r="CG53" s="1292"/>
      <c r="CH53" s="1292"/>
      <c r="CI53" s="1292"/>
      <c r="CJ53" s="1292"/>
      <c r="CK53" s="1292"/>
      <c r="CL53" s="1292"/>
      <c r="CM53" s="1292"/>
      <c r="CN53" s="1292"/>
      <c r="CO53" s="1292"/>
      <c r="CP53" s="1292"/>
      <c r="CQ53" s="1292"/>
      <c r="CR53" s="1292"/>
      <c r="CS53" s="1292"/>
      <c r="CT53" s="1292"/>
      <c r="CU53" s="1292"/>
      <c r="CV53" s="1292"/>
      <c r="CW53" s="1292"/>
      <c r="CX53" s="1292"/>
      <c r="CY53" s="1292"/>
      <c r="CZ53" s="1292"/>
      <c r="DA53" s="1292"/>
      <c r="DB53" s="1292"/>
      <c r="DC53" s="1292"/>
      <c r="DD53" s="1292"/>
      <c r="DE53" s="1292"/>
      <c r="DF53" s="1292"/>
      <c r="DG53" s="1292"/>
      <c r="DH53" s="1292"/>
      <c r="DI53" s="1292"/>
      <c r="DJ53" s="1292"/>
      <c r="DK53" s="1292"/>
      <c r="DL53" s="1292"/>
      <c r="DM53" s="1292"/>
      <c r="DN53" s="1292"/>
      <c r="DO53" s="1292"/>
      <c r="DP53" s="1292"/>
      <c r="DQ53" s="1292"/>
      <c r="DR53" s="1292"/>
      <c r="DS53" s="1292"/>
      <c r="DT53" s="1293"/>
    </row>
    <row r="54" spans="2:124" ht="30" customHeight="1">
      <c r="B54" s="23"/>
      <c r="C54" s="23"/>
      <c r="D54" s="23"/>
      <c r="E54" s="1002" t="s">
        <v>126</v>
      </c>
      <c r="F54" s="1003"/>
      <c r="G54" s="1022"/>
      <c r="H54" s="1002" t="s">
        <v>119</v>
      </c>
      <c r="I54" s="1003"/>
      <c r="J54" s="1003"/>
      <c r="K54" s="1004"/>
      <c r="L54" s="814"/>
      <c r="M54" s="815"/>
      <c r="N54" s="815"/>
      <c r="O54" s="815"/>
      <c r="P54" s="815"/>
      <c r="Q54" s="815"/>
      <c r="R54" s="815"/>
      <c r="S54" s="815"/>
      <c r="T54" s="815"/>
      <c r="U54" s="815"/>
      <c r="V54" s="815"/>
      <c r="W54" s="815"/>
      <c r="X54" s="815"/>
      <c r="Y54" s="815"/>
      <c r="Z54" s="815"/>
      <c r="AA54" s="815"/>
      <c r="AB54" s="815"/>
      <c r="AC54" s="815"/>
      <c r="AD54" s="815"/>
      <c r="AE54" s="815"/>
      <c r="AF54" s="816"/>
      <c r="AG54" s="816"/>
      <c r="AH54" s="816"/>
      <c r="AI54" s="817" t="s">
        <v>127</v>
      </c>
      <c r="AJ54" s="817"/>
      <c r="AK54" s="818"/>
      <c r="AL54" s="1002" t="s">
        <v>128</v>
      </c>
      <c r="AM54" s="1003"/>
      <c r="AN54" s="1003"/>
      <c r="AO54" s="1004"/>
      <c r="AP54" s="814"/>
      <c r="AQ54" s="815"/>
      <c r="AR54" s="815"/>
      <c r="AS54" s="815"/>
      <c r="AT54" s="815"/>
      <c r="AU54" s="815"/>
      <c r="AV54" s="815"/>
      <c r="AW54" s="815"/>
      <c r="AX54" s="815"/>
      <c r="AY54" s="815"/>
      <c r="AZ54" s="815"/>
      <c r="BA54" s="815"/>
      <c r="BB54" s="815"/>
      <c r="BC54" s="815"/>
      <c r="BD54" s="815"/>
      <c r="BE54" s="815"/>
      <c r="BF54" s="815"/>
      <c r="BG54" s="815"/>
      <c r="BH54" s="815"/>
      <c r="BI54" s="815"/>
      <c r="BJ54" s="815"/>
      <c r="BK54" s="1034"/>
      <c r="BL54" s="23"/>
      <c r="BN54" s="1297" t="s">
        <v>714</v>
      </c>
      <c r="BO54" s="1298"/>
      <c r="BP54" s="1298"/>
      <c r="BQ54" s="1298"/>
      <c r="BR54" s="1298"/>
      <c r="BS54" s="1298"/>
      <c r="BT54" s="1298"/>
      <c r="BU54" s="1298"/>
      <c r="BV54" s="1298"/>
      <c r="BW54" s="1298"/>
      <c r="BX54" s="1298"/>
      <c r="BY54" s="1298"/>
      <c r="BZ54" s="1298"/>
      <c r="CA54" s="1298"/>
      <c r="CB54" s="1298"/>
      <c r="CC54" s="1298"/>
      <c r="CD54" s="1298"/>
      <c r="CE54" s="1298"/>
      <c r="CF54" s="1298"/>
      <c r="CG54" s="1298"/>
      <c r="CH54" s="1298"/>
      <c r="CI54" s="1298"/>
      <c r="CJ54" s="1298"/>
      <c r="CK54" s="1298"/>
      <c r="CL54" s="1298"/>
      <c r="CM54" s="1298"/>
      <c r="CN54" s="1298"/>
      <c r="CO54" s="1298"/>
      <c r="CP54" s="1298"/>
      <c r="CQ54" s="1298"/>
      <c r="CR54" s="1298"/>
      <c r="CS54" s="1298"/>
      <c r="CT54" s="1298"/>
      <c r="CU54" s="1298"/>
      <c r="CV54" s="1298"/>
      <c r="CW54" s="1298"/>
      <c r="CX54" s="1298"/>
      <c r="CY54" s="1298"/>
      <c r="CZ54" s="1298"/>
      <c r="DA54" s="1298"/>
      <c r="DB54" s="1298"/>
      <c r="DC54" s="1298"/>
      <c r="DD54" s="1298"/>
      <c r="DE54" s="1298"/>
      <c r="DF54" s="1298"/>
      <c r="DG54" s="1298"/>
      <c r="DH54" s="1298"/>
      <c r="DI54" s="1298"/>
      <c r="DJ54" s="1298"/>
      <c r="DK54" s="1298"/>
      <c r="DL54" s="1298"/>
      <c r="DM54" s="1298"/>
      <c r="DN54" s="1298"/>
      <c r="DO54" s="1298"/>
      <c r="DP54" s="1298"/>
      <c r="DQ54" s="1298"/>
      <c r="DR54" s="1298"/>
      <c r="DS54" s="1298"/>
      <c r="DT54" s="1299"/>
    </row>
    <row r="55" spans="2:124" ht="30" customHeight="1">
      <c r="B55" s="23"/>
      <c r="C55" s="23"/>
      <c r="D55" s="23"/>
      <c r="E55" s="718"/>
      <c r="F55" s="719"/>
      <c r="G55" s="1023"/>
      <c r="H55" s="718" t="s">
        <v>119</v>
      </c>
      <c r="I55" s="719"/>
      <c r="J55" s="719"/>
      <c r="K55" s="720"/>
      <c r="L55" s="773"/>
      <c r="M55" s="590"/>
      <c r="N55" s="590"/>
      <c r="O55" s="590"/>
      <c r="P55" s="590"/>
      <c r="Q55" s="590"/>
      <c r="R55" s="590"/>
      <c r="S55" s="590"/>
      <c r="T55" s="590"/>
      <c r="U55" s="590"/>
      <c r="V55" s="590"/>
      <c r="W55" s="590"/>
      <c r="X55" s="590"/>
      <c r="Y55" s="590"/>
      <c r="Z55" s="590"/>
      <c r="AA55" s="590"/>
      <c r="AB55" s="590"/>
      <c r="AC55" s="590"/>
      <c r="AD55" s="590"/>
      <c r="AE55" s="590"/>
      <c r="AF55" s="777"/>
      <c r="AG55" s="777"/>
      <c r="AH55" s="777"/>
      <c r="AI55" s="716" t="s">
        <v>127</v>
      </c>
      <c r="AJ55" s="716"/>
      <c r="AK55" s="717"/>
      <c r="AL55" s="718" t="s">
        <v>128</v>
      </c>
      <c r="AM55" s="719"/>
      <c r="AN55" s="719"/>
      <c r="AO55" s="720"/>
      <c r="AP55" s="773"/>
      <c r="AQ55" s="590"/>
      <c r="AR55" s="590"/>
      <c r="AS55" s="590"/>
      <c r="AT55" s="590"/>
      <c r="AU55" s="590"/>
      <c r="AV55" s="590"/>
      <c r="AW55" s="590"/>
      <c r="AX55" s="590"/>
      <c r="AY55" s="590"/>
      <c r="AZ55" s="590"/>
      <c r="BA55" s="590"/>
      <c r="BB55" s="590"/>
      <c r="BC55" s="590"/>
      <c r="BD55" s="590"/>
      <c r="BE55" s="590"/>
      <c r="BF55" s="590"/>
      <c r="BG55" s="590"/>
      <c r="BH55" s="590"/>
      <c r="BI55" s="590"/>
      <c r="BJ55" s="590"/>
      <c r="BK55" s="778"/>
      <c r="BL55" s="23"/>
      <c r="BN55" s="1204"/>
      <c r="BO55" s="1205"/>
      <c r="BP55" s="1205"/>
      <c r="BQ55" s="1205"/>
      <c r="BR55" s="1205"/>
      <c r="BS55" s="1205"/>
      <c r="BT55" s="1205"/>
      <c r="BU55" s="1205"/>
      <c r="BV55" s="1205"/>
      <c r="BW55" s="1205"/>
      <c r="BX55" s="1205"/>
      <c r="BY55" s="1205"/>
      <c r="BZ55" s="1205"/>
      <c r="CA55" s="1205"/>
      <c r="CB55" s="1205"/>
      <c r="CC55" s="1205"/>
      <c r="CD55" s="1205"/>
      <c r="CE55" s="1205"/>
      <c r="CF55" s="1205"/>
      <c r="CG55" s="1205"/>
      <c r="CH55" s="1205"/>
      <c r="CI55" s="1205"/>
      <c r="CJ55" s="1205"/>
      <c r="CK55" s="1205"/>
      <c r="CL55" s="1205"/>
      <c r="CM55" s="1205"/>
      <c r="CN55" s="1205"/>
      <c r="CO55" s="1205"/>
      <c r="CP55" s="1205"/>
      <c r="CQ55" s="1205"/>
      <c r="CR55" s="1205"/>
      <c r="CS55" s="1205"/>
      <c r="CT55" s="1205"/>
      <c r="CU55" s="1205"/>
      <c r="CV55" s="1205"/>
      <c r="CW55" s="1205"/>
      <c r="CX55" s="1205"/>
      <c r="CY55" s="1205"/>
      <c r="CZ55" s="1205"/>
      <c r="DA55" s="1205"/>
      <c r="DB55" s="1205"/>
      <c r="DC55" s="1205"/>
      <c r="DD55" s="1205"/>
      <c r="DE55" s="1205"/>
      <c r="DF55" s="1205"/>
      <c r="DG55" s="1205"/>
      <c r="DH55" s="1205"/>
      <c r="DI55" s="1205"/>
      <c r="DJ55" s="1205"/>
      <c r="DK55" s="1205"/>
      <c r="DL55" s="1205"/>
      <c r="DM55" s="1205"/>
      <c r="DN55" s="1205"/>
      <c r="DO55" s="1205"/>
      <c r="DP55" s="1205"/>
      <c r="DQ55" s="1205"/>
      <c r="DR55" s="1205"/>
      <c r="DS55" s="1205"/>
      <c r="DT55" s="1206"/>
    </row>
    <row r="56" spans="2:124" ht="30" customHeight="1">
      <c r="B56" s="23"/>
      <c r="C56" s="23"/>
      <c r="D56" s="23"/>
      <c r="E56" s="718"/>
      <c r="F56" s="719"/>
      <c r="G56" s="1023"/>
      <c r="H56" s="718" t="s">
        <v>119</v>
      </c>
      <c r="I56" s="719"/>
      <c r="J56" s="719"/>
      <c r="K56" s="720"/>
      <c r="L56" s="773"/>
      <c r="M56" s="590"/>
      <c r="N56" s="590"/>
      <c r="O56" s="590"/>
      <c r="P56" s="590"/>
      <c r="Q56" s="590"/>
      <c r="R56" s="590"/>
      <c r="S56" s="590"/>
      <c r="T56" s="590"/>
      <c r="U56" s="590"/>
      <c r="V56" s="590"/>
      <c r="W56" s="590"/>
      <c r="X56" s="590"/>
      <c r="Y56" s="590"/>
      <c r="Z56" s="590"/>
      <c r="AA56" s="590"/>
      <c r="AB56" s="590"/>
      <c r="AC56" s="590"/>
      <c r="AD56" s="590"/>
      <c r="AE56" s="590"/>
      <c r="AF56" s="777"/>
      <c r="AG56" s="777"/>
      <c r="AH56" s="777"/>
      <c r="AI56" s="716" t="s">
        <v>127</v>
      </c>
      <c r="AJ56" s="716"/>
      <c r="AK56" s="717"/>
      <c r="AL56" s="718" t="s">
        <v>128</v>
      </c>
      <c r="AM56" s="719"/>
      <c r="AN56" s="719"/>
      <c r="AO56" s="720"/>
      <c r="AP56" s="773"/>
      <c r="AQ56" s="590"/>
      <c r="AR56" s="590"/>
      <c r="AS56" s="590"/>
      <c r="AT56" s="590"/>
      <c r="AU56" s="590"/>
      <c r="AV56" s="590"/>
      <c r="AW56" s="590"/>
      <c r="AX56" s="590"/>
      <c r="AY56" s="590"/>
      <c r="AZ56" s="590"/>
      <c r="BA56" s="590"/>
      <c r="BB56" s="590"/>
      <c r="BC56" s="590"/>
      <c r="BD56" s="590"/>
      <c r="BE56" s="590"/>
      <c r="BF56" s="590"/>
      <c r="BG56" s="590"/>
      <c r="BH56" s="590"/>
      <c r="BI56" s="590"/>
      <c r="BJ56" s="590"/>
      <c r="BK56" s="778"/>
      <c r="BL56" s="23"/>
      <c r="BN56" s="466"/>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8"/>
    </row>
    <row r="57" spans="2:124" ht="30" customHeight="1">
      <c r="B57" s="23"/>
      <c r="C57" s="23"/>
      <c r="D57" s="23"/>
      <c r="E57" s="718"/>
      <c r="F57" s="719"/>
      <c r="G57" s="1023"/>
      <c r="H57" s="718" t="s">
        <v>119</v>
      </c>
      <c r="I57" s="719"/>
      <c r="J57" s="719"/>
      <c r="K57" s="720"/>
      <c r="L57" s="773"/>
      <c r="M57" s="590"/>
      <c r="N57" s="590"/>
      <c r="O57" s="590"/>
      <c r="P57" s="590"/>
      <c r="Q57" s="590"/>
      <c r="R57" s="590"/>
      <c r="S57" s="590"/>
      <c r="T57" s="590"/>
      <c r="U57" s="590"/>
      <c r="V57" s="590"/>
      <c r="W57" s="590"/>
      <c r="X57" s="590"/>
      <c r="Y57" s="590"/>
      <c r="Z57" s="590"/>
      <c r="AA57" s="590"/>
      <c r="AB57" s="590"/>
      <c r="AC57" s="590"/>
      <c r="AD57" s="590"/>
      <c r="AE57" s="590"/>
      <c r="AF57" s="777"/>
      <c r="AG57" s="777"/>
      <c r="AH57" s="777"/>
      <c r="AI57" s="716" t="s">
        <v>127</v>
      </c>
      <c r="AJ57" s="716"/>
      <c r="AK57" s="717"/>
      <c r="AL57" s="718" t="s">
        <v>128</v>
      </c>
      <c r="AM57" s="719"/>
      <c r="AN57" s="719"/>
      <c r="AO57" s="720"/>
      <c r="AP57" s="773"/>
      <c r="AQ57" s="590"/>
      <c r="AR57" s="590"/>
      <c r="AS57" s="590"/>
      <c r="AT57" s="590"/>
      <c r="AU57" s="590"/>
      <c r="AV57" s="590"/>
      <c r="AW57" s="590"/>
      <c r="AX57" s="590"/>
      <c r="AY57" s="590"/>
      <c r="AZ57" s="590"/>
      <c r="BA57" s="590"/>
      <c r="BB57" s="590"/>
      <c r="BC57" s="590"/>
      <c r="BD57" s="590"/>
      <c r="BE57" s="590"/>
      <c r="BF57" s="590"/>
      <c r="BG57" s="590"/>
      <c r="BH57" s="590"/>
      <c r="BI57" s="590"/>
      <c r="BJ57" s="590"/>
      <c r="BK57" s="778"/>
      <c r="BL57" s="23"/>
      <c r="BN57" s="1"/>
    </row>
    <row r="58" spans="2:124" ht="30" customHeight="1">
      <c r="B58" s="23"/>
      <c r="C58" s="23"/>
      <c r="D58" s="23"/>
      <c r="E58" s="781"/>
      <c r="F58" s="782"/>
      <c r="G58" s="1024"/>
      <c r="H58" s="781" t="s">
        <v>119</v>
      </c>
      <c r="I58" s="782"/>
      <c r="J58" s="782"/>
      <c r="K58" s="783"/>
      <c r="L58" s="774"/>
      <c r="M58" s="775"/>
      <c r="N58" s="775"/>
      <c r="O58" s="775"/>
      <c r="P58" s="775"/>
      <c r="Q58" s="775"/>
      <c r="R58" s="775"/>
      <c r="S58" s="775"/>
      <c r="T58" s="775"/>
      <c r="U58" s="775"/>
      <c r="V58" s="775"/>
      <c r="W58" s="775"/>
      <c r="X58" s="775"/>
      <c r="Y58" s="775"/>
      <c r="Z58" s="775"/>
      <c r="AA58" s="775"/>
      <c r="AB58" s="775"/>
      <c r="AC58" s="775"/>
      <c r="AD58" s="775"/>
      <c r="AE58" s="776"/>
      <c r="AF58" s="787"/>
      <c r="AG58" s="788"/>
      <c r="AH58" s="789"/>
      <c r="AI58" s="1044" t="s">
        <v>127</v>
      </c>
      <c r="AJ58" s="1045"/>
      <c r="AK58" s="1046"/>
      <c r="AL58" s="781" t="s">
        <v>128</v>
      </c>
      <c r="AM58" s="782"/>
      <c r="AN58" s="782"/>
      <c r="AO58" s="783"/>
      <c r="AP58" s="784"/>
      <c r="AQ58" s="785"/>
      <c r="AR58" s="785"/>
      <c r="AS58" s="785"/>
      <c r="AT58" s="785"/>
      <c r="AU58" s="785"/>
      <c r="AV58" s="785"/>
      <c r="AW58" s="785"/>
      <c r="AX58" s="785"/>
      <c r="AY58" s="785"/>
      <c r="AZ58" s="785"/>
      <c r="BA58" s="785"/>
      <c r="BB58" s="785"/>
      <c r="BC58" s="785"/>
      <c r="BD58" s="785"/>
      <c r="BE58" s="785"/>
      <c r="BF58" s="785"/>
      <c r="BG58" s="785"/>
      <c r="BH58" s="785"/>
      <c r="BI58" s="785"/>
      <c r="BJ58" s="785"/>
      <c r="BK58" s="786"/>
      <c r="BL58" s="23"/>
      <c r="BN58" s="1"/>
    </row>
    <row r="59" spans="2:124" ht="30" customHeight="1">
      <c r="B59" s="23"/>
      <c r="C59" s="23"/>
      <c r="D59" s="23"/>
      <c r="E59" s="1009" t="s">
        <v>129</v>
      </c>
      <c r="F59" s="798"/>
      <c r="G59" s="798"/>
      <c r="H59" s="798" t="s">
        <v>130</v>
      </c>
      <c r="I59" s="798"/>
      <c r="J59" s="798"/>
      <c r="K59" s="798"/>
      <c r="L59" s="602"/>
      <c r="M59" s="602"/>
      <c r="N59" s="602"/>
      <c r="O59" s="602"/>
      <c r="P59" s="602"/>
      <c r="Q59" s="602"/>
      <c r="R59" s="602"/>
      <c r="S59" s="602"/>
      <c r="T59" s="602"/>
      <c r="U59" s="602"/>
      <c r="V59" s="602"/>
      <c r="W59" s="602"/>
      <c r="X59" s="602"/>
      <c r="Y59" s="602"/>
      <c r="Z59" s="602"/>
      <c r="AA59" s="602"/>
      <c r="AB59" s="602"/>
      <c r="AC59" s="602"/>
      <c r="AD59" s="602"/>
      <c r="AE59" s="602"/>
      <c r="AF59" s="779" t="s">
        <v>131</v>
      </c>
      <c r="AG59" s="779"/>
      <c r="AH59" s="602"/>
      <c r="AI59" s="602"/>
      <c r="AJ59" s="602"/>
      <c r="AK59" s="602"/>
      <c r="AL59" s="602"/>
      <c r="AM59" s="602"/>
      <c r="AN59" s="602"/>
      <c r="AO59" s="602"/>
      <c r="AP59" s="602"/>
      <c r="AQ59" s="602"/>
      <c r="AR59" s="602"/>
      <c r="AS59" s="602"/>
      <c r="AT59" s="602"/>
      <c r="AU59" s="602"/>
      <c r="AV59" s="602"/>
      <c r="AW59" s="602"/>
      <c r="AX59" s="602"/>
      <c r="AY59" s="798" t="s">
        <v>132</v>
      </c>
      <c r="AZ59" s="798"/>
      <c r="BA59" s="798"/>
      <c r="BB59" s="798"/>
      <c r="BC59" s="798"/>
      <c r="BD59" s="798" t="s">
        <v>133</v>
      </c>
      <c r="BE59" s="798"/>
      <c r="BF59" s="798"/>
      <c r="BG59" s="1017"/>
      <c r="BH59" s="1017"/>
      <c r="BI59" s="1017"/>
      <c r="BJ59" s="779" t="s">
        <v>134</v>
      </c>
      <c r="BK59" s="780"/>
      <c r="BL59" s="23"/>
      <c r="BN59" s="1"/>
    </row>
    <row r="60" spans="2:124" ht="30" customHeight="1">
      <c r="B60" s="23"/>
      <c r="C60" s="23"/>
      <c r="D60" s="23"/>
      <c r="E60" s="1010"/>
      <c r="F60" s="790"/>
      <c r="G60" s="790"/>
      <c r="H60" s="790" t="s">
        <v>135</v>
      </c>
      <c r="I60" s="790"/>
      <c r="J60" s="790"/>
      <c r="K60" s="790"/>
      <c r="L60" s="725"/>
      <c r="M60" s="725"/>
      <c r="N60" s="725"/>
      <c r="O60" s="725"/>
      <c r="P60" s="725"/>
      <c r="Q60" s="725"/>
      <c r="R60" s="725"/>
      <c r="S60" s="725"/>
      <c r="T60" s="725"/>
      <c r="U60" s="725"/>
      <c r="V60" s="725"/>
      <c r="W60" s="725"/>
      <c r="X60" s="725"/>
      <c r="Y60" s="725"/>
      <c r="Z60" s="725"/>
      <c r="AA60" s="725"/>
      <c r="AB60" s="725"/>
      <c r="AC60" s="725"/>
      <c r="AD60" s="725"/>
      <c r="AE60" s="725"/>
      <c r="AF60" s="726" t="s">
        <v>136</v>
      </c>
      <c r="AG60" s="726"/>
      <c r="AH60" s="725"/>
      <c r="AI60" s="725"/>
      <c r="AJ60" s="725"/>
      <c r="AK60" s="725"/>
      <c r="AL60" s="725"/>
      <c r="AM60" s="725"/>
      <c r="AN60" s="725"/>
      <c r="AO60" s="725"/>
      <c r="AP60" s="725"/>
      <c r="AQ60" s="725"/>
      <c r="AR60" s="725"/>
      <c r="AS60" s="725"/>
      <c r="AT60" s="725"/>
      <c r="AU60" s="725"/>
      <c r="AV60" s="725"/>
      <c r="AW60" s="725"/>
      <c r="AX60" s="725"/>
      <c r="AY60" s="726" t="s">
        <v>137</v>
      </c>
      <c r="AZ60" s="726"/>
      <c r="BA60" s="726"/>
      <c r="BB60" s="726"/>
      <c r="BC60" s="726"/>
      <c r="BD60" s="790" t="s">
        <v>133</v>
      </c>
      <c r="BE60" s="790"/>
      <c r="BF60" s="790"/>
      <c r="BG60" s="721"/>
      <c r="BH60" s="721"/>
      <c r="BI60" s="721"/>
      <c r="BJ60" s="358" t="s">
        <v>134</v>
      </c>
      <c r="BK60" s="722"/>
      <c r="BL60" s="23"/>
      <c r="BN60" s="1"/>
    </row>
    <row r="61" spans="2:124" ht="7.5" customHeight="1">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N61" s="1153" t="s">
        <v>895</v>
      </c>
      <c r="BO61" s="1154"/>
      <c r="BP61" s="1154"/>
      <c r="BQ61" s="1154"/>
      <c r="BR61" s="1154"/>
      <c r="BS61" s="1154"/>
      <c r="BT61" s="1154"/>
      <c r="BU61" s="1154"/>
      <c r="BV61" s="1154"/>
      <c r="BW61" s="1154"/>
      <c r="BX61" s="1154"/>
      <c r="BY61" s="1154"/>
      <c r="BZ61" s="1154"/>
      <c r="CA61" s="1154"/>
      <c r="CB61" s="1154"/>
      <c r="CC61" s="1154"/>
      <c r="CD61" s="1154"/>
      <c r="CE61" s="1154"/>
      <c r="CF61" s="1154"/>
      <c r="CG61" s="1154"/>
      <c r="CH61" s="1154"/>
      <c r="CI61" s="1154"/>
      <c r="CJ61" s="1154"/>
      <c r="CK61" s="1154"/>
      <c r="CL61" s="1154"/>
      <c r="CM61" s="1154"/>
      <c r="CN61" s="1154"/>
      <c r="CO61" s="1154"/>
      <c r="CP61" s="1154"/>
      <c r="CQ61" s="1154"/>
      <c r="CR61" s="1154"/>
      <c r="CS61" s="1154"/>
      <c r="CT61" s="1154"/>
      <c r="CU61" s="1154"/>
      <c r="CV61" s="1154"/>
      <c r="CW61" s="1154"/>
      <c r="CX61" s="1154"/>
      <c r="CY61" s="1154"/>
      <c r="CZ61" s="1154"/>
      <c r="DA61" s="1154"/>
      <c r="DB61" s="1154"/>
      <c r="DC61" s="1154"/>
      <c r="DD61" s="1154"/>
      <c r="DE61" s="1154"/>
      <c r="DF61" s="1154"/>
      <c r="DG61" s="1154"/>
      <c r="DH61" s="1154"/>
      <c r="DI61" s="1154"/>
      <c r="DJ61" s="1154"/>
      <c r="DK61" s="1154"/>
      <c r="DL61" s="1154"/>
      <c r="DM61" s="1154"/>
      <c r="DN61" s="1154"/>
      <c r="DO61" s="1154"/>
      <c r="DP61" s="1154"/>
      <c r="DQ61" s="1154"/>
      <c r="DR61" s="1154"/>
      <c r="DS61" s="1154"/>
      <c r="DT61" s="1155"/>
    </row>
    <row r="62" spans="2:124" ht="15" customHeight="1">
      <c r="B62" s="23"/>
      <c r="C62" s="23"/>
      <c r="D62" s="346" t="s">
        <v>138</v>
      </c>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23"/>
      <c r="AR62" s="23"/>
      <c r="AS62" s="23"/>
      <c r="AT62" s="23"/>
      <c r="AU62" s="23"/>
      <c r="AV62" s="23"/>
      <c r="AW62" s="23"/>
      <c r="AX62" s="23"/>
      <c r="AY62" s="23"/>
      <c r="AZ62" s="23"/>
      <c r="BA62" s="23"/>
      <c r="BB62" s="23"/>
      <c r="BC62" s="23"/>
      <c r="BD62" s="23"/>
      <c r="BE62" s="23"/>
      <c r="BF62" s="23"/>
      <c r="BG62" s="23"/>
      <c r="BH62" s="23"/>
      <c r="BI62" s="23"/>
      <c r="BJ62" s="23"/>
      <c r="BK62" s="23"/>
      <c r="BL62" s="23"/>
      <c r="BN62" s="1156"/>
      <c r="BO62" s="1157"/>
      <c r="BP62" s="1157"/>
      <c r="BQ62" s="1157"/>
      <c r="BR62" s="1157"/>
      <c r="BS62" s="1157"/>
      <c r="BT62" s="1157"/>
      <c r="BU62" s="1157"/>
      <c r="BV62" s="1157"/>
      <c r="BW62" s="1157"/>
      <c r="BX62" s="1157"/>
      <c r="BY62" s="1157"/>
      <c r="BZ62" s="1157"/>
      <c r="CA62" s="1157"/>
      <c r="CB62" s="1157"/>
      <c r="CC62" s="1157"/>
      <c r="CD62" s="1157"/>
      <c r="CE62" s="1157"/>
      <c r="CF62" s="1157"/>
      <c r="CG62" s="1157"/>
      <c r="CH62" s="1157"/>
      <c r="CI62" s="1157"/>
      <c r="CJ62" s="1157"/>
      <c r="CK62" s="1157"/>
      <c r="CL62" s="1157"/>
      <c r="CM62" s="1157"/>
      <c r="CN62" s="1157"/>
      <c r="CO62" s="1157"/>
      <c r="CP62" s="1157"/>
      <c r="CQ62" s="1157"/>
      <c r="CR62" s="1157"/>
      <c r="CS62" s="1157"/>
      <c r="CT62" s="1157"/>
      <c r="CU62" s="1157"/>
      <c r="CV62" s="1157"/>
      <c r="CW62" s="1157"/>
      <c r="CX62" s="1157"/>
      <c r="CY62" s="1157"/>
      <c r="CZ62" s="1157"/>
      <c r="DA62" s="1157"/>
      <c r="DB62" s="1157"/>
      <c r="DC62" s="1157"/>
      <c r="DD62" s="1157"/>
      <c r="DE62" s="1157"/>
      <c r="DF62" s="1157"/>
      <c r="DG62" s="1157"/>
      <c r="DH62" s="1157"/>
      <c r="DI62" s="1157"/>
      <c r="DJ62" s="1157"/>
      <c r="DK62" s="1157"/>
      <c r="DL62" s="1157"/>
      <c r="DM62" s="1157"/>
      <c r="DN62" s="1157"/>
      <c r="DO62" s="1157"/>
      <c r="DP62" s="1157"/>
      <c r="DQ62" s="1157"/>
      <c r="DR62" s="1157"/>
      <c r="DS62" s="1157"/>
      <c r="DT62" s="1158"/>
    </row>
    <row r="63" spans="2:124" ht="15" customHeight="1">
      <c r="B63" s="23"/>
      <c r="C63" s="23"/>
      <c r="D63" s="23"/>
      <c r="E63" s="723" t="s">
        <v>975</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724"/>
      <c r="BL63" s="23"/>
      <c r="BN63" s="1156"/>
      <c r="BO63" s="1157"/>
      <c r="BP63" s="1157"/>
      <c r="BQ63" s="1157"/>
      <c r="BR63" s="1157"/>
      <c r="BS63" s="1157"/>
      <c r="BT63" s="1157"/>
      <c r="BU63" s="1157"/>
      <c r="BV63" s="1157"/>
      <c r="BW63" s="1157"/>
      <c r="BX63" s="1157"/>
      <c r="BY63" s="1157"/>
      <c r="BZ63" s="1157"/>
      <c r="CA63" s="1157"/>
      <c r="CB63" s="1157"/>
      <c r="CC63" s="1157"/>
      <c r="CD63" s="1157"/>
      <c r="CE63" s="1157"/>
      <c r="CF63" s="1157"/>
      <c r="CG63" s="1157"/>
      <c r="CH63" s="1157"/>
      <c r="CI63" s="1157"/>
      <c r="CJ63" s="1157"/>
      <c r="CK63" s="1157"/>
      <c r="CL63" s="1157"/>
      <c r="CM63" s="1157"/>
      <c r="CN63" s="1157"/>
      <c r="CO63" s="1157"/>
      <c r="CP63" s="1157"/>
      <c r="CQ63" s="1157"/>
      <c r="CR63" s="1157"/>
      <c r="CS63" s="1157"/>
      <c r="CT63" s="1157"/>
      <c r="CU63" s="1157"/>
      <c r="CV63" s="1157"/>
      <c r="CW63" s="1157"/>
      <c r="CX63" s="1157"/>
      <c r="CY63" s="1157"/>
      <c r="CZ63" s="1157"/>
      <c r="DA63" s="1157"/>
      <c r="DB63" s="1157"/>
      <c r="DC63" s="1157"/>
      <c r="DD63" s="1157"/>
      <c r="DE63" s="1157"/>
      <c r="DF63" s="1157"/>
      <c r="DG63" s="1157"/>
      <c r="DH63" s="1157"/>
      <c r="DI63" s="1157"/>
      <c r="DJ63" s="1157"/>
      <c r="DK63" s="1157"/>
      <c r="DL63" s="1157"/>
      <c r="DM63" s="1157"/>
      <c r="DN63" s="1157"/>
      <c r="DO63" s="1157"/>
      <c r="DP63" s="1157"/>
      <c r="DQ63" s="1157"/>
      <c r="DR63" s="1157"/>
      <c r="DS63" s="1157"/>
      <c r="DT63" s="1158"/>
    </row>
    <row r="64" spans="2:124" ht="15" customHeight="1">
      <c r="B64" s="23"/>
      <c r="C64" s="23"/>
      <c r="D64" s="23"/>
      <c r="E64" s="364" t="s">
        <v>139</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724"/>
      <c r="BL64" s="23"/>
      <c r="BN64" s="1156"/>
      <c r="BO64" s="1157"/>
      <c r="BP64" s="1157"/>
      <c r="BQ64" s="1157"/>
      <c r="BR64" s="1157"/>
      <c r="BS64" s="1157"/>
      <c r="BT64" s="1157"/>
      <c r="BU64" s="1157"/>
      <c r="BV64" s="1157"/>
      <c r="BW64" s="1157"/>
      <c r="BX64" s="1157"/>
      <c r="BY64" s="1157"/>
      <c r="BZ64" s="1157"/>
      <c r="CA64" s="1157"/>
      <c r="CB64" s="1157"/>
      <c r="CC64" s="1157"/>
      <c r="CD64" s="1157"/>
      <c r="CE64" s="1157"/>
      <c r="CF64" s="1157"/>
      <c r="CG64" s="1157"/>
      <c r="CH64" s="1157"/>
      <c r="CI64" s="1157"/>
      <c r="CJ64" s="1157"/>
      <c r="CK64" s="1157"/>
      <c r="CL64" s="1157"/>
      <c r="CM64" s="1157"/>
      <c r="CN64" s="1157"/>
      <c r="CO64" s="1157"/>
      <c r="CP64" s="1157"/>
      <c r="CQ64" s="1157"/>
      <c r="CR64" s="1157"/>
      <c r="CS64" s="1157"/>
      <c r="CT64" s="1157"/>
      <c r="CU64" s="1157"/>
      <c r="CV64" s="1157"/>
      <c r="CW64" s="1157"/>
      <c r="CX64" s="1157"/>
      <c r="CY64" s="1157"/>
      <c r="CZ64" s="1157"/>
      <c r="DA64" s="1157"/>
      <c r="DB64" s="1157"/>
      <c r="DC64" s="1157"/>
      <c r="DD64" s="1157"/>
      <c r="DE64" s="1157"/>
      <c r="DF64" s="1157"/>
      <c r="DG64" s="1157"/>
      <c r="DH64" s="1157"/>
      <c r="DI64" s="1157"/>
      <c r="DJ64" s="1157"/>
      <c r="DK64" s="1157"/>
      <c r="DL64" s="1157"/>
      <c r="DM64" s="1157"/>
      <c r="DN64" s="1157"/>
      <c r="DO64" s="1157"/>
      <c r="DP64" s="1157"/>
      <c r="DQ64" s="1157"/>
      <c r="DR64" s="1157"/>
      <c r="DS64" s="1157"/>
      <c r="DT64" s="1158"/>
    </row>
    <row r="65" spans="1:124" ht="30" customHeight="1">
      <c r="B65" s="23"/>
      <c r="C65" s="23"/>
      <c r="D65" s="23"/>
      <c r="E65" s="1007" t="s">
        <v>140</v>
      </c>
      <c r="F65" s="1008"/>
      <c r="G65" s="1008"/>
      <c r="H65" s="1008"/>
      <c r="I65" s="1008"/>
      <c r="J65" s="1008"/>
      <c r="K65" s="1008"/>
      <c r="L65" s="996" t="s">
        <v>54</v>
      </c>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7"/>
      <c r="BL65" s="23"/>
      <c r="BM65" s="31"/>
      <c r="BN65" s="1156"/>
      <c r="BO65" s="1157"/>
      <c r="BP65" s="1157"/>
      <c r="BQ65" s="1157"/>
      <c r="BR65" s="1157"/>
      <c r="BS65" s="1157"/>
      <c r="BT65" s="1157"/>
      <c r="BU65" s="1157"/>
      <c r="BV65" s="1157"/>
      <c r="BW65" s="1157"/>
      <c r="BX65" s="1157"/>
      <c r="BY65" s="1157"/>
      <c r="BZ65" s="1157"/>
      <c r="CA65" s="1157"/>
      <c r="CB65" s="1157"/>
      <c r="CC65" s="1157"/>
      <c r="CD65" s="1157"/>
      <c r="CE65" s="1157"/>
      <c r="CF65" s="1157"/>
      <c r="CG65" s="1157"/>
      <c r="CH65" s="1157"/>
      <c r="CI65" s="1157"/>
      <c r="CJ65" s="1157"/>
      <c r="CK65" s="1157"/>
      <c r="CL65" s="1157"/>
      <c r="CM65" s="1157"/>
      <c r="CN65" s="1157"/>
      <c r="CO65" s="1157"/>
      <c r="CP65" s="1157"/>
      <c r="CQ65" s="1157"/>
      <c r="CR65" s="1157"/>
      <c r="CS65" s="1157"/>
      <c r="CT65" s="1157"/>
      <c r="CU65" s="1157"/>
      <c r="CV65" s="1157"/>
      <c r="CW65" s="1157"/>
      <c r="CX65" s="1157"/>
      <c r="CY65" s="1157"/>
      <c r="CZ65" s="1157"/>
      <c r="DA65" s="1157"/>
      <c r="DB65" s="1157"/>
      <c r="DC65" s="1157"/>
      <c r="DD65" s="1157"/>
      <c r="DE65" s="1157"/>
      <c r="DF65" s="1157"/>
      <c r="DG65" s="1157"/>
      <c r="DH65" s="1157"/>
      <c r="DI65" s="1157"/>
      <c r="DJ65" s="1157"/>
      <c r="DK65" s="1157"/>
      <c r="DL65" s="1157"/>
      <c r="DM65" s="1157"/>
      <c r="DN65" s="1157"/>
      <c r="DO65" s="1157"/>
      <c r="DP65" s="1157"/>
      <c r="DQ65" s="1157"/>
      <c r="DR65" s="1157"/>
      <c r="DS65" s="1157"/>
      <c r="DT65" s="1158"/>
    </row>
    <row r="66" spans="1:124" ht="30.75" customHeight="1">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558"/>
      <c r="BJ66" s="558"/>
      <c r="BK66" s="558"/>
      <c r="BL66" s="558"/>
      <c r="BM66" s="31"/>
      <c r="BN66" s="1159"/>
      <c r="BO66" s="1160"/>
      <c r="BP66" s="1160"/>
      <c r="BQ66" s="1160"/>
      <c r="BR66" s="1160"/>
      <c r="BS66" s="1160"/>
      <c r="BT66" s="1160"/>
      <c r="BU66" s="1160"/>
      <c r="BV66" s="1160"/>
      <c r="BW66" s="1160"/>
      <c r="BX66" s="1160"/>
      <c r="BY66" s="1160"/>
      <c r="BZ66" s="1160"/>
      <c r="CA66" s="1160"/>
      <c r="CB66" s="1160"/>
      <c r="CC66" s="1160"/>
      <c r="CD66" s="1160"/>
      <c r="CE66" s="1160"/>
      <c r="CF66" s="1160"/>
      <c r="CG66" s="1160"/>
      <c r="CH66" s="1160"/>
      <c r="CI66" s="1160"/>
      <c r="CJ66" s="1160"/>
      <c r="CK66" s="1160"/>
      <c r="CL66" s="1160"/>
      <c r="CM66" s="1160"/>
      <c r="CN66" s="1160"/>
      <c r="CO66" s="1160"/>
      <c r="CP66" s="1160"/>
      <c r="CQ66" s="1160"/>
      <c r="CR66" s="1160"/>
      <c r="CS66" s="1160"/>
      <c r="CT66" s="1160"/>
      <c r="CU66" s="1160"/>
      <c r="CV66" s="1160"/>
      <c r="CW66" s="1160"/>
      <c r="CX66" s="1160"/>
      <c r="CY66" s="1160"/>
      <c r="CZ66" s="1160"/>
      <c r="DA66" s="1160"/>
      <c r="DB66" s="1160"/>
      <c r="DC66" s="1160"/>
      <c r="DD66" s="1160"/>
      <c r="DE66" s="1160"/>
      <c r="DF66" s="1160"/>
      <c r="DG66" s="1160"/>
      <c r="DH66" s="1160"/>
      <c r="DI66" s="1160"/>
      <c r="DJ66" s="1160"/>
      <c r="DK66" s="1160"/>
      <c r="DL66" s="1160"/>
      <c r="DM66" s="1160"/>
      <c r="DN66" s="1160"/>
      <c r="DO66" s="1160"/>
      <c r="DP66" s="1160"/>
      <c r="DQ66" s="1160"/>
      <c r="DR66" s="1160"/>
      <c r="DS66" s="1160"/>
      <c r="DT66" s="1161"/>
    </row>
    <row r="67" spans="1:124" ht="15" customHeight="1">
      <c r="A67" s="19" t="s">
        <v>4</v>
      </c>
      <c r="B67" s="23"/>
      <c r="C67" s="249" t="s">
        <v>914</v>
      </c>
      <c r="D67" s="248"/>
      <c r="E67" s="248"/>
      <c r="F67" s="248"/>
      <c r="G67" s="248"/>
      <c r="H67" s="248"/>
      <c r="I67" s="248"/>
      <c r="J67" s="248"/>
      <c r="K67" s="248"/>
      <c r="L67" s="248"/>
      <c r="M67" s="248"/>
      <c r="N67" s="248"/>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8"/>
      <c r="BN67" s="1285" t="s">
        <v>896</v>
      </c>
      <c r="BO67" s="1286"/>
      <c r="BP67" s="1286"/>
      <c r="BQ67" s="1286"/>
      <c r="BR67" s="1286"/>
      <c r="BS67" s="1286"/>
      <c r="BT67" s="1286"/>
      <c r="BU67" s="1286"/>
      <c r="BV67" s="1286"/>
      <c r="BW67" s="1286"/>
      <c r="BX67" s="1286"/>
      <c r="BY67" s="1286"/>
      <c r="BZ67" s="1286"/>
      <c r="CA67" s="1286"/>
      <c r="CB67" s="1286"/>
      <c r="CC67" s="1286"/>
      <c r="CD67" s="1286"/>
      <c r="CE67" s="1286"/>
      <c r="CF67" s="1286"/>
      <c r="CG67" s="1286"/>
      <c r="CH67" s="1286"/>
      <c r="CI67" s="1286"/>
      <c r="CJ67" s="1286"/>
      <c r="CK67" s="1286"/>
      <c r="CL67" s="1286"/>
      <c r="CM67" s="1286"/>
      <c r="CN67" s="1286"/>
      <c r="CO67" s="1286"/>
      <c r="CP67" s="1286"/>
      <c r="CQ67" s="1286"/>
      <c r="CR67" s="1286"/>
      <c r="CS67" s="1286"/>
      <c r="CT67" s="1286"/>
      <c r="CU67" s="1286"/>
      <c r="CV67" s="1286"/>
      <c r="CW67" s="1286"/>
      <c r="CX67" s="1286"/>
      <c r="CY67" s="1286"/>
      <c r="CZ67" s="1286"/>
      <c r="DA67" s="1286"/>
      <c r="DB67" s="1286"/>
      <c r="DC67" s="1286"/>
      <c r="DD67" s="1286"/>
      <c r="DE67" s="1286"/>
      <c r="DF67" s="1286"/>
      <c r="DG67" s="1286"/>
      <c r="DH67" s="1286"/>
      <c r="DI67" s="1286"/>
      <c r="DJ67" s="1286"/>
      <c r="DK67" s="1286"/>
      <c r="DL67" s="1286"/>
      <c r="DM67" s="1286"/>
      <c r="DN67" s="1286"/>
      <c r="DO67" s="1286"/>
      <c r="DP67" s="1286"/>
      <c r="DQ67" s="1286"/>
      <c r="DR67" s="1286"/>
      <c r="DS67" s="1286"/>
      <c r="DT67" s="1287"/>
    </row>
    <row r="68" spans="1:124" ht="7.5" customHeight="1">
      <c r="B68" s="23"/>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N68" s="457"/>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458"/>
      <c r="DJ68" s="458"/>
      <c r="DK68" s="458"/>
      <c r="DL68" s="458"/>
      <c r="DM68" s="458"/>
      <c r="DN68" s="458"/>
      <c r="DO68" s="458"/>
      <c r="DP68" s="458"/>
      <c r="DQ68" s="458"/>
      <c r="DR68" s="458"/>
      <c r="DS68" s="458"/>
      <c r="DT68" s="459"/>
    </row>
    <row r="69" spans="1:124" ht="15" customHeight="1">
      <c r="B69" s="23"/>
      <c r="C69" s="25"/>
      <c r="D69" s="346" t="s">
        <v>141</v>
      </c>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31"/>
      <c r="BN69" s="457"/>
      <c r="BO69" s="458"/>
      <c r="BP69" s="458"/>
      <c r="BQ69" s="458"/>
      <c r="BR69" s="458"/>
      <c r="BS69" s="458"/>
      <c r="BT69" s="458"/>
      <c r="BU69" s="458"/>
      <c r="BV69" s="458"/>
      <c r="BW69" s="458"/>
      <c r="BX69" s="458"/>
      <c r="BY69" s="458"/>
      <c r="BZ69" s="458"/>
      <c r="CA69" s="458"/>
      <c r="CB69" s="458"/>
      <c r="CC69" s="458"/>
      <c r="CD69" s="458"/>
      <c r="CE69" s="458"/>
      <c r="CF69" s="458"/>
      <c r="CG69" s="458"/>
      <c r="CH69" s="458"/>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458"/>
      <c r="DJ69" s="458"/>
      <c r="DK69" s="458"/>
      <c r="DL69" s="458"/>
      <c r="DM69" s="458"/>
      <c r="DN69" s="458"/>
      <c r="DO69" s="458"/>
      <c r="DP69" s="458"/>
      <c r="DQ69" s="458"/>
      <c r="DR69" s="458"/>
      <c r="DS69" s="458"/>
      <c r="DT69" s="459"/>
    </row>
    <row r="70" spans="1:124" ht="15" customHeight="1">
      <c r="B70" s="23"/>
      <c r="C70" s="23"/>
      <c r="D70" s="23"/>
      <c r="E70" s="735" t="s">
        <v>142</v>
      </c>
      <c r="F70" s="736"/>
      <c r="G70" s="736"/>
      <c r="H70" s="736"/>
      <c r="I70" s="736"/>
      <c r="J70" s="736"/>
      <c r="K70" s="736"/>
      <c r="L70" s="771"/>
      <c r="M70" s="771"/>
      <c r="N70" s="771"/>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2"/>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N70" s="457"/>
      <c r="BO70" s="458"/>
      <c r="BP70" s="458"/>
      <c r="BQ70" s="458"/>
      <c r="BR70" s="458"/>
      <c r="BS70" s="458"/>
      <c r="BT70" s="458"/>
      <c r="BU70" s="458"/>
      <c r="BV70" s="458"/>
      <c r="BW70" s="458"/>
      <c r="BX70" s="458"/>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458"/>
      <c r="DJ70" s="458"/>
      <c r="DK70" s="458"/>
      <c r="DL70" s="458"/>
      <c r="DM70" s="458"/>
      <c r="DN70" s="458"/>
      <c r="DO70" s="458"/>
      <c r="DP70" s="458"/>
      <c r="DQ70" s="458"/>
      <c r="DR70" s="458"/>
      <c r="DS70" s="458"/>
      <c r="DT70" s="459"/>
    </row>
    <row r="71" spans="1:124" ht="30" customHeight="1">
      <c r="B71" s="23"/>
      <c r="C71" s="23"/>
      <c r="D71" s="23"/>
      <c r="E71" s="743" t="s">
        <v>143</v>
      </c>
      <c r="F71" s="744"/>
      <c r="G71" s="744"/>
      <c r="H71" s="744"/>
      <c r="I71" s="744"/>
      <c r="J71" s="744"/>
      <c r="K71" s="744"/>
      <c r="L71" s="771"/>
      <c r="M71" s="771"/>
      <c r="N71" s="771"/>
      <c r="O71" s="771"/>
      <c r="P71" s="771"/>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1026"/>
      <c r="AP71" s="727" t="s">
        <v>144</v>
      </c>
      <c r="AQ71" s="728"/>
      <c r="AR71" s="728"/>
      <c r="AS71" s="728"/>
      <c r="AT71" s="728"/>
      <c r="AU71" s="1015" t="s">
        <v>54</v>
      </c>
      <c r="AV71" s="1015"/>
      <c r="AW71" s="1015"/>
      <c r="AX71" s="1015"/>
      <c r="AY71" s="1015"/>
      <c r="AZ71" s="1015"/>
      <c r="BA71" s="1015"/>
      <c r="BB71" s="1015"/>
      <c r="BC71" s="1015"/>
      <c r="BD71" s="1015"/>
      <c r="BE71" s="1015"/>
      <c r="BF71" s="1015"/>
      <c r="BG71" s="1015"/>
      <c r="BH71" s="1015"/>
      <c r="BI71" s="1015"/>
      <c r="BJ71" s="1015"/>
      <c r="BK71" s="1016"/>
      <c r="BL71" s="23"/>
      <c r="BM71" s="31"/>
      <c r="BN71" s="457"/>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458"/>
      <c r="DJ71" s="458"/>
      <c r="DK71" s="458"/>
      <c r="DL71" s="458"/>
      <c r="DM71" s="458"/>
      <c r="DN71" s="458"/>
      <c r="DO71" s="458"/>
      <c r="DP71" s="458"/>
      <c r="DQ71" s="458"/>
      <c r="DR71" s="458"/>
      <c r="DS71" s="458"/>
      <c r="DT71" s="459"/>
    </row>
    <row r="72" spans="1:124" ht="30" customHeight="1">
      <c r="B72" s="23"/>
      <c r="C72" s="23"/>
      <c r="D72" s="23"/>
      <c r="E72" s="733" t="s">
        <v>93</v>
      </c>
      <c r="F72" s="734"/>
      <c r="G72" s="734"/>
      <c r="H72" s="734"/>
      <c r="I72" s="734"/>
      <c r="J72" s="734"/>
      <c r="K72" s="734"/>
      <c r="L72" s="771"/>
      <c r="M72" s="771"/>
      <c r="N72" s="771"/>
      <c r="O72" s="771"/>
      <c r="P72" s="771"/>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2"/>
      <c r="AP72" s="411" t="s">
        <v>145</v>
      </c>
      <c r="AQ72" s="412"/>
      <c r="AR72" s="412"/>
      <c r="AS72" s="412"/>
      <c r="AT72" s="412"/>
      <c r="AU72" s="1014"/>
      <c r="AV72" s="1014"/>
      <c r="AW72" s="1014"/>
      <c r="AX72" s="1014"/>
      <c r="AY72" s="1014"/>
      <c r="AZ72" s="1014"/>
      <c r="BA72" s="1014"/>
      <c r="BB72" s="1014"/>
      <c r="BC72" s="1014"/>
      <c r="BD72" s="1014"/>
      <c r="BE72" s="1014"/>
      <c r="BF72" s="1014"/>
      <c r="BG72" s="1014"/>
      <c r="BH72" s="1012" t="s">
        <v>146</v>
      </c>
      <c r="BI72" s="1012"/>
      <c r="BJ72" s="1012"/>
      <c r="BK72" s="1013"/>
      <c r="BL72" s="23"/>
      <c r="BM72" s="31"/>
      <c r="BN72" s="460"/>
      <c r="BO72" s="461"/>
      <c r="BP72" s="461"/>
      <c r="BQ72" s="461"/>
      <c r="BR72" s="461"/>
      <c r="BS72" s="461"/>
      <c r="BT72" s="461"/>
      <c r="BU72" s="461"/>
      <c r="BV72" s="461"/>
      <c r="BW72" s="461"/>
      <c r="BX72" s="461"/>
      <c r="BY72" s="461"/>
      <c r="BZ72" s="461"/>
      <c r="CA72" s="461"/>
      <c r="CB72" s="461"/>
      <c r="CC72" s="461"/>
      <c r="CD72" s="461"/>
      <c r="CE72" s="461"/>
      <c r="CF72" s="461"/>
      <c r="CG72" s="461"/>
      <c r="CH72" s="461"/>
      <c r="CI72" s="461"/>
      <c r="CJ72" s="461"/>
      <c r="CK72" s="461"/>
      <c r="CL72" s="461"/>
      <c r="CM72" s="461"/>
      <c r="CN72" s="461"/>
      <c r="CO72" s="461"/>
      <c r="CP72" s="461"/>
      <c r="CQ72" s="461"/>
      <c r="CR72" s="461"/>
      <c r="CS72" s="461"/>
      <c r="CT72" s="461"/>
      <c r="CU72" s="461"/>
      <c r="CV72" s="461"/>
      <c r="CW72" s="461"/>
      <c r="CX72" s="461"/>
      <c r="CY72" s="461"/>
      <c r="CZ72" s="461"/>
      <c r="DA72" s="461"/>
      <c r="DB72" s="461"/>
      <c r="DC72" s="461"/>
      <c r="DD72" s="461"/>
      <c r="DE72" s="461"/>
      <c r="DF72" s="461"/>
      <c r="DG72" s="461"/>
      <c r="DH72" s="461"/>
      <c r="DI72" s="461"/>
      <c r="DJ72" s="461"/>
      <c r="DK72" s="461"/>
      <c r="DL72" s="461"/>
      <c r="DM72" s="461"/>
      <c r="DN72" s="461"/>
      <c r="DO72" s="461"/>
      <c r="DP72" s="461"/>
      <c r="DQ72" s="461"/>
      <c r="DR72" s="461"/>
      <c r="DS72" s="461"/>
      <c r="DT72" s="462"/>
    </row>
    <row r="73" spans="1:124" ht="30" customHeight="1">
      <c r="B73" s="23"/>
      <c r="C73" s="23"/>
      <c r="D73" s="23"/>
      <c r="E73" s="981" t="s">
        <v>122</v>
      </c>
      <c r="F73" s="911"/>
      <c r="G73" s="911"/>
      <c r="H73" s="911"/>
      <c r="I73" s="911"/>
      <c r="J73" s="911"/>
      <c r="K73" s="912"/>
      <c r="L73" s="963" t="s">
        <v>96</v>
      </c>
      <c r="M73" s="964"/>
      <c r="N73" s="978"/>
      <c r="O73" s="978"/>
      <c r="P73" s="978"/>
      <c r="Q73" s="30" t="s">
        <v>0</v>
      </c>
      <c r="R73" s="978"/>
      <c r="S73" s="978"/>
      <c r="T73" s="978"/>
      <c r="U73" s="1011"/>
      <c r="V73" s="1073"/>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3"/>
      <c r="BL73" s="23"/>
      <c r="BM73" s="31"/>
      <c r="BN73" s="1288" t="s">
        <v>813</v>
      </c>
      <c r="BO73" s="1289"/>
      <c r="BP73" s="1289"/>
      <c r="BQ73" s="1289"/>
      <c r="BR73" s="1289"/>
      <c r="BS73" s="1289"/>
      <c r="BT73" s="1289"/>
      <c r="BU73" s="1289"/>
      <c r="BV73" s="1289"/>
      <c r="BW73" s="1289"/>
      <c r="BX73" s="1289"/>
      <c r="BY73" s="1289"/>
      <c r="BZ73" s="1289"/>
      <c r="CA73" s="1289"/>
      <c r="CB73" s="1289"/>
      <c r="CC73" s="1289"/>
      <c r="CD73" s="1289"/>
      <c r="CE73" s="1289"/>
      <c r="CF73" s="1289"/>
      <c r="CG73" s="1289"/>
      <c r="CH73" s="1289"/>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9"/>
      <c r="DJ73" s="1289"/>
      <c r="DK73" s="1289"/>
      <c r="DL73" s="1289"/>
      <c r="DM73" s="1289"/>
      <c r="DN73" s="1289"/>
      <c r="DO73" s="1289"/>
      <c r="DP73" s="1289"/>
      <c r="DQ73" s="1289"/>
      <c r="DR73" s="1289"/>
      <c r="DS73" s="1289"/>
      <c r="DT73" s="1290"/>
    </row>
    <row r="74" spans="1:124" ht="26.15" customHeight="1">
      <c r="B74" s="23"/>
      <c r="C74" s="23"/>
      <c r="D74" s="23"/>
      <c r="E74" s="1049" t="s">
        <v>147</v>
      </c>
      <c r="F74" s="1050"/>
      <c r="G74" s="1050"/>
      <c r="H74" s="1050"/>
      <c r="I74" s="1050"/>
      <c r="J74" s="1050"/>
      <c r="K74" s="1050"/>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1125"/>
      <c r="AJ74" s="1125"/>
      <c r="AK74" s="1125"/>
      <c r="AL74" s="1125"/>
      <c r="AM74" s="1125"/>
      <c r="AN74" s="1125"/>
      <c r="AO74" s="1125"/>
      <c r="AP74" s="1125"/>
      <c r="AQ74" s="1125"/>
      <c r="AR74" s="1125"/>
      <c r="AS74" s="1125"/>
      <c r="AT74" s="1125"/>
      <c r="AU74" s="1125"/>
      <c r="AV74" s="1125"/>
      <c r="AW74" s="1125"/>
      <c r="AX74" s="1125"/>
      <c r="AY74" s="1125"/>
      <c r="AZ74" s="1125"/>
      <c r="BA74" s="1125"/>
      <c r="BB74" s="1125"/>
      <c r="BC74" s="1125"/>
      <c r="BD74" s="1125"/>
      <c r="BE74" s="1125"/>
      <c r="BF74" s="1125"/>
      <c r="BG74" s="1125"/>
      <c r="BH74" s="1125"/>
      <c r="BI74" s="1125"/>
      <c r="BJ74" s="1125"/>
      <c r="BK74" s="1126"/>
      <c r="BL74" s="23"/>
      <c r="BM74" s="31"/>
      <c r="BN74" s="1291"/>
      <c r="BO74" s="1292"/>
      <c r="BP74" s="1292"/>
      <c r="BQ74" s="1292"/>
      <c r="BR74" s="1292"/>
      <c r="BS74" s="1292"/>
      <c r="BT74" s="1292"/>
      <c r="BU74" s="1292"/>
      <c r="BV74" s="1292"/>
      <c r="BW74" s="1292"/>
      <c r="BX74" s="1292"/>
      <c r="BY74" s="1292"/>
      <c r="BZ74" s="1292"/>
      <c r="CA74" s="1292"/>
      <c r="CB74" s="1292"/>
      <c r="CC74" s="1292"/>
      <c r="CD74" s="1292"/>
      <c r="CE74" s="1292"/>
      <c r="CF74" s="1292"/>
      <c r="CG74" s="1292"/>
      <c r="CH74" s="1292"/>
      <c r="CI74" s="1292"/>
      <c r="CJ74" s="1292"/>
      <c r="CK74" s="1292"/>
      <c r="CL74" s="1292"/>
      <c r="CM74" s="1292"/>
      <c r="CN74" s="1292"/>
      <c r="CO74" s="1292"/>
      <c r="CP74" s="1292"/>
      <c r="CQ74" s="1292"/>
      <c r="CR74" s="1292"/>
      <c r="CS74" s="1292"/>
      <c r="CT74" s="1292"/>
      <c r="CU74" s="1292"/>
      <c r="CV74" s="1292"/>
      <c r="CW74" s="1292"/>
      <c r="CX74" s="1292"/>
      <c r="CY74" s="1292"/>
      <c r="CZ74" s="1292"/>
      <c r="DA74" s="1292"/>
      <c r="DB74" s="1292"/>
      <c r="DC74" s="1292"/>
      <c r="DD74" s="1292"/>
      <c r="DE74" s="1292"/>
      <c r="DF74" s="1292"/>
      <c r="DG74" s="1292"/>
      <c r="DH74" s="1292"/>
      <c r="DI74" s="1292"/>
      <c r="DJ74" s="1292"/>
      <c r="DK74" s="1292"/>
      <c r="DL74" s="1292"/>
      <c r="DM74" s="1292"/>
      <c r="DN74" s="1292"/>
      <c r="DO74" s="1292"/>
      <c r="DP74" s="1292"/>
      <c r="DQ74" s="1292"/>
      <c r="DR74" s="1292"/>
      <c r="DS74" s="1292"/>
      <c r="DT74" s="1293"/>
    </row>
    <row r="75" spans="1:124" ht="26.15" customHeight="1">
      <c r="B75" s="23"/>
      <c r="C75" s="23"/>
      <c r="D75" s="23"/>
      <c r="E75" s="1051"/>
      <c r="F75" s="1052"/>
      <c r="G75" s="1052"/>
      <c r="H75" s="1052"/>
      <c r="I75" s="1052"/>
      <c r="J75" s="1052"/>
      <c r="K75" s="1052"/>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c r="AR75" s="1127"/>
      <c r="AS75" s="1127"/>
      <c r="AT75" s="1127"/>
      <c r="AU75" s="1127"/>
      <c r="AV75" s="1127"/>
      <c r="AW75" s="1127"/>
      <c r="AX75" s="1127"/>
      <c r="AY75" s="1127"/>
      <c r="AZ75" s="1127"/>
      <c r="BA75" s="1127"/>
      <c r="BB75" s="1127"/>
      <c r="BC75" s="1127"/>
      <c r="BD75" s="1127"/>
      <c r="BE75" s="1127"/>
      <c r="BF75" s="1127"/>
      <c r="BG75" s="1127"/>
      <c r="BH75" s="1127"/>
      <c r="BI75" s="1127"/>
      <c r="BJ75" s="1127"/>
      <c r="BK75" s="1128"/>
      <c r="BL75" s="23"/>
      <c r="BM75" s="31"/>
      <c r="BN75" s="1213" t="s">
        <v>718</v>
      </c>
      <c r="BO75" s="1214"/>
      <c r="BP75" s="1214"/>
      <c r="BQ75" s="1214"/>
      <c r="BR75" s="1214"/>
      <c r="BS75" s="1214"/>
      <c r="BT75" s="1214"/>
      <c r="BU75" s="1214"/>
      <c r="BV75" s="1214"/>
      <c r="BW75" s="1214"/>
      <c r="BX75" s="1214"/>
      <c r="BY75" s="1214"/>
      <c r="BZ75" s="1214"/>
      <c r="CA75" s="1214"/>
      <c r="CB75" s="1214"/>
      <c r="CC75" s="1214"/>
      <c r="CD75" s="1214"/>
      <c r="CE75" s="1214"/>
      <c r="CF75" s="1214"/>
      <c r="CG75" s="1214"/>
      <c r="CH75" s="1214"/>
      <c r="CI75" s="1214"/>
      <c r="CJ75" s="1214"/>
      <c r="CK75" s="1214"/>
      <c r="CL75" s="1214"/>
      <c r="CM75" s="1214"/>
      <c r="CN75" s="1214"/>
      <c r="CO75" s="1214"/>
      <c r="CP75" s="1214"/>
      <c r="CQ75" s="1214"/>
      <c r="CR75" s="1214"/>
      <c r="CS75" s="1214"/>
      <c r="CT75" s="1214"/>
      <c r="CU75" s="1214"/>
      <c r="CV75" s="1214"/>
      <c r="CW75" s="1214"/>
      <c r="CX75" s="1214"/>
      <c r="CY75" s="1214"/>
      <c r="CZ75" s="1214"/>
      <c r="DA75" s="1214"/>
      <c r="DB75" s="1214"/>
      <c r="DC75" s="1214"/>
      <c r="DD75" s="1214"/>
      <c r="DE75" s="1214"/>
      <c r="DF75" s="1214"/>
      <c r="DG75" s="1214"/>
      <c r="DH75" s="1214"/>
      <c r="DI75" s="1214"/>
      <c r="DJ75" s="1214"/>
      <c r="DK75" s="1214"/>
      <c r="DL75" s="1214"/>
      <c r="DM75" s="1214"/>
      <c r="DN75" s="1214"/>
      <c r="DO75" s="1214"/>
      <c r="DP75" s="1214"/>
      <c r="DQ75" s="1214"/>
      <c r="DR75" s="1214"/>
      <c r="DS75" s="1214"/>
      <c r="DT75" s="1215"/>
    </row>
    <row r="76" spans="1:124" ht="30" customHeight="1">
      <c r="B76" s="23"/>
      <c r="C76" s="23"/>
      <c r="D76" s="23"/>
      <c r="E76" s="739" t="s">
        <v>148</v>
      </c>
      <c r="F76" s="740"/>
      <c r="G76" s="740"/>
      <c r="H76" s="740"/>
      <c r="I76" s="740"/>
      <c r="J76" s="740"/>
      <c r="K76" s="740"/>
      <c r="L76" s="729" t="s">
        <v>54</v>
      </c>
      <c r="M76" s="729"/>
      <c r="N76" s="729"/>
      <c r="O76" s="729"/>
      <c r="P76" s="729"/>
      <c r="Q76" s="729"/>
      <c r="R76" s="729"/>
      <c r="S76" s="729"/>
      <c r="T76" s="729"/>
      <c r="U76" s="729"/>
      <c r="V76" s="729"/>
      <c r="W76" s="729"/>
      <c r="X76" s="729"/>
      <c r="Y76" s="729"/>
      <c r="Z76" s="729"/>
      <c r="AA76" s="730"/>
      <c r="AB76" s="1027" t="s">
        <v>149</v>
      </c>
      <c r="AC76" s="955"/>
      <c r="AD76" s="955"/>
      <c r="AE76" s="955"/>
      <c r="AF76" s="955"/>
      <c r="AG76" s="955"/>
      <c r="AH76" s="955"/>
      <c r="AI76" s="955"/>
      <c r="AJ76" s="415"/>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7"/>
      <c r="BL76" s="23"/>
      <c r="BM76" s="31"/>
      <c r="BN76" s="1216"/>
      <c r="BO76" s="1217"/>
      <c r="BP76" s="1217"/>
      <c r="BQ76" s="1217"/>
      <c r="BR76" s="1217"/>
      <c r="BS76" s="1217"/>
      <c r="BT76" s="1217"/>
      <c r="BU76" s="1217"/>
      <c r="BV76" s="1217"/>
      <c r="BW76" s="1217"/>
      <c r="BX76" s="1217"/>
      <c r="BY76" s="1217"/>
      <c r="BZ76" s="1217"/>
      <c r="CA76" s="1217"/>
      <c r="CB76" s="1217"/>
      <c r="CC76" s="1217"/>
      <c r="CD76" s="1217"/>
      <c r="CE76" s="1217"/>
      <c r="CF76" s="1217"/>
      <c r="CG76" s="1217"/>
      <c r="CH76" s="1217"/>
      <c r="CI76" s="1217"/>
      <c r="CJ76" s="1217"/>
      <c r="CK76" s="1217"/>
      <c r="CL76" s="1217"/>
      <c r="CM76" s="1217"/>
      <c r="CN76" s="1217"/>
      <c r="CO76" s="1217"/>
      <c r="CP76" s="1217"/>
      <c r="CQ76" s="1217"/>
      <c r="CR76" s="1217"/>
      <c r="CS76" s="1217"/>
      <c r="CT76" s="1217"/>
      <c r="CU76" s="1217"/>
      <c r="CV76" s="1217"/>
      <c r="CW76" s="1217"/>
      <c r="CX76" s="1217"/>
      <c r="CY76" s="1217"/>
      <c r="CZ76" s="1217"/>
      <c r="DA76" s="1217"/>
      <c r="DB76" s="1217"/>
      <c r="DC76" s="1217"/>
      <c r="DD76" s="1217"/>
      <c r="DE76" s="1217"/>
      <c r="DF76" s="1217"/>
      <c r="DG76" s="1217"/>
      <c r="DH76" s="1217"/>
      <c r="DI76" s="1217"/>
      <c r="DJ76" s="1217"/>
      <c r="DK76" s="1217"/>
      <c r="DL76" s="1217"/>
      <c r="DM76" s="1217"/>
      <c r="DN76" s="1217"/>
      <c r="DO76" s="1217"/>
      <c r="DP76" s="1217"/>
      <c r="DQ76" s="1217"/>
      <c r="DR76" s="1217"/>
      <c r="DS76" s="1217"/>
      <c r="DT76" s="1218"/>
    </row>
    <row r="77" spans="1:124" ht="33.65" customHeight="1">
      <c r="B77" s="23"/>
      <c r="C77" s="23"/>
      <c r="D77" s="23"/>
      <c r="E77" s="487" t="s">
        <v>150</v>
      </c>
      <c r="F77" s="488"/>
      <c r="G77" s="488"/>
      <c r="H77" s="488"/>
      <c r="I77" s="488"/>
      <c r="J77" s="488"/>
      <c r="K77" s="489"/>
      <c r="L77" s="1018"/>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c r="AL77" s="1019"/>
      <c r="AM77" s="1019"/>
      <c r="AN77" s="1019"/>
      <c r="AO77" s="1019"/>
      <c r="AP77" s="1019"/>
      <c r="AQ77" s="1019"/>
      <c r="AR77" s="1019"/>
      <c r="AS77" s="1019"/>
      <c r="AT77" s="1019"/>
      <c r="AU77" s="1019"/>
      <c r="AV77" s="1019"/>
      <c r="AW77" s="1019"/>
      <c r="AX77" s="1019"/>
      <c r="AY77" s="1019"/>
      <c r="AZ77" s="1019"/>
      <c r="BA77" s="1019"/>
      <c r="BB77" s="1019"/>
      <c r="BC77" s="1019"/>
      <c r="BD77" s="1019"/>
      <c r="BE77" s="1019"/>
      <c r="BF77" s="1019"/>
      <c r="BG77" s="1019"/>
      <c r="BH77" s="1019"/>
      <c r="BI77" s="1019"/>
      <c r="BJ77" s="1019"/>
      <c r="BK77" s="1020"/>
      <c r="BL77" s="23"/>
      <c r="BN77" s="1219"/>
      <c r="BO77" s="1220"/>
      <c r="BP77" s="1220"/>
      <c r="BQ77" s="1220"/>
      <c r="BR77" s="1220"/>
      <c r="BS77" s="1220"/>
      <c r="BT77" s="1220"/>
      <c r="BU77" s="1220"/>
      <c r="BV77" s="1220"/>
      <c r="BW77" s="1220"/>
      <c r="BX77" s="1220"/>
      <c r="BY77" s="1220"/>
      <c r="BZ77" s="1220"/>
      <c r="CA77" s="1220"/>
      <c r="CB77" s="1220"/>
      <c r="CC77" s="1220"/>
      <c r="CD77" s="1220"/>
      <c r="CE77" s="1220"/>
      <c r="CF77" s="1220"/>
      <c r="CG77" s="1220"/>
      <c r="CH77" s="1220"/>
      <c r="CI77" s="1220"/>
      <c r="CJ77" s="1220"/>
      <c r="CK77" s="1220"/>
      <c r="CL77" s="1220"/>
      <c r="CM77" s="1220"/>
      <c r="CN77" s="1220"/>
      <c r="CO77" s="1220"/>
      <c r="CP77" s="1220"/>
      <c r="CQ77" s="1220"/>
      <c r="CR77" s="1220"/>
      <c r="CS77" s="1220"/>
      <c r="CT77" s="1220"/>
      <c r="CU77" s="1220"/>
      <c r="CV77" s="1220"/>
      <c r="CW77" s="1220"/>
      <c r="CX77" s="1220"/>
      <c r="CY77" s="1220"/>
      <c r="CZ77" s="1220"/>
      <c r="DA77" s="1220"/>
      <c r="DB77" s="1220"/>
      <c r="DC77" s="1220"/>
      <c r="DD77" s="1220"/>
      <c r="DE77" s="1220"/>
      <c r="DF77" s="1220"/>
      <c r="DG77" s="1220"/>
      <c r="DH77" s="1220"/>
      <c r="DI77" s="1220"/>
      <c r="DJ77" s="1220"/>
      <c r="DK77" s="1220"/>
      <c r="DL77" s="1220"/>
      <c r="DM77" s="1220"/>
      <c r="DN77" s="1220"/>
      <c r="DO77" s="1220"/>
      <c r="DP77" s="1220"/>
      <c r="DQ77" s="1220"/>
      <c r="DR77" s="1220"/>
      <c r="DS77" s="1220"/>
      <c r="DT77" s="1221"/>
    </row>
    <row r="78" spans="1:124" ht="33.65" customHeight="1">
      <c r="B78" s="23"/>
      <c r="C78" s="23"/>
      <c r="D78" s="23"/>
      <c r="E78" s="490"/>
      <c r="F78" s="491"/>
      <c r="G78" s="491"/>
      <c r="H78" s="491"/>
      <c r="I78" s="491"/>
      <c r="J78" s="491"/>
      <c r="K78" s="492"/>
      <c r="L78" s="751"/>
      <c r="M78" s="752"/>
      <c r="N78" s="752"/>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2"/>
      <c r="BF78" s="752"/>
      <c r="BG78" s="752"/>
      <c r="BH78" s="752"/>
      <c r="BI78" s="752"/>
      <c r="BJ78" s="752"/>
      <c r="BK78" s="753"/>
      <c r="BL78" s="23"/>
      <c r="BN78" s="1210" t="s">
        <v>715</v>
      </c>
      <c r="BO78" s="1211"/>
      <c r="BP78" s="1211"/>
      <c r="BQ78" s="1211"/>
      <c r="BR78" s="1211"/>
      <c r="BS78" s="1211"/>
      <c r="BT78" s="1211"/>
      <c r="BU78" s="1211"/>
      <c r="BV78" s="1211"/>
      <c r="BW78" s="1211"/>
      <c r="BX78" s="1211"/>
      <c r="BY78" s="1211"/>
      <c r="BZ78" s="1211"/>
      <c r="CA78" s="1211"/>
      <c r="CB78" s="1211"/>
      <c r="CC78" s="1211"/>
      <c r="CD78" s="1211"/>
      <c r="CE78" s="1211"/>
      <c r="CF78" s="1211"/>
      <c r="CG78" s="1211"/>
      <c r="CH78" s="1211"/>
      <c r="CI78" s="1211"/>
      <c r="CJ78" s="1211"/>
      <c r="CK78" s="1211"/>
      <c r="CL78" s="1211"/>
      <c r="CM78" s="1211"/>
      <c r="CN78" s="1211"/>
      <c r="CO78" s="1211"/>
      <c r="CP78" s="1211"/>
      <c r="CQ78" s="1211"/>
      <c r="CR78" s="1211"/>
      <c r="CS78" s="1211"/>
      <c r="CT78" s="1211"/>
      <c r="CU78" s="1211"/>
      <c r="CV78" s="1211"/>
      <c r="CW78" s="1211"/>
      <c r="CX78" s="1211"/>
      <c r="CY78" s="1211"/>
      <c r="CZ78" s="1211"/>
      <c r="DA78" s="1211"/>
      <c r="DB78" s="1211"/>
      <c r="DC78" s="1211"/>
      <c r="DD78" s="1211"/>
      <c r="DE78" s="1211"/>
      <c r="DF78" s="1211"/>
      <c r="DG78" s="1211"/>
      <c r="DH78" s="1211"/>
      <c r="DI78" s="1211"/>
      <c r="DJ78" s="1211"/>
      <c r="DK78" s="1211"/>
      <c r="DL78" s="1211"/>
      <c r="DM78" s="1211"/>
      <c r="DN78" s="1211"/>
      <c r="DO78" s="1211"/>
      <c r="DP78" s="1211"/>
      <c r="DQ78" s="1211"/>
      <c r="DR78" s="1211"/>
      <c r="DS78" s="1211"/>
      <c r="DT78" s="1212"/>
    </row>
    <row r="79" spans="1:124" ht="26.5" customHeight="1">
      <c r="B79" s="23"/>
      <c r="C79" s="23"/>
      <c r="D79" s="23"/>
      <c r="E79" s="745" t="s">
        <v>151</v>
      </c>
      <c r="F79" s="746"/>
      <c r="G79" s="746"/>
      <c r="H79" s="746"/>
      <c r="I79" s="746"/>
      <c r="J79" s="746"/>
      <c r="K79" s="747"/>
      <c r="L79" s="748"/>
      <c r="M79" s="749"/>
      <c r="N79" s="749"/>
      <c r="O79" s="749"/>
      <c r="P79" s="749"/>
      <c r="Q79" s="749"/>
      <c r="R79" s="749"/>
      <c r="S79" s="749"/>
      <c r="T79" s="749"/>
      <c r="U79" s="749"/>
      <c r="V79" s="749"/>
      <c r="W79" s="749"/>
      <c r="X79" s="749"/>
      <c r="Y79" s="749"/>
      <c r="Z79" s="749"/>
      <c r="AA79" s="749"/>
      <c r="AB79" s="749"/>
      <c r="AC79" s="749"/>
      <c r="AD79" s="749"/>
      <c r="AE79" s="749"/>
      <c r="AF79" s="749"/>
      <c r="AG79" s="749"/>
      <c r="AH79" s="749"/>
      <c r="AI79" s="749"/>
      <c r="AJ79" s="749"/>
      <c r="AK79" s="749"/>
      <c r="AL79" s="749"/>
      <c r="AM79" s="749"/>
      <c r="AN79" s="749"/>
      <c r="AO79" s="749"/>
      <c r="AP79" s="749"/>
      <c r="AQ79" s="749"/>
      <c r="AR79" s="749"/>
      <c r="AS79" s="749"/>
      <c r="AT79" s="749"/>
      <c r="AU79" s="749"/>
      <c r="AV79" s="749"/>
      <c r="AW79" s="749"/>
      <c r="AX79" s="749"/>
      <c r="AY79" s="749"/>
      <c r="AZ79" s="749"/>
      <c r="BA79" s="749"/>
      <c r="BB79" s="749"/>
      <c r="BC79" s="749"/>
      <c r="BD79" s="749"/>
      <c r="BE79" s="749"/>
      <c r="BF79" s="749"/>
      <c r="BG79" s="749"/>
      <c r="BH79" s="749"/>
      <c r="BI79" s="749"/>
      <c r="BJ79" s="749"/>
      <c r="BK79" s="750"/>
      <c r="BL79" s="23"/>
      <c r="BN79" s="1159"/>
      <c r="BO79" s="1160"/>
      <c r="BP79" s="1160"/>
      <c r="BQ79" s="1160"/>
      <c r="BR79" s="1160"/>
      <c r="BS79" s="1160"/>
      <c r="BT79" s="1160"/>
      <c r="BU79" s="1160"/>
      <c r="BV79" s="1160"/>
      <c r="BW79" s="1160"/>
      <c r="BX79" s="1160"/>
      <c r="BY79" s="1160"/>
      <c r="BZ79" s="1160"/>
      <c r="CA79" s="1160"/>
      <c r="CB79" s="1160"/>
      <c r="CC79" s="1160"/>
      <c r="CD79" s="1160"/>
      <c r="CE79" s="1160"/>
      <c r="CF79" s="1160"/>
      <c r="CG79" s="1160"/>
      <c r="CH79" s="1160"/>
      <c r="CI79" s="1160"/>
      <c r="CJ79" s="1160"/>
      <c r="CK79" s="1160"/>
      <c r="CL79" s="1160"/>
      <c r="CM79" s="1160"/>
      <c r="CN79" s="1160"/>
      <c r="CO79" s="1160"/>
      <c r="CP79" s="1160"/>
      <c r="CQ79" s="1160"/>
      <c r="CR79" s="1160"/>
      <c r="CS79" s="1160"/>
      <c r="CT79" s="1160"/>
      <c r="CU79" s="1160"/>
      <c r="CV79" s="1160"/>
      <c r="CW79" s="1160"/>
      <c r="CX79" s="1160"/>
      <c r="CY79" s="1160"/>
      <c r="CZ79" s="1160"/>
      <c r="DA79" s="1160"/>
      <c r="DB79" s="1160"/>
      <c r="DC79" s="1160"/>
      <c r="DD79" s="1160"/>
      <c r="DE79" s="1160"/>
      <c r="DF79" s="1160"/>
      <c r="DG79" s="1160"/>
      <c r="DH79" s="1160"/>
      <c r="DI79" s="1160"/>
      <c r="DJ79" s="1160"/>
      <c r="DK79" s="1160"/>
      <c r="DL79" s="1160"/>
      <c r="DM79" s="1160"/>
      <c r="DN79" s="1160"/>
      <c r="DO79" s="1160"/>
      <c r="DP79" s="1160"/>
      <c r="DQ79" s="1160"/>
      <c r="DR79" s="1160"/>
      <c r="DS79" s="1160"/>
      <c r="DT79" s="1161"/>
    </row>
    <row r="80" spans="1:124" ht="26.5" customHeight="1">
      <c r="B80" s="23"/>
      <c r="C80" s="23"/>
      <c r="D80" s="23"/>
      <c r="E80" s="490"/>
      <c r="F80" s="491"/>
      <c r="G80" s="491"/>
      <c r="H80" s="491"/>
      <c r="I80" s="491"/>
      <c r="J80" s="491"/>
      <c r="K80" s="492"/>
      <c r="L80" s="751"/>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3"/>
      <c r="BL80" s="23"/>
      <c r="BN80" s="1"/>
    </row>
    <row r="81" spans="2:124" ht="29.25" customHeight="1">
      <c r="B81" s="23"/>
      <c r="C81" s="23"/>
      <c r="D81" s="23"/>
      <c r="E81" s="733" t="s">
        <v>152</v>
      </c>
      <c r="F81" s="734"/>
      <c r="G81" s="734"/>
      <c r="H81" s="734"/>
      <c r="I81" s="734"/>
      <c r="J81" s="734"/>
      <c r="K81" s="734"/>
      <c r="L81" s="741"/>
      <c r="M81" s="741"/>
      <c r="N81" s="741"/>
      <c r="O81" s="741"/>
      <c r="P81" s="741"/>
      <c r="Q81" s="741"/>
      <c r="R81" s="741"/>
      <c r="S81" s="741"/>
      <c r="T81" s="741"/>
      <c r="U81" s="741"/>
      <c r="V81" s="741"/>
      <c r="W81" s="741"/>
      <c r="X81" s="741"/>
      <c r="Y81" s="741"/>
      <c r="Z81" s="741"/>
      <c r="AA81" s="741"/>
      <c r="AB81" s="741"/>
      <c r="AC81" s="741"/>
      <c r="AD81" s="741"/>
      <c r="AE81" s="741"/>
      <c r="AF81" s="741"/>
      <c r="AG81" s="741"/>
      <c r="AH81" s="741"/>
      <c r="AI81" s="741"/>
      <c r="AJ81" s="741"/>
      <c r="AK81" s="741"/>
      <c r="AL81" s="741"/>
      <c r="AM81" s="741"/>
      <c r="AN81" s="741"/>
      <c r="AO81" s="741"/>
      <c r="AP81" s="741"/>
      <c r="AQ81" s="741"/>
      <c r="AR81" s="741"/>
      <c r="AS81" s="741"/>
      <c r="AT81" s="741"/>
      <c r="AU81" s="741"/>
      <c r="AV81" s="741"/>
      <c r="AW81" s="741"/>
      <c r="AX81" s="741"/>
      <c r="AY81" s="741"/>
      <c r="AZ81" s="741"/>
      <c r="BA81" s="741"/>
      <c r="BB81" s="741"/>
      <c r="BC81" s="741"/>
      <c r="BD81" s="741"/>
      <c r="BE81" s="741"/>
      <c r="BF81" s="741"/>
      <c r="BG81" s="741"/>
      <c r="BH81" s="741"/>
      <c r="BI81" s="741"/>
      <c r="BJ81" s="741"/>
      <c r="BK81" s="742"/>
      <c r="BL81" s="23"/>
      <c r="BN81" s="1294" t="s">
        <v>716</v>
      </c>
      <c r="BO81" s="1378"/>
      <c r="BP81" s="1378"/>
      <c r="BQ81" s="1378"/>
      <c r="BR81" s="1378"/>
      <c r="BS81" s="1378"/>
      <c r="BT81" s="1378"/>
      <c r="BU81" s="1378"/>
      <c r="BV81" s="1378"/>
      <c r="BW81" s="1378"/>
      <c r="BX81" s="1378"/>
      <c r="BY81" s="1378"/>
      <c r="BZ81" s="1378"/>
      <c r="CA81" s="1378"/>
      <c r="CB81" s="1378"/>
      <c r="CC81" s="1378"/>
      <c r="CD81" s="1378"/>
      <c r="CE81" s="1378"/>
      <c r="CF81" s="1378"/>
      <c r="CG81" s="1378"/>
      <c r="CH81" s="1378"/>
      <c r="CI81" s="1378"/>
      <c r="CJ81" s="1378"/>
      <c r="CK81" s="1378"/>
      <c r="CL81" s="1378"/>
      <c r="CM81" s="1378"/>
      <c r="CN81" s="1378"/>
      <c r="CO81" s="1378"/>
      <c r="CP81" s="1378"/>
      <c r="CQ81" s="1378"/>
      <c r="CR81" s="1378"/>
      <c r="CS81" s="1378"/>
      <c r="CT81" s="1378"/>
      <c r="CU81" s="1378"/>
      <c r="CV81" s="1378"/>
      <c r="CW81" s="1378"/>
      <c r="CX81" s="1378"/>
      <c r="CY81" s="1378"/>
      <c r="CZ81" s="1378"/>
      <c r="DA81" s="1378"/>
      <c r="DB81" s="1378"/>
      <c r="DC81" s="1378"/>
      <c r="DD81" s="1378"/>
      <c r="DE81" s="1378"/>
      <c r="DF81" s="1378"/>
      <c r="DG81" s="1378"/>
      <c r="DH81" s="1378"/>
      <c r="DI81" s="1378"/>
      <c r="DJ81" s="1378"/>
      <c r="DK81" s="1378"/>
      <c r="DL81" s="1378"/>
      <c r="DM81" s="1378"/>
      <c r="DN81" s="1378"/>
      <c r="DO81" s="1378"/>
      <c r="DP81" s="1378"/>
      <c r="DQ81" s="1378"/>
      <c r="DR81" s="1378"/>
      <c r="DS81" s="1378"/>
      <c r="DT81" s="1379"/>
    </row>
    <row r="82" spans="2:124" ht="30" customHeight="1">
      <c r="B82" s="23"/>
      <c r="C82" s="23"/>
      <c r="D82" s="23"/>
      <c r="E82" s="1031" t="s">
        <v>153</v>
      </c>
      <c r="F82" s="1032"/>
      <c r="G82" s="1032"/>
      <c r="H82" s="1032"/>
      <c r="I82" s="1032"/>
      <c r="J82" s="1032"/>
      <c r="K82" s="1032"/>
      <c r="L82" s="549"/>
      <c r="M82" s="549"/>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50"/>
      <c r="BL82" s="23"/>
      <c r="BN82" s="1380"/>
      <c r="BO82" s="1381"/>
      <c r="BP82" s="1381"/>
      <c r="BQ82" s="1381"/>
      <c r="BR82" s="1381"/>
      <c r="BS82" s="1381"/>
      <c r="BT82" s="1381"/>
      <c r="BU82" s="1381"/>
      <c r="BV82" s="1381"/>
      <c r="BW82" s="1381"/>
      <c r="BX82" s="1381"/>
      <c r="BY82" s="1381"/>
      <c r="BZ82" s="1381"/>
      <c r="CA82" s="1381"/>
      <c r="CB82" s="1381"/>
      <c r="CC82" s="1381"/>
      <c r="CD82" s="1381"/>
      <c r="CE82" s="1381"/>
      <c r="CF82" s="1381"/>
      <c r="CG82" s="1381"/>
      <c r="CH82" s="1381"/>
      <c r="CI82" s="1381"/>
      <c r="CJ82" s="1381"/>
      <c r="CK82" s="1381"/>
      <c r="CL82" s="1381"/>
      <c r="CM82" s="1381"/>
      <c r="CN82" s="1381"/>
      <c r="CO82" s="1381"/>
      <c r="CP82" s="1381"/>
      <c r="CQ82" s="1381"/>
      <c r="CR82" s="1381"/>
      <c r="CS82" s="1381"/>
      <c r="CT82" s="1381"/>
      <c r="CU82" s="1381"/>
      <c r="CV82" s="1381"/>
      <c r="CW82" s="1381"/>
      <c r="CX82" s="1381"/>
      <c r="CY82" s="1381"/>
      <c r="CZ82" s="1381"/>
      <c r="DA82" s="1381"/>
      <c r="DB82" s="1381"/>
      <c r="DC82" s="1381"/>
      <c r="DD82" s="1381"/>
      <c r="DE82" s="1381"/>
      <c r="DF82" s="1381"/>
      <c r="DG82" s="1381"/>
      <c r="DH82" s="1381"/>
      <c r="DI82" s="1381"/>
      <c r="DJ82" s="1381"/>
      <c r="DK82" s="1381"/>
      <c r="DL82" s="1381"/>
      <c r="DM82" s="1381"/>
      <c r="DN82" s="1381"/>
      <c r="DO82" s="1381"/>
      <c r="DP82" s="1381"/>
      <c r="DQ82" s="1381"/>
      <c r="DR82" s="1381"/>
      <c r="DS82" s="1381"/>
      <c r="DT82" s="1382"/>
    </row>
    <row r="83" spans="2:124" ht="7.5" customHeight="1">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row>
    <row r="84" spans="2:124" ht="15" customHeight="1">
      <c r="B84" s="23"/>
      <c r="C84" s="23"/>
      <c r="D84" s="346" t="s">
        <v>154</v>
      </c>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N84" s="472" t="s">
        <v>717</v>
      </c>
      <c r="BO84" s="473"/>
      <c r="BP84" s="473"/>
      <c r="BQ84" s="473"/>
      <c r="BR84" s="473"/>
      <c r="BS84" s="473"/>
      <c r="BT84" s="473"/>
      <c r="BU84" s="473"/>
      <c r="BV84" s="473"/>
      <c r="BW84" s="473"/>
      <c r="BX84" s="473"/>
      <c r="BY84" s="473"/>
      <c r="BZ84" s="473"/>
      <c r="CA84" s="473"/>
      <c r="CB84" s="473"/>
      <c r="CC84" s="473"/>
      <c r="CD84" s="473"/>
      <c r="CE84" s="473"/>
      <c r="CF84" s="473"/>
      <c r="CG84" s="473"/>
      <c r="CH84" s="473"/>
      <c r="CI84" s="473"/>
      <c r="CJ84" s="473"/>
      <c r="CK84" s="473"/>
      <c r="CL84" s="473"/>
      <c r="CM84" s="473"/>
      <c r="CN84" s="473"/>
      <c r="CO84" s="473"/>
      <c r="CP84" s="473"/>
      <c r="CQ84" s="473"/>
      <c r="CR84" s="473"/>
      <c r="CS84" s="473"/>
      <c r="CT84" s="473"/>
      <c r="CU84" s="473"/>
      <c r="CV84" s="473"/>
      <c r="CW84" s="473"/>
      <c r="CX84" s="473"/>
      <c r="CY84" s="473"/>
      <c r="CZ84" s="473"/>
      <c r="DA84" s="473"/>
      <c r="DB84" s="473"/>
      <c r="DC84" s="473"/>
      <c r="DD84" s="473"/>
      <c r="DE84" s="473"/>
      <c r="DF84" s="473"/>
      <c r="DG84" s="473"/>
      <c r="DH84" s="473"/>
      <c r="DI84" s="473"/>
      <c r="DJ84" s="473"/>
      <c r="DK84" s="473"/>
      <c r="DL84" s="473"/>
      <c r="DM84" s="473"/>
      <c r="DN84" s="473"/>
      <c r="DO84" s="473"/>
      <c r="DP84" s="473"/>
      <c r="DQ84" s="473"/>
      <c r="DR84" s="473"/>
      <c r="DS84" s="473"/>
      <c r="DT84" s="474"/>
    </row>
    <row r="85" spans="2:124" ht="15" customHeight="1">
      <c r="B85" s="23"/>
      <c r="C85" s="23"/>
      <c r="D85" s="23"/>
      <c r="E85" s="735" t="s">
        <v>142</v>
      </c>
      <c r="F85" s="736"/>
      <c r="G85" s="736"/>
      <c r="H85" s="736"/>
      <c r="I85" s="736"/>
      <c r="J85" s="736"/>
      <c r="K85" s="736"/>
      <c r="L85" s="737"/>
      <c r="M85" s="737"/>
      <c r="N85" s="737"/>
      <c r="O85" s="737"/>
      <c r="P85" s="737"/>
      <c r="Q85" s="737"/>
      <c r="R85" s="737"/>
      <c r="S85" s="737"/>
      <c r="T85" s="737"/>
      <c r="U85" s="737"/>
      <c r="V85" s="737"/>
      <c r="W85" s="737"/>
      <c r="X85" s="737"/>
      <c r="Y85" s="737"/>
      <c r="Z85" s="737"/>
      <c r="AA85" s="737"/>
      <c r="AB85" s="737"/>
      <c r="AC85" s="737"/>
      <c r="AD85" s="737"/>
      <c r="AE85" s="737"/>
      <c r="AF85" s="737"/>
      <c r="AG85" s="737"/>
      <c r="AH85" s="737"/>
      <c r="AI85" s="737"/>
      <c r="AJ85" s="737"/>
      <c r="AK85" s="737"/>
      <c r="AL85" s="737"/>
      <c r="AM85" s="737"/>
      <c r="AN85" s="737"/>
      <c r="AO85" s="738"/>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N85" s="475"/>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7"/>
    </row>
    <row r="86" spans="2:124" ht="30" customHeight="1">
      <c r="B86" s="23"/>
      <c r="C86" s="23"/>
      <c r="D86" s="23"/>
      <c r="E86" s="743" t="s">
        <v>143</v>
      </c>
      <c r="F86" s="744"/>
      <c r="G86" s="744"/>
      <c r="H86" s="744"/>
      <c r="I86" s="744"/>
      <c r="J86" s="744"/>
      <c r="K86" s="744"/>
      <c r="L86" s="737"/>
      <c r="M86" s="737"/>
      <c r="N86" s="737"/>
      <c r="O86" s="737"/>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7"/>
      <c r="AN86" s="737"/>
      <c r="AO86" s="1079"/>
      <c r="AP86" s="731" t="s">
        <v>144</v>
      </c>
      <c r="AQ86" s="732"/>
      <c r="AR86" s="732"/>
      <c r="AS86" s="732"/>
      <c r="AT86" s="732"/>
      <c r="AU86" s="1077" t="s">
        <v>54</v>
      </c>
      <c r="AV86" s="1077"/>
      <c r="AW86" s="1077"/>
      <c r="AX86" s="1077"/>
      <c r="AY86" s="1077"/>
      <c r="AZ86" s="1077"/>
      <c r="BA86" s="1077"/>
      <c r="BB86" s="1077"/>
      <c r="BC86" s="1077"/>
      <c r="BD86" s="1077"/>
      <c r="BE86" s="1077"/>
      <c r="BF86" s="1077"/>
      <c r="BG86" s="1077"/>
      <c r="BH86" s="1077"/>
      <c r="BI86" s="1077"/>
      <c r="BJ86" s="1077"/>
      <c r="BK86" s="1078"/>
      <c r="BL86" s="23"/>
      <c r="BN86" s="475"/>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7"/>
    </row>
    <row r="87" spans="2:124" ht="30" customHeight="1">
      <c r="B87" s="23"/>
      <c r="C87" s="23"/>
      <c r="D87" s="23"/>
      <c r="E87" s="733" t="s">
        <v>93</v>
      </c>
      <c r="F87" s="734"/>
      <c r="G87" s="734"/>
      <c r="H87" s="734"/>
      <c r="I87" s="734"/>
      <c r="J87" s="734"/>
      <c r="K87" s="734"/>
      <c r="L87" s="737"/>
      <c r="M87" s="737"/>
      <c r="N87" s="737"/>
      <c r="O87" s="737"/>
      <c r="P87" s="737"/>
      <c r="Q87" s="737"/>
      <c r="R87" s="737"/>
      <c r="S87" s="737"/>
      <c r="T87" s="737"/>
      <c r="U87" s="737"/>
      <c r="V87" s="737"/>
      <c r="W87" s="737"/>
      <c r="X87" s="737"/>
      <c r="Y87" s="737"/>
      <c r="Z87" s="737"/>
      <c r="AA87" s="737"/>
      <c r="AB87" s="737"/>
      <c r="AC87" s="737"/>
      <c r="AD87" s="737"/>
      <c r="AE87" s="737"/>
      <c r="AF87" s="737"/>
      <c r="AG87" s="737"/>
      <c r="AH87" s="737"/>
      <c r="AI87" s="737"/>
      <c r="AJ87" s="737"/>
      <c r="AK87" s="737"/>
      <c r="AL87" s="737"/>
      <c r="AM87" s="737"/>
      <c r="AN87" s="737"/>
      <c r="AO87" s="738"/>
      <c r="AP87" s="411" t="s">
        <v>145</v>
      </c>
      <c r="AQ87" s="412"/>
      <c r="AR87" s="412"/>
      <c r="AS87" s="412"/>
      <c r="AT87" s="412"/>
      <c r="AU87" s="715"/>
      <c r="AV87" s="715"/>
      <c r="AW87" s="715"/>
      <c r="AX87" s="715"/>
      <c r="AY87" s="715"/>
      <c r="AZ87" s="715"/>
      <c r="BA87" s="715"/>
      <c r="BB87" s="715"/>
      <c r="BC87" s="715"/>
      <c r="BD87" s="715"/>
      <c r="BE87" s="715"/>
      <c r="BF87" s="715"/>
      <c r="BG87" s="715"/>
      <c r="BH87" s="1012" t="s">
        <v>146</v>
      </c>
      <c r="BI87" s="1012"/>
      <c r="BJ87" s="1012"/>
      <c r="BK87" s="1013"/>
      <c r="BL87" s="23"/>
      <c r="BN87" s="478"/>
      <c r="BO87" s="479"/>
      <c r="BP87" s="479"/>
      <c r="BQ87" s="479"/>
      <c r="BR87" s="479"/>
      <c r="BS87" s="479"/>
      <c r="BT87" s="479"/>
      <c r="BU87" s="479"/>
      <c r="BV87" s="479"/>
      <c r="BW87" s="479"/>
      <c r="BX87" s="479"/>
      <c r="BY87" s="479"/>
      <c r="BZ87" s="479"/>
      <c r="CA87" s="479"/>
      <c r="CB87" s="479"/>
      <c r="CC87" s="479"/>
      <c r="CD87" s="479"/>
      <c r="CE87" s="479"/>
      <c r="CF87" s="479"/>
      <c r="CG87" s="479"/>
      <c r="CH87" s="479"/>
      <c r="CI87" s="479"/>
      <c r="CJ87" s="479"/>
      <c r="CK87" s="479"/>
      <c r="CL87" s="479"/>
      <c r="CM87" s="479"/>
      <c r="CN87" s="479"/>
      <c r="CO87" s="479"/>
      <c r="CP87" s="479"/>
      <c r="CQ87" s="479"/>
      <c r="CR87" s="479"/>
      <c r="CS87" s="479"/>
      <c r="CT87" s="479"/>
      <c r="CU87" s="479"/>
      <c r="CV87" s="479"/>
      <c r="CW87" s="479"/>
      <c r="CX87" s="479"/>
      <c r="CY87" s="479"/>
      <c r="CZ87" s="479"/>
      <c r="DA87" s="479"/>
      <c r="DB87" s="479"/>
      <c r="DC87" s="479"/>
      <c r="DD87" s="479"/>
      <c r="DE87" s="479"/>
      <c r="DF87" s="479"/>
      <c r="DG87" s="479"/>
      <c r="DH87" s="479"/>
      <c r="DI87" s="479"/>
      <c r="DJ87" s="479"/>
      <c r="DK87" s="479"/>
      <c r="DL87" s="479"/>
      <c r="DM87" s="479"/>
      <c r="DN87" s="479"/>
      <c r="DO87" s="479"/>
      <c r="DP87" s="479"/>
      <c r="DQ87" s="479"/>
      <c r="DR87" s="479"/>
      <c r="DS87" s="479"/>
      <c r="DT87" s="480"/>
    </row>
    <row r="88" spans="2:124" ht="30" customHeight="1">
      <c r="B88" s="23"/>
      <c r="C88" s="23"/>
      <c r="D88" s="23"/>
      <c r="E88" s="510" t="s">
        <v>122</v>
      </c>
      <c r="F88" s="511"/>
      <c r="G88" s="511"/>
      <c r="H88" s="511"/>
      <c r="I88" s="511"/>
      <c r="J88" s="511"/>
      <c r="K88" s="1074"/>
      <c r="L88" s="700" t="s">
        <v>96</v>
      </c>
      <c r="M88" s="701"/>
      <c r="N88" s="1035"/>
      <c r="O88" s="1035"/>
      <c r="P88" s="1035"/>
      <c r="Q88" s="32" t="s">
        <v>0</v>
      </c>
      <c r="R88" s="1035"/>
      <c r="S88" s="1035"/>
      <c r="T88" s="1035"/>
      <c r="U88" s="1036"/>
      <c r="V88" s="1033"/>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50"/>
      <c r="BL88" s="23"/>
      <c r="BN88" s="1210" t="s">
        <v>719</v>
      </c>
      <c r="BO88" s="1211"/>
      <c r="BP88" s="1211"/>
      <c r="BQ88" s="1211"/>
      <c r="BR88" s="1211"/>
      <c r="BS88" s="1211"/>
      <c r="BT88" s="1211"/>
      <c r="BU88" s="1211"/>
      <c r="BV88" s="1211"/>
      <c r="BW88" s="1211"/>
      <c r="BX88" s="1211"/>
      <c r="BY88" s="1211"/>
      <c r="BZ88" s="1211"/>
      <c r="CA88" s="1211"/>
      <c r="CB88" s="1211"/>
      <c r="CC88" s="1211"/>
      <c r="CD88" s="1211"/>
      <c r="CE88" s="1211"/>
      <c r="CF88" s="1211"/>
      <c r="CG88" s="1211"/>
      <c r="CH88" s="1211"/>
      <c r="CI88" s="1211"/>
      <c r="CJ88" s="1211"/>
      <c r="CK88" s="1211"/>
      <c r="CL88" s="1211"/>
      <c r="CM88" s="1211"/>
      <c r="CN88" s="1211"/>
      <c r="CO88" s="1211"/>
      <c r="CP88" s="1211"/>
      <c r="CQ88" s="1211"/>
      <c r="CR88" s="1211"/>
      <c r="CS88" s="1211"/>
      <c r="CT88" s="1211"/>
      <c r="CU88" s="1211"/>
      <c r="CV88" s="1211"/>
      <c r="CW88" s="1211"/>
      <c r="CX88" s="1211"/>
      <c r="CY88" s="1211"/>
      <c r="CZ88" s="1211"/>
      <c r="DA88" s="1211"/>
      <c r="DB88" s="1211"/>
      <c r="DC88" s="1211"/>
      <c r="DD88" s="1211"/>
      <c r="DE88" s="1211"/>
      <c r="DF88" s="1211"/>
      <c r="DG88" s="1211"/>
      <c r="DH88" s="1211"/>
      <c r="DI88" s="1211"/>
      <c r="DJ88" s="1211"/>
      <c r="DK88" s="1211"/>
      <c r="DL88" s="1211"/>
      <c r="DM88" s="1211"/>
      <c r="DN88" s="1211"/>
      <c r="DO88" s="1211"/>
      <c r="DP88" s="1211"/>
      <c r="DQ88" s="1211"/>
      <c r="DR88" s="1211"/>
      <c r="DS88" s="1211"/>
      <c r="DT88" s="1212"/>
    </row>
    <row r="89" spans="2:124" ht="26.5" customHeight="1">
      <c r="B89" s="23"/>
      <c r="C89" s="23"/>
      <c r="D89" s="23"/>
      <c r="E89" s="703" t="s">
        <v>147</v>
      </c>
      <c r="F89" s="704"/>
      <c r="G89" s="704"/>
      <c r="H89" s="704"/>
      <c r="I89" s="704"/>
      <c r="J89" s="704"/>
      <c r="K89" s="704"/>
      <c r="L89" s="705"/>
      <c r="M89" s="705"/>
      <c r="N89" s="705"/>
      <c r="O89" s="705"/>
      <c r="P89" s="705"/>
      <c r="Q89" s="705"/>
      <c r="R89" s="705"/>
      <c r="S89" s="705"/>
      <c r="T89" s="705"/>
      <c r="U89" s="705"/>
      <c r="V89" s="705"/>
      <c r="W89" s="705"/>
      <c r="X89" s="705"/>
      <c r="Y89" s="705"/>
      <c r="Z89" s="705"/>
      <c r="AA89" s="705"/>
      <c r="AB89" s="705"/>
      <c r="AC89" s="705"/>
      <c r="AD89" s="705"/>
      <c r="AE89" s="705"/>
      <c r="AF89" s="705"/>
      <c r="AG89" s="705"/>
      <c r="AH89" s="705"/>
      <c r="AI89" s="705"/>
      <c r="AJ89" s="705"/>
      <c r="AK89" s="705"/>
      <c r="AL89" s="705"/>
      <c r="AM89" s="705"/>
      <c r="AN89" s="705"/>
      <c r="AO89" s="705"/>
      <c r="AP89" s="705"/>
      <c r="AQ89" s="705"/>
      <c r="AR89" s="705"/>
      <c r="AS89" s="705"/>
      <c r="AT89" s="705"/>
      <c r="AU89" s="705"/>
      <c r="AV89" s="705"/>
      <c r="AW89" s="705"/>
      <c r="AX89" s="705"/>
      <c r="AY89" s="705"/>
      <c r="AZ89" s="705"/>
      <c r="BA89" s="705"/>
      <c r="BB89" s="705"/>
      <c r="BC89" s="705"/>
      <c r="BD89" s="705"/>
      <c r="BE89" s="705"/>
      <c r="BF89" s="705"/>
      <c r="BG89" s="705"/>
      <c r="BH89" s="705"/>
      <c r="BI89" s="705"/>
      <c r="BJ89" s="705"/>
      <c r="BK89" s="706"/>
      <c r="BL89" s="23"/>
      <c r="BN89" s="1156"/>
      <c r="BO89" s="1157"/>
      <c r="BP89" s="1157"/>
      <c r="BQ89" s="1157"/>
      <c r="BR89" s="1157"/>
      <c r="BS89" s="1157"/>
      <c r="BT89" s="1157"/>
      <c r="BU89" s="1157"/>
      <c r="BV89" s="1157"/>
      <c r="BW89" s="1157"/>
      <c r="BX89" s="1157"/>
      <c r="BY89" s="1157"/>
      <c r="BZ89" s="1157"/>
      <c r="CA89" s="1157"/>
      <c r="CB89" s="1157"/>
      <c r="CC89" s="1157"/>
      <c r="CD89" s="1157"/>
      <c r="CE89" s="1157"/>
      <c r="CF89" s="1157"/>
      <c r="CG89" s="1157"/>
      <c r="CH89" s="1157"/>
      <c r="CI89" s="1157"/>
      <c r="CJ89" s="1157"/>
      <c r="CK89" s="1157"/>
      <c r="CL89" s="1157"/>
      <c r="CM89" s="1157"/>
      <c r="CN89" s="1157"/>
      <c r="CO89" s="1157"/>
      <c r="CP89" s="1157"/>
      <c r="CQ89" s="1157"/>
      <c r="CR89" s="1157"/>
      <c r="CS89" s="1157"/>
      <c r="CT89" s="1157"/>
      <c r="CU89" s="1157"/>
      <c r="CV89" s="1157"/>
      <c r="CW89" s="1157"/>
      <c r="CX89" s="1157"/>
      <c r="CY89" s="1157"/>
      <c r="CZ89" s="1157"/>
      <c r="DA89" s="1157"/>
      <c r="DB89" s="1157"/>
      <c r="DC89" s="1157"/>
      <c r="DD89" s="1157"/>
      <c r="DE89" s="1157"/>
      <c r="DF89" s="1157"/>
      <c r="DG89" s="1157"/>
      <c r="DH89" s="1157"/>
      <c r="DI89" s="1157"/>
      <c r="DJ89" s="1157"/>
      <c r="DK89" s="1157"/>
      <c r="DL89" s="1157"/>
      <c r="DM89" s="1157"/>
      <c r="DN89" s="1157"/>
      <c r="DO89" s="1157"/>
      <c r="DP89" s="1157"/>
      <c r="DQ89" s="1157"/>
      <c r="DR89" s="1157"/>
      <c r="DS89" s="1157"/>
      <c r="DT89" s="1158"/>
    </row>
    <row r="90" spans="2:124" ht="26.5" customHeight="1">
      <c r="B90" s="23"/>
      <c r="C90" s="23"/>
      <c r="D90" s="23"/>
      <c r="E90" s="568"/>
      <c r="F90" s="635"/>
      <c r="G90" s="635"/>
      <c r="H90" s="635"/>
      <c r="I90" s="635"/>
      <c r="J90" s="635"/>
      <c r="K90" s="635"/>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c r="AK90" s="707"/>
      <c r="AL90" s="707"/>
      <c r="AM90" s="707"/>
      <c r="AN90" s="707"/>
      <c r="AO90" s="707"/>
      <c r="AP90" s="707"/>
      <c r="AQ90" s="707"/>
      <c r="AR90" s="707"/>
      <c r="AS90" s="707"/>
      <c r="AT90" s="707"/>
      <c r="AU90" s="707"/>
      <c r="AV90" s="707"/>
      <c r="AW90" s="707"/>
      <c r="AX90" s="707"/>
      <c r="AY90" s="707"/>
      <c r="AZ90" s="707"/>
      <c r="BA90" s="707"/>
      <c r="BB90" s="707"/>
      <c r="BC90" s="707"/>
      <c r="BD90" s="707"/>
      <c r="BE90" s="707"/>
      <c r="BF90" s="707"/>
      <c r="BG90" s="707"/>
      <c r="BH90" s="707"/>
      <c r="BI90" s="707"/>
      <c r="BJ90" s="707"/>
      <c r="BK90" s="708"/>
      <c r="BL90" s="23"/>
      <c r="BN90" s="1159"/>
      <c r="BO90" s="1160"/>
      <c r="BP90" s="1160"/>
      <c r="BQ90" s="1160"/>
      <c r="BR90" s="1160"/>
      <c r="BS90" s="1160"/>
      <c r="BT90" s="1160"/>
      <c r="BU90" s="1160"/>
      <c r="BV90" s="1160"/>
      <c r="BW90" s="1160"/>
      <c r="BX90" s="1160"/>
      <c r="BY90" s="1160"/>
      <c r="BZ90" s="1160"/>
      <c r="CA90" s="1160"/>
      <c r="CB90" s="1160"/>
      <c r="CC90" s="1160"/>
      <c r="CD90" s="1160"/>
      <c r="CE90" s="1160"/>
      <c r="CF90" s="1160"/>
      <c r="CG90" s="1160"/>
      <c r="CH90" s="1160"/>
      <c r="CI90" s="1160"/>
      <c r="CJ90" s="1160"/>
      <c r="CK90" s="1160"/>
      <c r="CL90" s="1160"/>
      <c r="CM90" s="1160"/>
      <c r="CN90" s="1160"/>
      <c r="CO90" s="1160"/>
      <c r="CP90" s="1160"/>
      <c r="CQ90" s="1160"/>
      <c r="CR90" s="1160"/>
      <c r="CS90" s="1160"/>
      <c r="CT90" s="1160"/>
      <c r="CU90" s="1160"/>
      <c r="CV90" s="1160"/>
      <c r="CW90" s="1160"/>
      <c r="CX90" s="1160"/>
      <c r="CY90" s="1160"/>
      <c r="CZ90" s="1160"/>
      <c r="DA90" s="1160"/>
      <c r="DB90" s="1160"/>
      <c r="DC90" s="1160"/>
      <c r="DD90" s="1160"/>
      <c r="DE90" s="1160"/>
      <c r="DF90" s="1160"/>
      <c r="DG90" s="1160"/>
      <c r="DH90" s="1160"/>
      <c r="DI90" s="1160"/>
      <c r="DJ90" s="1160"/>
      <c r="DK90" s="1160"/>
      <c r="DL90" s="1160"/>
      <c r="DM90" s="1160"/>
      <c r="DN90" s="1160"/>
      <c r="DO90" s="1160"/>
      <c r="DP90" s="1160"/>
      <c r="DQ90" s="1160"/>
      <c r="DR90" s="1160"/>
      <c r="DS90" s="1160"/>
      <c r="DT90" s="1161"/>
    </row>
    <row r="91" spans="2:124" ht="30" customHeight="1">
      <c r="B91" s="23"/>
      <c r="C91" s="23"/>
      <c r="D91" s="23"/>
      <c r="E91" s="1075" t="s">
        <v>155</v>
      </c>
      <c r="F91" s="1076"/>
      <c r="G91" s="1076"/>
      <c r="H91" s="1076"/>
      <c r="I91" s="1076"/>
      <c r="J91" s="1076"/>
      <c r="K91" s="1076"/>
      <c r="L91" s="413" t="s">
        <v>54</v>
      </c>
      <c r="M91" s="413"/>
      <c r="N91" s="413"/>
      <c r="O91" s="413"/>
      <c r="P91" s="413"/>
      <c r="Q91" s="413"/>
      <c r="R91" s="413"/>
      <c r="S91" s="413"/>
      <c r="T91" s="413"/>
      <c r="U91" s="413"/>
      <c r="V91" s="413"/>
      <c r="W91" s="413"/>
      <c r="X91" s="413"/>
      <c r="Y91" s="413"/>
      <c r="Z91" s="413"/>
      <c r="AA91" s="414"/>
      <c r="AB91" s="1027" t="s">
        <v>149</v>
      </c>
      <c r="AC91" s="955"/>
      <c r="AD91" s="955"/>
      <c r="AE91" s="955"/>
      <c r="AF91" s="955"/>
      <c r="AG91" s="955"/>
      <c r="AH91" s="955"/>
      <c r="AI91" s="955"/>
      <c r="AJ91" s="1028"/>
      <c r="AK91" s="1029"/>
      <c r="AL91" s="1029"/>
      <c r="AM91" s="1029"/>
      <c r="AN91" s="1029"/>
      <c r="AO91" s="1029"/>
      <c r="AP91" s="1029"/>
      <c r="AQ91" s="1029"/>
      <c r="AR91" s="1029"/>
      <c r="AS91" s="1029"/>
      <c r="AT91" s="1029"/>
      <c r="AU91" s="1029"/>
      <c r="AV91" s="1029"/>
      <c r="AW91" s="1029"/>
      <c r="AX91" s="1029"/>
      <c r="AY91" s="1029"/>
      <c r="AZ91" s="1029"/>
      <c r="BA91" s="1029"/>
      <c r="BB91" s="1029"/>
      <c r="BC91" s="1029"/>
      <c r="BD91" s="1029"/>
      <c r="BE91" s="1029"/>
      <c r="BF91" s="1029"/>
      <c r="BG91" s="1029"/>
      <c r="BH91" s="1029"/>
      <c r="BI91" s="1029"/>
      <c r="BJ91" s="1029"/>
      <c r="BK91" s="1030"/>
      <c r="BL91" s="23"/>
      <c r="BN91" s="481" t="s">
        <v>897</v>
      </c>
      <c r="BO91" s="482"/>
      <c r="BP91" s="482"/>
      <c r="BQ91" s="482"/>
      <c r="BR91" s="482"/>
      <c r="BS91" s="482"/>
      <c r="BT91" s="482"/>
      <c r="BU91" s="482"/>
      <c r="BV91" s="482"/>
      <c r="BW91" s="482"/>
      <c r="BX91" s="482"/>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c r="CU91" s="482"/>
      <c r="CV91" s="482"/>
      <c r="CW91" s="482"/>
      <c r="CX91" s="482"/>
      <c r="CY91" s="482"/>
      <c r="CZ91" s="482"/>
      <c r="DA91" s="482"/>
      <c r="DB91" s="482"/>
      <c r="DC91" s="482"/>
      <c r="DD91" s="482"/>
      <c r="DE91" s="482"/>
      <c r="DF91" s="482"/>
      <c r="DG91" s="482"/>
      <c r="DH91" s="482"/>
      <c r="DI91" s="482"/>
      <c r="DJ91" s="482"/>
      <c r="DK91" s="482"/>
      <c r="DL91" s="482"/>
      <c r="DM91" s="482"/>
      <c r="DN91" s="482"/>
      <c r="DO91" s="482"/>
      <c r="DP91" s="482"/>
      <c r="DQ91" s="482"/>
      <c r="DR91" s="482"/>
      <c r="DS91" s="482"/>
      <c r="DT91" s="483"/>
    </row>
    <row r="92" spans="2:124" ht="33" customHeight="1">
      <c r="B92" s="23"/>
      <c r="C92" s="23"/>
      <c r="D92" s="23"/>
      <c r="E92" s="487" t="s">
        <v>150</v>
      </c>
      <c r="F92" s="488"/>
      <c r="G92" s="488"/>
      <c r="H92" s="488"/>
      <c r="I92" s="488"/>
      <c r="J92" s="488"/>
      <c r="K92" s="489"/>
      <c r="L92" s="493"/>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4"/>
      <c r="AQ92" s="494"/>
      <c r="AR92" s="494"/>
      <c r="AS92" s="494"/>
      <c r="AT92" s="494"/>
      <c r="AU92" s="494"/>
      <c r="AV92" s="494"/>
      <c r="AW92" s="494"/>
      <c r="AX92" s="494"/>
      <c r="AY92" s="494"/>
      <c r="AZ92" s="494"/>
      <c r="BA92" s="494"/>
      <c r="BB92" s="494"/>
      <c r="BC92" s="494"/>
      <c r="BD92" s="494"/>
      <c r="BE92" s="494"/>
      <c r="BF92" s="494"/>
      <c r="BG92" s="494"/>
      <c r="BH92" s="494"/>
      <c r="BI92" s="494"/>
      <c r="BJ92" s="494"/>
      <c r="BK92" s="495"/>
      <c r="BL92" s="23"/>
      <c r="BN92" s="484"/>
      <c r="BO92" s="485"/>
      <c r="BP92" s="485"/>
      <c r="BQ92" s="485"/>
      <c r="BR92" s="485"/>
      <c r="BS92" s="485"/>
      <c r="BT92" s="485"/>
      <c r="BU92" s="485"/>
      <c r="BV92" s="485"/>
      <c r="BW92" s="485"/>
      <c r="BX92" s="485"/>
      <c r="BY92" s="485"/>
      <c r="BZ92" s="485"/>
      <c r="CA92" s="485"/>
      <c r="CB92" s="485"/>
      <c r="CC92" s="485"/>
      <c r="CD92" s="485"/>
      <c r="CE92" s="485"/>
      <c r="CF92" s="485"/>
      <c r="CG92" s="485"/>
      <c r="CH92" s="485"/>
      <c r="CI92" s="485"/>
      <c r="CJ92" s="485"/>
      <c r="CK92" s="485"/>
      <c r="CL92" s="485"/>
      <c r="CM92" s="485"/>
      <c r="CN92" s="485"/>
      <c r="CO92" s="485"/>
      <c r="CP92" s="485"/>
      <c r="CQ92" s="485"/>
      <c r="CR92" s="485"/>
      <c r="CS92" s="485"/>
      <c r="CT92" s="485"/>
      <c r="CU92" s="485"/>
      <c r="CV92" s="485"/>
      <c r="CW92" s="485"/>
      <c r="CX92" s="485"/>
      <c r="CY92" s="485"/>
      <c r="CZ92" s="485"/>
      <c r="DA92" s="485"/>
      <c r="DB92" s="485"/>
      <c r="DC92" s="485"/>
      <c r="DD92" s="485"/>
      <c r="DE92" s="485"/>
      <c r="DF92" s="485"/>
      <c r="DG92" s="485"/>
      <c r="DH92" s="485"/>
      <c r="DI92" s="485"/>
      <c r="DJ92" s="485"/>
      <c r="DK92" s="485"/>
      <c r="DL92" s="485"/>
      <c r="DM92" s="485"/>
      <c r="DN92" s="485"/>
      <c r="DO92" s="485"/>
      <c r="DP92" s="485"/>
      <c r="DQ92" s="485"/>
      <c r="DR92" s="485"/>
      <c r="DS92" s="485"/>
      <c r="DT92" s="486"/>
    </row>
    <row r="93" spans="2:124" ht="33" customHeight="1">
      <c r="B93" s="23"/>
      <c r="C93" s="23"/>
      <c r="D93" s="23"/>
      <c r="E93" s="490"/>
      <c r="F93" s="491"/>
      <c r="G93" s="491"/>
      <c r="H93" s="491"/>
      <c r="I93" s="491"/>
      <c r="J93" s="491"/>
      <c r="K93" s="492"/>
      <c r="L93" s="496"/>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8"/>
      <c r="BL93" s="23"/>
      <c r="BN93" s="1"/>
    </row>
    <row r="94" spans="2:124" ht="26.5" customHeight="1">
      <c r="B94" s="23"/>
      <c r="C94" s="23"/>
      <c r="D94" s="23"/>
      <c r="E94" s="745" t="s">
        <v>156</v>
      </c>
      <c r="F94" s="746"/>
      <c r="G94" s="746"/>
      <c r="H94" s="746"/>
      <c r="I94" s="746"/>
      <c r="J94" s="746"/>
      <c r="K94" s="747"/>
      <c r="L94" s="1122"/>
      <c r="M94" s="1123"/>
      <c r="N94" s="1123"/>
      <c r="O94" s="1123"/>
      <c r="P94" s="1123"/>
      <c r="Q94" s="1123"/>
      <c r="R94" s="1123"/>
      <c r="S94" s="1123"/>
      <c r="T94" s="1123"/>
      <c r="U94" s="1123"/>
      <c r="V94" s="1123"/>
      <c r="W94" s="1123"/>
      <c r="X94" s="1123"/>
      <c r="Y94" s="1123"/>
      <c r="Z94" s="1123"/>
      <c r="AA94" s="1123"/>
      <c r="AB94" s="1123"/>
      <c r="AC94" s="1123"/>
      <c r="AD94" s="1123"/>
      <c r="AE94" s="1123"/>
      <c r="AF94" s="1123"/>
      <c r="AG94" s="1123"/>
      <c r="AH94" s="1123"/>
      <c r="AI94" s="1123"/>
      <c r="AJ94" s="1123"/>
      <c r="AK94" s="1123"/>
      <c r="AL94" s="1123"/>
      <c r="AM94" s="1123"/>
      <c r="AN94" s="1123"/>
      <c r="AO94" s="1123"/>
      <c r="AP94" s="1123"/>
      <c r="AQ94" s="1123"/>
      <c r="AR94" s="1123"/>
      <c r="AS94" s="1123"/>
      <c r="AT94" s="1123"/>
      <c r="AU94" s="1123"/>
      <c r="AV94" s="1123"/>
      <c r="AW94" s="1123"/>
      <c r="AX94" s="1123"/>
      <c r="AY94" s="1123"/>
      <c r="AZ94" s="1123"/>
      <c r="BA94" s="1123"/>
      <c r="BB94" s="1123"/>
      <c r="BC94" s="1123"/>
      <c r="BD94" s="1123"/>
      <c r="BE94" s="1123"/>
      <c r="BF94" s="1123"/>
      <c r="BG94" s="1123"/>
      <c r="BH94" s="1123"/>
      <c r="BI94" s="1123"/>
      <c r="BJ94" s="1123"/>
      <c r="BK94" s="1124"/>
      <c r="BL94" s="23"/>
      <c r="BN94" s="1"/>
    </row>
    <row r="95" spans="2:124" ht="26.5" customHeight="1">
      <c r="B95" s="23"/>
      <c r="C95" s="23"/>
      <c r="D95" s="23"/>
      <c r="E95" s="490"/>
      <c r="F95" s="491"/>
      <c r="G95" s="491"/>
      <c r="H95" s="491"/>
      <c r="I95" s="491"/>
      <c r="J95" s="491"/>
      <c r="K95" s="492"/>
      <c r="L95" s="496"/>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497"/>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8"/>
      <c r="BL95" s="23"/>
      <c r="BN95" s="1222" t="s">
        <v>720</v>
      </c>
      <c r="BO95" s="1223"/>
      <c r="BP95" s="1223"/>
      <c r="BQ95" s="1223"/>
      <c r="BR95" s="1223"/>
      <c r="BS95" s="1223"/>
      <c r="BT95" s="1223"/>
      <c r="BU95" s="1223"/>
      <c r="BV95" s="1223"/>
      <c r="BW95" s="1223"/>
      <c r="BX95" s="1223"/>
      <c r="BY95" s="1223"/>
      <c r="BZ95" s="1223"/>
      <c r="CA95" s="1223"/>
      <c r="CB95" s="1223"/>
      <c r="CC95" s="1223"/>
      <c r="CD95" s="1223"/>
      <c r="CE95" s="1223"/>
      <c r="CF95" s="1223"/>
      <c r="CG95" s="1223"/>
      <c r="CH95" s="1223"/>
      <c r="CI95" s="1223"/>
      <c r="CJ95" s="1223"/>
      <c r="CK95" s="1223"/>
      <c r="CL95" s="1223"/>
      <c r="CM95" s="1223"/>
      <c r="CN95" s="1223"/>
      <c r="CO95" s="1223"/>
      <c r="CP95" s="1223"/>
      <c r="CQ95" s="1223"/>
      <c r="CR95" s="1223"/>
      <c r="CS95" s="1223"/>
      <c r="CT95" s="1223"/>
      <c r="CU95" s="1223"/>
      <c r="CV95" s="1223"/>
      <c r="CW95" s="1223"/>
      <c r="CX95" s="1223"/>
      <c r="CY95" s="1223"/>
      <c r="CZ95" s="1223"/>
      <c r="DA95" s="1223"/>
      <c r="DB95" s="1223"/>
      <c r="DC95" s="1223"/>
      <c r="DD95" s="1223"/>
      <c r="DE95" s="1223"/>
      <c r="DF95" s="1223"/>
      <c r="DG95" s="1223"/>
      <c r="DH95" s="1223"/>
      <c r="DI95" s="1223"/>
      <c r="DJ95" s="1223"/>
      <c r="DK95" s="1223"/>
      <c r="DL95" s="1223"/>
      <c r="DM95" s="1223"/>
      <c r="DN95" s="1223"/>
      <c r="DO95" s="1223"/>
      <c r="DP95" s="1223"/>
      <c r="DQ95" s="1223"/>
      <c r="DR95" s="1223"/>
      <c r="DS95" s="1223"/>
      <c r="DT95" s="1224"/>
    </row>
    <row r="96" spans="2:124" ht="30" customHeight="1">
      <c r="B96" s="23"/>
      <c r="C96" s="23"/>
      <c r="D96" s="23"/>
      <c r="E96" s="883" t="s">
        <v>157</v>
      </c>
      <c r="F96" s="884"/>
      <c r="G96" s="884"/>
      <c r="H96" s="884"/>
      <c r="I96" s="884"/>
      <c r="J96" s="884"/>
      <c r="K96" s="884"/>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c r="AJ96" s="711"/>
      <c r="AK96" s="711"/>
      <c r="AL96" s="711"/>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2"/>
      <c r="BL96" s="23"/>
      <c r="BN96" s="1216"/>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c r="CK96" s="1217"/>
      <c r="CL96" s="1217"/>
      <c r="CM96" s="1217"/>
      <c r="CN96" s="1217"/>
      <c r="CO96" s="1217"/>
      <c r="CP96" s="1217"/>
      <c r="CQ96" s="1217"/>
      <c r="CR96" s="1217"/>
      <c r="CS96" s="1217"/>
      <c r="CT96" s="1217"/>
      <c r="CU96" s="1217"/>
      <c r="CV96" s="1217"/>
      <c r="CW96" s="1217"/>
      <c r="CX96" s="1217"/>
      <c r="CY96" s="1217"/>
      <c r="CZ96" s="1217"/>
      <c r="DA96" s="1217"/>
      <c r="DB96" s="1217"/>
      <c r="DC96" s="1217"/>
      <c r="DD96" s="1217"/>
      <c r="DE96" s="1217"/>
      <c r="DF96" s="1217"/>
      <c r="DG96" s="1217"/>
      <c r="DH96" s="1217"/>
      <c r="DI96" s="1217"/>
      <c r="DJ96" s="1217"/>
      <c r="DK96" s="1217"/>
      <c r="DL96" s="1217"/>
      <c r="DM96" s="1217"/>
      <c r="DN96" s="1217"/>
      <c r="DO96" s="1217"/>
      <c r="DP96" s="1217"/>
      <c r="DQ96" s="1217"/>
      <c r="DR96" s="1217"/>
      <c r="DS96" s="1217"/>
      <c r="DT96" s="1218"/>
    </row>
    <row r="97" spans="1:124" ht="30" customHeight="1">
      <c r="B97" s="23"/>
      <c r="C97" s="23"/>
      <c r="D97" s="23"/>
      <c r="E97" s="1037" t="s">
        <v>153</v>
      </c>
      <c r="F97" s="533"/>
      <c r="G97" s="533"/>
      <c r="H97" s="533"/>
      <c r="I97" s="533"/>
      <c r="J97" s="533"/>
      <c r="K97" s="533"/>
      <c r="L97" s="713"/>
      <c r="M97" s="713"/>
      <c r="N97" s="713"/>
      <c r="O97" s="713"/>
      <c r="P97" s="713"/>
      <c r="Q97" s="713"/>
      <c r="R97" s="713"/>
      <c r="S97" s="713"/>
      <c r="T97" s="713"/>
      <c r="U97" s="713"/>
      <c r="V97" s="713"/>
      <c r="W97" s="713"/>
      <c r="X97" s="713"/>
      <c r="Y97" s="713"/>
      <c r="Z97" s="713"/>
      <c r="AA97" s="713"/>
      <c r="AB97" s="713"/>
      <c r="AC97" s="713"/>
      <c r="AD97" s="713"/>
      <c r="AE97" s="713"/>
      <c r="AF97" s="713"/>
      <c r="AG97" s="713"/>
      <c r="AH97" s="713"/>
      <c r="AI97" s="713"/>
      <c r="AJ97" s="713"/>
      <c r="AK97" s="713"/>
      <c r="AL97" s="713"/>
      <c r="AM97" s="713"/>
      <c r="AN97" s="713"/>
      <c r="AO97" s="713"/>
      <c r="AP97" s="713"/>
      <c r="AQ97" s="713"/>
      <c r="AR97" s="713"/>
      <c r="AS97" s="713"/>
      <c r="AT97" s="713"/>
      <c r="AU97" s="713"/>
      <c r="AV97" s="713"/>
      <c r="AW97" s="713"/>
      <c r="AX97" s="713"/>
      <c r="AY97" s="713"/>
      <c r="AZ97" s="713"/>
      <c r="BA97" s="713"/>
      <c r="BB97" s="713"/>
      <c r="BC97" s="713"/>
      <c r="BD97" s="713"/>
      <c r="BE97" s="713"/>
      <c r="BF97" s="713"/>
      <c r="BG97" s="713"/>
      <c r="BH97" s="713"/>
      <c r="BI97" s="713"/>
      <c r="BJ97" s="713"/>
      <c r="BK97" s="714"/>
      <c r="BL97" s="23"/>
      <c r="BN97" s="1216"/>
      <c r="BO97" s="1217"/>
      <c r="BP97" s="1217"/>
      <c r="BQ97" s="1217"/>
      <c r="BR97" s="1217"/>
      <c r="BS97" s="1217"/>
      <c r="BT97" s="1217"/>
      <c r="BU97" s="1217"/>
      <c r="BV97" s="1217"/>
      <c r="BW97" s="1217"/>
      <c r="BX97" s="1217"/>
      <c r="BY97" s="1217"/>
      <c r="BZ97" s="1217"/>
      <c r="CA97" s="1217"/>
      <c r="CB97" s="1217"/>
      <c r="CC97" s="1217"/>
      <c r="CD97" s="1217"/>
      <c r="CE97" s="1217"/>
      <c r="CF97" s="1217"/>
      <c r="CG97" s="1217"/>
      <c r="CH97" s="1217"/>
      <c r="CI97" s="1217"/>
      <c r="CJ97" s="1217"/>
      <c r="CK97" s="1217"/>
      <c r="CL97" s="1217"/>
      <c r="CM97" s="1217"/>
      <c r="CN97" s="1217"/>
      <c r="CO97" s="1217"/>
      <c r="CP97" s="1217"/>
      <c r="CQ97" s="1217"/>
      <c r="CR97" s="1217"/>
      <c r="CS97" s="1217"/>
      <c r="CT97" s="1217"/>
      <c r="CU97" s="1217"/>
      <c r="CV97" s="1217"/>
      <c r="CW97" s="1217"/>
      <c r="CX97" s="1217"/>
      <c r="CY97" s="1217"/>
      <c r="CZ97" s="1217"/>
      <c r="DA97" s="1217"/>
      <c r="DB97" s="1217"/>
      <c r="DC97" s="1217"/>
      <c r="DD97" s="1217"/>
      <c r="DE97" s="1217"/>
      <c r="DF97" s="1217"/>
      <c r="DG97" s="1217"/>
      <c r="DH97" s="1217"/>
      <c r="DI97" s="1217"/>
      <c r="DJ97" s="1217"/>
      <c r="DK97" s="1217"/>
      <c r="DL97" s="1217"/>
      <c r="DM97" s="1217"/>
      <c r="DN97" s="1217"/>
      <c r="DO97" s="1217"/>
      <c r="DP97" s="1217"/>
      <c r="DQ97" s="1217"/>
      <c r="DR97" s="1217"/>
      <c r="DS97" s="1217"/>
      <c r="DT97" s="1218"/>
    </row>
    <row r="98" spans="1:124" ht="18.75" customHeight="1">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545"/>
      <c r="BJ98" s="545"/>
      <c r="BK98" s="545"/>
      <c r="BL98" s="545"/>
      <c r="BN98" s="1219"/>
      <c r="BO98" s="1220"/>
      <c r="BP98" s="1220"/>
      <c r="BQ98" s="1220"/>
      <c r="BR98" s="1220"/>
      <c r="BS98" s="1220"/>
      <c r="BT98" s="1220"/>
      <c r="BU98" s="1220"/>
      <c r="BV98" s="1220"/>
      <c r="BW98" s="1220"/>
      <c r="BX98" s="1220"/>
      <c r="BY98" s="1220"/>
      <c r="BZ98" s="1220"/>
      <c r="CA98" s="1220"/>
      <c r="CB98" s="1220"/>
      <c r="CC98" s="1220"/>
      <c r="CD98" s="1220"/>
      <c r="CE98" s="1220"/>
      <c r="CF98" s="1220"/>
      <c r="CG98" s="1220"/>
      <c r="CH98" s="1220"/>
      <c r="CI98" s="1220"/>
      <c r="CJ98" s="1220"/>
      <c r="CK98" s="1220"/>
      <c r="CL98" s="1220"/>
      <c r="CM98" s="1220"/>
      <c r="CN98" s="1220"/>
      <c r="CO98" s="1220"/>
      <c r="CP98" s="1220"/>
      <c r="CQ98" s="1220"/>
      <c r="CR98" s="1220"/>
      <c r="CS98" s="1220"/>
      <c r="CT98" s="1220"/>
      <c r="CU98" s="1220"/>
      <c r="CV98" s="1220"/>
      <c r="CW98" s="1220"/>
      <c r="CX98" s="1220"/>
      <c r="CY98" s="1220"/>
      <c r="CZ98" s="1220"/>
      <c r="DA98" s="1220"/>
      <c r="DB98" s="1220"/>
      <c r="DC98" s="1220"/>
      <c r="DD98" s="1220"/>
      <c r="DE98" s="1220"/>
      <c r="DF98" s="1220"/>
      <c r="DG98" s="1220"/>
      <c r="DH98" s="1220"/>
      <c r="DI98" s="1220"/>
      <c r="DJ98" s="1220"/>
      <c r="DK98" s="1220"/>
      <c r="DL98" s="1220"/>
      <c r="DM98" s="1220"/>
      <c r="DN98" s="1220"/>
      <c r="DO98" s="1220"/>
      <c r="DP98" s="1220"/>
      <c r="DQ98" s="1220"/>
      <c r="DR98" s="1220"/>
      <c r="DS98" s="1220"/>
      <c r="DT98" s="1221"/>
    </row>
    <row r="99" spans="1:124" ht="15" customHeight="1">
      <c r="A99" s="19" t="s">
        <v>5</v>
      </c>
      <c r="B99" s="23"/>
      <c r="C99" s="249" t="s">
        <v>898</v>
      </c>
      <c r="D99" s="249"/>
      <c r="E99" s="249"/>
      <c r="F99" s="249"/>
      <c r="G99" s="249"/>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row>
    <row r="100" spans="1:124" ht="7.5" customHeight="1">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N100" s="454" t="s">
        <v>231</v>
      </c>
      <c r="BO100" s="524"/>
      <c r="BP100" s="524"/>
      <c r="BQ100" s="524"/>
      <c r="BR100" s="524"/>
      <c r="BS100" s="524"/>
      <c r="BT100" s="524"/>
      <c r="BU100" s="524"/>
      <c r="BV100" s="524"/>
      <c r="BW100" s="524"/>
      <c r="BX100" s="524"/>
      <c r="BY100" s="524"/>
      <c r="BZ100" s="524"/>
      <c r="CA100" s="524"/>
      <c r="CB100" s="524"/>
      <c r="CC100" s="524"/>
      <c r="CD100" s="524"/>
      <c r="CE100" s="524"/>
      <c r="CF100" s="524"/>
      <c r="CG100" s="524"/>
      <c r="CH100" s="524"/>
      <c r="CI100" s="524"/>
      <c r="CJ100" s="524"/>
      <c r="CK100" s="524"/>
      <c r="CL100" s="524"/>
      <c r="CM100" s="524"/>
      <c r="CN100" s="524"/>
      <c r="CO100" s="524"/>
      <c r="CP100" s="524"/>
      <c r="CQ100" s="524"/>
      <c r="CR100" s="524"/>
      <c r="CS100" s="524"/>
      <c r="CT100" s="524"/>
      <c r="CU100" s="524"/>
      <c r="CV100" s="524"/>
      <c r="CW100" s="524"/>
      <c r="CX100" s="524"/>
      <c r="CY100" s="524"/>
      <c r="CZ100" s="524"/>
      <c r="DA100" s="524"/>
      <c r="DB100" s="524"/>
      <c r="DC100" s="524"/>
      <c r="DD100" s="524"/>
      <c r="DE100" s="524"/>
      <c r="DF100" s="524"/>
      <c r="DG100" s="524"/>
      <c r="DH100" s="524"/>
      <c r="DI100" s="524"/>
      <c r="DJ100" s="524"/>
      <c r="DK100" s="524"/>
      <c r="DL100" s="524"/>
      <c r="DM100" s="524"/>
      <c r="DN100" s="524"/>
      <c r="DO100" s="524"/>
      <c r="DP100" s="524"/>
      <c r="DQ100" s="524"/>
      <c r="DR100" s="524"/>
      <c r="DS100" s="524"/>
      <c r="DT100" s="525"/>
    </row>
    <row r="101" spans="1:124" ht="15" customHeight="1">
      <c r="B101" s="23"/>
      <c r="C101" s="23"/>
      <c r="D101" s="346" t="s">
        <v>158</v>
      </c>
      <c r="E101" s="546"/>
      <c r="F101" s="546"/>
      <c r="G101" s="546"/>
      <c r="H101" s="546"/>
      <c r="I101" s="546"/>
      <c r="J101" s="546"/>
      <c r="K101" s="546"/>
      <c r="L101" s="546"/>
      <c r="M101" s="546"/>
      <c r="N101" s="546"/>
      <c r="O101" s="546"/>
      <c r="P101" s="546"/>
      <c r="Q101" s="546"/>
      <c r="R101" s="546"/>
      <c r="S101" s="546"/>
      <c r="T101" s="546"/>
      <c r="U101" s="546"/>
      <c r="V101" s="546"/>
      <c r="W101" s="546"/>
      <c r="X101" s="546"/>
      <c r="Y101" s="546"/>
      <c r="Z101" s="546"/>
      <c r="AA101" s="546"/>
      <c r="AB101" s="546"/>
      <c r="AC101" s="546"/>
      <c r="AD101" s="546"/>
      <c r="AE101" s="546"/>
      <c r="AF101" s="546"/>
      <c r="AG101" s="546"/>
      <c r="AH101" s="546"/>
      <c r="AI101" s="546"/>
      <c r="AJ101" s="546"/>
      <c r="AK101" s="546"/>
      <c r="AL101" s="546"/>
      <c r="AM101" s="546"/>
      <c r="AN101" s="546"/>
      <c r="AO101" s="546"/>
      <c r="AP101" s="546"/>
      <c r="AQ101" s="546"/>
      <c r="AR101" s="546"/>
      <c r="AS101" s="23"/>
      <c r="AT101" s="23"/>
      <c r="AU101" s="23"/>
      <c r="AV101" s="23"/>
      <c r="AW101" s="23"/>
      <c r="AX101" s="23"/>
      <c r="AY101" s="23"/>
      <c r="AZ101" s="23"/>
      <c r="BA101" s="23"/>
      <c r="BB101" s="23"/>
      <c r="BC101" s="23"/>
      <c r="BD101" s="23"/>
      <c r="BE101" s="23"/>
      <c r="BF101" s="23"/>
      <c r="BG101" s="23"/>
      <c r="BH101" s="23"/>
      <c r="BI101" s="23"/>
      <c r="BJ101" s="23"/>
      <c r="BK101" s="23"/>
      <c r="BL101" s="23"/>
      <c r="BN101" s="526"/>
      <c r="BO101" s="527"/>
      <c r="BP101" s="527"/>
      <c r="BQ101" s="527"/>
      <c r="BR101" s="527"/>
      <c r="BS101" s="527"/>
      <c r="BT101" s="527"/>
      <c r="BU101" s="527"/>
      <c r="BV101" s="527"/>
      <c r="BW101" s="527"/>
      <c r="BX101" s="527"/>
      <c r="BY101" s="527"/>
      <c r="BZ101" s="527"/>
      <c r="CA101" s="527"/>
      <c r="CB101" s="527"/>
      <c r="CC101" s="527"/>
      <c r="CD101" s="527"/>
      <c r="CE101" s="527"/>
      <c r="CF101" s="527"/>
      <c r="CG101" s="527"/>
      <c r="CH101" s="527"/>
      <c r="CI101" s="527"/>
      <c r="CJ101" s="527"/>
      <c r="CK101" s="527"/>
      <c r="CL101" s="527"/>
      <c r="CM101" s="527"/>
      <c r="CN101" s="527"/>
      <c r="CO101" s="527"/>
      <c r="CP101" s="527"/>
      <c r="CQ101" s="527"/>
      <c r="CR101" s="527"/>
      <c r="CS101" s="527"/>
      <c r="CT101" s="527"/>
      <c r="CU101" s="527"/>
      <c r="CV101" s="527"/>
      <c r="CW101" s="527"/>
      <c r="CX101" s="527"/>
      <c r="CY101" s="527"/>
      <c r="CZ101" s="527"/>
      <c r="DA101" s="527"/>
      <c r="DB101" s="527"/>
      <c r="DC101" s="527"/>
      <c r="DD101" s="527"/>
      <c r="DE101" s="527"/>
      <c r="DF101" s="527"/>
      <c r="DG101" s="527"/>
      <c r="DH101" s="527"/>
      <c r="DI101" s="527"/>
      <c r="DJ101" s="527"/>
      <c r="DK101" s="527"/>
      <c r="DL101" s="527"/>
      <c r="DM101" s="527"/>
      <c r="DN101" s="527"/>
      <c r="DO101" s="527"/>
      <c r="DP101" s="527"/>
      <c r="DQ101" s="527"/>
      <c r="DR101" s="527"/>
      <c r="DS101" s="527"/>
      <c r="DT101" s="528"/>
    </row>
    <row r="102" spans="1:124" ht="29.25" customHeight="1">
      <c r="B102" s="23"/>
      <c r="C102" s="23"/>
      <c r="D102" s="23"/>
      <c r="E102" s="521">
        <v>1</v>
      </c>
      <c r="F102" s="699" t="s">
        <v>159</v>
      </c>
      <c r="G102" s="699"/>
      <c r="H102" s="699"/>
      <c r="I102" s="699"/>
      <c r="J102" s="699"/>
      <c r="K102" s="699"/>
      <c r="L102" s="1025"/>
      <c r="M102" s="771"/>
      <c r="N102" s="771"/>
      <c r="O102" s="771"/>
      <c r="P102" s="771"/>
      <c r="Q102" s="771"/>
      <c r="R102" s="771"/>
      <c r="S102" s="771"/>
      <c r="T102" s="771"/>
      <c r="U102" s="771"/>
      <c r="V102" s="771"/>
      <c r="W102" s="771"/>
      <c r="X102" s="771"/>
      <c r="Y102" s="771"/>
      <c r="Z102" s="771"/>
      <c r="AA102" s="1026"/>
      <c r="AB102" s="709" t="s">
        <v>160</v>
      </c>
      <c r="AC102" s="699"/>
      <c r="AD102" s="699"/>
      <c r="AE102" s="699"/>
      <c r="AF102" s="699"/>
      <c r="AG102" s="702"/>
      <c r="AH102" s="702"/>
      <c r="AI102" s="702"/>
      <c r="AJ102" s="702"/>
      <c r="AK102" s="702"/>
      <c r="AL102" s="702"/>
      <c r="AM102" s="702"/>
      <c r="AN102" s="702"/>
      <c r="AO102" s="702"/>
      <c r="AP102" s="702"/>
      <c r="AQ102" s="702"/>
      <c r="AR102" s="702"/>
      <c r="AS102" s="702"/>
      <c r="AT102" s="709" t="s">
        <v>161</v>
      </c>
      <c r="AU102" s="699"/>
      <c r="AV102" s="699"/>
      <c r="AW102" s="699"/>
      <c r="AX102" s="699"/>
      <c r="AY102" s="702"/>
      <c r="AZ102" s="702"/>
      <c r="BA102" s="702"/>
      <c r="BB102" s="702"/>
      <c r="BC102" s="702"/>
      <c r="BD102" s="702"/>
      <c r="BE102" s="702"/>
      <c r="BF102" s="702"/>
      <c r="BG102" s="702"/>
      <c r="BH102" s="702"/>
      <c r="BI102" s="702"/>
      <c r="BJ102" s="702"/>
      <c r="BK102" s="710"/>
      <c r="BL102" s="23"/>
      <c r="BN102" s="526"/>
      <c r="BO102" s="527"/>
      <c r="BP102" s="527"/>
      <c r="BQ102" s="527"/>
      <c r="BR102" s="527"/>
      <c r="BS102" s="527"/>
      <c r="BT102" s="527"/>
      <c r="BU102" s="527"/>
      <c r="BV102" s="527"/>
      <c r="BW102" s="527"/>
      <c r="BX102" s="527"/>
      <c r="BY102" s="527"/>
      <c r="BZ102" s="527"/>
      <c r="CA102" s="527"/>
      <c r="CB102" s="527"/>
      <c r="CC102" s="527"/>
      <c r="CD102" s="527"/>
      <c r="CE102" s="527"/>
      <c r="CF102" s="527"/>
      <c r="CG102" s="527"/>
      <c r="CH102" s="527"/>
      <c r="CI102" s="527"/>
      <c r="CJ102" s="527"/>
      <c r="CK102" s="527"/>
      <c r="CL102" s="527"/>
      <c r="CM102" s="527"/>
      <c r="CN102" s="527"/>
      <c r="CO102" s="527"/>
      <c r="CP102" s="527"/>
      <c r="CQ102" s="527"/>
      <c r="CR102" s="527"/>
      <c r="CS102" s="527"/>
      <c r="CT102" s="527"/>
      <c r="CU102" s="527"/>
      <c r="CV102" s="527"/>
      <c r="CW102" s="527"/>
      <c r="CX102" s="527"/>
      <c r="CY102" s="527"/>
      <c r="CZ102" s="527"/>
      <c r="DA102" s="527"/>
      <c r="DB102" s="527"/>
      <c r="DC102" s="527"/>
      <c r="DD102" s="527"/>
      <c r="DE102" s="527"/>
      <c r="DF102" s="527"/>
      <c r="DG102" s="527"/>
      <c r="DH102" s="527"/>
      <c r="DI102" s="527"/>
      <c r="DJ102" s="527"/>
      <c r="DK102" s="527"/>
      <c r="DL102" s="527"/>
      <c r="DM102" s="527"/>
      <c r="DN102" s="527"/>
      <c r="DO102" s="527"/>
      <c r="DP102" s="527"/>
      <c r="DQ102" s="527"/>
      <c r="DR102" s="527"/>
      <c r="DS102" s="527"/>
      <c r="DT102" s="528"/>
    </row>
    <row r="103" spans="1:124" ht="52.5" customHeight="1">
      <c r="B103" s="23"/>
      <c r="C103" s="23"/>
      <c r="D103" s="23"/>
      <c r="E103" s="522"/>
      <c r="F103" s="499" t="s">
        <v>162</v>
      </c>
      <c r="G103" s="500"/>
      <c r="H103" s="500"/>
      <c r="I103" s="500"/>
      <c r="J103" s="500"/>
      <c r="K103" s="500"/>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405"/>
      <c r="BB103" s="405"/>
      <c r="BC103" s="405"/>
      <c r="BD103" s="405"/>
      <c r="BE103" s="405"/>
      <c r="BF103" s="405"/>
      <c r="BG103" s="405"/>
      <c r="BH103" s="405"/>
      <c r="BI103" s="405"/>
      <c r="BJ103" s="405"/>
      <c r="BK103" s="406"/>
      <c r="BL103" s="23"/>
      <c r="BN103" s="529"/>
      <c r="BO103" s="530"/>
      <c r="BP103" s="530"/>
      <c r="BQ103" s="530"/>
      <c r="BR103" s="530"/>
      <c r="BS103" s="530"/>
      <c r="BT103" s="530"/>
      <c r="BU103" s="530"/>
      <c r="BV103" s="530"/>
      <c r="BW103" s="530"/>
      <c r="BX103" s="530"/>
      <c r="BY103" s="530"/>
      <c r="BZ103" s="530"/>
      <c r="CA103" s="530"/>
      <c r="CB103" s="530"/>
      <c r="CC103" s="530"/>
      <c r="CD103" s="530"/>
      <c r="CE103" s="530"/>
      <c r="CF103" s="530"/>
      <c r="CG103" s="530"/>
      <c r="CH103" s="530"/>
      <c r="CI103" s="530"/>
      <c r="CJ103" s="530"/>
      <c r="CK103" s="530"/>
      <c r="CL103" s="530"/>
      <c r="CM103" s="530"/>
      <c r="CN103" s="530"/>
      <c r="CO103" s="530"/>
      <c r="CP103" s="530"/>
      <c r="CQ103" s="530"/>
      <c r="CR103" s="530"/>
      <c r="CS103" s="530"/>
      <c r="CT103" s="530"/>
      <c r="CU103" s="530"/>
      <c r="CV103" s="530"/>
      <c r="CW103" s="530"/>
      <c r="CX103" s="530"/>
      <c r="CY103" s="530"/>
      <c r="CZ103" s="530"/>
      <c r="DA103" s="530"/>
      <c r="DB103" s="530"/>
      <c r="DC103" s="530"/>
      <c r="DD103" s="530"/>
      <c r="DE103" s="530"/>
      <c r="DF103" s="530"/>
      <c r="DG103" s="530"/>
      <c r="DH103" s="530"/>
      <c r="DI103" s="530"/>
      <c r="DJ103" s="530"/>
      <c r="DK103" s="530"/>
      <c r="DL103" s="530"/>
      <c r="DM103" s="530"/>
      <c r="DN103" s="530"/>
      <c r="DO103" s="530"/>
      <c r="DP103" s="530"/>
      <c r="DQ103" s="530"/>
      <c r="DR103" s="530"/>
      <c r="DS103" s="530"/>
      <c r="DT103" s="531"/>
    </row>
    <row r="104" spans="1:124" ht="45" customHeight="1">
      <c r="B104" s="23"/>
      <c r="C104" s="23"/>
      <c r="D104" s="23"/>
      <c r="E104" s="523"/>
      <c r="F104" s="551" t="s">
        <v>163</v>
      </c>
      <c r="G104" s="552"/>
      <c r="H104" s="552"/>
      <c r="I104" s="552"/>
      <c r="J104" s="552"/>
      <c r="K104" s="552"/>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543"/>
      <c r="AY104" s="543"/>
      <c r="AZ104" s="543"/>
      <c r="BA104" s="543"/>
      <c r="BB104" s="543"/>
      <c r="BC104" s="543"/>
      <c r="BD104" s="543"/>
      <c r="BE104" s="543"/>
      <c r="BF104" s="543"/>
      <c r="BG104" s="543"/>
      <c r="BH104" s="543"/>
      <c r="BI104" s="543"/>
      <c r="BJ104" s="543"/>
      <c r="BK104" s="544"/>
      <c r="BL104" s="23"/>
      <c r="BN104" s="1369" t="s">
        <v>721</v>
      </c>
      <c r="BO104" s="1370"/>
      <c r="BP104" s="1370"/>
      <c r="BQ104" s="1370"/>
      <c r="BR104" s="1370"/>
      <c r="BS104" s="1370"/>
      <c r="BT104" s="1370"/>
      <c r="BU104" s="1370"/>
      <c r="BV104" s="1370"/>
      <c r="BW104" s="1370"/>
      <c r="BX104" s="1370"/>
      <c r="BY104" s="1370"/>
      <c r="BZ104" s="1370"/>
      <c r="CA104" s="1370"/>
      <c r="CB104" s="1370"/>
      <c r="CC104" s="1370"/>
      <c r="CD104" s="1370"/>
      <c r="CE104" s="1370"/>
      <c r="CF104" s="1370"/>
      <c r="CG104" s="1370"/>
      <c r="CH104" s="1370"/>
      <c r="CI104" s="1370"/>
      <c r="CJ104" s="1370"/>
      <c r="CK104" s="1370"/>
      <c r="CL104" s="1370"/>
      <c r="CM104" s="1370"/>
      <c r="CN104" s="1370"/>
      <c r="CO104" s="1370"/>
      <c r="CP104" s="1370"/>
      <c r="CQ104" s="1370"/>
      <c r="CR104" s="1370"/>
      <c r="CS104" s="1370"/>
      <c r="CT104" s="1370"/>
      <c r="CU104" s="1370"/>
      <c r="CV104" s="1370"/>
      <c r="CW104" s="1370"/>
      <c r="CX104" s="1370"/>
      <c r="CY104" s="1370"/>
      <c r="CZ104" s="1370"/>
      <c r="DA104" s="1370"/>
      <c r="DB104" s="1370"/>
      <c r="DC104" s="1370"/>
      <c r="DD104" s="1370"/>
      <c r="DE104" s="1370"/>
      <c r="DF104" s="1370"/>
      <c r="DG104" s="1370"/>
      <c r="DH104" s="1370"/>
      <c r="DI104" s="1370"/>
      <c r="DJ104" s="1370"/>
      <c r="DK104" s="1370"/>
      <c r="DL104" s="1370"/>
      <c r="DM104" s="1370"/>
      <c r="DN104" s="1370"/>
      <c r="DO104" s="1370"/>
      <c r="DP104" s="1370"/>
      <c r="DQ104" s="1370"/>
      <c r="DR104" s="1370"/>
      <c r="DS104" s="1370"/>
      <c r="DT104" s="1371"/>
    </row>
    <row r="105" spans="1:124" ht="29.25" customHeight="1">
      <c r="B105" s="23"/>
      <c r="C105" s="23"/>
      <c r="D105" s="23"/>
      <c r="E105" s="521">
        <v>2</v>
      </c>
      <c r="F105" s="408" t="s">
        <v>159</v>
      </c>
      <c r="G105" s="408"/>
      <c r="H105" s="408"/>
      <c r="I105" s="408"/>
      <c r="J105" s="408"/>
      <c r="K105" s="408"/>
      <c r="L105" s="654"/>
      <c r="M105" s="655"/>
      <c r="N105" s="655"/>
      <c r="O105" s="655"/>
      <c r="P105" s="655"/>
      <c r="Q105" s="655"/>
      <c r="R105" s="655"/>
      <c r="S105" s="655"/>
      <c r="T105" s="655"/>
      <c r="U105" s="655"/>
      <c r="V105" s="655"/>
      <c r="W105" s="655"/>
      <c r="X105" s="655"/>
      <c r="Y105" s="655"/>
      <c r="Z105" s="655"/>
      <c r="AA105" s="656"/>
      <c r="AB105" s="407" t="s">
        <v>160</v>
      </c>
      <c r="AC105" s="408"/>
      <c r="AD105" s="408"/>
      <c r="AE105" s="408"/>
      <c r="AF105" s="408"/>
      <c r="AG105" s="409"/>
      <c r="AH105" s="409"/>
      <c r="AI105" s="409"/>
      <c r="AJ105" s="409"/>
      <c r="AK105" s="409"/>
      <c r="AL105" s="409"/>
      <c r="AM105" s="409"/>
      <c r="AN105" s="409"/>
      <c r="AO105" s="409"/>
      <c r="AP105" s="409"/>
      <c r="AQ105" s="409"/>
      <c r="AR105" s="409"/>
      <c r="AS105" s="409"/>
      <c r="AT105" s="407" t="s">
        <v>161</v>
      </c>
      <c r="AU105" s="408"/>
      <c r="AV105" s="408"/>
      <c r="AW105" s="408"/>
      <c r="AX105" s="408"/>
      <c r="AY105" s="409"/>
      <c r="AZ105" s="409"/>
      <c r="BA105" s="409"/>
      <c r="BB105" s="409"/>
      <c r="BC105" s="409"/>
      <c r="BD105" s="409"/>
      <c r="BE105" s="409"/>
      <c r="BF105" s="409"/>
      <c r="BG105" s="409"/>
      <c r="BH105" s="409"/>
      <c r="BI105" s="409"/>
      <c r="BJ105" s="409"/>
      <c r="BK105" s="410"/>
      <c r="BL105" s="23"/>
      <c r="BN105" s="1372"/>
      <c r="BO105" s="1373"/>
      <c r="BP105" s="1373"/>
      <c r="BQ105" s="1373"/>
      <c r="BR105" s="1373"/>
      <c r="BS105" s="1373"/>
      <c r="BT105" s="1373"/>
      <c r="BU105" s="1373"/>
      <c r="BV105" s="1373"/>
      <c r="BW105" s="1373"/>
      <c r="BX105" s="1373"/>
      <c r="BY105" s="1373"/>
      <c r="BZ105" s="1373"/>
      <c r="CA105" s="1373"/>
      <c r="CB105" s="1373"/>
      <c r="CC105" s="1373"/>
      <c r="CD105" s="1373"/>
      <c r="CE105" s="1373"/>
      <c r="CF105" s="1373"/>
      <c r="CG105" s="1373"/>
      <c r="CH105" s="1373"/>
      <c r="CI105" s="1373"/>
      <c r="CJ105" s="1373"/>
      <c r="CK105" s="1373"/>
      <c r="CL105" s="1373"/>
      <c r="CM105" s="1373"/>
      <c r="CN105" s="1373"/>
      <c r="CO105" s="1373"/>
      <c r="CP105" s="1373"/>
      <c r="CQ105" s="1373"/>
      <c r="CR105" s="1373"/>
      <c r="CS105" s="1373"/>
      <c r="CT105" s="1373"/>
      <c r="CU105" s="1373"/>
      <c r="CV105" s="1373"/>
      <c r="CW105" s="1373"/>
      <c r="CX105" s="1373"/>
      <c r="CY105" s="1373"/>
      <c r="CZ105" s="1373"/>
      <c r="DA105" s="1373"/>
      <c r="DB105" s="1373"/>
      <c r="DC105" s="1373"/>
      <c r="DD105" s="1373"/>
      <c r="DE105" s="1373"/>
      <c r="DF105" s="1373"/>
      <c r="DG105" s="1373"/>
      <c r="DH105" s="1373"/>
      <c r="DI105" s="1373"/>
      <c r="DJ105" s="1373"/>
      <c r="DK105" s="1373"/>
      <c r="DL105" s="1373"/>
      <c r="DM105" s="1373"/>
      <c r="DN105" s="1373"/>
      <c r="DO105" s="1373"/>
      <c r="DP105" s="1373"/>
      <c r="DQ105" s="1373"/>
      <c r="DR105" s="1373"/>
      <c r="DS105" s="1373"/>
      <c r="DT105" s="1374"/>
    </row>
    <row r="106" spans="1:124" ht="52.5" customHeight="1">
      <c r="B106" s="23"/>
      <c r="C106" s="23"/>
      <c r="D106" s="23"/>
      <c r="E106" s="522"/>
      <c r="F106" s="499" t="s">
        <v>162</v>
      </c>
      <c r="G106" s="500"/>
      <c r="H106" s="500"/>
      <c r="I106" s="500"/>
      <c r="J106" s="500"/>
      <c r="K106" s="500"/>
      <c r="L106" s="405"/>
      <c r="M106" s="405"/>
      <c r="N106" s="405"/>
      <c r="O106" s="405"/>
      <c r="P106" s="405"/>
      <c r="Q106" s="405"/>
      <c r="R106" s="405"/>
      <c r="S106" s="405"/>
      <c r="T106" s="405"/>
      <c r="U106" s="405"/>
      <c r="V106" s="405"/>
      <c r="W106" s="405"/>
      <c r="X106" s="405"/>
      <c r="Y106" s="405"/>
      <c r="Z106" s="405"/>
      <c r="AA106" s="405"/>
      <c r="AB106" s="405"/>
      <c r="AC106" s="405"/>
      <c r="AD106" s="405"/>
      <c r="AE106" s="405"/>
      <c r="AF106" s="405"/>
      <c r="AG106" s="405"/>
      <c r="AH106" s="405"/>
      <c r="AI106" s="405"/>
      <c r="AJ106" s="405"/>
      <c r="AK106" s="405"/>
      <c r="AL106" s="405"/>
      <c r="AM106" s="405"/>
      <c r="AN106" s="405"/>
      <c r="AO106" s="405"/>
      <c r="AP106" s="405"/>
      <c r="AQ106" s="405"/>
      <c r="AR106" s="405"/>
      <c r="AS106" s="405"/>
      <c r="AT106" s="405"/>
      <c r="AU106" s="405"/>
      <c r="AV106" s="405"/>
      <c r="AW106" s="405"/>
      <c r="AX106" s="405"/>
      <c r="AY106" s="405"/>
      <c r="AZ106" s="405"/>
      <c r="BA106" s="405"/>
      <c r="BB106" s="405"/>
      <c r="BC106" s="405"/>
      <c r="BD106" s="405"/>
      <c r="BE106" s="405"/>
      <c r="BF106" s="405"/>
      <c r="BG106" s="405"/>
      <c r="BH106" s="405"/>
      <c r="BI106" s="405"/>
      <c r="BJ106" s="405"/>
      <c r="BK106" s="406"/>
      <c r="BL106" s="23"/>
      <c r="BN106" s="1375" t="s">
        <v>722</v>
      </c>
      <c r="BO106" s="1376"/>
      <c r="BP106" s="1376"/>
      <c r="BQ106" s="1376"/>
      <c r="BR106" s="1376"/>
      <c r="BS106" s="1376"/>
      <c r="BT106" s="1376"/>
      <c r="BU106" s="1376"/>
      <c r="BV106" s="1376"/>
      <c r="BW106" s="1376"/>
      <c r="BX106" s="1376"/>
      <c r="BY106" s="1376"/>
      <c r="BZ106" s="1376"/>
      <c r="CA106" s="1376"/>
      <c r="CB106" s="1376"/>
      <c r="CC106" s="1376"/>
      <c r="CD106" s="1376"/>
      <c r="CE106" s="1376"/>
      <c r="CF106" s="1376"/>
      <c r="CG106" s="1376"/>
      <c r="CH106" s="1376"/>
      <c r="CI106" s="1376"/>
      <c r="CJ106" s="1376"/>
      <c r="CK106" s="1376"/>
      <c r="CL106" s="1376"/>
      <c r="CM106" s="1376"/>
      <c r="CN106" s="1376"/>
      <c r="CO106" s="1376"/>
      <c r="CP106" s="1376"/>
      <c r="CQ106" s="1376"/>
      <c r="CR106" s="1376"/>
      <c r="CS106" s="1376"/>
      <c r="CT106" s="1376"/>
      <c r="CU106" s="1376"/>
      <c r="CV106" s="1376"/>
      <c r="CW106" s="1376"/>
      <c r="CX106" s="1376"/>
      <c r="CY106" s="1376"/>
      <c r="CZ106" s="1376"/>
      <c r="DA106" s="1376"/>
      <c r="DB106" s="1376"/>
      <c r="DC106" s="1376"/>
      <c r="DD106" s="1376"/>
      <c r="DE106" s="1376"/>
      <c r="DF106" s="1376"/>
      <c r="DG106" s="1376"/>
      <c r="DH106" s="1376"/>
      <c r="DI106" s="1376"/>
      <c r="DJ106" s="1376"/>
      <c r="DK106" s="1376"/>
      <c r="DL106" s="1376"/>
      <c r="DM106" s="1376"/>
      <c r="DN106" s="1376"/>
      <c r="DO106" s="1376"/>
      <c r="DP106" s="1376"/>
      <c r="DQ106" s="1376"/>
      <c r="DR106" s="1376"/>
      <c r="DS106" s="1376"/>
      <c r="DT106" s="1377"/>
    </row>
    <row r="107" spans="1:124" ht="45" customHeight="1">
      <c r="B107" s="23"/>
      <c r="C107" s="23"/>
      <c r="D107" s="23"/>
      <c r="E107" s="523"/>
      <c r="F107" s="551" t="s">
        <v>163</v>
      </c>
      <c r="G107" s="552"/>
      <c r="H107" s="552"/>
      <c r="I107" s="552"/>
      <c r="J107" s="552"/>
      <c r="K107" s="552"/>
      <c r="L107" s="543"/>
      <c r="M107" s="543"/>
      <c r="N107" s="543"/>
      <c r="O107" s="543"/>
      <c r="P107" s="543"/>
      <c r="Q107" s="543"/>
      <c r="R107" s="543"/>
      <c r="S107" s="543"/>
      <c r="T107" s="543"/>
      <c r="U107" s="543"/>
      <c r="V107" s="543"/>
      <c r="W107" s="543"/>
      <c r="X107" s="543"/>
      <c r="Y107" s="543"/>
      <c r="Z107" s="543"/>
      <c r="AA107" s="543"/>
      <c r="AB107" s="543"/>
      <c r="AC107" s="543"/>
      <c r="AD107" s="543"/>
      <c r="AE107" s="543"/>
      <c r="AF107" s="543"/>
      <c r="AG107" s="543"/>
      <c r="AH107" s="543"/>
      <c r="AI107" s="543"/>
      <c r="AJ107" s="543"/>
      <c r="AK107" s="543"/>
      <c r="AL107" s="543"/>
      <c r="AM107" s="543"/>
      <c r="AN107" s="543"/>
      <c r="AO107" s="543"/>
      <c r="AP107" s="543"/>
      <c r="AQ107" s="543"/>
      <c r="AR107" s="543"/>
      <c r="AS107" s="543"/>
      <c r="AT107" s="543"/>
      <c r="AU107" s="543"/>
      <c r="AV107" s="543"/>
      <c r="AW107" s="543"/>
      <c r="AX107" s="543"/>
      <c r="AY107" s="543"/>
      <c r="AZ107" s="543"/>
      <c r="BA107" s="543"/>
      <c r="BB107" s="543"/>
      <c r="BC107" s="543"/>
      <c r="BD107" s="543"/>
      <c r="BE107" s="543"/>
      <c r="BF107" s="543"/>
      <c r="BG107" s="543"/>
      <c r="BH107" s="543"/>
      <c r="BI107" s="543"/>
      <c r="BJ107" s="543"/>
      <c r="BK107" s="544"/>
      <c r="BL107" s="23"/>
      <c r="BN107" s="1"/>
    </row>
    <row r="108" spans="1:124" ht="30" customHeight="1">
      <c r="B108" s="23"/>
      <c r="C108" s="23"/>
      <c r="D108" s="23"/>
      <c r="E108" s="521">
        <v>3</v>
      </c>
      <c r="F108" s="408" t="s">
        <v>159</v>
      </c>
      <c r="G108" s="408"/>
      <c r="H108" s="408"/>
      <c r="I108" s="408"/>
      <c r="J108" s="408"/>
      <c r="K108" s="408"/>
      <c r="L108" s="654"/>
      <c r="M108" s="655"/>
      <c r="N108" s="655"/>
      <c r="O108" s="655"/>
      <c r="P108" s="655"/>
      <c r="Q108" s="655"/>
      <c r="R108" s="655"/>
      <c r="S108" s="655"/>
      <c r="T108" s="655"/>
      <c r="U108" s="655"/>
      <c r="V108" s="655"/>
      <c r="W108" s="655"/>
      <c r="X108" s="655"/>
      <c r="Y108" s="655"/>
      <c r="Z108" s="655"/>
      <c r="AA108" s="656"/>
      <c r="AB108" s="407" t="s">
        <v>160</v>
      </c>
      <c r="AC108" s="408"/>
      <c r="AD108" s="408"/>
      <c r="AE108" s="408"/>
      <c r="AF108" s="408"/>
      <c r="AG108" s="409"/>
      <c r="AH108" s="409"/>
      <c r="AI108" s="409"/>
      <c r="AJ108" s="409"/>
      <c r="AK108" s="409"/>
      <c r="AL108" s="409"/>
      <c r="AM108" s="409"/>
      <c r="AN108" s="409"/>
      <c r="AO108" s="409"/>
      <c r="AP108" s="409"/>
      <c r="AQ108" s="409"/>
      <c r="AR108" s="409"/>
      <c r="AS108" s="409"/>
      <c r="AT108" s="407" t="s">
        <v>161</v>
      </c>
      <c r="AU108" s="408"/>
      <c r="AV108" s="408"/>
      <c r="AW108" s="408"/>
      <c r="AX108" s="408"/>
      <c r="AY108" s="409"/>
      <c r="AZ108" s="409"/>
      <c r="BA108" s="409"/>
      <c r="BB108" s="409"/>
      <c r="BC108" s="409"/>
      <c r="BD108" s="409"/>
      <c r="BE108" s="409"/>
      <c r="BF108" s="409"/>
      <c r="BG108" s="409"/>
      <c r="BH108" s="409"/>
      <c r="BI108" s="409"/>
      <c r="BJ108" s="409"/>
      <c r="BK108" s="410"/>
      <c r="BL108" s="6"/>
      <c r="BN108" s="1"/>
    </row>
    <row r="109" spans="1:124" ht="52.5" customHeight="1">
      <c r="B109" s="23"/>
      <c r="C109" s="23"/>
      <c r="D109" s="23"/>
      <c r="E109" s="522"/>
      <c r="F109" s="499" t="s">
        <v>162</v>
      </c>
      <c r="G109" s="500"/>
      <c r="H109" s="500"/>
      <c r="I109" s="500"/>
      <c r="J109" s="500"/>
      <c r="K109" s="500"/>
      <c r="L109" s="405"/>
      <c r="M109" s="405"/>
      <c r="N109" s="405"/>
      <c r="O109" s="405"/>
      <c r="P109" s="405"/>
      <c r="Q109" s="405"/>
      <c r="R109" s="405"/>
      <c r="S109" s="405"/>
      <c r="T109" s="405"/>
      <c r="U109" s="405"/>
      <c r="V109" s="405"/>
      <c r="W109" s="405"/>
      <c r="X109" s="405"/>
      <c r="Y109" s="405"/>
      <c r="Z109" s="405"/>
      <c r="AA109" s="405"/>
      <c r="AB109" s="405"/>
      <c r="AC109" s="405"/>
      <c r="AD109" s="405"/>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5"/>
      <c r="BB109" s="405"/>
      <c r="BC109" s="405"/>
      <c r="BD109" s="405"/>
      <c r="BE109" s="405"/>
      <c r="BF109" s="405"/>
      <c r="BG109" s="405"/>
      <c r="BH109" s="405"/>
      <c r="BI109" s="405"/>
      <c r="BJ109" s="405"/>
      <c r="BK109" s="406"/>
      <c r="BL109" s="23"/>
      <c r="BN109" s="1"/>
    </row>
    <row r="110" spans="1:124" ht="44.25" customHeight="1">
      <c r="B110" s="23"/>
      <c r="C110" s="23"/>
      <c r="D110" s="23"/>
      <c r="E110" s="523"/>
      <c r="F110" s="551" t="s">
        <v>163</v>
      </c>
      <c r="G110" s="552"/>
      <c r="H110" s="552"/>
      <c r="I110" s="552"/>
      <c r="J110" s="552"/>
      <c r="K110" s="552"/>
      <c r="L110" s="543"/>
      <c r="M110" s="543"/>
      <c r="N110" s="543"/>
      <c r="O110" s="543"/>
      <c r="P110" s="543"/>
      <c r="Q110" s="543"/>
      <c r="R110" s="543"/>
      <c r="S110" s="543"/>
      <c r="T110" s="543"/>
      <c r="U110" s="543"/>
      <c r="V110" s="543"/>
      <c r="W110" s="543"/>
      <c r="X110" s="543"/>
      <c r="Y110" s="543"/>
      <c r="Z110" s="543"/>
      <c r="AA110" s="543"/>
      <c r="AB110" s="543"/>
      <c r="AC110" s="543"/>
      <c r="AD110" s="543"/>
      <c r="AE110" s="543"/>
      <c r="AF110" s="543"/>
      <c r="AG110" s="543"/>
      <c r="AH110" s="543"/>
      <c r="AI110" s="543"/>
      <c r="AJ110" s="543"/>
      <c r="AK110" s="543"/>
      <c r="AL110" s="543"/>
      <c r="AM110" s="543"/>
      <c r="AN110" s="543"/>
      <c r="AO110" s="543"/>
      <c r="AP110" s="543"/>
      <c r="AQ110" s="543"/>
      <c r="AR110" s="543"/>
      <c r="AS110" s="543"/>
      <c r="AT110" s="543"/>
      <c r="AU110" s="543"/>
      <c r="AV110" s="543"/>
      <c r="AW110" s="543"/>
      <c r="AX110" s="543"/>
      <c r="AY110" s="543"/>
      <c r="AZ110" s="543"/>
      <c r="BA110" s="543"/>
      <c r="BB110" s="543"/>
      <c r="BC110" s="543"/>
      <c r="BD110" s="543"/>
      <c r="BE110" s="543"/>
      <c r="BF110" s="543"/>
      <c r="BG110" s="543"/>
      <c r="BH110" s="543"/>
      <c r="BI110" s="543"/>
      <c r="BJ110" s="543"/>
      <c r="BK110" s="544"/>
      <c r="BL110" s="23"/>
    </row>
    <row r="111" spans="1:124" ht="30" customHeight="1">
      <c r="B111" s="23"/>
      <c r="C111" s="23"/>
      <c r="D111" s="23"/>
      <c r="E111" s="521">
        <v>4</v>
      </c>
      <c r="F111" s="408" t="s">
        <v>159</v>
      </c>
      <c r="G111" s="408"/>
      <c r="H111" s="408"/>
      <c r="I111" s="408"/>
      <c r="J111" s="408"/>
      <c r="K111" s="408"/>
      <c r="L111" s="654"/>
      <c r="M111" s="655"/>
      <c r="N111" s="655"/>
      <c r="O111" s="655"/>
      <c r="P111" s="655"/>
      <c r="Q111" s="655"/>
      <c r="R111" s="655"/>
      <c r="S111" s="655"/>
      <c r="T111" s="655"/>
      <c r="U111" s="655"/>
      <c r="V111" s="655"/>
      <c r="W111" s="655"/>
      <c r="X111" s="655"/>
      <c r="Y111" s="655"/>
      <c r="Z111" s="655"/>
      <c r="AA111" s="656"/>
      <c r="AB111" s="407" t="s">
        <v>160</v>
      </c>
      <c r="AC111" s="408"/>
      <c r="AD111" s="408"/>
      <c r="AE111" s="408"/>
      <c r="AF111" s="408"/>
      <c r="AG111" s="409"/>
      <c r="AH111" s="409"/>
      <c r="AI111" s="409"/>
      <c r="AJ111" s="409"/>
      <c r="AK111" s="409"/>
      <c r="AL111" s="409"/>
      <c r="AM111" s="409"/>
      <c r="AN111" s="409"/>
      <c r="AO111" s="409"/>
      <c r="AP111" s="409"/>
      <c r="AQ111" s="409"/>
      <c r="AR111" s="409"/>
      <c r="AS111" s="409"/>
      <c r="AT111" s="407" t="s">
        <v>161</v>
      </c>
      <c r="AU111" s="408"/>
      <c r="AV111" s="408"/>
      <c r="AW111" s="408"/>
      <c r="AX111" s="408"/>
      <c r="AY111" s="409"/>
      <c r="AZ111" s="409"/>
      <c r="BA111" s="409"/>
      <c r="BB111" s="409"/>
      <c r="BC111" s="409"/>
      <c r="BD111" s="409"/>
      <c r="BE111" s="409"/>
      <c r="BF111" s="409"/>
      <c r="BG111" s="409"/>
      <c r="BH111" s="409"/>
      <c r="BI111" s="409"/>
      <c r="BJ111" s="409"/>
      <c r="BK111" s="410"/>
      <c r="BL111" s="23"/>
    </row>
    <row r="112" spans="1:124" ht="52.5" customHeight="1">
      <c r="B112" s="23"/>
      <c r="C112" s="23"/>
      <c r="D112" s="23"/>
      <c r="E112" s="522"/>
      <c r="F112" s="499" t="s">
        <v>162</v>
      </c>
      <c r="G112" s="500"/>
      <c r="H112" s="500"/>
      <c r="I112" s="500"/>
      <c r="J112" s="500"/>
      <c r="K112" s="500"/>
      <c r="L112" s="405"/>
      <c r="M112" s="405"/>
      <c r="N112" s="405"/>
      <c r="O112" s="405"/>
      <c r="P112" s="405"/>
      <c r="Q112" s="405"/>
      <c r="R112" s="405"/>
      <c r="S112" s="405"/>
      <c r="T112" s="405"/>
      <c r="U112" s="405"/>
      <c r="V112" s="405"/>
      <c r="W112" s="405"/>
      <c r="X112" s="405"/>
      <c r="Y112" s="405"/>
      <c r="Z112" s="405"/>
      <c r="AA112" s="405"/>
      <c r="AB112" s="405"/>
      <c r="AC112" s="405"/>
      <c r="AD112" s="405"/>
      <c r="AE112" s="405"/>
      <c r="AF112" s="405"/>
      <c r="AG112" s="405"/>
      <c r="AH112" s="405"/>
      <c r="AI112" s="405"/>
      <c r="AJ112" s="405"/>
      <c r="AK112" s="405"/>
      <c r="AL112" s="405"/>
      <c r="AM112" s="405"/>
      <c r="AN112" s="405"/>
      <c r="AO112" s="405"/>
      <c r="AP112" s="405"/>
      <c r="AQ112" s="405"/>
      <c r="AR112" s="405"/>
      <c r="AS112" s="405"/>
      <c r="AT112" s="405"/>
      <c r="AU112" s="405"/>
      <c r="AV112" s="405"/>
      <c r="AW112" s="405"/>
      <c r="AX112" s="405"/>
      <c r="AY112" s="405"/>
      <c r="AZ112" s="405"/>
      <c r="BA112" s="405"/>
      <c r="BB112" s="405"/>
      <c r="BC112" s="405"/>
      <c r="BD112" s="405"/>
      <c r="BE112" s="405"/>
      <c r="BF112" s="405"/>
      <c r="BG112" s="405"/>
      <c r="BH112" s="405"/>
      <c r="BI112" s="405"/>
      <c r="BJ112" s="405"/>
      <c r="BK112" s="406"/>
      <c r="BL112" s="23"/>
    </row>
    <row r="113" spans="1:130" ht="45" customHeight="1">
      <c r="B113" s="23"/>
      <c r="C113" s="23"/>
      <c r="D113" s="23"/>
      <c r="E113" s="523"/>
      <c r="F113" s="551" t="s">
        <v>163</v>
      </c>
      <c r="G113" s="552"/>
      <c r="H113" s="552"/>
      <c r="I113" s="552"/>
      <c r="J113" s="552"/>
      <c r="K113" s="552"/>
      <c r="L113" s="543"/>
      <c r="M113" s="543"/>
      <c r="N113" s="543"/>
      <c r="O113" s="543"/>
      <c r="P113" s="543"/>
      <c r="Q113" s="543"/>
      <c r="R113" s="543"/>
      <c r="S113" s="543"/>
      <c r="T113" s="543"/>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3"/>
      <c r="AV113" s="543"/>
      <c r="AW113" s="543"/>
      <c r="AX113" s="543"/>
      <c r="AY113" s="543"/>
      <c r="AZ113" s="543"/>
      <c r="BA113" s="543"/>
      <c r="BB113" s="543"/>
      <c r="BC113" s="543"/>
      <c r="BD113" s="543"/>
      <c r="BE113" s="543"/>
      <c r="BF113" s="543"/>
      <c r="BG113" s="543"/>
      <c r="BH113" s="543"/>
      <c r="BI113" s="543"/>
      <c r="BJ113" s="543"/>
      <c r="BK113" s="544"/>
      <c r="BL113" s="23"/>
    </row>
    <row r="114" spans="1:130" ht="30" customHeight="1">
      <c r="B114" s="23"/>
      <c r="C114" s="23"/>
      <c r="D114" s="23"/>
      <c r="E114" s="521">
        <v>5</v>
      </c>
      <c r="F114" s="408" t="s">
        <v>159</v>
      </c>
      <c r="G114" s="408"/>
      <c r="H114" s="408"/>
      <c r="I114" s="408"/>
      <c r="J114" s="408"/>
      <c r="K114" s="408"/>
      <c r="L114" s="654"/>
      <c r="M114" s="655"/>
      <c r="N114" s="655"/>
      <c r="O114" s="655"/>
      <c r="P114" s="655"/>
      <c r="Q114" s="655"/>
      <c r="R114" s="655"/>
      <c r="S114" s="655"/>
      <c r="T114" s="655"/>
      <c r="U114" s="655"/>
      <c r="V114" s="655"/>
      <c r="W114" s="655"/>
      <c r="X114" s="655"/>
      <c r="Y114" s="655"/>
      <c r="Z114" s="655"/>
      <c r="AA114" s="656"/>
      <c r="AB114" s="407" t="s">
        <v>160</v>
      </c>
      <c r="AC114" s="408"/>
      <c r="AD114" s="408"/>
      <c r="AE114" s="408"/>
      <c r="AF114" s="408"/>
      <c r="AG114" s="409"/>
      <c r="AH114" s="409"/>
      <c r="AI114" s="409"/>
      <c r="AJ114" s="409"/>
      <c r="AK114" s="409"/>
      <c r="AL114" s="409"/>
      <c r="AM114" s="409"/>
      <c r="AN114" s="409"/>
      <c r="AO114" s="409"/>
      <c r="AP114" s="409"/>
      <c r="AQ114" s="409"/>
      <c r="AR114" s="409"/>
      <c r="AS114" s="409"/>
      <c r="AT114" s="407" t="s">
        <v>161</v>
      </c>
      <c r="AU114" s="408"/>
      <c r="AV114" s="408"/>
      <c r="AW114" s="408"/>
      <c r="AX114" s="408"/>
      <c r="AY114" s="409"/>
      <c r="AZ114" s="409"/>
      <c r="BA114" s="409"/>
      <c r="BB114" s="409"/>
      <c r="BC114" s="409"/>
      <c r="BD114" s="409"/>
      <c r="BE114" s="409"/>
      <c r="BF114" s="409"/>
      <c r="BG114" s="409"/>
      <c r="BH114" s="409"/>
      <c r="BI114" s="409"/>
      <c r="BJ114" s="409"/>
      <c r="BK114" s="410"/>
      <c r="BL114" s="23"/>
    </row>
    <row r="115" spans="1:130" ht="51.75" customHeight="1">
      <c r="B115" s="23"/>
      <c r="C115" s="23"/>
      <c r="D115" s="23"/>
      <c r="E115" s="522"/>
      <c r="F115" s="499" t="s">
        <v>162</v>
      </c>
      <c r="G115" s="500"/>
      <c r="H115" s="500"/>
      <c r="I115" s="500"/>
      <c r="J115" s="500"/>
      <c r="K115" s="500"/>
      <c r="L115" s="405"/>
      <c r="M115" s="405"/>
      <c r="N115" s="405"/>
      <c r="O115" s="405"/>
      <c r="P115" s="405"/>
      <c r="Q115" s="405"/>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405"/>
      <c r="AT115" s="405"/>
      <c r="AU115" s="405"/>
      <c r="AV115" s="405"/>
      <c r="AW115" s="405"/>
      <c r="AX115" s="405"/>
      <c r="AY115" s="405"/>
      <c r="AZ115" s="405"/>
      <c r="BA115" s="405"/>
      <c r="BB115" s="405"/>
      <c r="BC115" s="405"/>
      <c r="BD115" s="405"/>
      <c r="BE115" s="405"/>
      <c r="BF115" s="405"/>
      <c r="BG115" s="405"/>
      <c r="BH115" s="405"/>
      <c r="BI115" s="405"/>
      <c r="BJ115" s="405"/>
      <c r="BK115" s="406"/>
      <c r="BL115" s="23"/>
    </row>
    <row r="116" spans="1:130" ht="45" customHeight="1">
      <c r="B116" s="23"/>
      <c r="C116" s="23"/>
      <c r="D116" s="23"/>
      <c r="E116" s="523"/>
      <c r="F116" s="551" t="s">
        <v>163</v>
      </c>
      <c r="G116" s="552"/>
      <c r="H116" s="552"/>
      <c r="I116" s="552"/>
      <c r="J116" s="552"/>
      <c r="K116" s="552"/>
      <c r="L116" s="543"/>
      <c r="M116" s="543"/>
      <c r="N116" s="543"/>
      <c r="O116" s="543"/>
      <c r="P116" s="543"/>
      <c r="Q116" s="543"/>
      <c r="R116" s="543"/>
      <c r="S116" s="543"/>
      <c r="T116" s="543"/>
      <c r="U116" s="543"/>
      <c r="V116" s="543"/>
      <c r="W116" s="543"/>
      <c r="X116" s="543"/>
      <c r="Y116" s="543"/>
      <c r="Z116" s="543"/>
      <c r="AA116" s="543"/>
      <c r="AB116" s="543"/>
      <c r="AC116" s="543"/>
      <c r="AD116" s="543"/>
      <c r="AE116" s="543"/>
      <c r="AF116" s="543"/>
      <c r="AG116" s="543"/>
      <c r="AH116" s="543"/>
      <c r="AI116" s="543"/>
      <c r="AJ116" s="543"/>
      <c r="AK116" s="543"/>
      <c r="AL116" s="543"/>
      <c r="AM116" s="543"/>
      <c r="AN116" s="543"/>
      <c r="AO116" s="543"/>
      <c r="AP116" s="543"/>
      <c r="AQ116" s="543"/>
      <c r="AR116" s="543"/>
      <c r="AS116" s="543"/>
      <c r="AT116" s="543"/>
      <c r="AU116" s="543"/>
      <c r="AV116" s="543"/>
      <c r="AW116" s="543"/>
      <c r="AX116" s="543"/>
      <c r="AY116" s="543"/>
      <c r="AZ116" s="543"/>
      <c r="BA116" s="543"/>
      <c r="BB116" s="543"/>
      <c r="BC116" s="543"/>
      <c r="BD116" s="543"/>
      <c r="BE116" s="543"/>
      <c r="BF116" s="543"/>
      <c r="BG116" s="543"/>
      <c r="BH116" s="543"/>
      <c r="BI116" s="543"/>
      <c r="BJ116" s="543"/>
      <c r="BK116" s="544"/>
      <c r="BL116" s="23"/>
    </row>
    <row r="117" spans="1:130" ht="30" customHeight="1">
      <c r="B117" s="23"/>
      <c r="C117" s="23"/>
      <c r="D117" s="23"/>
      <c r="E117" s="521">
        <v>6</v>
      </c>
      <c r="F117" s="408" t="s">
        <v>159</v>
      </c>
      <c r="G117" s="408"/>
      <c r="H117" s="408"/>
      <c r="I117" s="408"/>
      <c r="J117" s="408"/>
      <c r="K117" s="408"/>
      <c r="L117" s="654"/>
      <c r="M117" s="655"/>
      <c r="N117" s="655"/>
      <c r="O117" s="655"/>
      <c r="P117" s="655"/>
      <c r="Q117" s="655"/>
      <c r="R117" s="655"/>
      <c r="S117" s="655"/>
      <c r="T117" s="655"/>
      <c r="U117" s="655"/>
      <c r="V117" s="655"/>
      <c r="W117" s="655"/>
      <c r="X117" s="655"/>
      <c r="Y117" s="655"/>
      <c r="Z117" s="655"/>
      <c r="AA117" s="656"/>
      <c r="AB117" s="407" t="s">
        <v>160</v>
      </c>
      <c r="AC117" s="408"/>
      <c r="AD117" s="408"/>
      <c r="AE117" s="408"/>
      <c r="AF117" s="408"/>
      <c r="AG117" s="409"/>
      <c r="AH117" s="409"/>
      <c r="AI117" s="409"/>
      <c r="AJ117" s="409"/>
      <c r="AK117" s="409"/>
      <c r="AL117" s="409"/>
      <c r="AM117" s="409"/>
      <c r="AN117" s="409"/>
      <c r="AO117" s="409"/>
      <c r="AP117" s="409"/>
      <c r="AQ117" s="409"/>
      <c r="AR117" s="409"/>
      <c r="AS117" s="409"/>
      <c r="AT117" s="407" t="s">
        <v>161</v>
      </c>
      <c r="AU117" s="408"/>
      <c r="AV117" s="408"/>
      <c r="AW117" s="408"/>
      <c r="AX117" s="408"/>
      <c r="AY117" s="409"/>
      <c r="AZ117" s="409"/>
      <c r="BA117" s="409"/>
      <c r="BB117" s="409"/>
      <c r="BC117" s="409"/>
      <c r="BD117" s="409"/>
      <c r="BE117" s="409"/>
      <c r="BF117" s="409"/>
      <c r="BG117" s="409"/>
      <c r="BH117" s="409"/>
      <c r="BI117" s="409"/>
      <c r="BJ117" s="409"/>
      <c r="BK117" s="410"/>
      <c r="BL117" s="23"/>
    </row>
    <row r="118" spans="1:130" ht="52.5" customHeight="1">
      <c r="B118" s="23"/>
      <c r="C118" s="23"/>
      <c r="D118" s="23"/>
      <c r="E118" s="522"/>
      <c r="F118" s="499" t="s">
        <v>162</v>
      </c>
      <c r="G118" s="500"/>
      <c r="H118" s="500"/>
      <c r="I118" s="500"/>
      <c r="J118" s="500"/>
      <c r="K118" s="500"/>
      <c r="L118" s="405"/>
      <c r="M118" s="405"/>
      <c r="N118" s="405"/>
      <c r="O118" s="405"/>
      <c r="P118" s="405"/>
      <c r="Q118" s="405"/>
      <c r="R118" s="405"/>
      <c r="S118" s="405"/>
      <c r="T118" s="405"/>
      <c r="U118" s="405"/>
      <c r="V118" s="405"/>
      <c r="W118" s="405"/>
      <c r="X118" s="405"/>
      <c r="Y118" s="405"/>
      <c r="Z118" s="405"/>
      <c r="AA118" s="405"/>
      <c r="AB118" s="405"/>
      <c r="AC118" s="405"/>
      <c r="AD118" s="405"/>
      <c r="AE118" s="405"/>
      <c r="AF118" s="405"/>
      <c r="AG118" s="405"/>
      <c r="AH118" s="405"/>
      <c r="AI118" s="405"/>
      <c r="AJ118" s="405"/>
      <c r="AK118" s="405"/>
      <c r="AL118" s="405"/>
      <c r="AM118" s="405"/>
      <c r="AN118" s="405"/>
      <c r="AO118" s="405"/>
      <c r="AP118" s="405"/>
      <c r="AQ118" s="405"/>
      <c r="AR118" s="405"/>
      <c r="AS118" s="405"/>
      <c r="AT118" s="405"/>
      <c r="AU118" s="405"/>
      <c r="AV118" s="405"/>
      <c r="AW118" s="405"/>
      <c r="AX118" s="405"/>
      <c r="AY118" s="405"/>
      <c r="AZ118" s="405"/>
      <c r="BA118" s="405"/>
      <c r="BB118" s="405"/>
      <c r="BC118" s="405"/>
      <c r="BD118" s="405"/>
      <c r="BE118" s="405"/>
      <c r="BF118" s="405"/>
      <c r="BG118" s="405"/>
      <c r="BH118" s="405"/>
      <c r="BI118" s="405"/>
      <c r="BJ118" s="405"/>
      <c r="BK118" s="406"/>
      <c r="BL118" s="23"/>
    </row>
    <row r="119" spans="1:130" ht="45" customHeight="1">
      <c r="B119" s="23"/>
      <c r="C119" s="23"/>
      <c r="D119" s="23"/>
      <c r="E119" s="523"/>
      <c r="F119" s="551" t="s">
        <v>163</v>
      </c>
      <c r="G119" s="552"/>
      <c r="H119" s="552"/>
      <c r="I119" s="552"/>
      <c r="J119" s="552"/>
      <c r="K119" s="552"/>
      <c r="L119" s="543"/>
      <c r="M119" s="543"/>
      <c r="N119" s="543"/>
      <c r="O119" s="543"/>
      <c r="P119" s="543"/>
      <c r="Q119" s="543"/>
      <c r="R119" s="543"/>
      <c r="S119" s="543"/>
      <c r="T119" s="543"/>
      <c r="U119" s="543"/>
      <c r="V119" s="543"/>
      <c r="W119" s="543"/>
      <c r="X119" s="543"/>
      <c r="Y119" s="543"/>
      <c r="Z119" s="543"/>
      <c r="AA119" s="543"/>
      <c r="AB119" s="543"/>
      <c r="AC119" s="543"/>
      <c r="AD119" s="543"/>
      <c r="AE119" s="543"/>
      <c r="AF119" s="543"/>
      <c r="AG119" s="543"/>
      <c r="AH119" s="543"/>
      <c r="AI119" s="543"/>
      <c r="AJ119" s="543"/>
      <c r="AK119" s="543"/>
      <c r="AL119" s="543"/>
      <c r="AM119" s="543"/>
      <c r="AN119" s="543"/>
      <c r="AO119" s="543"/>
      <c r="AP119" s="543"/>
      <c r="AQ119" s="543"/>
      <c r="AR119" s="543"/>
      <c r="AS119" s="543"/>
      <c r="AT119" s="543"/>
      <c r="AU119" s="543"/>
      <c r="AV119" s="543"/>
      <c r="AW119" s="543"/>
      <c r="AX119" s="543"/>
      <c r="AY119" s="543"/>
      <c r="AZ119" s="543"/>
      <c r="BA119" s="543"/>
      <c r="BB119" s="543"/>
      <c r="BC119" s="543"/>
      <c r="BD119" s="543"/>
      <c r="BE119" s="543"/>
      <c r="BF119" s="543"/>
      <c r="BG119" s="543"/>
      <c r="BH119" s="543"/>
      <c r="BI119" s="543"/>
      <c r="BJ119" s="543"/>
      <c r="BK119" s="544"/>
      <c r="BL119" s="23"/>
    </row>
    <row r="120" spans="1:130" ht="10" customHeight="1">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545"/>
      <c r="BJ120" s="545"/>
      <c r="BK120" s="545"/>
      <c r="BL120" s="545"/>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row>
    <row r="121" spans="1:130" ht="7.5" customHeight="1">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row>
    <row r="122" spans="1:130" ht="15" customHeight="1">
      <c r="A122" s="19" t="s">
        <v>6</v>
      </c>
      <c r="B122" s="23"/>
      <c r="C122" s="23"/>
      <c r="D122" s="346" t="s">
        <v>164</v>
      </c>
      <c r="E122" s="546"/>
      <c r="F122" s="546"/>
      <c r="G122" s="546"/>
      <c r="H122" s="546"/>
      <c r="I122" s="546"/>
      <c r="J122" s="546"/>
      <c r="K122" s="546"/>
      <c r="L122" s="546"/>
      <c r="M122" s="546"/>
      <c r="N122" s="546"/>
      <c r="O122" s="546"/>
      <c r="P122" s="546"/>
      <c r="Q122" s="546"/>
      <c r="R122" s="546"/>
      <c r="S122" s="546"/>
      <c r="T122" s="546"/>
      <c r="U122" s="546"/>
      <c r="V122" s="546"/>
      <c r="W122" s="546"/>
      <c r="X122" s="546"/>
      <c r="Y122" s="546"/>
      <c r="Z122" s="546"/>
      <c r="AA122" s="546"/>
      <c r="AB122" s="546"/>
      <c r="AC122" s="546"/>
      <c r="AD122" s="546"/>
      <c r="AE122" s="546"/>
      <c r="AF122" s="546"/>
      <c r="AG122" s="546"/>
      <c r="AH122" s="546"/>
      <c r="AI122" s="546"/>
      <c r="AJ122" s="546"/>
      <c r="AK122" s="546"/>
      <c r="AL122" s="546"/>
      <c r="AM122" s="546"/>
      <c r="AN122" s="546"/>
      <c r="AO122" s="546"/>
      <c r="AP122" s="546"/>
      <c r="AQ122" s="546"/>
      <c r="AR122" s="546"/>
      <c r="AS122" s="546"/>
      <c r="AT122" s="546"/>
      <c r="AU122" s="546"/>
      <c r="AV122" s="546"/>
      <c r="AW122" s="546"/>
      <c r="AX122" s="546"/>
      <c r="AY122" s="546"/>
      <c r="AZ122" s="546"/>
      <c r="BA122" s="546"/>
      <c r="BB122" s="546"/>
      <c r="BC122" s="546"/>
      <c r="BD122" s="546"/>
      <c r="BE122" s="546"/>
      <c r="BF122" s="546"/>
      <c r="BG122" s="546"/>
      <c r="BH122" s="546"/>
      <c r="BI122" s="546"/>
      <c r="BJ122" s="546"/>
      <c r="BK122" s="546"/>
      <c r="BL122" s="546"/>
      <c r="BN122" s="454" t="s">
        <v>899</v>
      </c>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c r="DA122" s="455"/>
      <c r="DB122" s="455"/>
      <c r="DC122" s="455"/>
      <c r="DD122" s="455"/>
      <c r="DE122" s="455"/>
      <c r="DF122" s="455"/>
      <c r="DG122" s="455"/>
      <c r="DH122" s="455"/>
      <c r="DI122" s="455"/>
      <c r="DJ122" s="455"/>
      <c r="DK122" s="455"/>
      <c r="DL122" s="455"/>
      <c r="DM122" s="455"/>
      <c r="DN122" s="455"/>
      <c r="DO122" s="455"/>
      <c r="DP122" s="455"/>
      <c r="DQ122" s="455"/>
      <c r="DR122" s="455"/>
      <c r="DS122" s="455"/>
      <c r="DT122" s="456"/>
      <c r="DU122" s="20"/>
      <c r="DV122" s="20"/>
      <c r="DW122" s="20"/>
      <c r="DX122" s="20"/>
      <c r="DY122" s="20"/>
      <c r="DZ122" s="20"/>
    </row>
    <row r="123" spans="1:130" ht="30" customHeight="1">
      <c r="B123" s="23"/>
      <c r="C123" s="23"/>
      <c r="D123" s="23"/>
      <c r="E123" s="547">
        <v>1</v>
      </c>
      <c r="F123" s="1136" t="s">
        <v>119</v>
      </c>
      <c r="G123" s="1136"/>
      <c r="H123" s="1136"/>
      <c r="I123" s="1136"/>
      <c r="J123" s="1136"/>
      <c r="K123" s="1136"/>
      <c r="L123" s="1133"/>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4"/>
      <c r="AL123" s="1134"/>
      <c r="AM123" s="1134"/>
      <c r="AN123" s="1134"/>
      <c r="AO123" s="1134"/>
      <c r="AP123" s="1134"/>
      <c r="AQ123" s="1134"/>
      <c r="AR123" s="1134"/>
      <c r="AS123" s="1134"/>
      <c r="AT123" s="1134"/>
      <c r="AU123" s="1135"/>
      <c r="AV123" s="532" t="s">
        <v>58</v>
      </c>
      <c r="AW123" s="533"/>
      <c r="AX123" s="533"/>
      <c r="AY123" s="533"/>
      <c r="AZ123" s="633" t="s">
        <v>54</v>
      </c>
      <c r="BA123" s="633"/>
      <c r="BB123" s="633"/>
      <c r="BC123" s="633"/>
      <c r="BD123" s="633"/>
      <c r="BE123" s="633"/>
      <c r="BF123" s="633"/>
      <c r="BG123" s="633"/>
      <c r="BH123" s="633"/>
      <c r="BI123" s="633"/>
      <c r="BJ123" s="633"/>
      <c r="BK123" s="634"/>
      <c r="BL123" s="23"/>
      <c r="BN123" s="457"/>
      <c r="BO123" s="458"/>
      <c r="BP123" s="458"/>
      <c r="BQ123" s="458"/>
      <c r="BR123" s="458"/>
      <c r="BS123" s="458"/>
      <c r="BT123" s="458"/>
      <c r="BU123" s="458"/>
      <c r="BV123" s="458"/>
      <c r="BW123" s="458"/>
      <c r="BX123" s="458"/>
      <c r="BY123" s="458"/>
      <c r="BZ123" s="458"/>
      <c r="CA123" s="458"/>
      <c r="CB123" s="458"/>
      <c r="CC123" s="458"/>
      <c r="CD123" s="458"/>
      <c r="CE123" s="458"/>
      <c r="CF123" s="458"/>
      <c r="CG123" s="458"/>
      <c r="CH123" s="458"/>
      <c r="CI123" s="458"/>
      <c r="CJ123" s="458"/>
      <c r="CK123" s="458"/>
      <c r="CL123" s="458"/>
      <c r="CM123" s="458"/>
      <c r="CN123" s="458"/>
      <c r="CO123" s="458"/>
      <c r="CP123" s="458"/>
      <c r="CQ123" s="458"/>
      <c r="CR123" s="458"/>
      <c r="CS123" s="458"/>
      <c r="CT123" s="458"/>
      <c r="CU123" s="458"/>
      <c r="CV123" s="458"/>
      <c r="CW123" s="458"/>
      <c r="CX123" s="458"/>
      <c r="CY123" s="458"/>
      <c r="CZ123" s="458"/>
      <c r="DA123" s="458"/>
      <c r="DB123" s="458"/>
      <c r="DC123" s="458"/>
      <c r="DD123" s="458"/>
      <c r="DE123" s="458"/>
      <c r="DF123" s="458"/>
      <c r="DG123" s="458"/>
      <c r="DH123" s="458"/>
      <c r="DI123" s="458"/>
      <c r="DJ123" s="458"/>
      <c r="DK123" s="458"/>
      <c r="DL123" s="458"/>
      <c r="DM123" s="458"/>
      <c r="DN123" s="458"/>
      <c r="DO123" s="458"/>
      <c r="DP123" s="458"/>
      <c r="DQ123" s="458"/>
      <c r="DR123" s="458"/>
      <c r="DS123" s="458"/>
      <c r="DT123" s="459"/>
    </row>
    <row r="124" spans="1:130" ht="52.5" customHeight="1">
      <c r="B124" s="23"/>
      <c r="C124" s="23"/>
      <c r="D124" s="23"/>
      <c r="E124" s="548"/>
      <c r="F124" s="444" t="s">
        <v>163</v>
      </c>
      <c r="G124" s="445"/>
      <c r="H124" s="445"/>
      <c r="I124" s="445"/>
      <c r="J124" s="445"/>
      <c r="K124" s="445"/>
      <c r="L124" s="446"/>
      <c r="M124" s="446"/>
      <c r="N124" s="446"/>
      <c r="O124" s="446"/>
      <c r="P124" s="446"/>
      <c r="Q124" s="446"/>
      <c r="R124" s="446"/>
      <c r="S124" s="446"/>
      <c r="T124" s="446"/>
      <c r="U124" s="446"/>
      <c r="V124" s="446"/>
      <c r="W124" s="446"/>
      <c r="X124" s="446"/>
      <c r="Y124" s="446"/>
      <c r="Z124" s="446"/>
      <c r="AA124" s="446"/>
      <c r="AB124" s="446"/>
      <c r="AC124" s="446"/>
      <c r="AD124" s="446"/>
      <c r="AE124" s="446"/>
      <c r="AF124" s="446"/>
      <c r="AG124" s="446"/>
      <c r="AH124" s="446"/>
      <c r="AI124" s="446"/>
      <c r="AJ124" s="446"/>
      <c r="AK124" s="446"/>
      <c r="AL124" s="446"/>
      <c r="AM124" s="446"/>
      <c r="AN124" s="446"/>
      <c r="AO124" s="446"/>
      <c r="AP124" s="446"/>
      <c r="AQ124" s="446"/>
      <c r="AR124" s="446"/>
      <c r="AS124" s="446"/>
      <c r="AT124" s="446"/>
      <c r="AU124" s="446"/>
      <c r="AV124" s="446"/>
      <c r="AW124" s="446"/>
      <c r="AX124" s="446"/>
      <c r="AY124" s="446"/>
      <c r="AZ124" s="446"/>
      <c r="BA124" s="446"/>
      <c r="BB124" s="446"/>
      <c r="BC124" s="446"/>
      <c r="BD124" s="446"/>
      <c r="BE124" s="446"/>
      <c r="BF124" s="446"/>
      <c r="BG124" s="446"/>
      <c r="BH124" s="446"/>
      <c r="BI124" s="446"/>
      <c r="BJ124" s="446"/>
      <c r="BK124" s="447"/>
      <c r="BL124" s="23"/>
      <c r="BN124" s="457"/>
      <c r="BO124" s="458"/>
      <c r="BP124" s="458"/>
      <c r="BQ124" s="458"/>
      <c r="BR124" s="458"/>
      <c r="BS124" s="458"/>
      <c r="BT124" s="458"/>
      <c r="BU124" s="458"/>
      <c r="BV124" s="458"/>
      <c r="BW124" s="458"/>
      <c r="BX124" s="458"/>
      <c r="BY124" s="458"/>
      <c r="BZ124" s="458"/>
      <c r="CA124" s="458"/>
      <c r="CB124" s="458"/>
      <c r="CC124" s="458"/>
      <c r="CD124" s="458"/>
      <c r="CE124" s="458"/>
      <c r="CF124" s="458"/>
      <c r="CG124" s="458"/>
      <c r="CH124" s="458"/>
      <c r="CI124" s="458"/>
      <c r="CJ124" s="458"/>
      <c r="CK124" s="458"/>
      <c r="CL124" s="458"/>
      <c r="CM124" s="458"/>
      <c r="CN124" s="458"/>
      <c r="CO124" s="458"/>
      <c r="CP124" s="458"/>
      <c r="CQ124" s="458"/>
      <c r="CR124" s="458"/>
      <c r="CS124" s="458"/>
      <c r="CT124" s="458"/>
      <c r="CU124" s="458"/>
      <c r="CV124" s="458"/>
      <c r="CW124" s="458"/>
      <c r="CX124" s="458"/>
      <c r="CY124" s="458"/>
      <c r="CZ124" s="458"/>
      <c r="DA124" s="458"/>
      <c r="DB124" s="458"/>
      <c r="DC124" s="458"/>
      <c r="DD124" s="458"/>
      <c r="DE124" s="458"/>
      <c r="DF124" s="458"/>
      <c r="DG124" s="458"/>
      <c r="DH124" s="458"/>
      <c r="DI124" s="458"/>
      <c r="DJ124" s="458"/>
      <c r="DK124" s="458"/>
      <c r="DL124" s="458"/>
      <c r="DM124" s="458"/>
      <c r="DN124" s="458"/>
      <c r="DO124" s="458"/>
      <c r="DP124" s="458"/>
      <c r="DQ124" s="458"/>
      <c r="DR124" s="458"/>
      <c r="DS124" s="458"/>
      <c r="DT124" s="459"/>
    </row>
    <row r="125" spans="1:130" ht="30.75" customHeight="1">
      <c r="B125" s="23"/>
      <c r="C125" s="23"/>
      <c r="D125" s="23"/>
      <c r="E125" s="547">
        <v>2</v>
      </c>
      <c r="F125" s="438" t="s">
        <v>119</v>
      </c>
      <c r="G125" s="438"/>
      <c r="H125" s="438"/>
      <c r="I125" s="438"/>
      <c r="J125" s="438"/>
      <c r="K125" s="438"/>
      <c r="L125" s="439"/>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1"/>
      <c r="AV125" s="442" t="s">
        <v>58</v>
      </c>
      <c r="AW125" s="443"/>
      <c r="AX125" s="443"/>
      <c r="AY125" s="443"/>
      <c r="AZ125" s="534" t="s">
        <v>54</v>
      </c>
      <c r="BA125" s="534"/>
      <c r="BB125" s="534"/>
      <c r="BC125" s="534"/>
      <c r="BD125" s="534"/>
      <c r="BE125" s="534"/>
      <c r="BF125" s="534"/>
      <c r="BG125" s="534"/>
      <c r="BH125" s="534"/>
      <c r="BI125" s="534"/>
      <c r="BJ125" s="534"/>
      <c r="BK125" s="535"/>
      <c r="BL125" s="23"/>
      <c r="BN125" s="460"/>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1"/>
      <c r="DI125" s="461"/>
      <c r="DJ125" s="461"/>
      <c r="DK125" s="461"/>
      <c r="DL125" s="461"/>
      <c r="DM125" s="461"/>
      <c r="DN125" s="461"/>
      <c r="DO125" s="461"/>
      <c r="DP125" s="461"/>
      <c r="DQ125" s="461"/>
      <c r="DR125" s="461"/>
      <c r="DS125" s="461"/>
      <c r="DT125" s="462"/>
    </row>
    <row r="126" spans="1:130" ht="52.5" customHeight="1">
      <c r="B126" s="23"/>
      <c r="C126" s="23"/>
      <c r="D126" s="23"/>
      <c r="E126" s="548"/>
      <c r="F126" s="444" t="s">
        <v>163</v>
      </c>
      <c r="G126" s="445"/>
      <c r="H126" s="445"/>
      <c r="I126" s="445"/>
      <c r="J126" s="445"/>
      <c r="K126" s="445"/>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446"/>
      <c r="AX126" s="446"/>
      <c r="AY126" s="446"/>
      <c r="AZ126" s="446"/>
      <c r="BA126" s="446"/>
      <c r="BB126" s="446"/>
      <c r="BC126" s="446"/>
      <c r="BD126" s="446"/>
      <c r="BE126" s="446"/>
      <c r="BF126" s="446"/>
      <c r="BG126" s="446"/>
      <c r="BH126" s="446"/>
      <c r="BI126" s="446"/>
      <c r="BJ126" s="446"/>
      <c r="BK126" s="447"/>
      <c r="BL126" s="23"/>
      <c r="BN126" s="463" t="s">
        <v>723</v>
      </c>
      <c r="BO126" s="464"/>
      <c r="BP126" s="464"/>
      <c r="BQ126" s="464"/>
      <c r="BR126" s="464"/>
      <c r="BS126" s="464"/>
      <c r="BT126" s="464"/>
      <c r="BU126" s="464"/>
      <c r="BV126" s="464"/>
      <c r="BW126" s="464"/>
      <c r="BX126" s="464"/>
      <c r="BY126" s="464"/>
      <c r="BZ126" s="464"/>
      <c r="CA126" s="464"/>
      <c r="CB126" s="464"/>
      <c r="CC126" s="464"/>
      <c r="CD126" s="464"/>
      <c r="CE126" s="464"/>
      <c r="CF126" s="464"/>
      <c r="CG126" s="464"/>
      <c r="CH126" s="464"/>
      <c r="CI126" s="464"/>
      <c r="CJ126" s="464"/>
      <c r="CK126" s="464"/>
      <c r="CL126" s="464"/>
      <c r="CM126" s="464"/>
      <c r="CN126" s="464"/>
      <c r="CO126" s="464"/>
      <c r="CP126" s="464"/>
      <c r="CQ126" s="464"/>
      <c r="CR126" s="464"/>
      <c r="CS126" s="464"/>
      <c r="CT126" s="464"/>
      <c r="CU126" s="464"/>
      <c r="CV126" s="464"/>
      <c r="CW126" s="464"/>
      <c r="CX126" s="464"/>
      <c r="CY126" s="464"/>
      <c r="CZ126" s="464"/>
      <c r="DA126" s="464"/>
      <c r="DB126" s="464"/>
      <c r="DC126" s="464"/>
      <c r="DD126" s="464"/>
      <c r="DE126" s="464"/>
      <c r="DF126" s="464"/>
      <c r="DG126" s="464"/>
      <c r="DH126" s="464"/>
      <c r="DI126" s="464"/>
      <c r="DJ126" s="464"/>
      <c r="DK126" s="464"/>
      <c r="DL126" s="464"/>
      <c r="DM126" s="464"/>
      <c r="DN126" s="464"/>
      <c r="DO126" s="464"/>
      <c r="DP126" s="464"/>
      <c r="DQ126" s="464"/>
      <c r="DR126" s="464"/>
      <c r="DS126" s="464"/>
      <c r="DT126" s="465"/>
    </row>
    <row r="127" spans="1:130" ht="30" customHeight="1">
      <c r="B127" s="23"/>
      <c r="C127" s="23"/>
      <c r="D127" s="23"/>
      <c r="E127" s="547">
        <v>3</v>
      </c>
      <c r="F127" s="438" t="s">
        <v>119</v>
      </c>
      <c r="G127" s="438"/>
      <c r="H127" s="438"/>
      <c r="I127" s="438"/>
      <c r="J127" s="438"/>
      <c r="K127" s="438"/>
      <c r="L127" s="439"/>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1"/>
      <c r="AV127" s="442" t="s">
        <v>58</v>
      </c>
      <c r="AW127" s="443"/>
      <c r="AX127" s="443"/>
      <c r="AY127" s="443"/>
      <c r="AZ127" s="534" t="s">
        <v>54</v>
      </c>
      <c r="BA127" s="534"/>
      <c r="BB127" s="534"/>
      <c r="BC127" s="534"/>
      <c r="BD127" s="534"/>
      <c r="BE127" s="534"/>
      <c r="BF127" s="534"/>
      <c r="BG127" s="534"/>
      <c r="BH127" s="534"/>
      <c r="BI127" s="534"/>
      <c r="BJ127" s="534"/>
      <c r="BK127" s="535"/>
      <c r="BL127" s="23"/>
      <c r="BN127" s="466"/>
      <c r="BO127" s="467"/>
      <c r="BP127" s="467"/>
      <c r="BQ127" s="467"/>
      <c r="BR127" s="467"/>
      <c r="BS127" s="467"/>
      <c r="BT127" s="467"/>
      <c r="BU127" s="467"/>
      <c r="BV127" s="467"/>
      <c r="BW127" s="467"/>
      <c r="BX127" s="467"/>
      <c r="BY127" s="467"/>
      <c r="BZ127" s="467"/>
      <c r="CA127" s="467"/>
      <c r="CB127" s="467"/>
      <c r="CC127" s="467"/>
      <c r="CD127" s="467"/>
      <c r="CE127" s="467"/>
      <c r="CF127" s="467"/>
      <c r="CG127" s="467"/>
      <c r="CH127" s="467"/>
      <c r="CI127" s="467"/>
      <c r="CJ127" s="467"/>
      <c r="CK127" s="467"/>
      <c r="CL127" s="467"/>
      <c r="CM127" s="467"/>
      <c r="CN127" s="467"/>
      <c r="CO127" s="467"/>
      <c r="CP127" s="467"/>
      <c r="CQ127" s="467"/>
      <c r="CR127" s="467"/>
      <c r="CS127" s="467"/>
      <c r="CT127" s="467"/>
      <c r="CU127" s="467"/>
      <c r="CV127" s="467"/>
      <c r="CW127" s="467"/>
      <c r="CX127" s="467"/>
      <c r="CY127" s="467"/>
      <c r="CZ127" s="467"/>
      <c r="DA127" s="467"/>
      <c r="DB127" s="467"/>
      <c r="DC127" s="467"/>
      <c r="DD127" s="467"/>
      <c r="DE127" s="467"/>
      <c r="DF127" s="467"/>
      <c r="DG127" s="467"/>
      <c r="DH127" s="467"/>
      <c r="DI127" s="467"/>
      <c r="DJ127" s="467"/>
      <c r="DK127" s="467"/>
      <c r="DL127" s="467"/>
      <c r="DM127" s="467"/>
      <c r="DN127" s="467"/>
      <c r="DO127" s="467"/>
      <c r="DP127" s="467"/>
      <c r="DQ127" s="467"/>
      <c r="DR127" s="467"/>
      <c r="DS127" s="467"/>
      <c r="DT127" s="468"/>
    </row>
    <row r="128" spans="1:130" ht="53.25" customHeight="1">
      <c r="B128" s="23"/>
      <c r="C128" s="23"/>
      <c r="D128" s="23"/>
      <c r="E128" s="548"/>
      <c r="F128" s="444" t="s">
        <v>163</v>
      </c>
      <c r="G128" s="445"/>
      <c r="H128" s="445"/>
      <c r="I128" s="445"/>
      <c r="J128" s="445"/>
      <c r="K128" s="445"/>
      <c r="L128" s="446"/>
      <c r="M128" s="446"/>
      <c r="N128" s="446"/>
      <c r="O128" s="446"/>
      <c r="P128" s="446"/>
      <c r="Q128" s="446"/>
      <c r="R128" s="446"/>
      <c r="S128" s="446"/>
      <c r="T128" s="446"/>
      <c r="U128" s="446"/>
      <c r="V128" s="446"/>
      <c r="W128" s="446"/>
      <c r="X128" s="446"/>
      <c r="Y128" s="446"/>
      <c r="Z128" s="446"/>
      <c r="AA128" s="446"/>
      <c r="AB128" s="446"/>
      <c r="AC128" s="446"/>
      <c r="AD128" s="446"/>
      <c r="AE128" s="446"/>
      <c r="AF128" s="446"/>
      <c r="AG128" s="446"/>
      <c r="AH128" s="446"/>
      <c r="AI128" s="446"/>
      <c r="AJ128" s="446"/>
      <c r="AK128" s="446"/>
      <c r="AL128" s="446"/>
      <c r="AM128" s="446"/>
      <c r="AN128" s="446"/>
      <c r="AO128" s="446"/>
      <c r="AP128" s="446"/>
      <c r="AQ128" s="446"/>
      <c r="AR128" s="446"/>
      <c r="AS128" s="446"/>
      <c r="AT128" s="446"/>
      <c r="AU128" s="446"/>
      <c r="AV128" s="446"/>
      <c r="AW128" s="446"/>
      <c r="AX128" s="446"/>
      <c r="AY128" s="446"/>
      <c r="AZ128" s="446"/>
      <c r="BA128" s="446"/>
      <c r="BB128" s="446"/>
      <c r="BC128" s="446"/>
      <c r="BD128" s="446"/>
      <c r="BE128" s="446"/>
      <c r="BF128" s="446"/>
      <c r="BG128" s="446"/>
      <c r="BH128" s="446"/>
      <c r="BI128" s="446"/>
      <c r="BJ128" s="446"/>
      <c r="BK128" s="447"/>
      <c r="BL128" s="23"/>
      <c r="BN128" s="469" t="s">
        <v>724</v>
      </c>
      <c r="BO128" s="470"/>
      <c r="BP128" s="470"/>
      <c r="BQ128" s="470"/>
      <c r="BR128" s="470"/>
      <c r="BS128" s="470"/>
      <c r="BT128" s="470"/>
      <c r="BU128" s="470"/>
      <c r="BV128" s="470"/>
      <c r="BW128" s="470"/>
      <c r="BX128" s="470"/>
      <c r="BY128" s="470"/>
      <c r="BZ128" s="470"/>
      <c r="CA128" s="470"/>
      <c r="CB128" s="470"/>
      <c r="CC128" s="470"/>
      <c r="CD128" s="470"/>
      <c r="CE128" s="470"/>
      <c r="CF128" s="470"/>
      <c r="CG128" s="470"/>
      <c r="CH128" s="470"/>
      <c r="CI128" s="470"/>
      <c r="CJ128" s="470"/>
      <c r="CK128" s="470"/>
      <c r="CL128" s="470"/>
      <c r="CM128" s="470"/>
      <c r="CN128" s="470"/>
      <c r="CO128" s="470"/>
      <c r="CP128" s="470"/>
      <c r="CQ128" s="470"/>
      <c r="CR128" s="470"/>
      <c r="CS128" s="470"/>
      <c r="CT128" s="470"/>
      <c r="CU128" s="470"/>
      <c r="CV128" s="470"/>
      <c r="CW128" s="470"/>
      <c r="CX128" s="470"/>
      <c r="CY128" s="470"/>
      <c r="CZ128" s="470"/>
      <c r="DA128" s="470"/>
      <c r="DB128" s="470"/>
      <c r="DC128" s="470"/>
      <c r="DD128" s="470"/>
      <c r="DE128" s="470"/>
      <c r="DF128" s="470"/>
      <c r="DG128" s="470"/>
      <c r="DH128" s="470"/>
      <c r="DI128" s="470"/>
      <c r="DJ128" s="470"/>
      <c r="DK128" s="470"/>
      <c r="DL128" s="470"/>
      <c r="DM128" s="470"/>
      <c r="DN128" s="470"/>
      <c r="DO128" s="470"/>
      <c r="DP128" s="470"/>
      <c r="DQ128" s="470"/>
      <c r="DR128" s="470"/>
      <c r="DS128" s="470"/>
      <c r="DT128" s="471"/>
    </row>
    <row r="129" spans="1:124" ht="30" customHeight="1">
      <c r="B129" s="23"/>
      <c r="C129" s="23"/>
      <c r="D129" s="23"/>
      <c r="E129" s="547">
        <v>4</v>
      </c>
      <c r="F129" s="438" t="s">
        <v>119</v>
      </c>
      <c r="G129" s="438"/>
      <c r="H129" s="438"/>
      <c r="I129" s="438"/>
      <c r="J129" s="438"/>
      <c r="K129" s="438"/>
      <c r="L129" s="439"/>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1"/>
      <c r="AV129" s="442" t="s">
        <v>58</v>
      </c>
      <c r="AW129" s="443"/>
      <c r="AX129" s="443"/>
      <c r="AY129" s="443"/>
      <c r="AZ129" s="534" t="s">
        <v>54</v>
      </c>
      <c r="BA129" s="534"/>
      <c r="BB129" s="534"/>
      <c r="BC129" s="534"/>
      <c r="BD129" s="534"/>
      <c r="BE129" s="534"/>
      <c r="BF129" s="534"/>
      <c r="BG129" s="534"/>
      <c r="BH129" s="534"/>
      <c r="BI129" s="534"/>
      <c r="BJ129" s="534"/>
      <c r="BK129" s="535"/>
      <c r="BL129" s="23"/>
      <c r="BN129" s="1"/>
    </row>
    <row r="130" spans="1:124" ht="51.75" customHeight="1">
      <c r="B130" s="23"/>
      <c r="C130" s="23"/>
      <c r="D130" s="23"/>
      <c r="E130" s="548"/>
      <c r="F130" s="444" t="s">
        <v>163</v>
      </c>
      <c r="G130" s="445"/>
      <c r="H130" s="445"/>
      <c r="I130" s="445"/>
      <c r="J130" s="445"/>
      <c r="K130" s="445"/>
      <c r="L130" s="446"/>
      <c r="M130" s="446"/>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c r="AP130" s="446"/>
      <c r="AQ130" s="446"/>
      <c r="AR130" s="446"/>
      <c r="AS130" s="446"/>
      <c r="AT130" s="446"/>
      <c r="AU130" s="446"/>
      <c r="AV130" s="446"/>
      <c r="AW130" s="446"/>
      <c r="AX130" s="446"/>
      <c r="AY130" s="446"/>
      <c r="AZ130" s="446"/>
      <c r="BA130" s="446"/>
      <c r="BB130" s="446"/>
      <c r="BC130" s="446"/>
      <c r="BD130" s="446"/>
      <c r="BE130" s="446"/>
      <c r="BF130" s="446"/>
      <c r="BG130" s="446"/>
      <c r="BH130" s="446"/>
      <c r="BI130" s="446"/>
      <c r="BJ130" s="446"/>
      <c r="BK130" s="447"/>
      <c r="BL130" s="23"/>
      <c r="BN130" s="1"/>
    </row>
    <row r="131" spans="1:124" ht="30" customHeight="1">
      <c r="B131" s="23"/>
      <c r="C131" s="23"/>
      <c r="D131" s="23"/>
      <c r="E131" s="547">
        <v>5</v>
      </c>
      <c r="F131" s="438" t="s">
        <v>119</v>
      </c>
      <c r="G131" s="438"/>
      <c r="H131" s="438"/>
      <c r="I131" s="438"/>
      <c r="J131" s="438"/>
      <c r="K131" s="438"/>
      <c r="L131" s="439"/>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1"/>
      <c r="AV131" s="442" t="s">
        <v>58</v>
      </c>
      <c r="AW131" s="443"/>
      <c r="AX131" s="443"/>
      <c r="AY131" s="443"/>
      <c r="AZ131" s="534" t="s">
        <v>54</v>
      </c>
      <c r="BA131" s="534"/>
      <c r="BB131" s="534"/>
      <c r="BC131" s="534"/>
      <c r="BD131" s="534"/>
      <c r="BE131" s="534"/>
      <c r="BF131" s="534"/>
      <c r="BG131" s="534"/>
      <c r="BH131" s="534"/>
      <c r="BI131" s="534"/>
      <c r="BJ131" s="534"/>
      <c r="BK131" s="535"/>
      <c r="BL131" s="23"/>
      <c r="BN131" s="1"/>
    </row>
    <row r="132" spans="1:124" ht="52.5" customHeight="1">
      <c r="B132" s="23"/>
      <c r="C132" s="23"/>
      <c r="D132" s="23"/>
      <c r="E132" s="548"/>
      <c r="F132" s="444" t="s">
        <v>163</v>
      </c>
      <c r="G132" s="445"/>
      <c r="H132" s="445"/>
      <c r="I132" s="445"/>
      <c r="J132" s="445"/>
      <c r="K132" s="445"/>
      <c r="L132" s="446"/>
      <c r="M132" s="446"/>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c r="AP132" s="446"/>
      <c r="AQ132" s="446"/>
      <c r="AR132" s="446"/>
      <c r="AS132" s="446"/>
      <c r="AT132" s="446"/>
      <c r="AU132" s="446"/>
      <c r="AV132" s="446"/>
      <c r="AW132" s="446"/>
      <c r="AX132" s="446"/>
      <c r="AY132" s="446"/>
      <c r="AZ132" s="446"/>
      <c r="BA132" s="446"/>
      <c r="BB132" s="446"/>
      <c r="BC132" s="446"/>
      <c r="BD132" s="446"/>
      <c r="BE132" s="446"/>
      <c r="BF132" s="446"/>
      <c r="BG132" s="446"/>
      <c r="BH132" s="446"/>
      <c r="BI132" s="446"/>
      <c r="BJ132" s="446"/>
      <c r="BK132" s="447"/>
      <c r="BL132" s="23"/>
    </row>
    <row r="133" spans="1:124" ht="30" customHeight="1">
      <c r="B133" s="23"/>
      <c r="C133" s="23"/>
      <c r="D133" s="23"/>
      <c r="E133" s="547">
        <v>6</v>
      </c>
      <c r="F133" s="438" t="s">
        <v>119</v>
      </c>
      <c r="G133" s="438"/>
      <c r="H133" s="438"/>
      <c r="I133" s="438"/>
      <c r="J133" s="438"/>
      <c r="K133" s="438"/>
      <c r="L133" s="439"/>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1"/>
      <c r="AV133" s="442" t="s">
        <v>58</v>
      </c>
      <c r="AW133" s="443"/>
      <c r="AX133" s="443"/>
      <c r="AY133" s="443"/>
      <c r="AZ133" s="534" t="s">
        <v>54</v>
      </c>
      <c r="BA133" s="534"/>
      <c r="BB133" s="534"/>
      <c r="BC133" s="534"/>
      <c r="BD133" s="534"/>
      <c r="BE133" s="534"/>
      <c r="BF133" s="534"/>
      <c r="BG133" s="534"/>
      <c r="BH133" s="534"/>
      <c r="BI133" s="534"/>
      <c r="BJ133" s="534"/>
      <c r="BK133" s="535"/>
      <c r="BL133" s="23"/>
    </row>
    <row r="134" spans="1:124" ht="52.5" customHeight="1">
      <c r="B134" s="23"/>
      <c r="C134" s="23"/>
      <c r="D134" s="23"/>
      <c r="E134" s="548"/>
      <c r="F134" s="444" t="s">
        <v>163</v>
      </c>
      <c r="G134" s="445"/>
      <c r="H134" s="445"/>
      <c r="I134" s="445"/>
      <c r="J134" s="445"/>
      <c r="K134" s="445"/>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7"/>
      <c r="BL134" s="23"/>
      <c r="BN134" s="1"/>
    </row>
    <row r="135" spans="1:124" ht="30" customHeight="1">
      <c r="B135" s="23"/>
      <c r="C135" s="23"/>
      <c r="D135" s="23"/>
      <c r="E135" s="547">
        <v>7</v>
      </c>
      <c r="F135" s="438" t="s">
        <v>119</v>
      </c>
      <c r="G135" s="438"/>
      <c r="H135" s="438"/>
      <c r="I135" s="438"/>
      <c r="J135" s="438"/>
      <c r="K135" s="438"/>
      <c r="L135" s="439"/>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1"/>
      <c r="AV135" s="442" t="s">
        <v>58</v>
      </c>
      <c r="AW135" s="443"/>
      <c r="AX135" s="443"/>
      <c r="AY135" s="443"/>
      <c r="AZ135" s="534" t="s">
        <v>54</v>
      </c>
      <c r="BA135" s="534"/>
      <c r="BB135" s="534"/>
      <c r="BC135" s="534"/>
      <c r="BD135" s="534"/>
      <c r="BE135" s="534"/>
      <c r="BF135" s="534"/>
      <c r="BG135" s="534"/>
      <c r="BH135" s="534"/>
      <c r="BI135" s="534"/>
      <c r="BJ135" s="534"/>
      <c r="BK135" s="535"/>
      <c r="BL135" s="23"/>
      <c r="BN135" s="1"/>
    </row>
    <row r="136" spans="1:124" ht="52.5" customHeight="1">
      <c r="B136" s="23"/>
      <c r="C136" s="23"/>
      <c r="D136" s="23"/>
      <c r="E136" s="548"/>
      <c r="F136" s="444" t="s">
        <v>163</v>
      </c>
      <c r="G136" s="445"/>
      <c r="H136" s="445"/>
      <c r="I136" s="445"/>
      <c r="J136" s="445"/>
      <c r="K136" s="445"/>
      <c r="L136" s="446"/>
      <c r="M136" s="446"/>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6"/>
      <c r="AZ136" s="446"/>
      <c r="BA136" s="446"/>
      <c r="BB136" s="446"/>
      <c r="BC136" s="446"/>
      <c r="BD136" s="446"/>
      <c r="BE136" s="446"/>
      <c r="BF136" s="446"/>
      <c r="BG136" s="446"/>
      <c r="BH136" s="446"/>
      <c r="BI136" s="446"/>
      <c r="BJ136" s="446"/>
      <c r="BK136" s="447"/>
      <c r="BL136" s="23"/>
      <c r="BN136" s="1"/>
    </row>
    <row r="137" spans="1:124" ht="29.25" customHeight="1">
      <c r="B137" s="23"/>
      <c r="C137" s="23"/>
      <c r="D137" s="23"/>
      <c r="E137" s="547">
        <v>8</v>
      </c>
      <c r="F137" s="438" t="s">
        <v>119</v>
      </c>
      <c r="G137" s="438"/>
      <c r="H137" s="438"/>
      <c r="I137" s="438"/>
      <c r="J137" s="438"/>
      <c r="K137" s="438"/>
      <c r="L137" s="439"/>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1"/>
      <c r="AV137" s="442" t="s">
        <v>58</v>
      </c>
      <c r="AW137" s="443"/>
      <c r="AX137" s="443"/>
      <c r="AY137" s="443"/>
      <c r="AZ137" s="534" t="s">
        <v>54</v>
      </c>
      <c r="BA137" s="534"/>
      <c r="BB137" s="534"/>
      <c r="BC137" s="534"/>
      <c r="BD137" s="534"/>
      <c r="BE137" s="534"/>
      <c r="BF137" s="534"/>
      <c r="BG137" s="534"/>
      <c r="BH137" s="534"/>
      <c r="BI137" s="534"/>
      <c r="BJ137" s="534"/>
      <c r="BK137" s="535"/>
      <c r="BL137" s="23"/>
      <c r="BN137" s="1"/>
    </row>
    <row r="138" spans="1:124" ht="52.5" customHeight="1">
      <c r="B138" s="23"/>
      <c r="C138" s="23"/>
      <c r="D138" s="23"/>
      <c r="E138" s="548"/>
      <c r="F138" s="444" t="s">
        <v>163</v>
      </c>
      <c r="G138" s="445"/>
      <c r="H138" s="445"/>
      <c r="I138" s="445"/>
      <c r="J138" s="445"/>
      <c r="K138" s="445"/>
      <c r="L138" s="446"/>
      <c r="M138" s="446"/>
      <c r="N138" s="446"/>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6"/>
      <c r="AZ138" s="446"/>
      <c r="BA138" s="446"/>
      <c r="BB138" s="446"/>
      <c r="BC138" s="446"/>
      <c r="BD138" s="446"/>
      <c r="BE138" s="446"/>
      <c r="BF138" s="446"/>
      <c r="BG138" s="446"/>
      <c r="BH138" s="446"/>
      <c r="BI138" s="446"/>
      <c r="BJ138" s="446"/>
      <c r="BK138" s="447"/>
      <c r="BL138" s="23"/>
      <c r="BN138" s="1"/>
    </row>
    <row r="139" spans="1:124" ht="30" customHeight="1">
      <c r="B139" s="23"/>
      <c r="C139" s="23"/>
      <c r="D139" s="23"/>
      <c r="E139" s="547">
        <v>9</v>
      </c>
      <c r="F139" s="438" t="s">
        <v>119</v>
      </c>
      <c r="G139" s="438"/>
      <c r="H139" s="438"/>
      <c r="I139" s="438"/>
      <c r="J139" s="438"/>
      <c r="K139" s="438"/>
      <c r="L139" s="439"/>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1"/>
      <c r="AV139" s="442" t="s">
        <v>58</v>
      </c>
      <c r="AW139" s="443"/>
      <c r="AX139" s="443"/>
      <c r="AY139" s="443"/>
      <c r="AZ139" s="534" t="s">
        <v>54</v>
      </c>
      <c r="BA139" s="534"/>
      <c r="BB139" s="534"/>
      <c r="BC139" s="534"/>
      <c r="BD139" s="534"/>
      <c r="BE139" s="534"/>
      <c r="BF139" s="534"/>
      <c r="BG139" s="534"/>
      <c r="BH139" s="534"/>
      <c r="BI139" s="534"/>
      <c r="BJ139" s="534"/>
      <c r="BK139" s="535"/>
      <c r="BL139" s="23"/>
      <c r="BN139" s="1"/>
    </row>
    <row r="140" spans="1:124" ht="53.25" customHeight="1">
      <c r="B140" s="23"/>
      <c r="C140" s="23"/>
      <c r="D140" s="23"/>
      <c r="E140" s="548"/>
      <c r="F140" s="444" t="s">
        <v>163</v>
      </c>
      <c r="G140" s="445"/>
      <c r="H140" s="445"/>
      <c r="I140" s="445"/>
      <c r="J140" s="445"/>
      <c r="K140" s="445"/>
      <c r="L140" s="446"/>
      <c r="M140" s="446"/>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7"/>
      <c r="BL140" s="23"/>
      <c r="BN140" s="1"/>
    </row>
    <row r="141" spans="1:124" ht="22.5" customHeight="1">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558"/>
      <c r="BL141" s="558"/>
      <c r="BN141" s="1"/>
    </row>
    <row r="142" spans="1:124" ht="15" customHeight="1">
      <c r="A142" s="19" t="s">
        <v>7</v>
      </c>
      <c r="B142" s="23"/>
      <c r="C142" s="249" t="s">
        <v>900</v>
      </c>
      <c r="D142" s="249"/>
      <c r="E142" s="249"/>
      <c r="F142" s="249"/>
      <c r="G142" s="249"/>
      <c r="H142" s="249"/>
      <c r="I142" s="249"/>
      <c r="J142" s="249"/>
      <c r="K142" s="249"/>
      <c r="L142" s="249"/>
      <c r="M142" s="249"/>
      <c r="N142" s="249"/>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row>
    <row r="143" spans="1:124" ht="7.5" customHeight="1">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P143" s="1266" t="s">
        <v>165</v>
      </c>
      <c r="BQ143" s="1267"/>
      <c r="BR143" s="1267"/>
      <c r="BS143" s="1267"/>
      <c r="BT143" s="1267"/>
      <c r="BU143" s="1267"/>
      <c r="BV143" s="1267"/>
      <c r="BW143" s="1267"/>
      <c r="BX143" s="1267"/>
      <c r="BY143" s="1267"/>
      <c r="BZ143" s="1267"/>
      <c r="CA143" s="1267"/>
      <c r="CB143" s="1267"/>
      <c r="CC143" s="1267"/>
      <c r="CD143" s="1267"/>
      <c r="CE143" s="1267"/>
      <c r="CF143" s="1267"/>
      <c r="CG143" s="1267"/>
      <c r="CH143" s="1267"/>
      <c r="CI143" s="1267"/>
      <c r="CJ143" s="1267"/>
      <c r="CK143" s="1267"/>
      <c r="CL143" s="1267"/>
      <c r="CM143" s="1267"/>
      <c r="CN143" s="1267"/>
      <c r="CO143" s="1267"/>
      <c r="CP143" s="1267"/>
      <c r="CQ143" s="1267"/>
      <c r="CR143" s="1267"/>
      <c r="CS143" s="1267"/>
      <c r="CT143" s="1267"/>
      <c r="CU143" s="1267"/>
      <c r="CV143" s="1267"/>
      <c r="CW143" s="1267"/>
      <c r="CX143" s="1267"/>
      <c r="CY143" s="1267"/>
      <c r="CZ143" s="1267"/>
      <c r="DA143" s="1267"/>
      <c r="DB143" s="1267"/>
      <c r="DC143" s="1267"/>
      <c r="DD143" s="1267"/>
      <c r="DE143" s="1267"/>
      <c r="DF143" s="1267"/>
      <c r="DG143" s="1267"/>
      <c r="DH143" s="1267"/>
      <c r="DI143" s="1267"/>
      <c r="DJ143" s="1267"/>
      <c r="DK143" s="1267"/>
      <c r="DL143" s="1267"/>
      <c r="DM143" s="1267"/>
      <c r="DN143" s="1267"/>
      <c r="DO143" s="1267"/>
      <c r="DP143" s="1267"/>
      <c r="DQ143" s="1267"/>
      <c r="DR143" s="1267"/>
      <c r="DS143" s="1267"/>
      <c r="DT143" s="1268"/>
    </row>
    <row r="144" spans="1:124" ht="15" customHeight="1">
      <c r="B144" s="23"/>
      <c r="C144" s="23"/>
      <c r="D144" s="346" t="s">
        <v>166</v>
      </c>
      <c r="E144" s="546"/>
      <c r="F144" s="546"/>
      <c r="G144" s="546"/>
      <c r="H144" s="546"/>
      <c r="I144" s="546"/>
      <c r="J144" s="546"/>
      <c r="K144" s="546"/>
      <c r="L144" s="546"/>
      <c r="M144" s="546"/>
      <c r="N144" s="546"/>
      <c r="O144" s="546"/>
      <c r="P144" s="546"/>
      <c r="Q144" s="546"/>
      <c r="R144" s="546"/>
      <c r="S144" s="546"/>
      <c r="T144" s="546"/>
      <c r="U144" s="546"/>
      <c r="V144" s="546"/>
      <c r="W144" s="546"/>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167"/>
      <c r="AV144" s="167"/>
      <c r="AW144" s="167"/>
      <c r="AX144" s="167"/>
      <c r="AY144" s="167"/>
      <c r="AZ144" s="167"/>
      <c r="BA144" s="167"/>
      <c r="BB144" s="167"/>
      <c r="BC144" s="167"/>
      <c r="BD144" s="167"/>
      <c r="BE144" s="167"/>
      <c r="BF144" s="167"/>
      <c r="BG144" s="167"/>
      <c r="BH144" s="167"/>
      <c r="BI144" s="167"/>
      <c r="BJ144" s="23"/>
      <c r="BK144" s="23"/>
      <c r="BL144" s="23"/>
      <c r="BP144" s="1269"/>
      <c r="BQ144" s="1270"/>
      <c r="BR144" s="1270"/>
      <c r="BS144" s="1270"/>
      <c r="BT144" s="1270"/>
      <c r="BU144" s="1270"/>
      <c r="BV144" s="1270"/>
      <c r="BW144" s="1270"/>
      <c r="BX144" s="1270"/>
      <c r="BY144" s="1270"/>
      <c r="BZ144" s="1270"/>
      <c r="CA144" s="1270"/>
      <c r="CB144" s="1270"/>
      <c r="CC144" s="1270"/>
      <c r="CD144" s="1270"/>
      <c r="CE144" s="1270"/>
      <c r="CF144" s="1270"/>
      <c r="CG144" s="1270"/>
      <c r="CH144" s="1270"/>
      <c r="CI144" s="1270"/>
      <c r="CJ144" s="1270"/>
      <c r="CK144" s="1270"/>
      <c r="CL144" s="1270"/>
      <c r="CM144" s="1270"/>
      <c r="CN144" s="1270"/>
      <c r="CO144" s="1270"/>
      <c r="CP144" s="1270"/>
      <c r="CQ144" s="1270"/>
      <c r="CR144" s="1270"/>
      <c r="CS144" s="1270"/>
      <c r="CT144" s="1270"/>
      <c r="CU144" s="1270"/>
      <c r="CV144" s="1270"/>
      <c r="CW144" s="1270"/>
      <c r="CX144" s="1270"/>
      <c r="CY144" s="1270"/>
      <c r="CZ144" s="1270"/>
      <c r="DA144" s="1270"/>
      <c r="DB144" s="1270"/>
      <c r="DC144" s="1270"/>
      <c r="DD144" s="1270"/>
      <c r="DE144" s="1270"/>
      <c r="DF144" s="1270"/>
      <c r="DG144" s="1270"/>
      <c r="DH144" s="1270"/>
      <c r="DI144" s="1270"/>
      <c r="DJ144" s="1270"/>
      <c r="DK144" s="1270"/>
      <c r="DL144" s="1270"/>
      <c r="DM144" s="1270"/>
      <c r="DN144" s="1270"/>
      <c r="DO144" s="1270"/>
      <c r="DP144" s="1270"/>
      <c r="DQ144" s="1270"/>
      <c r="DR144" s="1270"/>
      <c r="DS144" s="1270"/>
      <c r="DT144" s="1271"/>
    </row>
    <row r="145" spans="2:124" ht="30" customHeight="1">
      <c r="B145" s="23"/>
      <c r="C145" s="23"/>
      <c r="D145" s="23"/>
      <c r="E145" s="636" t="s">
        <v>167</v>
      </c>
      <c r="F145" s="637"/>
      <c r="G145" s="637"/>
      <c r="H145" s="637"/>
      <c r="I145" s="637"/>
      <c r="J145" s="637"/>
      <c r="K145" s="638"/>
      <c r="L145" s="555"/>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7"/>
      <c r="AJ145" s="565" t="s">
        <v>168</v>
      </c>
      <c r="AK145" s="566"/>
      <c r="AL145" s="566"/>
      <c r="AM145" s="566"/>
      <c r="AN145" s="566"/>
      <c r="AO145" s="566"/>
      <c r="AP145" s="566"/>
      <c r="AQ145" s="567"/>
      <c r="AR145" s="574"/>
      <c r="AS145" s="553"/>
      <c r="AT145" s="553"/>
      <c r="AU145" s="553"/>
      <c r="AV145" s="553"/>
      <c r="AW145" s="553"/>
      <c r="AX145" s="553"/>
      <c r="AY145" s="553"/>
      <c r="AZ145" s="553"/>
      <c r="BA145" s="553"/>
      <c r="BB145" s="553"/>
      <c r="BC145" s="553"/>
      <c r="BD145" s="553"/>
      <c r="BE145" s="553"/>
      <c r="BF145" s="553"/>
      <c r="BG145" s="553"/>
      <c r="BH145" s="553"/>
      <c r="BI145" s="553"/>
      <c r="BJ145" s="553"/>
      <c r="BK145" s="554"/>
      <c r="BL145" s="23"/>
      <c r="BP145" s="1272"/>
      <c r="BQ145" s="1273"/>
      <c r="BR145" s="1273"/>
      <c r="BS145" s="1273"/>
      <c r="BT145" s="1273"/>
      <c r="BU145" s="1273"/>
      <c r="BV145" s="1273"/>
      <c r="BW145" s="1273"/>
      <c r="BX145" s="1273"/>
      <c r="BY145" s="1273"/>
      <c r="BZ145" s="1273"/>
      <c r="CA145" s="1273"/>
      <c r="CB145" s="1273"/>
      <c r="CC145" s="1273"/>
      <c r="CD145" s="1273"/>
      <c r="CE145" s="1273"/>
      <c r="CF145" s="1273"/>
      <c r="CG145" s="1273"/>
      <c r="CH145" s="1273"/>
      <c r="CI145" s="1273"/>
      <c r="CJ145" s="1273"/>
      <c r="CK145" s="1273"/>
      <c r="CL145" s="1273"/>
      <c r="CM145" s="1273"/>
      <c r="CN145" s="1273"/>
      <c r="CO145" s="1273"/>
      <c r="CP145" s="1273"/>
      <c r="CQ145" s="1273"/>
      <c r="CR145" s="1273"/>
      <c r="CS145" s="1273"/>
      <c r="CT145" s="1273"/>
      <c r="CU145" s="1273"/>
      <c r="CV145" s="1273"/>
      <c r="CW145" s="1273"/>
      <c r="CX145" s="1273"/>
      <c r="CY145" s="1273"/>
      <c r="CZ145" s="1273"/>
      <c r="DA145" s="1273"/>
      <c r="DB145" s="1273"/>
      <c r="DC145" s="1273"/>
      <c r="DD145" s="1273"/>
      <c r="DE145" s="1273"/>
      <c r="DF145" s="1273"/>
      <c r="DG145" s="1273"/>
      <c r="DH145" s="1273"/>
      <c r="DI145" s="1273"/>
      <c r="DJ145" s="1273"/>
      <c r="DK145" s="1273"/>
      <c r="DL145" s="1273"/>
      <c r="DM145" s="1273"/>
      <c r="DN145" s="1273"/>
      <c r="DO145" s="1273"/>
      <c r="DP145" s="1273"/>
      <c r="DQ145" s="1273"/>
      <c r="DR145" s="1273"/>
      <c r="DS145" s="1273"/>
      <c r="DT145" s="1274"/>
    </row>
    <row r="146" spans="2:124" ht="30.75" customHeight="1">
      <c r="B146" s="23"/>
      <c r="C146" s="23"/>
      <c r="D146" s="23"/>
      <c r="E146" s="1129" t="s">
        <v>169</v>
      </c>
      <c r="F146" s="1130"/>
      <c r="G146" s="1130"/>
      <c r="H146" s="1130"/>
      <c r="I146" s="1130"/>
      <c r="J146" s="1130"/>
      <c r="K146" s="1130"/>
      <c r="L146" s="681"/>
      <c r="M146" s="681"/>
      <c r="N146" s="681"/>
      <c r="O146" s="681"/>
      <c r="P146" s="681"/>
      <c r="Q146" s="681"/>
      <c r="R146" s="681"/>
      <c r="S146" s="681"/>
      <c r="T146" s="681"/>
      <c r="U146" s="681"/>
      <c r="V146" s="681"/>
      <c r="W146" s="681"/>
      <c r="X146" s="681"/>
      <c r="Y146" s="681"/>
      <c r="Z146" s="681"/>
      <c r="AA146" s="681"/>
      <c r="AB146" s="681"/>
      <c r="AC146" s="681"/>
      <c r="AD146" s="681"/>
      <c r="AE146" s="681"/>
      <c r="AF146" s="681"/>
      <c r="AG146" s="681"/>
      <c r="AH146" s="681"/>
      <c r="AI146" s="682"/>
      <c r="AJ146" s="1131" t="s">
        <v>170</v>
      </c>
      <c r="AK146" s="1132"/>
      <c r="AL146" s="1132"/>
      <c r="AM146" s="1132"/>
      <c r="AN146" s="1132"/>
      <c r="AO146" s="1132"/>
      <c r="AP146" s="1132"/>
      <c r="AQ146" s="1132"/>
      <c r="AR146" s="572" t="s">
        <v>65</v>
      </c>
      <c r="AS146" s="572"/>
      <c r="AT146" s="572"/>
      <c r="AU146" s="572"/>
      <c r="AV146" s="572"/>
      <c r="AW146" s="572"/>
      <c r="AX146" s="572"/>
      <c r="AY146" s="572"/>
      <c r="AZ146" s="572"/>
      <c r="BA146" s="572"/>
      <c r="BB146" s="572"/>
      <c r="BC146" s="572"/>
      <c r="BD146" s="572"/>
      <c r="BE146" s="572"/>
      <c r="BF146" s="572"/>
      <c r="BG146" s="572"/>
      <c r="BH146" s="572"/>
      <c r="BI146" s="572"/>
      <c r="BJ146" s="572"/>
      <c r="BK146" s="573"/>
      <c r="BL146" s="23"/>
      <c r="BP146" s="1243" t="s">
        <v>725</v>
      </c>
      <c r="BQ146" s="1244"/>
      <c r="BR146" s="1244"/>
      <c r="BS146" s="1244"/>
      <c r="BT146" s="1244"/>
      <c r="BU146" s="1244"/>
      <c r="BV146" s="1244"/>
      <c r="BW146" s="1244"/>
      <c r="BX146" s="1244"/>
      <c r="BY146" s="1244"/>
      <c r="BZ146" s="1244"/>
      <c r="CA146" s="1244"/>
      <c r="CB146" s="1244"/>
      <c r="CC146" s="1244"/>
      <c r="CD146" s="1244"/>
      <c r="CE146" s="1244"/>
      <c r="CF146" s="1244"/>
      <c r="CG146" s="1244"/>
      <c r="CH146" s="1244"/>
      <c r="CI146" s="1244"/>
      <c r="CJ146" s="1244"/>
      <c r="CK146" s="1244"/>
      <c r="CL146" s="1244"/>
      <c r="CM146" s="1244"/>
      <c r="CN146" s="1244"/>
      <c r="CO146" s="1244"/>
      <c r="CP146" s="1244"/>
      <c r="CQ146" s="1244"/>
      <c r="CR146" s="1244"/>
      <c r="CS146" s="1244"/>
      <c r="CT146" s="1244"/>
      <c r="CU146" s="1244"/>
      <c r="CV146" s="1244"/>
      <c r="CW146" s="1244"/>
      <c r="CX146" s="1244"/>
      <c r="CY146" s="1244"/>
      <c r="CZ146" s="1244"/>
      <c r="DA146" s="1244"/>
      <c r="DB146" s="1244"/>
      <c r="DC146" s="1244"/>
      <c r="DD146" s="1244"/>
      <c r="DE146" s="1244"/>
      <c r="DF146" s="1244"/>
      <c r="DG146" s="1244"/>
      <c r="DH146" s="1244"/>
      <c r="DI146" s="1244"/>
      <c r="DJ146" s="1244"/>
      <c r="DK146" s="1244"/>
      <c r="DL146" s="1244"/>
      <c r="DM146" s="1244"/>
      <c r="DN146" s="1244"/>
      <c r="DO146" s="1244"/>
      <c r="DP146" s="1244"/>
      <c r="DQ146" s="1244"/>
      <c r="DR146" s="1244"/>
      <c r="DS146" s="1244"/>
      <c r="DT146" s="1245"/>
    </row>
    <row r="147" spans="2:124" ht="30" customHeight="1">
      <c r="B147" s="23"/>
      <c r="C147" s="23"/>
      <c r="D147" s="23"/>
      <c r="E147" s="568" t="s">
        <v>171</v>
      </c>
      <c r="F147" s="569"/>
      <c r="G147" s="569"/>
      <c r="H147" s="569"/>
      <c r="I147" s="569"/>
      <c r="J147" s="569"/>
      <c r="K147" s="569"/>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570"/>
      <c r="AL147" s="570"/>
      <c r="AM147" s="570"/>
      <c r="AN147" s="570"/>
      <c r="AO147" s="570"/>
      <c r="AP147" s="570"/>
      <c r="AQ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1"/>
      <c r="BL147" s="23"/>
      <c r="BP147" s="1246"/>
      <c r="BQ147" s="1247"/>
      <c r="BR147" s="1247"/>
      <c r="BS147" s="1247"/>
      <c r="BT147" s="1247"/>
      <c r="BU147" s="1247"/>
      <c r="BV147" s="1247"/>
      <c r="BW147" s="1247"/>
      <c r="BX147" s="1247"/>
      <c r="BY147" s="1247"/>
      <c r="BZ147" s="1247"/>
      <c r="CA147" s="1247"/>
      <c r="CB147" s="1247"/>
      <c r="CC147" s="1247"/>
      <c r="CD147" s="1247"/>
      <c r="CE147" s="1247"/>
      <c r="CF147" s="1247"/>
      <c r="CG147" s="1247"/>
      <c r="CH147" s="1247"/>
      <c r="CI147" s="1247"/>
      <c r="CJ147" s="1247"/>
      <c r="CK147" s="1247"/>
      <c r="CL147" s="1247"/>
      <c r="CM147" s="1247"/>
      <c r="CN147" s="1247"/>
      <c r="CO147" s="1247"/>
      <c r="CP147" s="1247"/>
      <c r="CQ147" s="1247"/>
      <c r="CR147" s="1247"/>
      <c r="CS147" s="1247"/>
      <c r="CT147" s="1247"/>
      <c r="CU147" s="1247"/>
      <c r="CV147" s="1247"/>
      <c r="CW147" s="1247"/>
      <c r="CX147" s="1247"/>
      <c r="CY147" s="1247"/>
      <c r="CZ147" s="1247"/>
      <c r="DA147" s="1247"/>
      <c r="DB147" s="1247"/>
      <c r="DC147" s="1247"/>
      <c r="DD147" s="1247"/>
      <c r="DE147" s="1247"/>
      <c r="DF147" s="1247"/>
      <c r="DG147" s="1247"/>
      <c r="DH147" s="1247"/>
      <c r="DI147" s="1247"/>
      <c r="DJ147" s="1247"/>
      <c r="DK147" s="1247"/>
      <c r="DL147" s="1247"/>
      <c r="DM147" s="1247"/>
      <c r="DN147" s="1247"/>
      <c r="DO147" s="1247"/>
      <c r="DP147" s="1247"/>
      <c r="DQ147" s="1247"/>
      <c r="DR147" s="1247"/>
      <c r="DS147" s="1247"/>
      <c r="DT147" s="1248"/>
    </row>
    <row r="148" spans="2:124" ht="7.5" customHeight="1">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P148" s="1249"/>
      <c r="BQ148" s="1250"/>
      <c r="BR148" s="1250"/>
      <c r="BS148" s="1250"/>
      <c r="BT148" s="1250"/>
      <c r="BU148" s="1250"/>
      <c r="BV148" s="1250"/>
      <c r="BW148" s="1250"/>
      <c r="BX148" s="1250"/>
      <c r="BY148" s="1250"/>
      <c r="BZ148" s="1250"/>
      <c r="CA148" s="1250"/>
      <c r="CB148" s="1250"/>
      <c r="CC148" s="1250"/>
      <c r="CD148" s="1250"/>
      <c r="CE148" s="1250"/>
      <c r="CF148" s="1250"/>
      <c r="CG148" s="1250"/>
      <c r="CH148" s="1250"/>
      <c r="CI148" s="1250"/>
      <c r="CJ148" s="1250"/>
      <c r="CK148" s="1250"/>
      <c r="CL148" s="1250"/>
      <c r="CM148" s="1250"/>
      <c r="CN148" s="1250"/>
      <c r="CO148" s="1250"/>
      <c r="CP148" s="1250"/>
      <c r="CQ148" s="1250"/>
      <c r="CR148" s="1250"/>
      <c r="CS148" s="1250"/>
      <c r="CT148" s="1250"/>
      <c r="CU148" s="1250"/>
      <c r="CV148" s="1250"/>
      <c r="CW148" s="1250"/>
      <c r="CX148" s="1250"/>
      <c r="CY148" s="1250"/>
      <c r="CZ148" s="1250"/>
      <c r="DA148" s="1250"/>
      <c r="DB148" s="1250"/>
      <c r="DC148" s="1250"/>
      <c r="DD148" s="1250"/>
      <c r="DE148" s="1250"/>
      <c r="DF148" s="1250"/>
      <c r="DG148" s="1250"/>
      <c r="DH148" s="1250"/>
      <c r="DI148" s="1250"/>
      <c r="DJ148" s="1250"/>
      <c r="DK148" s="1250"/>
      <c r="DL148" s="1250"/>
      <c r="DM148" s="1250"/>
      <c r="DN148" s="1250"/>
      <c r="DO148" s="1250"/>
      <c r="DP148" s="1250"/>
      <c r="DQ148" s="1250"/>
      <c r="DR148" s="1250"/>
      <c r="DS148" s="1250"/>
      <c r="DT148" s="1251"/>
    </row>
    <row r="149" spans="2:124" ht="15" customHeight="1">
      <c r="B149" s="23"/>
      <c r="C149" s="23"/>
      <c r="D149" s="346" t="s">
        <v>172</v>
      </c>
      <c r="E149" s="546"/>
      <c r="F149" s="546"/>
      <c r="G149" s="546"/>
      <c r="H149" s="546"/>
      <c r="I149" s="546"/>
      <c r="J149" s="546"/>
      <c r="K149" s="546"/>
      <c r="L149" s="546"/>
      <c r="M149" s="546"/>
      <c r="N149" s="546"/>
      <c r="O149" s="546"/>
      <c r="P149" s="546"/>
      <c r="Q149" s="546"/>
      <c r="R149" s="546"/>
      <c r="S149" s="546"/>
      <c r="T149" s="546"/>
      <c r="U149" s="546"/>
      <c r="V149" s="546"/>
      <c r="W149" s="546"/>
      <c r="X149" s="546"/>
      <c r="Y149" s="546"/>
      <c r="Z149" s="546"/>
      <c r="AA149" s="546"/>
      <c r="AB149" s="546"/>
      <c r="AC149" s="546"/>
      <c r="AD149" s="546"/>
      <c r="AE149" s="546"/>
      <c r="AF149" s="546"/>
      <c r="AG149" s="546"/>
      <c r="AH149" s="546"/>
      <c r="AI149" s="546"/>
      <c r="AJ149" s="546"/>
      <c r="AK149" s="546"/>
      <c r="AL149" s="546"/>
      <c r="AM149" s="546"/>
      <c r="AN149" s="546"/>
      <c r="AO149" s="546"/>
      <c r="AP149" s="546"/>
      <c r="AQ149" s="546"/>
      <c r="AR149" s="546"/>
      <c r="AS149" s="546"/>
      <c r="AT149" s="546"/>
      <c r="AU149" s="546"/>
      <c r="AV149" s="546"/>
      <c r="AW149" s="546"/>
      <c r="AX149" s="546"/>
      <c r="AY149" s="23"/>
      <c r="AZ149" s="23"/>
      <c r="BA149" s="23"/>
      <c r="BB149" s="23"/>
      <c r="BC149" s="23"/>
      <c r="BD149" s="23"/>
      <c r="BE149" s="23"/>
      <c r="BF149" s="23"/>
      <c r="BG149" s="23"/>
      <c r="BH149" s="23"/>
      <c r="BI149" s="23"/>
      <c r="BJ149" s="23"/>
      <c r="BK149" s="23"/>
      <c r="BL149" s="23"/>
      <c r="BP149" s="1252" t="s">
        <v>726</v>
      </c>
      <c r="BQ149" s="1253"/>
      <c r="BR149" s="1253"/>
      <c r="BS149" s="1253"/>
      <c r="BT149" s="1253"/>
      <c r="BU149" s="1253"/>
      <c r="BV149" s="1253"/>
      <c r="BW149" s="1253"/>
      <c r="BX149" s="1253"/>
      <c r="BY149" s="1253"/>
      <c r="BZ149" s="1253"/>
      <c r="CA149" s="1253"/>
      <c r="CB149" s="1253"/>
      <c r="CC149" s="1253"/>
      <c r="CD149" s="1253"/>
      <c r="CE149" s="1253"/>
      <c r="CF149" s="1253"/>
      <c r="CG149" s="1253"/>
      <c r="CH149" s="1253"/>
      <c r="CI149" s="1253"/>
      <c r="CJ149" s="1253"/>
      <c r="CK149" s="1253"/>
      <c r="CL149" s="1253"/>
      <c r="CM149" s="1253"/>
      <c r="CN149" s="1253"/>
      <c r="CO149" s="1253"/>
      <c r="CP149" s="1253"/>
      <c r="CQ149" s="1253"/>
      <c r="CR149" s="1253"/>
      <c r="CS149" s="1253"/>
      <c r="CT149" s="1253"/>
      <c r="CU149" s="1253"/>
      <c r="CV149" s="1253"/>
      <c r="CW149" s="1253"/>
      <c r="CX149" s="1253"/>
      <c r="CY149" s="1253"/>
      <c r="CZ149" s="1253"/>
      <c r="DA149" s="1253"/>
      <c r="DB149" s="1253"/>
      <c r="DC149" s="1253"/>
      <c r="DD149" s="1253"/>
      <c r="DE149" s="1253"/>
      <c r="DF149" s="1253"/>
      <c r="DG149" s="1253"/>
      <c r="DH149" s="1253"/>
      <c r="DI149" s="1253"/>
      <c r="DJ149" s="1253"/>
      <c r="DK149" s="1253"/>
      <c r="DL149" s="1253"/>
      <c r="DM149" s="1253"/>
      <c r="DN149" s="1253"/>
      <c r="DO149" s="1253"/>
      <c r="DP149" s="1253"/>
      <c r="DQ149" s="1253"/>
      <c r="DR149" s="1253"/>
      <c r="DS149" s="1253"/>
      <c r="DT149" s="1254"/>
    </row>
    <row r="150" spans="2:124" ht="57" customHeight="1">
      <c r="B150" s="23"/>
      <c r="C150" s="23"/>
      <c r="D150" s="23"/>
      <c r="E150" s="671" t="s">
        <v>173</v>
      </c>
      <c r="F150" s="672"/>
      <c r="G150" s="672"/>
      <c r="H150" s="672"/>
      <c r="I150" s="672"/>
      <c r="J150" s="672"/>
      <c r="K150" s="672"/>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75"/>
      <c r="AY150" s="675"/>
      <c r="AZ150" s="675"/>
      <c r="BA150" s="675"/>
      <c r="BB150" s="675"/>
      <c r="BC150" s="675"/>
      <c r="BD150" s="675"/>
      <c r="BE150" s="675"/>
      <c r="BF150" s="675"/>
      <c r="BG150" s="675"/>
      <c r="BH150" s="675"/>
      <c r="BI150" s="675"/>
      <c r="BJ150" s="675"/>
      <c r="BK150" s="676"/>
      <c r="BL150" s="23"/>
      <c r="BN150" s="501">
        <f>LEN(L150)</f>
        <v>0</v>
      </c>
      <c r="BP150" s="1255"/>
      <c r="BQ150" s="1256"/>
      <c r="BR150" s="1256"/>
      <c r="BS150" s="1256"/>
      <c r="BT150" s="1256"/>
      <c r="BU150" s="1256"/>
      <c r="BV150" s="1256"/>
      <c r="BW150" s="1256"/>
      <c r="BX150" s="1256"/>
      <c r="BY150" s="1256"/>
      <c r="BZ150" s="1256"/>
      <c r="CA150" s="1256"/>
      <c r="CB150" s="1256"/>
      <c r="CC150" s="1256"/>
      <c r="CD150" s="1256"/>
      <c r="CE150" s="1256"/>
      <c r="CF150" s="1256"/>
      <c r="CG150" s="1256"/>
      <c r="CH150" s="1256"/>
      <c r="CI150" s="1256"/>
      <c r="CJ150" s="1256"/>
      <c r="CK150" s="1256"/>
      <c r="CL150" s="1256"/>
      <c r="CM150" s="1256"/>
      <c r="CN150" s="1256"/>
      <c r="CO150" s="1256"/>
      <c r="CP150" s="1256"/>
      <c r="CQ150" s="1256"/>
      <c r="CR150" s="1256"/>
      <c r="CS150" s="1256"/>
      <c r="CT150" s="1256"/>
      <c r="CU150" s="1256"/>
      <c r="CV150" s="1256"/>
      <c r="CW150" s="1256"/>
      <c r="CX150" s="1256"/>
      <c r="CY150" s="1256"/>
      <c r="CZ150" s="1256"/>
      <c r="DA150" s="1256"/>
      <c r="DB150" s="1256"/>
      <c r="DC150" s="1256"/>
      <c r="DD150" s="1256"/>
      <c r="DE150" s="1256"/>
      <c r="DF150" s="1256"/>
      <c r="DG150" s="1256"/>
      <c r="DH150" s="1256"/>
      <c r="DI150" s="1256"/>
      <c r="DJ150" s="1256"/>
      <c r="DK150" s="1256"/>
      <c r="DL150" s="1256"/>
      <c r="DM150" s="1256"/>
      <c r="DN150" s="1256"/>
      <c r="DO150" s="1256"/>
      <c r="DP150" s="1256"/>
      <c r="DQ150" s="1256"/>
      <c r="DR150" s="1256"/>
      <c r="DS150" s="1256"/>
      <c r="DT150" s="1257"/>
    </row>
    <row r="151" spans="2:124" ht="57" customHeight="1">
      <c r="B151" s="23"/>
      <c r="C151" s="23"/>
      <c r="D151" s="23"/>
      <c r="E151" s="673"/>
      <c r="F151" s="674"/>
      <c r="G151" s="674"/>
      <c r="H151" s="674"/>
      <c r="I151" s="674"/>
      <c r="J151" s="674"/>
      <c r="K151" s="674"/>
      <c r="L151" s="677"/>
      <c r="M151" s="677"/>
      <c r="N151" s="677"/>
      <c r="O151" s="677"/>
      <c r="P151" s="677"/>
      <c r="Q151" s="677"/>
      <c r="R151" s="677"/>
      <c r="S151" s="677"/>
      <c r="T151" s="677"/>
      <c r="U151" s="677"/>
      <c r="V151" s="677"/>
      <c r="W151" s="677"/>
      <c r="X151" s="677"/>
      <c r="Y151" s="677"/>
      <c r="Z151" s="677"/>
      <c r="AA151" s="677"/>
      <c r="AB151" s="677"/>
      <c r="AC151" s="677"/>
      <c r="AD151" s="677"/>
      <c r="AE151" s="677"/>
      <c r="AF151" s="677"/>
      <c r="AG151" s="677"/>
      <c r="AH151" s="677"/>
      <c r="AI151" s="677"/>
      <c r="AJ151" s="677"/>
      <c r="AK151" s="677"/>
      <c r="AL151" s="677"/>
      <c r="AM151" s="677"/>
      <c r="AN151" s="677"/>
      <c r="AO151" s="677"/>
      <c r="AP151" s="677"/>
      <c r="AQ151" s="677"/>
      <c r="AR151" s="677"/>
      <c r="AS151" s="677"/>
      <c r="AT151" s="677"/>
      <c r="AU151" s="677"/>
      <c r="AV151" s="677"/>
      <c r="AW151" s="677"/>
      <c r="AX151" s="677"/>
      <c r="AY151" s="677"/>
      <c r="AZ151" s="677"/>
      <c r="BA151" s="677"/>
      <c r="BB151" s="677"/>
      <c r="BC151" s="677"/>
      <c r="BD151" s="677"/>
      <c r="BE151" s="677"/>
      <c r="BF151" s="677"/>
      <c r="BG151" s="677"/>
      <c r="BH151" s="677"/>
      <c r="BI151" s="677"/>
      <c r="BJ151" s="677"/>
      <c r="BK151" s="678"/>
      <c r="BL151" s="23"/>
      <c r="BN151" s="1145"/>
      <c r="BP151" s="1179" t="s">
        <v>727</v>
      </c>
      <c r="BQ151" s="1258"/>
      <c r="BR151" s="1258"/>
      <c r="BS151" s="1258"/>
      <c r="BT151" s="1258"/>
      <c r="BU151" s="1258"/>
      <c r="BV151" s="1258"/>
      <c r="BW151" s="1258"/>
      <c r="BX151" s="1258"/>
      <c r="BY151" s="1258"/>
      <c r="BZ151" s="1258"/>
      <c r="CA151" s="1258"/>
      <c r="CB151" s="1258"/>
      <c r="CC151" s="1258"/>
      <c r="CD151" s="1258"/>
      <c r="CE151" s="1258"/>
      <c r="CF151" s="1258"/>
      <c r="CG151" s="1258"/>
      <c r="CH151" s="1258"/>
      <c r="CI151" s="1258"/>
      <c r="CJ151" s="1258"/>
      <c r="CK151" s="1258"/>
      <c r="CL151" s="1258"/>
      <c r="CM151" s="1258"/>
      <c r="CN151" s="1258"/>
      <c r="CO151" s="1258"/>
      <c r="CP151" s="1258"/>
      <c r="CQ151" s="1258"/>
      <c r="CR151" s="1258"/>
      <c r="CS151" s="1258"/>
      <c r="CT151" s="1258"/>
      <c r="CU151" s="1258"/>
      <c r="CV151" s="1258"/>
      <c r="CW151" s="1258"/>
      <c r="CX151" s="1258"/>
      <c r="CY151" s="1258"/>
      <c r="CZ151" s="1258"/>
      <c r="DA151" s="1258"/>
      <c r="DB151" s="1258"/>
      <c r="DC151" s="1258"/>
      <c r="DD151" s="1258"/>
      <c r="DE151" s="1258"/>
      <c r="DF151" s="1258"/>
      <c r="DG151" s="1258"/>
      <c r="DH151" s="1258"/>
      <c r="DI151" s="1258"/>
      <c r="DJ151" s="1258"/>
      <c r="DK151" s="1258"/>
      <c r="DL151" s="1258"/>
      <c r="DM151" s="1258"/>
      <c r="DN151" s="1258"/>
      <c r="DO151" s="1258"/>
      <c r="DP151" s="1258"/>
      <c r="DQ151" s="1258"/>
      <c r="DR151" s="1258"/>
      <c r="DS151" s="1258"/>
      <c r="DT151" s="1259"/>
    </row>
    <row r="152" spans="2:124" ht="57" customHeight="1">
      <c r="B152" s="23"/>
      <c r="C152" s="23"/>
      <c r="D152" s="23"/>
      <c r="E152" s="663"/>
      <c r="F152" s="664"/>
      <c r="G152" s="664"/>
      <c r="H152" s="664"/>
      <c r="I152" s="664"/>
      <c r="J152" s="664"/>
      <c r="K152" s="664"/>
      <c r="L152" s="679"/>
      <c r="M152" s="679"/>
      <c r="N152" s="679"/>
      <c r="O152" s="679"/>
      <c r="P152" s="679"/>
      <c r="Q152" s="679"/>
      <c r="R152" s="679"/>
      <c r="S152" s="679"/>
      <c r="T152" s="679"/>
      <c r="U152" s="679"/>
      <c r="V152" s="679"/>
      <c r="W152" s="679"/>
      <c r="X152" s="679"/>
      <c r="Y152" s="679"/>
      <c r="Z152" s="679"/>
      <c r="AA152" s="679"/>
      <c r="AB152" s="679"/>
      <c r="AC152" s="679"/>
      <c r="AD152" s="679"/>
      <c r="AE152" s="679"/>
      <c r="AF152" s="679"/>
      <c r="AG152" s="679"/>
      <c r="AH152" s="679"/>
      <c r="AI152" s="679"/>
      <c r="AJ152" s="679"/>
      <c r="AK152" s="679"/>
      <c r="AL152" s="679"/>
      <c r="AM152" s="679"/>
      <c r="AN152" s="679"/>
      <c r="AO152" s="679"/>
      <c r="AP152" s="679"/>
      <c r="AQ152" s="679"/>
      <c r="AR152" s="679"/>
      <c r="AS152" s="679"/>
      <c r="AT152" s="679"/>
      <c r="AU152" s="679"/>
      <c r="AV152" s="679"/>
      <c r="AW152" s="679"/>
      <c r="AX152" s="679"/>
      <c r="AY152" s="679"/>
      <c r="AZ152" s="679"/>
      <c r="BA152" s="679"/>
      <c r="BB152" s="679"/>
      <c r="BC152" s="679"/>
      <c r="BD152" s="679"/>
      <c r="BE152" s="679"/>
      <c r="BF152" s="679"/>
      <c r="BG152" s="679"/>
      <c r="BH152" s="679"/>
      <c r="BI152" s="679"/>
      <c r="BJ152" s="679"/>
      <c r="BK152" s="680"/>
      <c r="BL152" s="23"/>
      <c r="BN152" s="502"/>
      <c r="BP152" s="1260" t="s">
        <v>728</v>
      </c>
      <c r="BQ152" s="1261"/>
      <c r="BR152" s="1261"/>
      <c r="BS152" s="1261"/>
      <c r="BT152" s="1261"/>
      <c r="BU152" s="1261"/>
      <c r="BV152" s="1261"/>
      <c r="BW152" s="1261"/>
      <c r="BX152" s="1261"/>
      <c r="BY152" s="1261"/>
      <c r="BZ152" s="1261"/>
      <c r="CA152" s="1261"/>
      <c r="CB152" s="1261"/>
      <c r="CC152" s="1261"/>
      <c r="CD152" s="1261"/>
      <c r="CE152" s="1261"/>
      <c r="CF152" s="1261"/>
      <c r="CG152" s="1261"/>
      <c r="CH152" s="1261"/>
      <c r="CI152" s="1261"/>
      <c r="CJ152" s="1261"/>
      <c r="CK152" s="1261"/>
      <c r="CL152" s="1261"/>
      <c r="CM152" s="1261"/>
      <c r="CN152" s="1261"/>
      <c r="CO152" s="1261"/>
      <c r="CP152" s="1261"/>
      <c r="CQ152" s="1261"/>
      <c r="CR152" s="1261"/>
      <c r="CS152" s="1261"/>
      <c r="CT152" s="1261"/>
      <c r="CU152" s="1261"/>
      <c r="CV152" s="1261"/>
      <c r="CW152" s="1261"/>
      <c r="CX152" s="1261"/>
      <c r="CY152" s="1261"/>
      <c r="CZ152" s="1261"/>
      <c r="DA152" s="1261"/>
      <c r="DB152" s="1261"/>
      <c r="DC152" s="1261"/>
      <c r="DD152" s="1261"/>
      <c r="DE152" s="1261"/>
      <c r="DF152" s="1261"/>
      <c r="DG152" s="1261"/>
      <c r="DH152" s="1261"/>
      <c r="DI152" s="1261"/>
      <c r="DJ152" s="1261"/>
      <c r="DK152" s="1261"/>
      <c r="DL152" s="1261"/>
      <c r="DM152" s="1261"/>
      <c r="DN152" s="1261"/>
      <c r="DO152" s="1261"/>
      <c r="DP152" s="1261"/>
      <c r="DQ152" s="1261"/>
      <c r="DR152" s="1261"/>
      <c r="DS152" s="1261"/>
      <c r="DT152" s="1262"/>
    </row>
    <row r="153" spans="2:124" ht="56.15" customHeight="1">
      <c r="B153" s="23"/>
      <c r="C153" s="23"/>
      <c r="D153" s="23"/>
      <c r="E153" s="683" t="s">
        <v>174</v>
      </c>
      <c r="F153" s="684"/>
      <c r="G153" s="684"/>
      <c r="H153" s="684"/>
      <c r="I153" s="684"/>
      <c r="J153" s="684"/>
      <c r="K153" s="684"/>
      <c r="L153" s="687"/>
      <c r="M153" s="687"/>
      <c r="N153" s="687"/>
      <c r="O153" s="687"/>
      <c r="P153" s="687"/>
      <c r="Q153" s="687"/>
      <c r="R153" s="687"/>
      <c r="S153" s="687"/>
      <c r="T153" s="687"/>
      <c r="U153" s="687"/>
      <c r="V153" s="687"/>
      <c r="W153" s="687"/>
      <c r="X153" s="687"/>
      <c r="Y153" s="687"/>
      <c r="Z153" s="687"/>
      <c r="AA153" s="687"/>
      <c r="AB153" s="687"/>
      <c r="AC153" s="687"/>
      <c r="AD153" s="687"/>
      <c r="AE153" s="687"/>
      <c r="AF153" s="687"/>
      <c r="AG153" s="687"/>
      <c r="AH153" s="687"/>
      <c r="AI153" s="687"/>
      <c r="AJ153" s="687"/>
      <c r="AK153" s="687"/>
      <c r="AL153" s="687"/>
      <c r="AM153" s="687"/>
      <c r="AN153" s="687"/>
      <c r="AO153" s="687"/>
      <c r="AP153" s="687"/>
      <c r="AQ153" s="687"/>
      <c r="AR153" s="687"/>
      <c r="AS153" s="687"/>
      <c r="AT153" s="687"/>
      <c r="AU153" s="687"/>
      <c r="AV153" s="687"/>
      <c r="AW153" s="687"/>
      <c r="AX153" s="687"/>
      <c r="AY153" s="687"/>
      <c r="AZ153" s="687"/>
      <c r="BA153" s="687"/>
      <c r="BB153" s="687"/>
      <c r="BC153" s="687"/>
      <c r="BD153" s="687"/>
      <c r="BE153" s="687"/>
      <c r="BF153" s="687"/>
      <c r="BG153" s="687"/>
      <c r="BH153" s="687"/>
      <c r="BI153" s="687"/>
      <c r="BJ153" s="687"/>
      <c r="BK153" s="688"/>
      <c r="BL153" s="23"/>
      <c r="BN153" s="501">
        <f>LEN(L153)</f>
        <v>0</v>
      </c>
      <c r="BP153" s="1249"/>
      <c r="BQ153" s="1250"/>
      <c r="BR153" s="1250"/>
      <c r="BS153" s="1250"/>
      <c r="BT153" s="1250"/>
      <c r="BU153" s="1250"/>
      <c r="BV153" s="1250"/>
      <c r="BW153" s="1250"/>
      <c r="BX153" s="1250"/>
      <c r="BY153" s="1250"/>
      <c r="BZ153" s="1250"/>
      <c r="CA153" s="1250"/>
      <c r="CB153" s="1250"/>
      <c r="CC153" s="1250"/>
      <c r="CD153" s="1250"/>
      <c r="CE153" s="1250"/>
      <c r="CF153" s="1250"/>
      <c r="CG153" s="1250"/>
      <c r="CH153" s="1250"/>
      <c r="CI153" s="1250"/>
      <c r="CJ153" s="1250"/>
      <c r="CK153" s="1250"/>
      <c r="CL153" s="1250"/>
      <c r="CM153" s="1250"/>
      <c r="CN153" s="1250"/>
      <c r="CO153" s="1250"/>
      <c r="CP153" s="1250"/>
      <c r="CQ153" s="1250"/>
      <c r="CR153" s="1250"/>
      <c r="CS153" s="1250"/>
      <c r="CT153" s="1250"/>
      <c r="CU153" s="1250"/>
      <c r="CV153" s="1250"/>
      <c r="CW153" s="1250"/>
      <c r="CX153" s="1250"/>
      <c r="CY153" s="1250"/>
      <c r="CZ153" s="1250"/>
      <c r="DA153" s="1250"/>
      <c r="DB153" s="1250"/>
      <c r="DC153" s="1250"/>
      <c r="DD153" s="1250"/>
      <c r="DE153" s="1250"/>
      <c r="DF153" s="1250"/>
      <c r="DG153" s="1250"/>
      <c r="DH153" s="1250"/>
      <c r="DI153" s="1250"/>
      <c r="DJ153" s="1250"/>
      <c r="DK153" s="1250"/>
      <c r="DL153" s="1250"/>
      <c r="DM153" s="1250"/>
      <c r="DN153" s="1250"/>
      <c r="DO153" s="1250"/>
      <c r="DP153" s="1250"/>
      <c r="DQ153" s="1250"/>
      <c r="DR153" s="1250"/>
      <c r="DS153" s="1250"/>
      <c r="DT153" s="1251"/>
    </row>
    <row r="154" spans="2:124" ht="56.15" customHeight="1">
      <c r="B154" s="23"/>
      <c r="C154" s="23"/>
      <c r="D154" s="23"/>
      <c r="E154" s="685"/>
      <c r="F154" s="686"/>
      <c r="G154" s="686"/>
      <c r="H154" s="686"/>
      <c r="I154" s="686"/>
      <c r="J154" s="686"/>
      <c r="K154" s="686"/>
      <c r="L154" s="689"/>
      <c r="M154" s="689"/>
      <c r="N154" s="689"/>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90"/>
      <c r="BL154" s="23"/>
      <c r="BN154" s="502"/>
      <c r="BP154" s="1252" t="s">
        <v>729</v>
      </c>
      <c r="BQ154" s="1253"/>
      <c r="BR154" s="1253"/>
      <c r="BS154" s="1253"/>
      <c r="BT154" s="1253"/>
      <c r="BU154" s="1253"/>
      <c r="BV154" s="1253"/>
      <c r="BW154" s="1253"/>
      <c r="BX154" s="1253"/>
      <c r="BY154" s="1253"/>
      <c r="BZ154" s="1253"/>
      <c r="CA154" s="1253"/>
      <c r="CB154" s="1253"/>
      <c r="CC154" s="1253"/>
      <c r="CD154" s="1253"/>
      <c r="CE154" s="1253"/>
      <c r="CF154" s="1253"/>
      <c r="CG154" s="1253"/>
      <c r="CH154" s="1253"/>
      <c r="CI154" s="1253"/>
      <c r="CJ154" s="1253"/>
      <c r="CK154" s="1253"/>
      <c r="CL154" s="1253"/>
      <c r="CM154" s="1253"/>
      <c r="CN154" s="1253"/>
      <c r="CO154" s="1253"/>
      <c r="CP154" s="1253"/>
      <c r="CQ154" s="1253"/>
      <c r="CR154" s="1253"/>
      <c r="CS154" s="1253"/>
      <c r="CT154" s="1253"/>
      <c r="CU154" s="1253"/>
      <c r="CV154" s="1253"/>
      <c r="CW154" s="1253"/>
      <c r="CX154" s="1253"/>
      <c r="CY154" s="1253"/>
      <c r="CZ154" s="1253"/>
      <c r="DA154" s="1253"/>
      <c r="DB154" s="1253"/>
      <c r="DC154" s="1253"/>
      <c r="DD154" s="1253"/>
      <c r="DE154" s="1253"/>
      <c r="DF154" s="1253"/>
      <c r="DG154" s="1253"/>
      <c r="DH154" s="1253"/>
      <c r="DI154" s="1253"/>
      <c r="DJ154" s="1253"/>
      <c r="DK154" s="1253"/>
      <c r="DL154" s="1253"/>
      <c r="DM154" s="1253"/>
      <c r="DN154" s="1253"/>
      <c r="DO154" s="1253"/>
      <c r="DP154" s="1253"/>
      <c r="DQ154" s="1253"/>
      <c r="DR154" s="1253"/>
      <c r="DS154" s="1253"/>
      <c r="DT154" s="1254"/>
    </row>
    <row r="155" spans="2:124" ht="7.5" customHeight="1">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N155" s="19"/>
      <c r="BP155" s="1263"/>
      <c r="BQ155" s="1264"/>
      <c r="BR155" s="1264"/>
      <c r="BS155" s="1264"/>
      <c r="BT155" s="1264"/>
      <c r="BU155" s="1264"/>
      <c r="BV155" s="1264"/>
      <c r="BW155" s="1264"/>
      <c r="BX155" s="1264"/>
      <c r="BY155" s="1264"/>
      <c r="BZ155" s="1264"/>
      <c r="CA155" s="1264"/>
      <c r="CB155" s="1264"/>
      <c r="CC155" s="1264"/>
      <c r="CD155" s="1264"/>
      <c r="CE155" s="1264"/>
      <c r="CF155" s="1264"/>
      <c r="CG155" s="1264"/>
      <c r="CH155" s="1264"/>
      <c r="CI155" s="1264"/>
      <c r="CJ155" s="1264"/>
      <c r="CK155" s="1264"/>
      <c r="CL155" s="1264"/>
      <c r="CM155" s="1264"/>
      <c r="CN155" s="1264"/>
      <c r="CO155" s="1264"/>
      <c r="CP155" s="1264"/>
      <c r="CQ155" s="1264"/>
      <c r="CR155" s="1264"/>
      <c r="CS155" s="1264"/>
      <c r="CT155" s="1264"/>
      <c r="CU155" s="1264"/>
      <c r="CV155" s="1264"/>
      <c r="CW155" s="1264"/>
      <c r="CX155" s="1264"/>
      <c r="CY155" s="1264"/>
      <c r="CZ155" s="1264"/>
      <c r="DA155" s="1264"/>
      <c r="DB155" s="1264"/>
      <c r="DC155" s="1264"/>
      <c r="DD155" s="1264"/>
      <c r="DE155" s="1264"/>
      <c r="DF155" s="1264"/>
      <c r="DG155" s="1264"/>
      <c r="DH155" s="1264"/>
      <c r="DI155" s="1264"/>
      <c r="DJ155" s="1264"/>
      <c r="DK155" s="1264"/>
      <c r="DL155" s="1264"/>
      <c r="DM155" s="1264"/>
      <c r="DN155" s="1264"/>
      <c r="DO155" s="1264"/>
      <c r="DP155" s="1264"/>
      <c r="DQ155" s="1264"/>
      <c r="DR155" s="1264"/>
      <c r="DS155" s="1264"/>
      <c r="DT155" s="1265"/>
    </row>
    <row r="156" spans="2:124" ht="15" customHeight="1">
      <c r="B156" s="23"/>
      <c r="C156" s="23"/>
      <c r="D156" s="346" t="s">
        <v>175</v>
      </c>
      <c r="E156" s="546"/>
      <c r="F156" s="546"/>
      <c r="G156" s="546"/>
      <c r="H156" s="546"/>
      <c r="I156" s="546"/>
      <c r="J156" s="546"/>
      <c r="K156" s="546"/>
      <c r="L156" s="546"/>
      <c r="M156" s="546"/>
      <c r="N156" s="546"/>
      <c r="O156" s="546"/>
      <c r="P156" s="546"/>
      <c r="Q156" s="546"/>
      <c r="R156" s="546"/>
      <c r="S156" s="546"/>
      <c r="T156" s="546"/>
      <c r="U156" s="546"/>
      <c r="V156" s="546"/>
      <c r="W156" s="546"/>
      <c r="X156" s="546"/>
      <c r="Y156" s="546"/>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N156" s="19"/>
      <c r="BP156" s="1255"/>
      <c r="BQ156" s="1256"/>
      <c r="BR156" s="1256"/>
      <c r="BS156" s="1256"/>
      <c r="BT156" s="1256"/>
      <c r="BU156" s="1256"/>
      <c r="BV156" s="1256"/>
      <c r="BW156" s="1256"/>
      <c r="BX156" s="1256"/>
      <c r="BY156" s="1256"/>
      <c r="BZ156" s="1256"/>
      <c r="CA156" s="1256"/>
      <c r="CB156" s="1256"/>
      <c r="CC156" s="1256"/>
      <c r="CD156" s="1256"/>
      <c r="CE156" s="1256"/>
      <c r="CF156" s="1256"/>
      <c r="CG156" s="1256"/>
      <c r="CH156" s="1256"/>
      <c r="CI156" s="1256"/>
      <c r="CJ156" s="1256"/>
      <c r="CK156" s="1256"/>
      <c r="CL156" s="1256"/>
      <c r="CM156" s="1256"/>
      <c r="CN156" s="1256"/>
      <c r="CO156" s="1256"/>
      <c r="CP156" s="1256"/>
      <c r="CQ156" s="1256"/>
      <c r="CR156" s="1256"/>
      <c r="CS156" s="1256"/>
      <c r="CT156" s="1256"/>
      <c r="CU156" s="1256"/>
      <c r="CV156" s="1256"/>
      <c r="CW156" s="1256"/>
      <c r="CX156" s="1256"/>
      <c r="CY156" s="1256"/>
      <c r="CZ156" s="1256"/>
      <c r="DA156" s="1256"/>
      <c r="DB156" s="1256"/>
      <c r="DC156" s="1256"/>
      <c r="DD156" s="1256"/>
      <c r="DE156" s="1256"/>
      <c r="DF156" s="1256"/>
      <c r="DG156" s="1256"/>
      <c r="DH156" s="1256"/>
      <c r="DI156" s="1256"/>
      <c r="DJ156" s="1256"/>
      <c r="DK156" s="1256"/>
      <c r="DL156" s="1256"/>
      <c r="DM156" s="1256"/>
      <c r="DN156" s="1256"/>
      <c r="DO156" s="1256"/>
      <c r="DP156" s="1256"/>
      <c r="DQ156" s="1256"/>
      <c r="DR156" s="1256"/>
      <c r="DS156" s="1256"/>
      <c r="DT156" s="1257"/>
    </row>
    <row r="157" spans="2:124" ht="57" customHeight="1">
      <c r="B157" s="23"/>
      <c r="C157" s="23"/>
      <c r="D157" s="23"/>
      <c r="E157" s="691" t="s">
        <v>176</v>
      </c>
      <c r="F157" s="692"/>
      <c r="G157" s="692"/>
      <c r="H157" s="692"/>
      <c r="I157" s="692"/>
      <c r="J157" s="692"/>
      <c r="K157" s="692"/>
      <c r="L157" s="695"/>
      <c r="M157" s="695"/>
      <c r="N157" s="695"/>
      <c r="O157" s="695"/>
      <c r="P157" s="695"/>
      <c r="Q157" s="695"/>
      <c r="R157" s="695"/>
      <c r="S157" s="695"/>
      <c r="T157" s="695"/>
      <c r="U157" s="695"/>
      <c r="V157" s="695"/>
      <c r="W157" s="695"/>
      <c r="X157" s="695"/>
      <c r="Y157" s="695"/>
      <c r="Z157" s="695"/>
      <c r="AA157" s="695"/>
      <c r="AB157" s="695"/>
      <c r="AC157" s="695"/>
      <c r="AD157" s="695"/>
      <c r="AE157" s="695"/>
      <c r="AF157" s="695"/>
      <c r="AG157" s="695"/>
      <c r="AH157" s="695"/>
      <c r="AI157" s="695"/>
      <c r="AJ157" s="695"/>
      <c r="AK157" s="695"/>
      <c r="AL157" s="695"/>
      <c r="AM157" s="695"/>
      <c r="AN157" s="695"/>
      <c r="AO157" s="695"/>
      <c r="AP157" s="695"/>
      <c r="AQ157" s="695"/>
      <c r="AR157" s="695"/>
      <c r="AS157" s="695"/>
      <c r="AT157" s="695"/>
      <c r="AU157" s="695"/>
      <c r="AV157" s="695"/>
      <c r="AW157" s="695"/>
      <c r="AX157" s="695"/>
      <c r="AY157" s="695"/>
      <c r="AZ157" s="695"/>
      <c r="BA157" s="695"/>
      <c r="BB157" s="695"/>
      <c r="BC157" s="695"/>
      <c r="BD157" s="695"/>
      <c r="BE157" s="695"/>
      <c r="BF157" s="695"/>
      <c r="BG157" s="695"/>
      <c r="BH157" s="695"/>
      <c r="BI157" s="695"/>
      <c r="BJ157" s="695"/>
      <c r="BK157" s="696"/>
      <c r="BL157" s="23"/>
      <c r="BN157" s="501">
        <f>LEN(L157)</f>
        <v>0</v>
      </c>
      <c r="BP157" s="1300" t="s">
        <v>917</v>
      </c>
      <c r="BQ157" s="1301"/>
      <c r="BR157" s="1301"/>
      <c r="BS157" s="1301"/>
      <c r="BT157" s="1301"/>
      <c r="BU157" s="1301"/>
      <c r="BV157" s="1301"/>
      <c r="BW157" s="1301"/>
      <c r="BX157" s="1301"/>
      <c r="BY157" s="1301"/>
      <c r="BZ157" s="1301"/>
      <c r="CA157" s="1301"/>
      <c r="CB157" s="1301"/>
      <c r="CC157" s="1301"/>
      <c r="CD157" s="1301"/>
      <c r="CE157" s="1301"/>
      <c r="CF157" s="1301"/>
      <c r="CG157" s="1301"/>
      <c r="CH157" s="1301"/>
      <c r="CI157" s="1301"/>
      <c r="CJ157" s="1301"/>
      <c r="CK157" s="1301"/>
      <c r="CL157" s="1301"/>
      <c r="CM157" s="1301"/>
      <c r="CN157" s="1301"/>
      <c r="CO157" s="1301"/>
      <c r="CP157" s="1301"/>
      <c r="CQ157" s="1301"/>
      <c r="CR157" s="1301"/>
      <c r="CS157" s="1301"/>
      <c r="CT157" s="1301"/>
      <c r="CU157" s="1301"/>
      <c r="CV157" s="1301"/>
      <c r="CW157" s="1301"/>
      <c r="CX157" s="1301"/>
      <c r="CY157" s="1301"/>
      <c r="CZ157" s="1301"/>
      <c r="DA157" s="1301"/>
      <c r="DB157" s="1301"/>
      <c r="DC157" s="1301"/>
      <c r="DD157" s="1301"/>
      <c r="DE157" s="1301"/>
      <c r="DF157" s="1301"/>
      <c r="DG157" s="1301"/>
      <c r="DH157" s="1301"/>
      <c r="DI157" s="1301"/>
      <c r="DJ157" s="1301"/>
      <c r="DK157" s="1301"/>
      <c r="DL157" s="1301"/>
      <c r="DM157" s="1301"/>
      <c r="DN157" s="1301"/>
      <c r="DO157" s="1301"/>
      <c r="DP157" s="1301"/>
      <c r="DQ157" s="1301"/>
      <c r="DR157" s="1301"/>
      <c r="DS157" s="1301"/>
      <c r="DT157" s="1302"/>
    </row>
    <row r="158" spans="2:124" ht="57" customHeight="1">
      <c r="B158" s="23"/>
      <c r="C158" s="23"/>
      <c r="D158" s="23"/>
      <c r="E158" s="693"/>
      <c r="F158" s="694"/>
      <c r="G158" s="694"/>
      <c r="H158" s="694"/>
      <c r="I158" s="694"/>
      <c r="J158" s="694"/>
      <c r="K158" s="694"/>
      <c r="L158" s="697"/>
      <c r="M158" s="697"/>
      <c r="N158" s="697"/>
      <c r="O158" s="697"/>
      <c r="P158" s="697"/>
      <c r="Q158" s="697"/>
      <c r="R158" s="697"/>
      <c r="S158" s="697"/>
      <c r="T158" s="697"/>
      <c r="U158" s="697"/>
      <c r="V158" s="697"/>
      <c r="W158" s="697"/>
      <c r="X158" s="697"/>
      <c r="Y158" s="697"/>
      <c r="Z158" s="697"/>
      <c r="AA158" s="697"/>
      <c r="AB158" s="697"/>
      <c r="AC158" s="697"/>
      <c r="AD158" s="697"/>
      <c r="AE158" s="697"/>
      <c r="AF158" s="697"/>
      <c r="AG158" s="697"/>
      <c r="AH158" s="697"/>
      <c r="AI158" s="697"/>
      <c r="AJ158" s="697"/>
      <c r="AK158" s="697"/>
      <c r="AL158" s="697"/>
      <c r="AM158" s="697"/>
      <c r="AN158" s="697"/>
      <c r="AO158" s="697"/>
      <c r="AP158" s="697"/>
      <c r="AQ158" s="697"/>
      <c r="AR158" s="697"/>
      <c r="AS158" s="697"/>
      <c r="AT158" s="697"/>
      <c r="AU158" s="697"/>
      <c r="AV158" s="697"/>
      <c r="AW158" s="697"/>
      <c r="AX158" s="697"/>
      <c r="AY158" s="697"/>
      <c r="AZ158" s="697"/>
      <c r="BA158" s="697"/>
      <c r="BB158" s="697"/>
      <c r="BC158" s="697"/>
      <c r="BD158" s="697"/>
      <c r="BE158" s="697"/>
      <c r="BF158" s="697"/>
      <c r="BG158" s="697"/>
      <c r="BH158" s="697"/>
      <c r="BI158" s="697"/>
      <c r="BJ158" s="697"/>
      <c r="BK158" s="698"/>
      <c r="BL158" s="23"/>
      <c r="BN158" s="1145"/>
      <c r="BP158" s="384"/>
      <c r="BQ158" s="385"/>
      <c r="BR158" s="385"/>
      <c r="BS158" s="385"/>
      <c r="BT158" s="385"/>
      <c r="BU158" s="385"/>
      <c r="BV158" s="385"/>
      <c r="BW158" s="385"/>
      <c r="BX158" s="385"/>
      <c r="BY158" s="385"/>
      <c r="BZ158" s="385"/>
      <c r="CA158" s="385"/>
      <c r="CB158" s="385"/>
      <c r="CC158" s="385"/>
      <c r="CD158" s="385"/>
      <c r="CE158" s="385"/>
      <c r="CF158" s="385"/>
      <c r="CG158" s="385"/>
      <c r="CH158" s="385"/>
      <c r="CI158" s="385"/>
      <c r="CJ158" s="385"/>
      <c r="CK158" s="385"/>
      <c r="CL158" s="385"/>
      <c r="CM158" s="385"/>
      <c r="CN158" s="385"/>
      <c r="CO158" s="385"/>
      <c r="CP158" s="385"/>
      <c r="CQ158" s="385"/>
      <c r="CR158" s="385"/>
      <c r="CS158" s="385"/>
      <c r="CT158" s="385"/>
      <c r="CU158" s="385"/>
      <c r="CV158" s="385"/>
      <c r="CW158" s="385"/>
      <c r="CX158" s="385"/>
      <c r="CY158" s="385"/>
      <c r="CZ158" s="385"/>
      <c r="DA158" s="385"/>
      <c r="DB158" s="385"/>
      <c r="DC158" s="385"/>
      <c r="DD158" s="385"/>
      <c r="DE158" s="385"/>
      <c r="DF158" s="385"/>
      <c r="DG158" s="385"/>
      <c r="DH158" s="385"/>
      <c r="DI158" s="385"/>
      <c r="DJ158" s="385"/>
      <c r="DK158" s="385"/>
      <c r="DL158" s="385"/>
      <c r="DM158" s="385"/>
      <c r="DN158" s="385"/>
      <c r="DO158" s="385"/>
      <c r="DP158" s="385"/>
      <c r="DQ158" s="385"/>
      <c r="DR158" s="385"/>
      <c r="DS158" s="385"/>
      <c r="DT158" s="386"/>
    </row>
    <row r="159" spans="2:124" ht="57" customHeight="1">
      <c r="B159" s="23"/>
      <c r="C159" s="23"/>
      <c r="D159" s="23"/>
      <c r="E159" s="580"/>
      <c r="F159" s="581"/>
      <c r="G159" s="581"/>
      <c r="H159" s="581"/>
      <c r="I159" s="581"/>
      <c r="J159" s="581"/>
      <c r="K159" s="581"/>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570"/>
      <c r="AL159" s="570"/>
      <c r="AM159" s="570"/>
      <c r="AN159" s="570"/>
      <c r="AO159" s="570"/>
      <c r="AP159" s="570"/>
      <c r="AQ159" s="570"/>
      <c r="AR159" s="570"/>
      <c r="AS159" s="570"/>
      <c r="AT159" s="570"/>
      <c r="AU159" s="570"/>
      <c r="AV159" s="570"/>
      <c r="AW159" s="570"/>
      <c r="AX159" s="570"/>
      <c r="AY159" s="570"/>
      <c r="AZ159" s="570"/>
      <c r="BA159" s="570"/>
      <c r="BB159" s="570"/>
      <c r="BC159" s="570"/>
      <c r="BD159" s="570"/>
      <c r="BE159" s="570"/>
      <c r="BF159" s="570"/>
      <c r="BG159" s="570"/>
      <c r="BH159" s="570"/>
      <c r="BI159" s="570"/>
      <c r="BJ159" s="570"/>
      <c r="BK159" s="571"/>
      <c r="BL159" s="23"/>
      <c r="BN159" s="502"/>
      <c r="BP159" s="384"/>
      <c r="BQ159" s="385"/>
      <c r="BR159" s="385"/>
      <c r="BS159" s="385"/>
      <c r="BT159" s="385"/>
      <c r="BU159" s="385"/>
      <c r="BV159" s="385"/>
      <c r="BW159" s="385"/>
      <c r="BX159" s="385"/>
      <c r="BY159" s="385"/>
      <c r="BZ159" s="385"/>
      <c r="CA159" s="385"/>
      <c r="CB159" s="385"/>
      <c r="CC159" s="385"/>
      <c r="CD159" s="385"/>
      <c r="CE159" s="385"/>
      <c r="CF159" s="385"/>
      <c r="CG159" s="385"/>
      <c r="CH159" s="385"/>
      <c r="CI159" s="385"/>
      <c r="CJ159" s="385"/>
      <c r="CK159" s="385"/>
      <c r="CL159" s="385"/>
      <c r="CM159" s="385"/>
      <c r="CN159" s="385"/>
      <c r="CO159" s="385"/>
      <c r="CP159" s="385"/>
      <c r="CQ159" s="385"/>
      <c r="CR159" s="385"/>
      <c r="CS159" s="385"/>
      <c r="CT159" s="385"/>
      <c r="CU159" s="385"/>
      <c r="CV159" s="385"/>
      <c r="CW159" s="385"/>
      <c r="CX159" s="385"/>
      <c r="CY159" s="385"/>
      <c r="CZ159" s="385"/>
      <c r="DA159" s="385"/>
      <c r="DB159" s="385"/>
      <c r="DC159" s="385"/>
      <c r="DD159" s="385"/>
      <c r="DE159" s="385"/>
      <c r="DF159" s="385"/>
      <c r="DG159" s="385"/>
      <c r="DH159" s="385"/>
      <c r="DI159" s="385"/>
      <c r="DJ159" s="385"/>
      <c r="DK159" s="385"/>
      <c r="DL159" s="385"/>
      <c r="DM159" s="385"/>
      <c r="DN159" s="385"/>
      <c r="DO159" s="385"/>
      <c r="DP159" s="385"/>
      <c r="DQ159" s="385"/>
      <c r="DR159" s="385"/>
      <c r="DS159" s="385"/>
      <c r="DT159" s="386"/>
    </row>
    <row r="160" spans="2:124" ht="57" customHeight="1">
      <c r="B160" s="23"/>
      <c r="C160" s="23"/>
      <c r="D160" s="23"/>
      <c r="E160" s="428" t="s">
        <v>177</v>
      </c>
      <c r="F160" s="429"/>
      <c r="G160" s="429"/>
      <c r="H160" s="429"/>
      <c r="I160" s="429"/>
      <c r="J160" s="429"/>
      <c r="K160" s="429"/>
      <c r="L160" s="432"/>
      <c r="M160" s="432"/>
      <c r="N160" s="432"/>
      <c r="O160" s="432"/>
      <c r="P160" s="432"/>
      <c r="Q160" s="432"/>
      <c r="R160" s="432"/>
      <c r="S160" s="432"/>
      <c r="T160" s="432"/>
      <c r="U160" s="432"/>
      <c r="V160" s="432"/>
      <c r="W160" s="432"/>
      <c r="X160" s="432"/>
      <c r="Y160" s="432"/>
      <c r="Z160" s="432"/>
      <c r="AA160" s="432"/>
      <c r="AB160" s="432"/>
      <c r="AC160" s="432"/>
      <c r="AD160" s="432"/>
      <c r="AE160" s="432"/>
      <c r="AF160" s="432"/>
      <c r="AG160" s="432"/>
      <c r="AH160" s="432"/>
      <c r="AI160" s="432"/>
      <c r="AJ160" s="432"/>
      <c r="AK160" s="432"/>
      <c r="AL160" s="432"/>
      <c r="AM160" s="432"/>
      <c r="AN160" s="432"/>
      <c r="AO160" s="432"/>
      <c r="AP160" s="432"/>
      <c r="AQ160" s="432"/>
      <c r="AR160" s="432"/>
      <c r="AS160" s="432"/>
      <c r="AT160" s="432"/>
      <c r="AU160" s="432"/>
      <c r="AV160" s="432"/>
      <c r="AW160" s="432"/>
      <c r="AX160" s="432"/>
      <c r="AY160" s="432"/>
      <c r="AZ160" s="432"/>
      <c r="BA160" s="432"/>
      <c r="BB160" s="432"/>
      <c r="BC160" s="432"/>
      <c r="BD160" s="432"/>
      <c r="BE160" s="432"/>
      <c r="BF160" s="432"/>
      <c r="BG160" s="432"/>
      <c r="BH160" s="432"/>
      <c r="BI160" s="432"/>
      <c r="BJ160" s="432"/>
      <c r="BK160" s="433"/>
      <c r="BL160" s="23"/>
      <c r="BN160" s="501">
        <f>LEN(L160)</f>
        <v>0</v>
      </c>
      <c r="BP160" s="387"/>
      <c r="BQ160" s="388"/>
      <c r="BR160" s="388"/>
      <c r="BS160" s="388"/>
      <c r="BT160" s="388"/>
      <c r="BU160" s="388"/>
      <c r="BV160" s="388"/>
      <c r="BW160" s="388"/>
      <c r="BX160" s="388"/>
      <c r="BY160" s="388"/>
      <c r="BZ160" s="388"/>
      <c r="CA160" s="388"/>
      <c r="CB160" s="388"/>
      <c r="CC160" s="388"/>
      <c r="CD160" s="388"/>
      <c r="CE160" s="388"/>
      <c r="CF160" s="388"/>
      <c r="CG160" s="388"/>
      <c r="CH160" s="388"/>
      <c r="CI160" s="388"/>
      <c r="CJ160" s="388"/>
      <c r="CK160" s="388"/>
      <c r="CL160" s="388"/>
      <c r="CM160" s="388"/>
      <c r="CN160" s="388"/>
      <c r="CO160" s="388"/>
      <c r="CP160" s="388"/>
      <c r="CQ160" s="388"/>
      <c r="CR160" s="388"/>
      <c r="CS160" s="388"/>
      <c r="CT160" s="388"/>
      <c r="CU160" s="388"/>
      <c r="CV160" s="388"/>
      <c r="CW160" s="388"/>
      <c r="CX160" s="388"/>
      <c r="CY160" s="388"/>
      <c r="CZ160" s="388"/>
      <c r="DA160" s="388"/>
      <c r="DB160" s="388"/>
      <c r="DC160" s="388"/>
      <c r="DD160" s="388"/>
      <c r="DE160" s="388"/>
      <c r="DF160" s="388"/>
      <c r="DG160" s="388"/>
      <c r="DH160" s="388"/>
      <c r="DI160" s="388"/>
      <c r="DJ160" s="388"/>
      <c r="DK160" s="388"/>
      <c r="DL160" s="388"/>
      <c r="DM160" s="388"/>
      <c r="DN160" s="388"/>
      <c r="DO160" s="388"/>
      <c r="DP160" s="388"/>
      <c r="DQ160" s="388"/>
      <c r="DR160" s="388"/>
      <c r="DS160" s="388"/>
      <c r="DT160" s="389"/>
    </row>
    <row r="161" spans="1:124" ht="57" customHeight="1">
      <c r="B161" s="23"/>
      <c r="C161" s="23"/>
      <c r="D161" s="23"/>
      <c r="E161" s="582"/>
      <c r="F161" s="583"/>
      <c r="G161" s="583"/>
      <c r="H161" s="583"/>
      <c r="I161" s="583"/>
      <c r="J161" s="583"/>
      <c r="K161" s="583"/>
      <c r="L161" s="669"/>
      <c r="M161" s="669"/>
      <c r="N161" s="669"/>
      <c r="O161" s="669"/>
      <c r="P161" s="669"/>
      <c r="Q161" s="669"/>
      <c r="R161" s="669"/>
      <c r="S161" s="669"/>
      <c r="T161" s="669"/>
      <c r="U161" s="669"/>
      <c r="V161" s="669"/>
      <c r="W161" s="669"/>
      <c r="X161" s="669"/>
      <c r="Y161" s="669"/>
      <c r="Z161" s="669"/>
      <c r="AA161" s="669"/>
      <c r="AB161" s="669"/>
      <c r="AC161" s="669"/>
      <c r="AD161" s="669"/>
      <c r="AE161" s="669"/>
      <c r="AF161" s="669"/>
      <c r="AG161" s="669"/>
      <c r="AH161" s="669"/>
      <c r="AI161" s="669"/>
      <c r="AJ161" s="669"/>
      <c r="AK161" s="669"/>
      <c r="AL161" s="669"/>
      <c r="AM161" s="669"/>
      <c r="AN161" s="669"/>
      <c r="AO161" s="669"/>
      <c r="AP161" s="669"/>
      <c r="AQ161" s="669"/>
      <c r="AR161" s="669"/>
      <c r="AS161" s="669"/>
      <c r="AT161" s="669"/>
      <c r="AU161" s="669"/>
      <c r="AV161" s="669"/>
      <c r="AW161" s="669"/>
      <c r="AX161" s="669"/>
      <c r="AY161" s="669"/>
      <c r="AZ161" s="669"/>
      <c r="BA161" s="669"/>
      <c r="BB161" s="669"/>
      <c r="BC161" s="669"/>
      <c r="BD161" s="669"/>
      <c r="BE161" s="669"/>
      <c r="BF161" s="669"/>
      <c r="BG161" s="669"/>
      <c r="BH161" s="669"/>
      <c r="BI161" s="669"/>
      <c r="BJ161" s="669"/>
      <c r="BK161" s="670"/>
      <c r="BL161" s="23"/>
      <c r="BN161" s="1145"/>
      <c r="BP161" s="1188" t="s">
        <v>815</v>
      </c>
      <c r="BQ161" s="1189"/>
      <c r="BR161" s="1189"/>
      <c r="BS161" s="1189"/>
      <c r="BT161" s="1189"/>
      <c r="BU161" s="1189"/>
      <c r="BV161" s="1189"/>
      <c r="BW161" s="1189"/>
      <c r="BX161" s="1189"/>
      <c r="BY161" s="1189"/>
      <c r="BZ161" s="1189"/>
      <c r="CA161" s="1189"/>
      <c r="CB161" s="1189"/>
      <c r="CC161" s="1189"/>
      <c r="CD161" s="1189"/>
      <c r="CE161" s="1189"/>
      <c r="CF161" s="1189"/>
      <c r="CG161" s="1189"/>
      <c r="CH161" s="1189"/>
      <c r="CI161" s="1189"/>
      <c r="CJ161" s="1189"/>
      <c r="CK161" s="1189"/>
      <c r="CL161" s="1189"/>
      <c r="CM161" s="1189"/>
      <c r="CN161" s="1189"/>
      <c r="CO161" s="1189"/>
      <c r="CP161" s="1189"/>
      <c r="CQ161" s="1189"/>
      <c r="CR161" s="1189"/>
      <c r="CS161" s="1189"/>
      <c r="CT161" s="1189"/>
      <c r="CU161" s="1189"/>
      <c r="CV161" s="1189"/>
      <c r="CW161" s="1189"/>
      <c r="CX161" s="1189"/>
      <c r="CY161" s="1189"/>
      <c r="CZ161" s="1189"/>
      <c r="DA161" s="1189"/>
      <c r="DB161" s="1189"/>
      <c r="DC161" s="1189"/>
      <c r="DD161" s="1189"/>
      <c r="DE161" s="1189"/>
      <c r="DF161" s="1189"/>
      <c r="DG161" s="1189"/>
      <c r="DH161" s="1189"/>
      <c r="DI161" s="1189"/>
      <c r="DJ161" s="1189"/>
      <c r="DK161" s="1189"/>
      <c r="DL161" s="1189"/>
      <c r="DM161" s="1189"/>
      <c r="DN161" s="1189"/>
      <c r="DO161" s="1189"/>
      <c r="DP161" s="1189"/>
      <c r="DQ161" s="1189"/>
      <c r="DR161" s="1189"/>
      <c r="DS161" s="1189"/>
      <c r="DT161" s="1190"/>
    </row>
    <row r="162" spans="1:124" ht="57" customHeight="1">
      <c r="B162" s="23"/>
      <c r="C162" s="23"/>
      <c r="D162" s="23"/>
      <c r="E162" s="430"/>
      <c r="F162" s="431"/>
      <c r="G162" s="431"/>
      <c r="H162" s="431"/>
      <c r="I162" s="431"/>
      <c r="J162" s="431"/>
      <c r="K162" s="431"/>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34"/>
      <c r="BC162" s="434"/>
      <c r="BD162" s="434"/>
      <c r="BE162" s="434"/>
      <c r="BF162" s="434"/>
      <c r="BG162" s="434"/>
      <c r="BH162" s="434"/>
      <c r="BI162" s="434"/>
      <c r="BJ162" s="434"/>
      <c r="BK162" s="435"/>
      <c r="BL162" s="23"/>
      <c r="BN162" s="502"/>
      <c r="BP162" s="393"/>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4"/>
      <c r="CY162" s="394"/>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5"/>
    </row>
    <row r="163" spans="1:124" ht="13.5" customHeight="1">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558"/>
      <c r="BI163" s="558"/>
      <c r="BJ163" s="558"/>
      <c r="BK163" s="558"/>
      <c r="BL163" s="558"/>
    </row>
    <row r="164" spans="1:124" ht="15" customHeight="1">
      <c r="A164" s="19" t="s">
        <v>8</v>
      </c>
      <c r="B164" s="23"/>
      <c r="C164" s="249" t="s">
        <v>901</v>
      </c>
      <c r="D164" s="249"/>
      <c r="E164" s="249"/>
      <c r="F164" s="249"/>
      <c r="G164" s="249"/>
      <c r="H164" s="249"/>
      <c r="I164" s="249"/>
      <c r="J164" s="249"/>
      <c r="K164" s="249"/>
      <c r="L164" s="249"/>
      <c r="M164" s="249"/>
      <c r="N164" s="249"/>
      <c r="O164" s="249"/>
      <c r="P164" s="249"/>
      <c r="Q164" s="249"/>
      <c r="R164" s="249"/>
      <c r="S164" s="249"/>
      <c r="T164" s="249"/>
      <c r="U164" s="249"/>
      <c r="V164" s="249"/>
      <c r="W164" s="249"/>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P164" s="1345" t="s">
        <v>841</v>
      </c>
      <c r="BQ164" s="1346"/>
      <c r="BR164" s="1346"/>
      <c r="BS164" s="1346"/>
      <c r="BT164" s="1346"/>
      <c r="BU164" s="1346"/>
      <c r="BV164" s="1346"/>
      <c r="BW164" s="1346"/>
      <c r="BX164" s="1346"/>
      <c r="BY164" s="1346"/>
      <c r="BZ164" s="1346"/>
      <c r="CA164" s="1346"/>
      <c r="CB164" s="1346"/>
      <c r="CC164" s="1346"/>
      <c r="CD164" s="1346"/>
      <c r="CE164" s="1346"/>
      <c r="CF164" s="1346"/>
      <c r="CG164" s="1346"/>
      <c r="CH164" s="1346"/>
      <c r="CI164" s="1346"/>
      <c r="CJ164" s="1346"/>
      <c r="CK164" s="1346"/>
      <c r="CL164" s="1346"/>
      <c r="CM164" s="1346"/>
      <c r="CN164" s="1346"/>
      <c r="CO164" s="1346"/>
      <c r="CP164" s="1346"/>
      <c r="CQ164" s="1346"/>
      <c r="CR164" s="1346"/>
      <c r="CS164" s="1346"/>
      <c r="CT164" s="1346"/>
      <c r="CU164" s="1346"/>
      <c r="CV164" s="1346"/>
      <c r="CW164" s="1346"/>
      <c r="CX164" s="1346"/>
      <c r="CY164" s="1346"/>
      <c r="CZ164" s="1346"/>
      <c r="DA164" s="1346"/>
      <c r="DB164" s="1346"/>
      <c r="DC164" s="1346"/>
      <c r="DD164" s="1346"/>
      <c r="DE164" s="1346"/>
      <c r="DF164" s="1346"/>
      <c r="DG164" s="1346"/>
      <c r="DH164" s="1346"/>
      <c r="DI164" s="1346"/>
      <c r="DJ164" s="1346"/>
      <c r="DK164" s="1346"/>
      <c r="DL164" s="1346"/>
      <c r="DM164" s="1346"/>
      <c r="DN164" s="1346"/>
      <c r="DO164" s="1346"/>
      <c r="DP164" s="1346"/>
      <c r="DQ164" s="1346"/>
      <c r="DR164" s="1346"/>
      <c r="DS164" s="1346"/>
      <c r="DT164" s="1347"/>
    </row>
    <row r="165" spans="1:124" ht="7.5" customHeight="1">
      <c r="B165" s="23"/>
      <c r="C165" s="224"/>
      <c r="D165" s="224"/>
      <c r="E165" s="224"/>
      <c r="F165" s="224"/>
      <c r="G165" s="224"/>
      <c r="H165" s="224"/>
      <c r="I165" s="224"/>
      <c r="J165" s="224"/>
      <c r="K165" s="224"/>
      <c r="L165" s="224"/>
      <c r="M165" s="3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P165" s="1348"/>
      <c r="BQ165" s="1349"/>
      <c r="BR165" s="1349"/>
      <c r="BS165" s="1349"/>
      <c r="BT165" s="1349"/>
      <c r="BU165" s="1349"/>
      <c r="BV165" s="1349"/>
      <c r="BW165" s="1349"/>
      <c r="BX165" s="1349"/>
      <c r="BY165" s="1349"/>
      <c r="BZ165" s="1349"/>
      <c r="CA165" s="1349"/>
      <c r="CB165" s="1349"/>
      <c r="CC165" s="1349"/>
      <c r="CD165" s="1349"/>
      <c r="CE165" s="1349"/>
      <c r="CF165" s="1349"/>
      <c r="CG165" s="1349"/>
      <c r="CH165" s="1349"/>
      <c r="CI165" s="1349"/>
      <c r="CJ165" s="1349"/>
      <c r="CK165" s="1349"/>
      <c r="CL165" s="1349"/>
      <c r="CM165" s="1349"/>
      <c r="CN165" s="1349"/>
      <c r="CO165" s="1349"/>
      <c r="CP165" s="1349"/>
      <c r="CQ165" s="1349"/>
      <c r="CR165" s="1349"/>
      <c r="CS165" s="1349"/>
      <c r="CT165" s="1349"/>
      <c r="CU165" s="1349"/>
      <c r="CV165" s="1349"/>
      <c r="CW165" s="1349"/>
      <c r="CX165" s="1349"/>
      <c r="CY165" s="1349"/>
      <c r="CZ165" s="1349"/>
      <c r="DA165" s="1349"/>
      <c r="DB165" s="1349"/>
      <c r="DC165" s="1349"/>
      <c r="DD165" s="1349"/>
      <c r="DE165" s="1349"/>
      <c r="DF165" s="1349"/>
      <c r="DG165" s="1349"/>
      <c r="DH165" s="1349"/>
      <c r="DI165" s="1349"/>
      <c r="DJ165" s="1349"/>
      <c r="DK165" s="1349"/>
      <c r="DL165" s="1349"/>
      <c r="DM165" s="1349"/>
      <c r="DN165" s="1349"/>
      <c r="DO165" s="1349"/>
      <c r="DP165" s="1349"/>
      <c r="DQ165" s="1349"/>
      <c r="DR165" s="1349"/>
      <c r="DS165" s="1349"/>
      <c r="DT165" s="1350"/>
    </row>
    <row r="166" spans="1:124" ht="15" customHeight="1">
      <c r="B166" s="23"/>
      <c r="C166" s="23"/>
      <c r="D166" s="346" t="s">
        <v>178</v>
      </c>
      <c r="E166" s="546"/>
      <c r="F166" s="546"/>
      <c r="G166" s="546"/>
      <c r="H166" s="546"/>
      <c r="I166" s="546"/>
      <c r="J166" s="546"/>
      <c r="K166" s="546"/>
      <c r="L166" s="546"/>
      <c r="M166" s="546"/>
      <c r="N166" s="546"/>
      <c r="O166" s="546"/>
      <c r="P166" s="546"/>
      <c r="Q166" s="546"/>
      <c r="R166" s="546"/>
      <c r="S166" s="546"/>
      <c r="T166" s="546"/>
      <c r="U166" s="546"/>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P166" s="1348"/>
      <c r="BQ166" s="1349"/>
      <c r="BR166" s="1349"/>
      <c r="BS166" s="1349"/>
      <c r="BT166" s="1349"/>
      <c r="BU166" s="1349"/>
      <c r="BV166" s="1349"/>
      <c r="BW166" s="1349"/>
      <c r="BX166" s="1349"/>
      <c r="BY166" s="1349"/>
      <c r="BZ166" s="1349"/>
      <c r="CA166" s="1349"/>
      <c r="CB166" s="1349"/>
      <c r="CC166" s="1349"/>
      <c r="CD166" s="1349"/>
      <c r="CE166" s="1349"/>
      <c r="CF166" s="1349"/>
      <c r="CG166" s="1349"/>
      <c r="CH166" s="1349"/>
      <c r="CI166" s="1349"/>
      <c r="CJ166" s="1349"/>
      <c r="CK166" s="1349"/>
      <c r="CL166" s="1349"/>
      <c r="CM166" s="1349"/>
      <c r="CN166" s="1349"/>
      <c r="CO166" s="1349"/>
      <c r="CP166" s="1349"/>
      <c r="CQ166" s="1349"/>
      <c r="CR166" s="1349"/>
      <c r="CS166" s="1349"/>
      <c r="CT166" s="1349"/>
      <c r="CU166" s="1349"/>
      <c r="CV166" s="1349"/>
      <c r="CW166" s="1349"/>
      <c r="CX166" s="1349"/>
      <c r="CY166" s="1349"/>
      <c r="CZ166" s="1349"/>
      <c r="DA166" s="1349"/>
      <c r="DB166" s="1349"/>
      <c r="DC166" s="1349"/>
      <c r="DD166" s="1349"/>
      <c r="DE166" s="1349"/>
      <c r="DF166" s="1349"/>
      <c r="DG166" s="1349"/>
      <c r="DH166" s="1349"/>
      <c r="DI166" s="1349"/>
      <c r="DJ166" s="1349"/>
      <c r="DK166" s="1349"/>
      <c r="DL166" s="1349"/>
      <c r="DM166" s="1349"/>
      <c r="DN166" s="1349"/>
      <c r="DO166" s="1349"/>
      <c r="DP166" s="1349"/>
      <c r="DQ166" s="1349"/>
      <c r="DR166" s="1349"/>
      <c r="DS166" s="1349"/>
      <c r="DT166" s="1350"/>
    </row>
    <row r="167" spans="1:124" ht="15.75" customHeight="1">
      <c r="B167" s="23"/>
      <c r="C167" s="23"/>
      <c r="D167" s="23"/>
      <c r="E167" s="541" t="s">
        <v>179</v>
      </c>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23"/>
      <c r="BF167" s="23"/>
      <c r="BG167" s="23"/>
      <c r="BH167" s="23"/>
      <c r="BI167" s="23"/>
      <c r="BJ167" s="23"/>
      <c r="BK167" s="23"/>
      <c r="BL167" s="23"/>
      <c r="BP167" s="1348"/>
      <c r="BQ167" s="1349"/>
      <c r="BR167" s="1349"/>
      <c r="BS167" s="1349"/>
      <c r="BT167" s="1349"/>
      <c r="BU167" s="1349"/>
      <c r="BV167" s="1349"/>
      <c r="BW167" s="1349"/>
      <c r="BX167" s="1349"/>
      <c r="BY167" s="1349"/>
      <c r="BZ167" s="1349"/>
      <c r="CA167" s="1349"/>
      <c r="CB167" s="1349"/>
      <c r="CC167" s="1349"/>
      <c r="CD167" s="1349"/>
      <c r="CE167" s="1349"/>
      <c r="CF167" s="1349"/>
      <c r="CG167" s="1349"/>
      <c r="CH167" s="1349"/>
      <c r="CI167" s="1349"/>
      <c r="CJ167" s="1349"/>
      <c r="CK167" s="1349"/>
      <c r="CL167" s="1349"/>
      <c r="CM167" s="1349"/>
      <c r="CN167" s="1349"/>
      <c r="CO167" s="1349"/>
      <c r="CP167" s="1349"/>
      <c r="CQ167" s="1349"/>
      <c r="CR167" s="1349"/>
      <c r="CS167" s="1349"/>
      <c r="CT167" s="1349"/>
      <c r="CU167" s="1349"/>
      <c r="CV167" s="1349"/>
      <c r="CW167" s="1349"/>
      <c r="CX167" s="1349"/>
      <c r="CY167" s="1349"/>
      <c r="CZ167" s="1349"/>
      <c r="DA167" s="1349"/>
      <c r="DB167" s="1349"/>
      <c r="DC167" s="1349"/>
      <c r="DD167" s="1349"/>
      <c r="DE167" s="1349"/>
      <c r="DF167" s="1349"/>
      <c r="DG167" s="1349"/>
      <c r="DH167" s="1349"/>
      <c r="DI167" s="1349"/>
      <c r="DJ167" s="1349"/>
      <c r="DK167" s="1349"/>
      <c r="DL167" s="1349"/>
      <c r="DM167" s="1349"/>
      <c r="DN167" s="1349"/>
      <c r="DO167" s="1349"/>
      <c r="DP167" s="1349"/>
      <c r="DQ167" s="1349"/>
      <c r="DR167" s="1349"/>
      <c r="DS167" s="1349"/>
      <c r="DT167" s="1350"/>
    </row>
    <row r="168" spans="1:124" ht="30" customHeight="1">
      <c r="B168" s="23"/>
      <c r="C168" s="23"/>
      <c r="D168" s="23"/>
      <c r="E168" s="559" t="s">
        <v>180</v>
      </c>
      <c r="F168" s="560"/>
      <c r="G168" s="560"/>
      <c r="H168" s="560"/>
      <c r="I168" s="560"/>
      <c r="J168" s="560"/>
      <c r="K168" s="561"/>
      <c r="L168" s="562"/>
      <c r="M168" s="563"/>
      <c r="N168" s="563"/>
      <c r="O168" s="563"/>
      <c r="P168" s="563"/>
      <c r="Q168" s="563"/>
      <c r="R168" s="563"/>
      <c r="S168" s="563"/>
      <c r="T168" s="563"/>
      <c r="U168" s="563"/>
      <c r="V168" s="563"/>
      <c r="W168" s="563"/>
      <c r="X168" s="563"/>
      <c r="Y168" s="563"/>
      <c r="Z168" s="563"/>
      <c r="AA168" s="563"/>
      <c r="AB168" s="563"/>
      <c r="AC168" s="563"/>
      <c r="AD168" s="563"/>
      <c r="AE168" s="563"/>
      <c r="AF168" s="563"/>
      <c r="AG168" s="563"/>
      <c r="AH168" s="563"/>
      <c r="AI168" s="563"/>
      <c r="AJ168" s="563"/>
      <c r="AK168" s="563"/>
      <c r="AL168" s="563"/>
      <c r="AM168" s="563"/>
      <c r="AN168" s="563"/>
      <c r="AO168" s="563"/>
      <c r="AP168" s="563"/>
      <c r="AQ168" s="563"/>
      <c r="AR168" s="563"/>
      <c r="AS168" s="563"/>
      <c r="AT168" s="563"/>
      <c r="AU168" s="563"/>
      <c r="AV168" s="563"/>
      <c r="AW168" s="563"/>
      <c r="AX168" s="563"/>
      <c r="AY168" s="563"/>
      <c r="AZ168" s="563"/>
      <c r="BA168" s="563"/>
      <c r="BB168" s="563"/>
      <c r="BC168" s="563"/>
      <c r="BD168" s="563"/>
      <c r="BE168" s="563"/>
      <c r="BF168" s="563"/>
      <c r="BG168" s="563"/>
      <c r="BH168" s="563"/>
      <c r="BI168" s="563"/>
      <c r="BJ168" s="563"/>
      <c r="BK168" s="564"/>
      <c r="BL168" s="23"/>
      <c r="BP168" s="1348"/>
      <c r="BQ168" s="1349"/>
      <c r="BR168" s="1349"/>
      <c r="BS168" s="1349"/>
      <c r="BT168" s="1349"/>
      <c r="BU168" s="1349"/>
      <c r="BV168" s="1349"/>
      <c r="BW168" s="1349"/>
      <c r="BX168" s="1349"/>
      <c r="BY168" s="1349"/>
      <c r="BZ168" s="1349"/>
      <c r="CA168" s="1349"/>
      <c r="CB168" s="1349"/>
      <c r="CC168" s="1349"/>
      <c r="CD168" s="1349"/>
      <c r="CE168" s="1349"/>
      <c r="CF168" s="1349"/>
      <c r="CG168" s="1349"/>
      <c r="CH168" s="1349"/>
      <c r="CI168" s="1349"/>
      <c r="CJ168" s="1349"/>
      <c r="CK168" s="1349"/>
      <c r="CL168" s="1349"/>
      <c r="CM168" s="1349"/>
      <c r="CN168" s="1349"/>
      <c r="CO168" s="1349"/>
      <c r="CP168" s="1349"/>
      <c r="CQ168" s="1349"/>
      <c r="CR168" s="1349"/>
      <c r="CS168" s="1349"/>
      <c r="CT168" s="1349"/>
      <c r="CU168" s="1349"/>
      <c r="CV168" s="1349"/>
      <c r="CW168" s="1349"/>
      <c r="CX168" s="1349"/>
      <c r="CY168" s="1349"/>
      <c r="CZ168" s="1349"/>
      <c r="DA168" s="1349"/>
      <c r="DB168" s="1349"/>
      <c r="DC168" s="1349"/>
      <c r="DD168" s="1349"/>
      <c r="DE168" s="1349"/>
      <c r="DF168" s="1349"/>
      <c r="DG168" s="1349"/>
      <c r="DH168" s="1349"/>
      <c r="DI168" s="1349"/>
      <c r="DJ168" s="1349"/>
      <c r="DK168" s="1349"/>
      <c r="DL168" s="1349"/>
      <c r="DM168" s="1349"/>
      <c r="DN168" s="1349"/>
      <c r="DO168" s="1349"/>
      <c r="DP168" s="1349"/>
      <c r="DQ168" s="1349"/>
      <c r="DR168" s="1349"/>
      <c r="DS168" s="1349"/>
      <c r="DT168" s="1350"/>
    </row>
    <row r="169" spans="1:124" ht="30" customHeight="1">
      <c r="B169" s="23"/>
      <c r="C169" s="23"/>
      <c r="D169" s="23"/>
      <c r="E169" s="559" t="s">
        <v>181</v>
      </c>
      <c r="F169" s="560"/>
      <c r="G169" s="560"/>
      <c r="H169" s="560"/>
      <c r="I169" s="560"/>
      <c r="J169" s="560"/>
      <c r="K169" s="561"/>
      <c r="L169" s="649"/>
      <c r="M169" s="650"/>
      <c r="N169" s="650"/>
      <c r="O169" s="650"/>
      <c r="P169" s="650"/>
      <c r="Q169" s="650"/>
      <c r="R169" s="651"/>
      <c r="S169" s="1065" t="s">
        <v>182</v>
      </c>
      <c r="T169" s="1066"/>
      <c r="U169" s="559" t="s">
        <v>183</v>
      </c>
      <c r="V169" s="560"/>
      <c r="W169" s="560"/>
      <c r="X169" s="560"/>
      <c r="Y169" s="560"/>
      <c r="Z169" s="560"/>
      <c r="AA169" s="560"/>
      <c r="AB169" s="560"/>
      <c r="AC169" s="560"/>
      <c r="AD169" s="560"/>
      <c r="AE169" s="561"/>
      <c r="AF169" s="642"/>
      <c r="AG169" s="643"/>
      <c r="AH169" s="643"/>
      <c r="AI169" s="644"/>
      <c r="AJ169" s="645" t="s">
        <v>184</v>
      </c>
      <c r="AK169" s="646"/>
      <c r="AL169" s="646"/>
      <c r="AM169" s="646"/>
      <c r="AN169" s="646"/>
      <c r="AO169" s="646"/>
      <c r="AP169" s="646"/>
      <c r="AQ169" s="646"/>
      <c r="AR169" s="646"/>
      <c r="AS169" s="646"/>
      <c r="AT169" s="646"/>
      <c r="AU169" s="647"/>
      <c r="AV169" s="647"/>
      <c r="AW169" s="647"/>
      <c r="AX169" s="647"/>
      <c r="AY169" s="647"/>
      <c r="AZ169" s="647"/>
      <c r="BA169" s="647"/>
      <c r="BB169" s="647"/>
      <c r="BC169" s="647"/>
      <c r="BD169" s="647"/>
      <c r="BE169" s="647"/>
      <c r="BF169" s="647"/>
      <c r="BG169" s="647"/>
      <c r="BH169" s="647"/>
      <c r="BI169" s="647"/>
      <c r="BJ169" s="647"/>
      <c r="BK169" s="648"/>
      <c r="BL169" s="23"/>
      <c r="BP169" s="1351"/>
      <c r="BQ169" s="1352"/>
      <c r="BR169" s="1352"/>
      <c r="BS169" s="1352"/>
      <c r="BT169" s="1352"/>
      <c r="BU169" s="1352"/>
      <c r="BV169" s="1352"/>
      <c r="BW169" s="1352"/>
      <c r="BX169" s="1352"/>
      <c r="BY169" s="1352"/>
      <c r="BZ169" s="1352"/>
      <c r="CA169" s="1352"/>
      <c r="CB169" s="1352"/>
      <c r="CC169" s="1352"/>
      <c r="CD169" s="1352"/>
      <c r="CE169" s="1352"/>
      <c r="CF169" s="1352"/>
      <c r="CG169" s="1352"/>
      <c r="CH169" s="1352"/>
      <c r="CI169" s="1352"/>
      <c r="CJ169" s="1352"/>
      <c r="CK169" s="1352"/>
      <c r="CL169" s="1352"/>
      <c r="CM169" s="1352"/>
      <c r="CN169" s="1352"/>
      <c r="CO169" s="1352"/>
      <c r="CP169" s="1352"/>
      <c r="CQ169" s="1352"/>
      <c r="CR169" s="1352"/>
      <c r="CS169" s="1352"/>
      <c r="CT169" s="1352"/>
      <c r="CU169" s="1352"/>
      <c r="CV169" s="1352"/>
      <c r="CW169" s="1352"/>
      <c r="CX169" s="1352"/>
      <c r="CY169" s="1352"/>
      <c r="CZ169" s="1352"/>
      <c r="DA169" s="1352"/>
      <c r="DB169" s="1352"/>
      <c r="DC169" s="1352"/>
      <c r="DD169" s="1352"/>
      <c r="DE169" s="1352"/>
      <c r="DF169" s="1352"/>
      <c r="DG169" s="1352"/>
      <c r="DH169" s="1352"/>
      <c r="DI169" s="1352"/>
      <c r="DJ169" s="1352"/>
      <c r="DK169" s="1352"/>
      <c r="DL169" s="1352"/>
      <c r="DM169" s="1352"/>
      <c r="DN169" s="1352"/>
      <c r="DO169" s="1352"/>
      <c r="DP169" s="1352"/>
      <c r="DQ169" s="1352"/>
      <c r="DR169" s="1352"/>
      <c r="DS169" s="1352"/>
      <c r="DT169" s="1353"/>
    </row>
    <row r="170" spans="1:124" ht="30" customHeight="1">
      <c r="B170" s="23"/>
      <c r="C170" s="23"/>
      <c r="D170" s="23"/>
      <c r="E170" s="568" t="s">
        <v>185</v>
      </c>
      <c r="F170" s="635"/>
      <c r="G170" s="635"/>
      <c r="H170" s="635"/>
      <c r="I170" s="635"/>
      <c r="J170" s="635"/>
      <c r="K170" s="635"/>
      <c r="L170" s="570"/>
      <c r="M170" s="570"/>
      <c r="N170" s="570"/>
      <c r="O170" s="570"/>
      <c r="P170" s="570"/>
      <c r="Q170" s="570"/>
      <c r="R170" s="570"/>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c r="AQ170" s="570"/>
      <c r="AR170" s="570"/>
      <c r="AS170" s="570"/>
      <c r="AT170" s="570"/>
      <c r="AU170" s="570"/>
      <c r="AV170" s="570"/>
      <c r="AW170" s="570"/>
      <c r="AX170" s="570"/>
      <c r="AY170" s="570"/>
      <c r="AZ170" s="570"/>
      <c r="BA170" s="570"/>
      <c r="BB170" s="570"/>
      <c r="BC170" s="570"/>
      <c r="BD170" s="570"/>
      <c r="BE170" s="570"/>
      <c r="BF170" s="570"/>
      <c r="BG170" s="570"/>
      <c r="BH170" s="570"/>
      <c r="BI170" s="570"/>
      <c r="BJ170" s="570"/>
      <c r="BK170" s="571"/>
      <c r="BL170" s="23"/>
      <c r="BP170" s="1225" t="s">
        <v>730</v>
      </c>
      <c r="BQ170" s="1226"/>
      <c r="BR170" s="1226"/>
      <c r="BS170" s="1226"/>
      <c r="BT170" s="1226"/>
      <c r="BU170" s="1226"/>
      <c r="BV170" s="1226"/>
      <c r="BW170" s="1226"/>
      <c r="BX170" s="1226"/>
      <c r="BY170" s="1226"/>
      <c r="BZ170" s="1226"/>
      <c r="CA170" s="1226"/>
      <c r="CB170" s="1226"/>
      <c r="CC170" s="1226"/>
      <c r="CD170" s="1226"/>
      <c r="CE170" s="1226"/>
      <c r="CF170" s="1226"/>
      <c r="CG170" s="1226"/>
      <c r="CH170" s="1226"/>
      <c r="CI170" s="1226"/>
      <c r="CJ170" s="1226"/>
      <c r="CK170" s="1226"/>
      <c r="CL170" s="1226"/>
      <c r="CM170" s="1226"/>
      <c r="CN170" s="1226"/>
      <c r="CO170" s="1226"/>
      <c r="CP170" s="1226"/>
      <c r="CQ170" s="1226"/>
      <c r="CR170" s="1226"/>
      <c r="CS170" s="1226"/>
      <c r="CT170" s="1226"/>
      <c r="CU170" s="1226"/>
      <c r="CV170" s="1226"/>
      <c r="CW170" s="1226"/>
      <c r="CX170" s="1226"/>
      <c r="CY170" s="1226"/>
      <c r="CZ170" s="1226"/>
      <c r="DA170" s="1226"/>
      <c r="DB170" s="1226"/>
      <c r="DC170" s="1226"/>
      <c r="DD170" s="1226"/>
      <c r="DE170" s="1226"/>
      <c r="DF170" s="1226"/>
      <c r="DG170" s="1226"/>
      <c r="DH170" s="1226"/>
      <c r="DI170" s="1226"/>
      <c r="DJ170" s="1226"/>
      <c r="DK170" s="1226"/>
      <c r="DL170" s="1226"/>
      <c r="DM170" s="1226"/>
      <c r="DN170" s="1226"/>
      <c r="DO170" s="1226"/>
      <c r="DP170" s="1226"/>
      <c r="DQ170" s="1226"/>
      <c r="DR170" s="1226"/>
      <c r="DS170" s="1226"/>
      <c r="DT170" s="1227"/>
    </row>
    <row r="171" spans="1:124" ht="7.5" customHeight="1">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P171" s="1228"/>
      <c r="BQ171" s="1229"/>
      <c r="BR171" s="1229"/>
      <c r="BS171" s="1229"/>
      <c r="BT171" s="1229"/>
      <c r="BU171" s="1229"/>
      <c r="BV171" s="1229"/>
      <c r="BW171" s="1229"/>
      <c r="BX171" s="1229"/>
      <c r="BY171" s="1229"/>
      <c r="BZ171" s="1229"/>
      <c r="CA171" s="1229"/>
      <c r="CB171" s="1229"/>
      <c r="CC171" s="1229"/>
      <c r="CD171" s="1229"/>
      <c r="CE171" s="1229"/>
      <c r="CF171" s="1229"/>
      <c r="CG171" s="1229"/>
      <c r="CH171" s="1229"/>
      <c r="CI171" s="1229"/>
      <c r="CJ171" s="1229"/>
      <c r="CK171" s="1229"/>
      <c r="CL171" s="1229"/>
      <c r="CM171" s="1229"/>
      <c r="CN171" s="1229"/>
      <c r="CO171" s="1229"/>
      <c r="CP171" s="1229"/>
      <c r="CQ171" s="1229"/>
      <c r="CR171" s="1229"/>
      <c r="CS171" s="1229"/>
      <c r="CT171" s="1229"/>
      <c r="CU171" s="1229"/>
      <c r="CV171" s="1229"/>
      <c r="CW171" s="1229"/>
      <c r="CX171" s="1229"/>
      <c r="CY171" s="1229"/>
      <c r="CZ171" s="1229"/>
      <c r="DA171" s="1229"/>
      <c r="DB171" s="1229"/>
      <c r="DC171" s="1229"/>
      <c r="DD171" s="1229"/>
      <c r="DE171" s="1229"/>
      <c r="DF171" s="1229"/>
      <c r="DG171" s="1229"/>
      <c r="DH171" s="1229"/>
      <c r="DI171" s="1229"/>
      <c r="DJ171" s="1229"/>
      <c r="DK171" s="1229"/>
      <c r="DL171" s="1229"/>
      <c r="DM171" s="1229"/>
      <c r="DN171" s="1229"/>
      <c r="DO171" s="1229"/>
      <c r="DP171" s="1229"/>
      <c r="DQ171" s="1229"/>
      <c r="DR171" s="1229"/>
      <c r="DS171" s="1229"/>
      <c r="DT171" s="1230"/>
    </row>
    <row r="172" spans="1:124" ht="15" customHeight="1">
      <c r="B172" s="23"/>
      <c r="C172" s="23"/>
      <c r="D172" s="346" t="s">
        <v>186</v>
      </c>
      <c r="E172" s="546"/>
      <c r="F172" s="546"/>
      <c r="G172" s="546"/>
      <c r="H172" s="546"/>
      <c r="I172" s="546"/>
      <c r="J172" s="546"/>
      <c r="K172" s="546"/>
      <c r="L172" s="546"/>
      <c r="M172" s="546"/>
      <c r="N172" s="546"/>
      <c r="O172" s="546"/>
      <c r="P172" s="546"/>
      <c r="Q172" s="546"/>
      <c r="R172" s="546"/>
      <c r="S172" s="546"/>
      <c r="T172" s="546"/>
      <c r="U172" s="546"/>
      <c r="V172" s="546"/>
      <c r="W172" s="546"/>
      <c r="X172" s="546"/>
      <c r="Y172" s="546"/>
      <c r="Z172" s="546"/>
      <c r="AA172" s="546"/>
      <c r="AB172" s="546"/>
      <c r="AC172" s="546"/>
      <c r="AD172" s="546"/>
      <c r="AE172" s="546"/>
      <c r="AF172" s="546"/>
      <c r="AG172" s="546"/>
      <c r="AH172" s="546"/>
      <c r="AI172" s="546"/>
      <c r="AJ172" s="546"/>
      <c r="AK172" s="546"/>
      <c r="AL172" s="546"/>
      <c r="AM172" s="546"/>
      <c r="AN172" s="546"/>
      <c r="AO172" s="546"/>
      <c r="AP172" s="546"/>
      <c r="AQ172" s="546"/>
      <c r="AR172" s="546"/>
      <c r="AS172" s="546"/>
      <c r="AT172" s="546"/>
      <c r="AU172" s="546"/>
      <c r="AV172" s="546"/>
      <c r="AW172" s="546"/>
      <c r="AX172" s="23"/>
      <c r="AY172" s="23"/>
      <c r="AZ172" s="23"/>
      <c r="BA172" s="23"/>
      <c r="BB172" s="23"/>
      <c r="BC172" s="23"/>
      <c r="BD172" s="23"/>
      <c r="BE172" s="23"/>
      <c r="BF172" s="23"/>
      <c r="BG172" s="23"/>
      <c r="BH172" s="23"/>
      <c r="BI172" s="23"/>
      <c r="BJ172" s="23"/>
      <c r="BK172" s="23"/>
      <c r="BL172" s="23"/>
      <c r="BP172" s="1228"/>
      <c r="BQ172" s="1229"/>
      <c r="BR172" s="1229"/>
      <c r="BS172" s="1229"/>
      <c r="BT172" s="1229"/>
      <c r="BU172" s="1229"/>
      <c r="BV172" s="1229"/>
      <c r="BW172" s="1229"/>
      <c r="BX172" s="1229"/>
      <c r="BY172" s="1229"/>
      <c r="BZ172" s="1229"/>
      <c r="CA172" s="1229"/>
      <c r="CB172" s="1229"/>
      <c r="CC172" s="1229"/>
      <c r="CD172" s="1229"/>
      <c r="CE172" s="1229"/>
      <c r="CF172" s="1229"/>
      <c r="CG172" s="1229"/>
      <c r="CH172" s="1229"/>
      <c r="CI172" s="1229"/>
      <c r="CJ172" s="1229"/>
      <c r="CK172" s="1229"/>
      <c r="CL172" s="1229"/>
      <c r="CM172" s="1229"/>
      <c r="CN172" s="1229"/>
      <c r="CO172" s="1229"/>
      <c r="CP172" s="1229"/>
      <c r="CQ172" s="1229"/>
      <c r="CR172" s="1229"/>
      <c r="CS172" s="1229"/>
      <c r="CT172" s="1229"/>
      <c r="CU172" s="1229"/>
      <c r="CV172" s="1229"/>
      <c r="CW172" s="1229"/>
      <c r="CX172" s="1229"/>
      <c r="CY172" s="1229"/>
      <c r="CZ172" s="1229"/>
      <c r="DA172" s="1229"/>
      <c r="DB172" s="1229"/>
      <c r="DC172" s="1229"/>
      <c r="DD172" s="1229"/>
      <c r="DE172" s="1229"/>
      <c r="DF172" s="1229"/>
      <c r="DG172" s="1229"/>
      <c r="DH172" s="1229"/>
      <c r="DI172" s="1229"/>
      <c r="DJ172" s="1229"/>
      <c r="DK172" s="1229"/>
      <c r="DL172" s="1229"/>
      <c r="DM172" s="1229"/>
      <c r="DN172" s="1229"/>
      <c r="DO172" s="1229"/>
      <c r="DP172" s="1229"/>
      <c r="DQ172" s="1229"/>
      <c r="DR172" s="1229"/>
      <c r="DS172" s="1229"/>
      <c r="DT172" s="1230"/>
    </row>
    <row r="173" spans="1:124" ht="29.25" customHeight="1">
      <c r="B173" s="23"/>
      <c r="C173" s="23"/>
      <c r="D173" s="23"/>
      <c r="E173" s="636" t="s">
        <v>119</v>
      </c>
      <c r="F173" s="637"/>
      <c r="G173" s="637"/>
      <c r="H173" s="637"/>
      <c r="I173" s="637"/>
      <c r="J173" s="637"/>
      <c r="K173" s="638"/>
      <c r="L173" s="555"/>
      <c r="M173" s="556"/>
      <c r="N173" s="556"/>
      <c r="O173" s="556"/>
      <c r="P173" s="556"/>
      <c r="Q173" s="556"/>
      <c r="R173" s="556"/>
      <c r="S173" s="556"/>
      <c r="T173" s="556"/>
      <c r="U173" s="556"/>
      <c r="V173" s="556"/>
      <c r="W173" s="556"/>
      <c r="X173" s="556"/>
      <c r="Y173" s="556"/>
      <c r="Z173" s="556"/>
      <c r="AA173" s="556"/>
      <c r="AB173" s="556"/>
      <c r="AC173" s="556"/>
      <c r="AD173" s="556"/>
      <c r="AE173" s="556"/>
      <c r="AF173" s="556"/>
      <c r="AG173" s="556"/>
      <c r="AH173" s="556"/>
      <c r="AI173" s="556"/>
      <c r="AJ173" s="556"/>
      <c r="AK173" s="556"/>
      <c r="AL173" s="556"/>
      <c r="AM173" s="556"/>
      <c r="AN173" s="556"/>
      <c r="AO173" s="556"/>
      <c r="AP173" s="556"/>
      <c r="AQ173" s="557"/>
      <c r="AR173" s="636" t="s">
        <v>187</v>
      </c>
      <c r="AS173" s="637"/>
      <c r="AT173" s="637"/>
      <c r="AU173" s="637"/>
      <c r="AV173" s="637"/>
      <c r="AW173" s="638"/>
      <c r="AX173" s="639" t="s">
        <v>65</v>
      </c>
      <c r="AY173" s="640"/>
      <c r="AZ173" s="640"/>
      <c r="BA173" s="640"/>
      <c r="BB173" s="640"/>
      <c r="BC173" s="640"/>
      <c r="BD173" s="640"/>
      <c r="BE173" s="640"/>
      <c r="BF173" s="640"/>
      <c r="BG173" s="640"/>
      <c r="BH173" s="640"/>
      <c r="BI173" s="640"/>
      <c r="BJ173" s="640"/>
      <c r="BK173" s="641"/>
      <c r="BL173" s="23"/>
      <c r="BP173" s="1228"/>
      <c r="BQ173" s="1229"/>
      <c r="BR173" s="1229"/>
      <c r="BS173" s="1229"/>
      <c r="BT173" s="1229"/>
      <c r="BU173" s="1229"/>
      <c r="BV173" s="1229"/>
      <c r="BW173" s="1229"/>
      <c r="BX173" s="1229"/>
      <c r="BY173" s="1229"/>
      <c r="BZ173" s="1229"/>
      <c r="CA173" s="1229"/>
      <c r="CB173" s="1229"/>
      <c r="CC173" s="1229"/>
      <c r="CD173" s="1229"/>
      <c r="CE173" s="1229"/>
      <c r="CF173" s="1229"/>
      <c r="CG173" s="1229"/>
      <c r="CH173" s="1229"/>
      <c r="CI173" s="1229"/>
      <c r="CJ173" s="1229"/>
      <c r="CK173" s="1229"/>
      <c r="CL173" s="1229"/>
      <c r="CM173" s="1229"/>
      <c r="CN173" s="1229"/>
      <c r="CO173" s="1229"/>
      <c r="CP173" s="1229"/>
      <c r="CQ173" s="1229"/>
      <c r="CR173" s="1229"/>
      <c r="CS173" s="1229"/>
      <c r="CT173" s="1229"/>
      <c r="CU173" s="1229"/>
      <c r="CV173" s="1229"/>
      <c r="CW173" s="1229"/>
      <c r="CX173" s="1229"/>
      <c r="CY173" s="1229"/>
      <c r="CZ173" s="1229"/>
      <c r="DA173" s="1229"/>
      <c r="DB173" s="1229"/>
      <c r="DC173" s="1229"/>
      <c r="DD173" s="1229"/>
      <c r="DE173" s="1229"/>
      <c r="DF173" s="1229"/>
      <c r="DG173" s="1229"/>
      <c r="DH173" s="1229"/>
      <c r="DI173" s="1229"/>
      <c r="DJ173" s="1229"/>
      <c r="DK173" s="1229"/>
      <c r="DL173" s="1229"/>
      <c r="DM173" s="1229"/>
      <c r="DN173" s="1229"/>
      <c r="DO173" s="1229"/>
      <c r="DP173" s="1229"/>
      <c r="DQ173" s="1229"/>
      <c r="DR173" s="1229"/>
      <c r="DS173" s="1229"/>
      <c r="DT173" s="1230"/>
    </row>
    <row r="174" spans="1:124" ht="30" customHeight="1">
      <c r="B174" s="23"/>
      <c r="C174" s="23"/>
      <c r="D174" s="23"/>
      <c r="E174" s="636" t="s">
        <v>188</v>
      </c>
      <c r="F174" s="637"/>
      <c r="G174" s="637"/>
      <c r="H174" s="637"/>
      <c r="I174" s="637"/>
      <c r="J174" s="637"/>
      <c r="K174" s="638"/>
      <c r="L174" s="1057"/>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9"/>
      <c r="BL174" s="23"/>
      <c r="BP174" s="1231"/>
      <c r="BQ174" s="1232"/>
      <c r="BR174" s="1232"/>
      <c r="BS174" s="1232"/>
      <c r="BT174" s="1232"/>
      <c r="BU174" s="1232"/>
      <c r="BV174" s="1232"/>
      <c r="BW174" s="1232"/>
      <c r="BX174" s="1232"/>
      <c r="BY174" s="1232"/>
      <c r="BZ174" s="1232"/>
      <c r="CA174" s="1232"/>
      <c r="CB174" s="1232"/>
      <c r="CC174" s="1232"/>
      <c r="CD174" s="1232"/>
      <c r="CE174" s="1232"/>
      <c r="CF174" s="1232"/>
      <c r="CG174" s="1232"/>
      <c r="CH174" s="1232"/>
      <c r="CI174" s="1232"/>
      <c r="CJ174" s="1232"/>
      <c r="CK174" s="1232"/>
      <c r="CL174" s="1232"/>
      <c r="CM174" s="1232"/>
      <c r="CN174" s="1232"/>
      <c r="CO174" s="1232"/>
      <c r="CP174" s="1232"/>
      <c r="CQ174" s="1232"/>
      <c r="CR174" s="1232"/>
      <c r="CS174" s="1232"/>
      <c r="CT174" s="1232"/>
      <c r="CU174" s="1232"/>
      <c r="CV174" s="1232"/>
      <c r="CW174" s="1232"/>
      <c r="CX174" s="1232"/>
      <c r="CY174" s="1232"/>
      <c r="CZ174" s="1232"/>
      <c r="DA174" s="1232"/>
      <c r="DB174" s="1232"/>
      <c r="DC174" s="1232"/>
      <c r="DD174" s="1232"/>
      <c r="DE174" s="1232"/>
      <c r="DF174" s="1232"/>
      <c r="DG174" s="1232"/>
      <c r="DH174" s="1232"/>
      <c r="DI174" s="1232"/>
      <c r="DJ174" s="1232"/>
      <c r="DK174" s="1232"/>
      <c r="DL174" s="1232"/>
      <c r="DM174" s="1232"/>
      <c r="DN174" s="1232"/>
      <c r="DO174" s="1232"/>
      <c r="DP174" s="1232"/>
      <c r="DQ174" s="1232"/>
      <c r="DR174" s="1232"/>
      <c r="DS174" s="1232"/>
      <c r="DT174" s="1233"/>
    </row>
    <row r="175" spans="1:124" ht="30" customHeight="1">
      <c r="B175" s="23"/>
      <c r="C175" s="23"/>
      <c r="D175" s="23"/>
      <c r="E175" s="1067" t="s">
        <v>189</v>
      </c>
      <c r="F175" s="1068"/>
      <c r="G175" s="1068"/>
      <c r="H175" s="1068"/>
      <c r="I175" s="1068"/>
      <c r="J175" s="1068"/>
      <c r="K175" s="1069"/>
      <c r="L175" s="1150"/>
      <c r="M175" s="1151"/>
      <c r="N175" s="1151"/>
      <c r="O175" s="1151"/>
      <c r="P175" s="1151"/>
      <c r="Q175" s="1151"/>
      <c r="R175" s="1151"/>
      <c r="S175" s="1151"/>
      <c r="T175" s="1152"/>
      <c r="U175" s="636" t="s">
        <v>190</v>
      </c>
      <c r="V175" s="637"/>
      <c r="W175" s="637"/>
      <c r="X175" s="637"/>
      <c r="Y175" s="637"/>
      <c r="Z175" s="638"/>
      <c r="AA175" s="555"/>
      <c r="AB175" s="556"/>
      <c r="AC175" s="556"/>
      <c r="AD175" s="556"/>
      <c r="AE175" s="556"/>
      <c r="AF175" s="556"/>
      <c r="AG175" s="556"/>
      <c r="AH175" s="556"/>
      <c r="AI175" s="556"/>
      <c r="AJ175" s="556"/>
      <c r="AK175" s="556"/>
      <c r="AL175" s="556"/>
      <c r="AM175" s="556"/>
      <c r="AN175" s="556"/>
      <c r="AO175" s="556"/>
      <c r="AP175" s="556"/>
      <c r="AQ175" s="557"/>
      <c r="AR175" s="636" t="s">
        <v>191</v>
      </c>
      <c r="AS175" s="637"/>
      <c r="AT175" s="637"/>
      <c r="AU175" s="637"/>
      <c r="AV175" s="637"/>
      <c r="AW175" s="638"/>
      <c r="AX175" s="555" t="s">
        <v>65</v>
      </c>
      <c r="AY175" s="556"/>
      <c r="AZ175" s="556"/>
      <c r="BA175" s="556"/>
      <c r="BB175" s="556"/>
      <c r="BC175" s="556"/>
      <c r="BD175" s="556"/>
      <c r="BE175" s="556"/>
      <c r="BF175" s="556"/>
      <c r="BG175" s="556"/>
      <c r="BH175" s="556"/>
      <c r="BI175" s="556"/>
      <c r="BJ175" s="556"/>
      <c r="BK175" s="557"/>
      <c r="BL175" s="23"/>
      <c r="BP175" s="1234" t="s">
        <v>842</v>
      </c>
      <c r="BQ175" s="1235"/>
      <c r="BR175" s="1235"/>
      <c r="BS175" s="1235"/>
      <c r="BT175" s="1235"/>
      <c r="BU175" s="1235"/>
      <c r="BV175" s="1235"/>
      <c r="BW175" s="1235"/>
      <c r="BX175" s="1235"/>
      <c r="BY175" s="1235"/>
      <c r="BZ175" s="1235"/>
      <c r="CA175" s="1235"/>
      <c r="CB175" s="1235"/>
      <c r="CC175" s="1235"/>
      <c r="CD175" s="1235"/>
      <c r="CE175" s="1235"/>
      <c r="CF175" s="1235"/>
      <c r="CG175" s="1235"/>
      <c r="CH175" s="1235"/>
      <c r="CI175" s="1235"/>
      <c r="CJ175" s="1235"/>
      <c r="CK175" s="1235"/>
      <c r="CL175" s="1235"/>
      <c r="CM175" s="1235"/>
      <c r="CN175" s="1235"/>
      <c r="CO175" s="1235"/>
      <c r="CP175" s="1235"/>
      <c r="CQ175" s="1235"/>
      <c r="CR175" s="1235"/>
      <c r="CS175" s="1235"/>
      <c r="CT175" s="1235"/>
      <c r="CU175" s="1235"/>
      <c r="CV175" s="1235"/>
      <c r="CW175" s="1235"/>
      <c r="CX175" s="1235"/>
      <c r="CY175" s="1235"/>
      <c r="CZ175" s="1235"/>
      <c r="DA175" s="1235"/>
      <c r="DB175" s="1235"/>
      <c r="DC175" s="1235"/>
      <c r="DD175" s="1235"/>
      <c r="DE175" s="1235"/>
      <c r="DF175" s="1235"/>
      <c r="DG175" s="1235"/>
      <c r="DH175" s="1235"/>
      <c r="DI175" s="1235"/>
      <c r="DJ175" s="1235"/>
      <c r="DK175" s="1235"/>
      <c r="DL175" s="1235"/>
      <c r="DM175" s="1235"/>
      <c r="DN175" s="1235"/>
      <c r="DO175" s="1235"/>
      <c r="DP175" s="1235"/>
      <c r="DQ175" s="1235"/>
      <c r="DR175" s="1235"/>
      <c r="DS175" s="1235"/>
      <c r="DT175" s="1236"/>
    </row>
    <row r="176" spans="1:124" ht="14.25" customHeight="1">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P176" s="1237"/>
      <c r="BQ176" s="1238"/>
      <c r="BR176" s="1238"/>
      <c r="BS176" s="1238"/>
      <c r="BT176" s="1238"/>
      <c r="BU176" s="1238"/>
      <c r="BV176" s="1238"/>
      <c r="BW176" s="1238"/>
      <c r="BX176" s="1238"/>
      <c r="BY176" s="1238"/>
      <c r="BZ176" s="1238"/>
      <c r="CA176" s="1238"/>
      <c r="CB176" s="1238"/>
      <c r="CC176" s="1238"/>
      <c r="CD176" s="1238"/>
      <c r="CE176" s="1238"/>
      <c r="CF176" s="1238"/>
      <c r="CG176" s="1238"/>
      <c r="CH176" s="1238"/>
      <c r="CI176" s="1238"/>
      <c r="CJ176" s="1238"/>
      <c r="CK176" s="1238"/>
      <c r="CL176" s="1238"/>
      <c r="CM176" s="1238"/>
      <c r="CN176" s="1238"/>
      <c r="CO176" s="1238"/>
      <c r="CP176" s="1238"/>
      <c r="CQ176" s="1238"/>
      <c r="CR176" s="1238"/>
      <c r="CS176" s="1238"/>
      <c r="CT176" s="1238"/>
      <c r="CU176" s="1238"/>
      <c r="CV176" s="1238"/>
      <c r="CW176" s="1238"/>
      <c r="CX176" s="1238"/>
      <c r="CY176" s="1238"/>
      <c r="CZ176" s="1238"/>
      <c r="DA176" s="1238"/>
      <c r="DB176" s="1238"/>
      <c r="DC176" s="1238"/>
      <c r="DD176" s="1238"/>
      <c r="DE176" s="1238"/>
      <c r="DF176" s="1238"/>
      <c r="DG176" s="1238"/>
      <c r="DH176" s="1238"/>
      <c r="DI176" s="1238"/>
      <c r="DJ176" s="1238"/>
      <c r="DK176" s="1238"/>
      <c r="DL176" s="1238"/>
      <c r="DM176" s="1238"/>
      <c r="DN176" s="1238"/>
      <c r="DO176" s="1238"/>
      <c r="DP176" s="1238"/>
      <c r="DQ176" s="1238"/>
      <c r="DR176" s="1238"/>
      <c r="DS176" s="1238"/>
      <c r="DT176" s="1239"/>
    </row>
    <row r="177" spans="1:124" ht="15" customHeight="1">
      <c r="B177" s="23"/>
      <c r="C177" s="249" t="s">
        <v>902</v>
      </c>
      <c r="D177" s="249"/>
      <c r="E177" s="249"/>
      <c r="F177" s="249"/>
      <c r="G177" s="249"/>
      <c r="H177" s="249"/>
      <c r="I177" s="34"/>
      <c r="J177" s="34"/>
      <c r="K177" s="34"/>
      <c r="L177" s="34"/>
      <c r="M177" s="34"/>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P177" s="1237"/>
      <c r="BQ177" s="1238"/>
      <c r="BR177" s="1238"/>
      <c r="BS177" s="1238"/>
      <c r="BT177" s="1238"/>
      <c r="BU177" s="1238"/>
      <c r="BV177" s="1238"/>
      <c r="BW177" s="1238"/>
      <c r="BX177" s="1238"/>
      <c r="BY177" s="1238"/>
      <c r="BZ177" s="1238"/>
      <c r="CA177" s="1238"/>
      <c r="CB177" s="1238"/>
      <c r="CC177" s="1238"/>
      <c r="CD177" s="1238"/>
      <c r="CE177" s="1238"/>
      <c r="CF177" s="1238"/>
      <c r="CG177" s="1238"/>
      <c r="CH177" s="1238"/>
      <c r="CI177" s="1238"/>
      <c r="CJ177" s="1238"/>
      <c r="CK177" s="1238"/>
      <c r="CL177" s="1238"/>
      <c r="CM177" s="1238"/>
      <c r="CN177" s="1238"/>
      <c r="CO177" s="1238"/>
      <c r="CP177" s="1238"/>
      <c r="CQ177" s="1238"/>
      <c r="CR177" s="1238"/>
      <c r="CS177" s="1238"/>
      <c r="CT177" s="1238"/>
      <c r="CU177" s="1238"/>
      <c r="CV177" s="1238"/>
      <c r="CW177" s="1238"/>
      <c r="CX177" s="1238"/>
      <c r="CY177" s="1238"/>
      <c r="CZ177" s="1238"/>
      <c r="DA177" s="1238"/>
      <c r="DB177" s="1238"/>
      <c r="DC177" s="1238"/>
      <c r="DD177" s="1238"/>
      <c r="DE177" s="1238"/>
      <c r="DF177" s="1238"/>
      <c r="DG177" s="1238"/>
      <c r="DH177" s="1238"/>
      <c r="DI177" s="1238"/>
      <c r="DJ177" s="1238"/>
      <c r="DK177" s="1238"/>
      <c r="DL177" s="1238"/>
      <c r="DM177" s="1238"/>
      <c r="DN177" s="1238"/>
      <c r="DO177" s="1238"/>
      <c r="DP177" s="1238"/>
      <c r="DQ177" s="1238"/>
      <c r="DR177" s="1238"/>
      <c r="DS177" s="1238"/>
      <c r="DT177" s="1239"/>
    </row>
    <row r="178" spans="1:124" ht="7.5" customHeight="1">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P178" s="1240"/>
      <c r="BQ178" s="1241"/>
      <c r="BR178" s="1241"/>
      <c r="BS178" s="1241"/>
      <c r="BT178" s="1241"/>
      <c r="BU178" s="1241"/>
      <c r="BV178" s="1241"/>
      <c r="BW178" s="1241"/>
      <c r="BX178" s="1241"/>
      <c r="BY178" s="1241"/>
      <c r="BZ178" s="1241"/>
      <c r="CA178" s="1241"/>
      <c r="CB178" s="1241"/>
      <c r="CC178" s="1241"/>
      <c r="CD178" s="1241"/>
      <c r="CE178" s="1241"/>
      <c r="CF178" s="1241"/>
      <c r="CG178" s="1241"/>
      <c r="CH178" s="1241"/>
      <c r="CI178" s="1241"/>
      <c r="CJ178" s="1241"/>
      <c r="CK178" s="1241"/>
      <c r="CL178" s="1241"/>
      <c r="CM178" s="1241"/>
      <c r="CN178" s="1241"/>
      <c r="CO178" s="1241"/>
      <c r="CP178" s="1241"/>
      <c r="CQ178" s="1241"/>
      <c r="CR178" s="1241"/>
      <c r="CS178" s="1241"/>
      <c r="CT178" s="1241"/>
      <c r="CU178" s="1241"/>
      <c r="CV178" s="1241"/>
      <c r="CW178" s="1241"/>
      <c r="CX178" s="1241"/>
      <c r="CY178" s="1241"/>
      <c r="CZ178" s="1241"/>
      <c r="DA178" s="1241"/>
      <c r="DB178" s="1241"/>
      <c r="DC178" s="1241"/>
      <c r="DD178" s="1241"/>
      <c r="DE178" s="1241"/>
      <c r="DF178" s="1241"/>
      <c r="DG178" s="1241"/>
      <c r="DH178" s="1241"/>
      <c r="DI178" s="1241"/>
      <c r="DJ178" s="1241"/>
      <c r="DK178" s="1241"/>
      <c r="DL178" s="1241"/>
      <c r="DM178" s="1241"/>
      <c r="DN178" s="1241"/>
      <c r="DO178" s="1241"/>
      <c r="DP178" s="1241"/>
      <c r="DQ178" s="1241"/>
      <c r="DR178" s="1241"/>
      <c r="DS178" s="1241"/>
      <c r="DT178" s="1242"/>
    </row>
    <row r="179" spans="1:124" ht="15" customHeight="1">
      <c r="B179" s="23"/>
      <c r="C179" s="23"/>
      <c r="D179" s="346" t="s">
        <v>192</v>
      </c>
      <c r="E179" s="546"/>
      <c r="F179" s="546"/>
      <c r="G179" s="546"/>
      <c r="H179" s="546"/>
      <c r="I179" s="546"/>
      <c r="J179" s="546"/>
      <c r="K179" s="546"/>
      <c r="L179" s="546"/>
      <c r="M179" s="546"/>
      <c r="N179" s="546"/>
      <c r="O179" s="546"/>
      <c r="P179" s="546"/>
      <c r="Q179" s="546"/>
      <c r="R179" s="546"/>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P179" s="1188" t="s">
        <v>903</v>
      </c>
      <c r="BQ179" s="1189"/>
      <c r="BR179" s="1189"/>
      <c r="BS179" s="1189"/>
      <c r="BT179" s="1189"/>
      <c r="BU179" s="1189"/>
      <c r="BV179" s="1189"/>
      <c r="BW179" s="1189"/>
      <c r="BX179" s="1189"/>
      <c r="BY179" s="1189"/>
      <c r="BZ179" s="1189"/>
      <c r="CA179" s="1189"/>
      <c r="CB179" s="1189"/>
      <c r="CC179" s="1189"/>
      <c r="CD179" s="1189"/>
      <c r="CE179" s="1189"/>
      <c r="CF179" s="1189"/>
      <c r="CG179" s="1189"/>
      <c r="CH179" s="1189"/>
      <c r="CI179" s="1189"/>
      <c r="CJ179" s="1189"/>
      <c r="CK179" s="1189"/>
      <c r="CL179" s="1189"/>
      <c r="CM179" s="1189"/>
      <c r="CN179" s="1189"/>
      <c r="CO179" s="1189"/>
      <c r="CP179" s="1189"/>
      <c r="CQ179" s="1189"/>
      <c r="CR179" s="1189"/>
      <c r="CS179" s="1189"/>
      <c r="CT179" s="1189"/>
      <c r="CU179" s="1189"/>
      <c r="CV179" s="1189"/>
      <c r="CW179" s="1189"/>
      <c r="CX179" s="1189"/>
      <c r="CY179" s="1189"/>
      <c r="CZ179" s="1189"/>
      <c r="DA179" s="1189"/>
      <c r="DB179" s="1189"/>
      <c r="DC179" s="1189"/>
      <c r="DD179" s="1189"/>
      <c r="DE179" s="1189"/>
      <c r="DF179" s="1189"/>
      <c r="DG179" s="1189"/>
      <c r="DH179" s="1189"/>
      <c r="DI179" s="1189"/>
      <c r="DJ179" s="1189"/>
      <c r="DK179" s="1189"/>
      <c r="DL179" s="1189"/>
      <c r="DM179" s="1189"/>
      <c r="DN179" s="1189"/>
      <c r="DO179" s="1189"/>
      <c r="DP179" s="1189"/>
      <c r="DQ179" s="1189"/>
      <c r="DR179" s="1189"/>
      <c r="DS179" s="1189"/>
      <c r="DT179" s="1190"/>
    </row>
    <row r="180" spans="1:124" ht="15" customHeight="1">
      <c r="B180" s="23"/>
      <c r="C180" s="23"/>
      <c r="D180" s="23"/>
      <c r="E180" s="1060" t="s">
        <v>193</v>
      </c>
      <c r="F180" s="1061"/>
      <c r="G180" s="1061"/>
      <c r="H180" s="1061"/>
      <c r="I180" s="1061"/>
      <c r="J180" s="1061"/>
      <c r="K180" s="1062"/>
      <c r="L180" s="1063" t="s">
        <v>194</v>
      </c>
      <c r="M180" s="1061"/>
      <c r="N180" s="1061"/>
      <c r="O180" s="1061"/>
      <c r="P180" s="1061"/>
      <c r="Q180" s="1061"/>
      <c r="R180" s="1061"/>
      <c r="S180" s="1061"/>
      <c r="T180" s="1061"/>
      <c r="U180" s="1061"/>
      <c r="V180" s="1061"/>
      <c r="W180" s="1061"/>
      <c r="X180" s="1061"/>
      <c r="Y180" s="1061"/>
      <c r="Z180" s="1061"/>
      <c r="AA180" s="1061"/>
      <c r="AB180" s="1061"/>
      <c r="AC180" s="1061"/>
      <c r="AD180" s="1061"/>
      <c r="AE180" s="1061"/>
      <c r="AF180" s="1061"/>
      <c r="AG180" s="1061"/>
      <c r="AH180" s="1061"/>
      <c r="AI180" s="1061"/>
      <c r="AJ180" s="1061"/>
      <c r="AK180" s="1061"/>
      <c r="AL180" s="1061"/>
      <c r="AM180" s="1061"/>
      <c r="AN180" s="1061"/>
      <c r="AO180" s="1061"/>
      <c r="AP180" s="1061"/>
      <c r="AQ180" s="1061"/>
      <c r="AR180" s="1061"/>
      <c r="AS180" s="1061"/>
      <c r="AT180" s="1061"/>
      <c r="AU180" s="1061"/>
      <c r="AV180" s="1061"/>
      <c r="AW180" s="1061"/>
      <c r="AX180" s="1061"/>
      <c r="AY180" s="1061"/>
      <c r="AZ180" s="1061"/>
      <c r="BA180" s="1061"/>
      <c r="BB180" s="1061"/>
      <c r="BC180" s="1061"/>
      <c r="BD180" s="1061"/>
      <c r="BE180" s="1061"/>
      <c r="BF180" s="1061"/>
      <c r="BG180" s="1061"/>
      <c r="BH180" s="1061"/>
      <c r="BI180" s="1061"/>
      <c r="BJ180" s="1061"/>
      <c r="BK180" s="1064"/>
      <c r="BL180" s="23"/>
      <c r="BP180" s="1207"/>
      <c r="BQ180" s="1208"/>
      <c r="BR180" s="1208"/>
      <c r="BS180" s="1208"/>
      <c r="BT180" s="1208"/>
      <c r="BU180" s="1208"/>
      <c r="BV180" s="1208"/>
      <c r="BW180" s="1208"/>
      <c r="BX180" s="1208"/>
      <c r="BY180" s="1208"/>
      <c r="BZ180" s="1208"/>
      <c r="CA180" s="1208"/>
      <c r="CB180" s="1208"/>
      <c r="CC180" s="1208"/>
      <c r="CD180" s="1208"/>
      <c r="CE180" s="1208"/>
      <c r="CF180" s="1208"/>
      <c r="CG180" s="1208"/>
      <c r="CH180" s="1208"/>
      <c r="CI180" s="1208"/>
      <c r="CJ180" s="1208"/>
      <c r="CK180" s="1208"/>
      <c r="CL180" s="1208"/>
      <c r="CM180" s="1208"/>
      <c r="CN180" s="1208"/>
      <c r="CO180" s="1208"/>
      <c r="CP180" s="1208"/>
      <c r="CQ180" s="1208"/>
      <c r="CR180" s="1208"/>
      <c r="CS180" s="1208"/>
      <c r="CT180" s="1208"/>
      <c r="CU180" s="1208"/>
      <c r="CV180" s="1208"/>
      <c r="CW180" s="1208"/>
      <c r="CX180" s="1208"/>
      <c r="CY180" s="1208"/>
      <c r="CZ180" s="1208"/>
      <c r="DA180" s="1208"/>
      <c r="DB180" s="1208"/>
      <c r="DC180" s="1208"/>
      <c r="DD180" s="1208"/>
      <c r="DE180" s="1208"/>
      <c r="DF180" s="1208"/>
      <c r="DG180" s="1208"/>
      <c r="DH180" s="1208"/>
      <c r="DI180" s="1208"/>
      <c r="DJ180" s="1208"/>
      <c r="DK180" s="1208"/>
      <c r="DL180" s="1208"/>
      <c r="DM180" s="1208"/>
      <c r="DN180" s="1208"/>
      <c r="DO180" s="1208"/>
      <c r="DP180" s="1208"/>
      <c r="DQ180" s="1208"/>
      <c r="DR180" s="1208"/>
      <c r="DS180" s="1208"/>
      <c r="DT180" s="1209"/>
    </row>
    <row r="181" spans="1:124" ht="48" customHeight="1">
      <c r="B181" s="23"/>
      <c r="C181" s="23"/>
      <c r="D181" s="23"/>
      <c r="E181" s="665" t="s">
        <v>852</v>
      </c>
      <c r="F181" s="666"/>
      <c r="G181" s="666"/>
      <c r="H181" s="666"/>
      <c r="I181" s="666"/>
      <c r="J181" s="666"/>
      <c r="K181" s="666"/>
      <c r="L181" s="436"/>
      <c r="M181" s="436"/>
      <c r="N181" s="436"/>
      <c r="O181" s="436"/>
      <c r="P181" s="436"/>
      <c r="Q181" s="436"/>
      <c r="R181" s="436"/>
      <c r="S181" s="436"/>
      <c r="T181" s="436"/>
      <c r="U181" s="436"/>
      <c r="V181" s="436"/>
      <c r="W181" s="436"/>
      <c r="X181" s="436"/>
      <c r="Y181" s="436"/>
      <c r="Z181" s="436"/>
      <c r="AA181" s="436"/>
      <c r="AB181" s="436"/>
      <c r="AC181" s="436"/>
      <c r="AD181" s="436"/>
      <c r="AE181" s="436"/>
      <c r="AF181" s="436"/>
      <c r="AG181" s="436"/>
      <c r="AH181" s="436"/>
      <c r="AI181" s="436"/>
      <c r="AJ181" s="436"/>
      <c r="AK181" s="436"/>
      <c r="AL181" s="436"/>
      <c r="AM181" s="436"/>
      <c r="AN181" s="436"/>
      <c r="AO181" s="436"/>
      <c r="AP181" s="436"/>
      <c r="AQ181" s="436"/>
      <c r="AR181" s="436"/>
      <c r="AS181" s="436"/>
      <c r="AT181" s="436"/>
      <c r="AU181" s="436"/>
      <c r="AV181" s="436"/>
      <c r="AW181" s="436"/>
      <c r="AX181" s="436"/>
      <c r="AY181" s="436"/>
      <c r="AZ181" s="436"/>
      <c r="BA181" s="436"/>
      <c r="BB181" s="436"/>
      <c r="BC181" s="436"/>
      <c r="BD181" s="436"/>
      <c r="BE181" s="436"/>
      <c r="BF181" s="436"/>
      <c r="BG181" s="436"/>
      <c r="BH181" s="436"/>
      <c r="BI181" s="436"/>
      <c r="BJ181" s="436"/>
      <c r="BK181" s="437"/>
      <c r="BL181" s="23"/>
      <c r="BN181" s="501">
        <f>LEN(L181)</f>
        <v>0</v>
      </c>
      <c r="BP181" s="1207"/>
      <c r="BQ181" s="1208"/>
      <c r="BR181" s="1208"/>
      <c r="BS181" s="1208"/>
      <c r="BT181" s="1208"/>
      <c r="BU181" s="1208"/>
      <c r="BV181" s="1208"/>
      <c r="BW181" s="1208"/>
      <c r="BX181" s="1208"/>
      <c r="BY181" s="1208"/>
      <c r="BZ181" s="1208"/>
      <c r="CA181" s="1208"/>
      <c r="CB181" s="1208"/>
      <c r="CC181" s="1208"/>
      <c r="CD181" s="1208"/>
      <c r="CE181" s="1208"/>
      <c r="CF181" s="1208"/>
      <c r="CG181" s="1208"/>
      <c r="CH181" s="1208"/>
      <c r="CI181" s="1208"/>
      <c r="CJ181" s="1208"/>
      <c r="CK181" s="1208"/>
      <c r="CL181" s="1208"/>
      <c r="CM181" s="1208"/>
      <c r="CN181" s="1208"/>
      <c r="CO181" s="1208"/>
      <c r="CP181" s="1208"/>
      <c r="CQ181" s="1208"/>
      <c r="CR181" s="1208"/>
      <c r="CS181" s="1208"/>
      <c r="CT181" s="1208"/>
      <c r="CU181" s="1208"/>
      <c r="CV181" s="1208"/>
      <c r="CW181" s="1208"/>
      <c r="CX181" s="1208"/>
      <c r="CY181" s="1208"/>
      <c r="CZ181" s="1208"/>
      <c r="DA181" s="1208"/>
      <c r="DB181" s="1208"/>
      <c r="DC181" s="1208"/>
      <c r="DD181" s="1208"/>
      <c r="DE181" s="1208"/>
      <c r="DF181" s="1208"/>
      <c r="DG181" s="1208"/>
      <c r="DH181" s="1208"/>
      <c r="DI181" s="1208"/>
      <c r="DJ181" s="1208"/>
      <c r="DK181" s="1208"/>
      <c r="DL181" s="1208"/>
      <c r="DM181" s="1208"/>
      <c r="DN181" s="1208"/>
      <c r="DO181" s="1208"/>
      <c r="DP181" s="1208"/>
      <c r="DQ181" s="1208"/>
      <c r="DR181" s="1208"/>
      <c r="DS181" s="1208"/>
      <c r="DT181" s="1209"/>
    </row>
    <row r="182" spans="1:124" ht="48" customHeight="1">
      <c r="B182" s="23"/>
      <c r="C182" s="23"/>
      <c r="D182" s="23"/>
      <c r="E182" s="667"/>
      <c r="F182" s="668"/>
      <c r="G182" s="668"/>
      <c r="H182" s="668"/>
      <c r="I182" s="668"/>
      <c r="J182" s="668"/>
      <c r="K182" s="668"/>
      <c r="L182" s="1143"/>
      <c r="M182" s="1143"/>
      <c r="N182" s="1143"/>
      <c r="O182" s="1143"/>
      <c r="P182" s="1143"/>
      <c r="Q182" s="1143"/>
      <c r="R182" s="1143"/>
      <c r="S182" s="1143"/>
      <c r="T182" s="1143"/>
      <c r="U182" s="1143"/>
      <c r="V182" s="1143"/>
      <c r="W182" s="1143"/>
      <c r="X182" s="1143"/>
      <c r="Y182" s="1143"/>
      <c r="Z182" s="1143"/>
      <c r="AA182" s="1143"/>
      <c r="AB182" s="1143"/>
      <c r="AC182" s="1143"/>
      <c r="AD182" s="1143"/>
      <c r="AE182" s="1143"/>
      <c r="AF182" s="1143"/>
      <c r="AG182" s="1143"/>
      <c r="AH182" s="1143"/>
      <c r="AI182" s="1143"/>
      <c r="AJ182" s="1143"/>
      <c r="AK182" s="1143"/>
      <c r="AL182" s="1143"/>
      <c r="AM182" s="1143"/>
      <c r="AN182" s="1143"/>
      <c r="AO182" s="1143"/>
      <c r="AP182" s="1143"/>
      <c r="AQ182" s="1143"/>
      <c r="AR182" s="1143"/>
      <c r="AS182" s="1143"/>
      <c r="AT182" s="1143"/>
      <c r="AU182" s="1143"/>
      <c r="AV182" s="1143"/>
      <c r="AW182" s="1143"/>
      <c r="AX182" s="1143"/>
      <c r="AY182" s="1143"/>
      <c r="AZ182" s="1143"/>
      <c r="BA182" s="1143"/>
      <c r="BB182" s="1143"/>
      <c r="BC182" s="1143"/>
      <c r="BD182" s="1143"/>
      <c r="BE182" s="1143"/>
      <c r="BF182" s="1143"/>
      <c r="BG182" s="1143"/>
      <c r="BH182" s="1143"/>
      <c r="BI182" s="1143"/>
      <c r="BJ182" s="1143"/>
      <c r="BK182" s="1144"/>
      <c r="BL182" s="23"/>
      <c r="BN182" s="1145"/>
      <c r="BP182" s="393"/>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5"/>
    </row>
    <row r="183" spans="1:124" ht="48" customHeight="1">
      <c r="B183" s="23"/>
      <c r="C183" s="23"/>
      <c r="D183" s="23"/>
      <c r="E183" s="421"/>
      <c r="F183" s="422"/>
      <c r="G183" s="422"/>
      <c r="H183" s="422"/>
      <c r="I183" s="422"/>
      <c r="J183" s="422"/>
      <c r="K183" s="422"/>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7"/>
      <c r="BL183" s="23"/>
      <c r="BN183" s="502"/>
      <c r="BP183" s="1342" t="s">
        <v>904</v>
      </c>
      <c r="BQ183" s="1343"/>
      <c r="BR183" s="1343"/>
      <c r="BS183" s="1343"/>
      <c r="BT183" s="1343"/>
      <c r="BU183" s="1343"/>
      <c r="BV183" s="1343"/>
      <c r="BW183" s="1343"/>
      <c r="BX183" s="1343"/>
      <c r="BY183" s="1343"/>
      <c r="BZ183" s="1343"/>
      <c r="CA183" s="1343"/>
      <c r="CB183" s="1343"/>
      <c r="CC183" s="1343"/>
      <c r="CD183" s="1343"/>
      <c r="CE183" s="1343"/>
      <c r="CF183" s="1343"/>
      <c r="CG183" s="1343"/>
      <c r="CH183" s="1343"/>
      <c r="CI183" s="1343"/>
      <c r="CJ183" s="1343"/>
      <c r="CK183" s="1343"/>
      <c r="CL183" s="1343"/>
      <c r="CM183" s="1343"/>
      <c r="CN183" s="1343"/>
      <c r="CO183" s="1343"/>
      <c r="CP183" s="1343"/>
      <c r="CQ183" s="1343"/>
      <c r="CR183" s="1343"/>
      <c r="CS183" s="1343"/>
      <c r="CT183" s="1343"/>
      <c r="CU183" s="1343"/>
      <c r="CV183" s="1343"/>
      <c r="CW183" s="1343"/>
      <c r="CX183" s="1343"/>
      <c r="CY183" s="1343"/>
      <c r="CZ183" s="1343"/>
      <c r="DA183" s="1343"/>
      <c r="DB183" s="1343"/>
      <c r="DC183" s="1343"/>
      <c r="DD183" s="1343"/>
      <c r="DE183" s="1343"/>
      <c r="DF183" s="1343"/>
      <c r="DG183" s="1343"/>
      <c r="DH183" s="1343"/>
      <c r="DI183" s="1343"/>
      <c r="DJ183" s="1343"/>
      <c r="DK183" s="1343"/>
      <c r="DL183" s="1343"/>
      <c r="DM183" s="1343"/>
      <c r="DN183" s="1343"/>
      <c r="DO183" s="1343"/>
      <c r="DP183" s="1343"/>
      <c r="DQ183" s="1343"/>
      <c r="DR183" s="1343"/>
      <c r="DS183" s="1343"/>
      <c r="DT183" s="1344"/>
    </row>
    <row r="184" spans="1:124" ht="53.15" customHeight="1">
      <c r="B184" s="23"/>
      <c r="C184" s="23"/>
      <c r="D184" s="23"/>
      <c r="E184" s="584" t="s">
        <v>195</v>
      </c>
      <c r="F184" s="585"/>
      <c r="G184" s="585"/>
      <c r="H184" s="585"/>
      <c r="I184" s="585"/>
      <c r="J184" s="585"/>
      <c r="K184" s="585"/>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8"/>
      <c r="BL184" s="23"/>
      <c r="BN184" s="501">
        <f>LEN(L184)</f>
        <v>0</v>
      </c>
      <c r="BP184" s="402"/>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4"/>
    </row>
    <row r="185" spans="1:124" ht="53.15" customHeight="1">
      <c r="B185" s="23"/>
      <c r="C185" s="23"/>
      <c r="D185" s="23"/>
      <c r="E185" s="1146"/>
      <c r="F185" s="1147"/>
      <c r="G185" s="1147"/>
      <c r="H185" s="1147"/>
      <c r="I185" s="1147"/>
      <c r="J185" s="1147"/>
      <c r="K185" s="1147"/>
      <c r="L185" s="1148"/>
      <c r="M185" s="1148"/>
      <c r="N185" s="1148"/>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9"/>
      <c r="BL185" s="23"/>
      <c r="BN185" s="1145"/>
      <c r="BP185" s="1300" t="s">
        <v>731</v>
      </c>
      <c r="BQ185" s="1301"/>
      <c r="BR185" s="1301"/>
      <c r="BS185" s="1301"/>
      <c r="BT185" s="1301"/>
      <c r="BU185" s="1301"/>
      <c r="BV185" s="1301"/>
      <c r="BW185" s="1301"/>
      <c r="BX185" s="1301"/>
      <c r="BY185" s="1301"/>
      <c r="BZ185" s="1301"/>
      <c r="CA185" s="1301"/>
      <c r="CB185" s="1301"/>
      <c r="CC185" s="1301"/>
      <c r="CD185" s="1301"/>
      <c r="CE185" s="1301"/>
      <c r="CF185" s="1301"/>
      <c r="CG185" s="1301"/>
      <c r="CH185" s="1301"/>
      <c r="CI185" s="1301"/>
      <c r="CJ185" s="1301"/>
      <c r="CK185" s="1301"/>
      <c r="CL185" s="1301"/>
      <c r="CM185" s="1301"/>
      <c r="CN185" s="1301"/>
      <c r="CO185" s="1301"/>
      <c r="CP185" s="1301"/>
      <c r="CQ185" s="1301"/>
      <c r="CR185" s="1301"/>
      <c r="CS185" s="1301"/>
      <c r="CT185" s="1301"/>
      <c r="CU185" s="1301"/>
      <c r="CV185" s="1301"/>
      <c r="CW185" s="1301"/>
      <c r="CX185" s="1301"/>
      <c r="CY185" s="1301"/>
      <c r="CZ185" s="1301"/>
      <c r="DA185" s="1301"/>
      <c r="DB185" s="1301"/>
      <c r="DC185" s="1301"/>
      <c r="DD185" s="1301"/>
      <c r="DE185" s="1301"/>
      <c r="DF185" s="1301"/>
      <c r="DG185" s="1301"/>
      <c r="DH185" s="1301"/>
      <c r="DI185" s="1301"/>
      <c r="DJ185" s="1301"/>
      <c r="DK185" s="1301"/>
      <c r="DL185" s="1301"/>
      <c r="DM185" s="1301"/>
      <c r="DN185" s="1301"/>
      <c r="DO185" s="1301"/>
      <c r="DP185" s="1301"/>
      <c r="DQ185" s="1301"/>
      <c r="DR185" s="1301"/>
      <c r="DS185" s="1301"/>
      <c r="DT185" s="1302"/>
    </row>
    <row r="186" spans="1:124" ht="53.15" customHeight="1">
      <c r="B186" s="23"/>
      <c r="C186" s="23"/>
      <c r="D186" s="23"/>
      <c r="E186" s="586"/>
      <c r="F186" s="587"/>
      <c r="G186" s="587"/>
      <c r="H186" s="587"/>
      <c r="I186" s="587"/>
      <c r="J186" s="587"/>
      <c r="K186" s="587"/>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60"/>
      <c r="BL186" s="23"/>
      <c r="BN186" s="502"/>
      <c r="BP186" s="387"/>
      <c r="BQ186" s="388"/>
      <c r="BR186" s="388"/>
      <c r="BS186" s="388"/>
      <c r="BT186" s="388"/>
      <c r="BU186" s="388"/>
      <c r="BV186" s="388"/>
      <c r="BW186" s="388"/>
      <c r="BX186" s="388"/>
      <c r="BY186" s="388"/>
      <c r="BZ186" s="388"/>
      <c r="CA186" s="388"/>
      <c r="CB186" s="388"/>
      <c r="CC186" s="388"/>
      <c r="CD186" s="388"/>
      <c r="CE186" s="388"/>
      <c r="CF186" s="388"/>
      <c r="CG186" s="388"/>
      <c r="CH186" s="388"/>
      <c r="CI186" s="388"/>
      <c r="CJ186" s="388"/>
      <c r="CK186" s="388"/>
      <c r="CL186" s="388"/>
      <c r="CM186" s="388"/>
      <c r="CN186" s="388"/>
      <c r="CO186" s="388"/>
      <c r="CP186" s="388"/>
      <c r="CQ186" s="388"/>
      <c r="CR186" s="388"/>
      <c r="CS186" s="388"/>
      <c r="CT186" s="388"/>
      <c r="CU186" s="388"/>
      <c r="CV186" s="388"/>
      <c r="CW186" s="388"/>
      <c r="CX186" s="388"/>
      <c r="CY186" s="388"/>
      <c r="CZ186" s="388"/>
      <c r="DA186" s="388"/>
      <c r="DB186" s="388"/>
      <c r="DC186" s="388"/>
      <c r="DD186" s="388"/>
      <c r="DE186" s="388"/>
      <c r="DF186" s="388"/>
      <c r="DG186" s="388"/>
      <c r="DH186" s="388"/>
      <c r="DI186" s="388"/>
      <c r="DJ186" s="388"/>
      <c r="DK186" s="388"/>
      <c r="DL186" s="388"/>
      <c r="DM186" s="388"/>
      <c r="DN186" s="388"/>
      <c r="DO186" s="388"/>
      <c r="DP186" s="388"/>
      <c r="DQ186" s="388"/>
      <c r="DR186" s="388"/>
      <c r="DS186" s="388"/>
      <c r="DT186" s="389"/>
    </row>
    <row r="187" spans="1:124" ht="52" customHeight="1">
      <c r="B187" s="23"/>
      <c r="C187" s="23"/>
      <c r="D187" s="23"/>
      <c r="E187" s="1162" t="s">
        <v>196</v>
      </c>
      <c r="F187" s="1163"/>
      <c r="G187" s="1163"/>
      <c r="H187" s="1163"/>
      <c r="I187" s="1163"/>
      <c r="J187" s="1163"/>
      <c r="K187" s="116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c r="AW187" s="1182"/>
      <c r="AX187" s="1182"/>
      <c r="AY187" s="1182"/>
      <c r="AZ187" s="1182"/>
      <c r="BA187" s="1182"/>
      <c r="BB187" s="1182"/>
      <c r="BC187" s="1182"/>
      <c r="BD187" s="1182"/>
      <c r="BE187" s="1182"/>
      <c r="BF187" s="1182"/>
      <c r="BG187" s="1182"/>
      <c r="BH187" s="1182"/>
      <c r="BI187" s="1182"/>
      <c r="BJ187" s="1182"/>
      <c r="BK187" s="1183"/>
      <c r="BL187" s="23"/>
      <c r="BN187" s="501">
        <f>LEN(L187)</f>
        <v>0</v>
      </c>
      <c r="BP187" s="1188" t="s">
        <v>732</v>
      </c>
      <c r="BQ187" s="1189"/>
      <c r="BR187" s="1189"/>
      <c r="BS187" s="1189"/>
      <c r="BT187" s="1189"/>
      <c r="BU187" s="1189"/>
      <c r="BV187" s="1189"/>
      <c r="BW187" s="1189"/>
      <c r="BX187" s="1189"/>
      <c r="BY187" s="1189"/>
      <c r="BZ187" s="1189"/>
      <c r="CA187" s="1189"/>
      <c r="CB187" s="1189"/>
      <c r="CC187" s="1189"/>
      <c r="CD187" s="1189"/>
      <c r="CE187" s="1189"/>
      <c r="CF187" s="1189"/>
      <c r="CG187" s="1189"/>
      <c r="CH187" s="1189"/>
      <c r="CI187" s="1189"/>
      <c r="CJ187" s="1189"/>
      <c r="CK187" s="1189"/>
      <c r="CL187" s="1189"/>
      <c r="CM187" s="1189"/>
      <c r="CN187" s="1189"/>
      <c r="CO187" s="1189"/>
      <c r="CP187" s="1189"/>
      <c r="CQ187" s="1189"/>
      <c r="CR187" s="1189"/>
      <c r="CS187" s="1189"/>
      <c r="CT187" s="1189"/>
      <c r="CU187" s="1189"/>
      <c r="CV187" s="1189"/>
      <c r="CW187" s="1189"/>
      <c r="CX187" s="1189"/>
      <c r="CY187" s="1189"/>
      <c r="CZ187" s="1189"/>
      <c r="DA187" s="1189"/>
      <c r="DB187" s="1189"/>
      <c r="DC187" s="1189"/>
      <c r="DD187" s="1189"/>
      <c r="DE187" s="1189"/>
      <c r="DF187" s="1189"/>
      <c r="DG187" s="1189"/>
      <c r="DH187" s="1189"/>
      <c r="DI187" s="1189"/>
      <c r="DJ187" s="1189"/>
      <c r="DK187" s="1189"/>
      <c r="DL187" s="1189"/>
      <c r="DM187" s="1189"/>
      <c r="DN187" s="1189"/>
      <c r="DO187" s="1189"/>
      <c r="DP187" s="1189"/>
      <c r="DQ187" s="1189"/>
      <c r="DR187" s="1189"/>
      <c r="DS187" s="1189"/>
      <c r="DT187" s="1190"/>
    </row>
    <row r="188" spans="1:124" ht="72.650000000000006" customHeight="1">
      <c r="B188" s="23"/>
      <c r="C188" s="23"/>
      <c r="D188" s="23"/>
      <c r="E188" s="1164"/>
      <c r="F188" s="1165"/>
      <c r="G188" s="1165"/>
      <c r="H188" s="1165"/>
      <c r="I188" s="1165"/>
      <c r="J188" s="1165"/>
      <c r="K188" s="1165"/>
      <c r="L188" s="1184"/>
      <c r="M188" s="1184"/>
      <c r="N188" s="1184"/>
      <c r="O188" s="1184"/>
      <c r="P188" s="1184"/>
      <c r="Q188" s="1184"/>
      <c r="R188" s="1184"/>
      <c r="S188" s="1184"/>
      <c r="T188" s="1184"/>
      <c r="U188" s="1184"/>
      <c r="V188" s="1184"/>
      <c r="W188" s="1184"/>
      <c r="X188" s="1184"/>
      <c r="Y188" s="1184"/>
      <c r="Z188" s="1184"/>
      <c r="AA188" s="1184"/>
      <c r="AB188" s="1184"/>
      <c r="AC188" s="1184"/>
      <c r="AD188" s="1184"/>
      <c r="AE188" s="1184"/>
      <c r="AF188" s="1184"/>
      <c r="AG188" s="1184"/>
      <c r="AH188" s="1184"/>
      <c r="AI188" s="1184"/>
      <c r="AJ188" s="1184"/>
      <c r="AK188" s="1184"/>
      <c r="AL188" s="1184"/>
      <c r="AM188" s="1184"/>
      <c r="AN188" s="1184"/>
      <c r="AO188" s="1184"/>
      <c r="AP188" s="1184"/>
      <c r="AQ188" s="1184"/>
      <c r="AR188" s="1184"/>
      <c r="AS188" s="1184"/>
      <c r="AT188" s="1184"/>
      <c r="AU188" s="1184"/>
      <c r="AV188" s="1184"/>
      <c r="AW188" s="1184"/>
      <c r="AX188" s="1184"/>
      <c r="AY188" s="1184"/>
      <c r="AZ188" s="1184"/>
      <c r="BA188" s="1184"/>
      <c r="BB188" s="1184"/>
      <c r="BC188" s="1184"/>
      <c r="BD188" s="1184"/>
      <c r="BE188" s="1184"/>
      <c r="BF188" s="1184"/>
      <c r="BG188" s="1184"/>
      <c r="BH188" s="1184"/>
      <c r="BI188" s="1184"/>
      <c r="BJ188" s="1184"/>
      <c r="BK188" s="1185"/>
      <c r="BL188" s="23"/>
      <c r="BN188" s="1145"/>
      <c r="BP188" s="393"/>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5"/>
    </row>
    <row r="189" spans="1:124" ht="32.5" customHeight="1">
      <c r="B189" s="23"/>
      <c r="C189" s="23"/>
      <c r="D189" s="23"/>
      <c r="E189" s="1166"/>
      <c r="F189" s="1167"/>
      <c r="G189" s="1167"/>
      <c r="H189" s="1167"/>
      <c r="I189" s="1167"/>
      <c r="J189" s="1167"/>
      <c r="K189" s="1167"/>
      <c r="L189" s="1186"/>
      <c r="M189" s="1186"/>
      <c r="N189" s="1186"/>
      <c r="O189" s="1186"/>
      <c r="P189" s="1186"/>
      <c r="Q189" s="1186"/>
      <c r="R189" s="1186"/>
      <c r="S189" s="1186"/>
      <c r="T189" s="1186"/>
      <c r="U189" s="1186"/>
      <c r="V189" s="1186"/>
      <c r="W189" s="1186"/>
      <c r="X189" s="1186"/>
      <c r="Y189" s="1186"/>
      <c r="Z189" s="1186"/>
      <c r="AA189" s="1186"/>
      <c r="AB189" s="1186"/>
      <c r="AC189" s="1186"/>
      <c r="AD189" s="1186"/>
      <c r="AE189" s="1186"/>
      <c r="AF189" s="1186"/>
      <c r="AG189" s="1186"/>
      <c r="AH189" s="1186"/>
      <c r="AI189" s="1186"/>
      <c r="AJ189" s="1186"/>
      <c r="AK189" s="1186"/>
      <c r="AL189" s="1186"/>
      <c r="AM189" s="1186"/>
      <c r="AN189" s="1186"/>
      <c r="AO189" s="1186"/>
      <c r="AP189" s="1186"/>
      <c r="AQ189" s="1186"/>
      <c r="AR189" s="1186"/>
      <c r="AS189" s="1186"/>
      <c r="AT189" s="1186"/>
      <c r="AU189" s="1186"/>
      <c r="AV189" s="1186"/>
      <c r="AW189" s="1186"/>
      <c r="AX189" s="1186"/>
      <c r="AY189" s="1186"/>
      <c r="AZ189" s="1186"/>
      <c r="BA189" s="1186"/>
      <c r="BB189" s="1186"/>
      <c r="BC189" s="1186"/>
      <c r="BD189" s="1186"/>
      <c r="BE189" s="1186"/>
      <c r="BF189" s="1186"/>
      <c r="BG189" s="1186"/>
      <c r="BH189" s="1186"/>
      <c r="BI189" s="1186"/>
      <c r="BJ189" s="1186"/>
      <c r="BK189" s="1187"/>
      <c r="BL189" s="23"/>
      <c r="BN189" s="502"/>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row>
    <row r="190" spans="1:124" ht="7.5" customHeight="1">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545"/>
      <c r="BJ190" s="545"/>
      <c r="BK190" s="545"/>
      <c r="BL190" s="545"/>
      <c r="BN190" s="19"/>
    </row>
    <row r="191" spans="1:124" ht="7.5" customHeight="1">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545"/>
      <c r="BJ191" s="545"/>
      <c r="BK191" s="545"/>
      <c r="BL191" s="545"/>
      <c r="BN191" s="19"/>
    </row>
    <row r="192" spans="1:124" ht="15" customHeight="1">
      <c r="A192" s="19" t="s">
        <v>9</v>
      </c>
      <c r="B192" s="23"/>
      <c r="C192" s="23"/>
      <c r="D192" s="23"/>
      <c r="E192" s="1170" t="s">
        <v>193</v>
      </c>
      <c r="F192" s="1171"/>
      <c r="G192" s="1171"/>
      <c r="H192" s="1171"/>
      <c r="I192" s="1171"/>
      <c r="J192" s="1171"/>
      <c r="K192" s="1171"/>
      <c r="L192" s="1172" t="s">
        <v>194</v>
      </c>
      <c r="M192" s="1172"/>
      <c r="N192" s="1172"/>
      <c r="O192" s="1172"/>
      <c r="P192" s="1172"/>
      <c r="Q192" s="1172"/>
      <c r="R192" s="1172"/>
      <c r="S192" s="1172"/>
      <c r="T192" s="1172"/>
      <c r="U192" s="1172"/>
      <c r="V192" s="1172"/>
      <c r="W192" s="1172"/>
      <c r="X192" s="1172"/>
      <c r="Y192" s="1172"/>
      <c r="Z192" s="1172"/>
      <c r="AA192" s="1172"/>
      <c r="AB192" s="1172"/>
      <c r="AC192" s="1172"/>
      <c r="AD192" s="1172"/>
      <c r="AE192" s="1172"/>
      <c r="AF192" s="1172"/>
      <c r="AG192" s="1172"/>
      <c r="AH192" s="1172"/>
      <c r="AI192" s="1172"/>
      <c r="AJ192" s="1172"/>
      <c r="AK192" s="1172"/>
      <c r="AL192" s="1172"/>
      <c r="AM192" s="1172"/>
      <c r="AN192" s="1172"/>
      <c r="AO192" s="1172"/>
      <c r="AP192" s="1172"/>
      <c r="AQ192" s="1172"/>
      <c r="AR192" s="1172"/>
      <c r="AS192" s="1172"/>
      <c r="AT192" s="1172"/>
      <c r="AU192" s="1172"/>
      <c r="AV192" s="1172"/>
      <c r="AW192" s="1172"/>
      <c r="AX192" s="1172"/>
      <c r="AY192" s="1172"/>
      <c r="AZ192" s="1172"/>
      <c r="BA192" s="1172"/>
      <c r="BB192" s="1172"/>
      <c r="BC192" s="1172"/>
      <c r="BD192" s="1172"/>
      <c r="BE192" s="1172"/>
      <c r="BF192" s="1172"/>
      <c r="BG192" s="1172"/>
      <c r="BH192" s="1172"/>
      <c r="BI192" s="1172"/>
      <c r="BJ192" s="1172"/>
      <c r="BK192" s="1173"/>
      <c r="BL192" s="23"/>
      <c r="BN192" s="19"/>
    </row>
    <row r="193" spans="1:124" ht="63.65" customHeight="1">
      <c r="B193" s="23"/>
      <c r="C193" s="23"/>
      <c r="D193" s="23"/>
      <c r="E193" s="665" t="s">
        <v>197</v>
      </c>
      <c r="F193" s="666"/>
      <c r="G193" s="666"/>
      <c r="H193" s="666"/>
      <c r="I193" s="666"/>
      <c r="J193" s="666"/>
      <c r="K193" s="666"/>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c r="AH193" s="436"/>
      <c r="AI193" s="436"/>
      <c r="AJ193" s="436"/>
      <c r="AK193" s="436"/>
      <c r="AL193" s="436"/>
      <c r="AM193" s="436"/>
      <c r="AN193" s="436"/>
      <c r="AO193" s="436"/>
      <c r="AP193" s="436"/>
      <c r="AQ193" s="436"/>
      <c r="AR193" s="436"/>
      <c r="AS193" s="436"/>
      <c r="AT193" s="436"/>
      <c r="AU193" s="436"/>
      <c r="AV193" s="436"/>
      <c r="AW193" s="436"/>
      <c r="AX193" s="436"/>
      <c r="AY193" s="436"/>
      <c r="AZ193" s="436"/>
      <c r="BA193" s="436"/>
      <c r="BB193" s="436"/>
      <c r="BC193" s="436"/>
      <c r="BD193" s="436"/>
      <c r="BE193" s="436"/>
      <c r="BF193" s="436"/>
      <c r="BG193" s="436"/>
      <c r="BH193" s="436"/>
      <c r="BI193" s="436"/>
      <c r="BJ193" s="436"/>
      <c r="BK193" s="437"/>
      <c r="BL193" s="23"/>
      <c r="BN193" s="501">
        <f>LEN(L193)</f>
        <v>0</v>
      </c>
      <c r="BP193" s="396" t="s">
        <v>905</v>
      </c>
      <c r="BQ193" s="397"/>
      <c r="BR193" s="397"/>
      <c r="BS193" s="397"/>
      <c r="BT193" s="397"/>
      <c r="BU193" s="397"/>
      <c r="BV193" s="397"/>
      <c r="BW193" s="397"/>
      <c r="BX193" s="397"/>
      <c r="BY193" s="397"/>
      <c r="BZ193" s="397"/>
      <c r="CA193" s="397"/>
      <c r="CB193" s="397"/>
      <c r="CC193" s="397"/>
      <c r="CD193" s="397"/>
      <c r="CE193" s="397"/>
      <c r="CF193" s="397"/>
      <c r="CG193" s="397"/>
      <c r="CH193" s="397"/>
      <c r="CI193" s="397"/>
      <c r="CJ193" s="397"/>
      <c r="CK193" s="397"/>
      <c r="CL193" s="397"/>
      <c r="CM193" s="397"/>
      <c r="CN193" s="397"/>
      <c r="CO193" s="397"/>
      <c r="CP193" s="397"/>
      <c r="CQ193" s="397"/>
      <c r="CR193" s="397"/>
      <c r="CS193" s="397"/>
      <c r="CT193" s="397"/>
      <c r="CU193" s="397"/>
      <c r="CV193" s="397"/>
      <c r="CW193" s="397"/>
      <c r="CX193" s="397"/>
      <c r="CY193" s="397"/>
      <c r="CZ193" s="397"/>
      <c r="DA193" s="397"/>
      <c r="DB193" s="397"/>
      <c r="DC193" s="397"/>
      <c r="DD193" s="397"/>
      <c r="DE193" s="397"/>
      <c r="DF193" s="397"/>
      <c r="DG193" s="397"/>
      <c r="DH193" s="397"/>
      <c r="DI193" s="397"/>
      <c r="DJ193" s="397"/>
      <c r="DK193" s="397"/>
      <c r="DL193" s="397"/>
      <c r="DM193" s="397"/>
      <c r="DN193" s="397"/>
      <c r="DO193" s="397"/>
      <c r="DP193" s="397"/>
      <c r="DQ193" s="397"/>
      <c r="DR193" s="397"/>
      <c r="DS193" s="397"/>
      <c r="DT193" s="398"/>
    </row>
    <row r="194" spans="1:124" ht="63.65" customHeight="1">
      <c r="B194" s="23"/>
      <c r="C194" s="23"/>
      <c r="D194" s="23"/>
      <c r="E194" s="421"/>
      <c r="F194" s="422"/>
      <c r="G194" s="422"/>
      <c r="H194" s="422"/>
      <c r="I194" s="422"/>
      <c r="J194" s="422"/>
      <c r="K194" s="422"/>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7"/>
      <c r="BL194" s="23"/>
      <c r="BN194" s="502"/>
      <c r="BP194" s="402"/>
      <c r="BQ194" s="403"/>
      <c r="BR194" s="403"/>
      <c r="BS194" s="403"/>
      <c r="BT194" s="403"/>
      <c r="BU194" s="403"/>
      <c r="BV194" s="403"/>
      <c r="BW194" s="403"/>
      <c r="BX194" s="403"/>
      <c r="BY194" s="403"/>
      <c r="BZ194" s="403"/>
      <c r="CA194" s="403"/>
      <c r="CB194" s="403"/>
      <c r="CC194" s="403"/>
      <c r="CD194" s="403"/>
      <c r="CE194" s="403"/>
      <c r="CF194" s="403"/>
      <c r="CG194" s="403"/>
      <c r="CH194" s="403"/>
      <c r="CI194" s="403"/>
      <c r="CJ194" s="403"/>
      <c r="CK194" s="403"/>
      <c r="CL194" s="403"/>
      <c r="CM194" s="403"/>
      <c r="CN194" s="403"/>
      <c r="CO194" s="403"/>
      <c r="CP194" s="403"/>
      <c r="CQ194" s="403"/>
      <c r="CR194" s="403"/>
      <c r="CS194" s="403"/>
      <c r="CT194" s="403"/>
      <c r="CU194" s="403"/>
      <c r="CV194" s="403"/>
      <c r="CW194" s="403"/>
      <c r="CX194" s="403"/>
      <c r="CY194" s="403"/>
      <c r="CZ194" s="403"/>
      <c r="DA194" s="403"/>
      <c r="DB194" s="403"/>
      <c r="DC194" s="403"/>
      <c r="DD194" s="403"/>
      <c r="DE194" s="403"/>
      <c r="DF194" s="403"/>
      <c r="DG194" s="403"/>
      <c r="DH194" s="403"/>
      <c r="DI194" s="403"/>
      <c r="DJ194" s="403"/>
      <c r="DK194" s="403"/>
      <c r="DL194" s="403"/>
      <c r="DM194" s="403"/>
      <c r="DN194" s="403"/>
      <c r="DO194" s="403"/>
      <c r="DP194" s="403"/>
      <c r="DQ194" s="403"/>
      <c r="DR194" s="403"/>
      <c r="DS194" s="403"/>
      <c r="DT194" s="404"/>
    </row>
    <row r="195" spans="1:124" ht="63.65" customHeight="1">
      <c r="B195" s="23"/>
      <c r="C195" s="23"/>
      <c r="D195" s="23"/>
      <c r="E195" s="578" t="s">
        <v>198</v>
      </c>
      <c r="F195" s="579"/>
      <c r="G195" s="579"/>
      <c r="H195" s="579"/>
      <c r="I195" s="579"/>
      <c r="J195" s="579"/>
      <c r="K195" s="579"/>
      <c r="L195" s="652"/>
      <c r="M195" s="652"/>
      <c r="N195" s="652"/>
      <c r="O195" s="652"/>
      <c r="P195" s="652"/>
      <c r="Q195" s="652"/>
      <c r="R195" s="652"/>
      <c r="S195" s="652"/>
      <c r="T195" s="652"/>
      <c r="U195" s="652"/>
      <c r="V195" s="652"/>
      <c r="W195" s="652"/>
      <c r="X195" s="652"/>
      <c r="Y195" s="652"/>
      <c r="Z195" s="652"/>
      <c r="AA195" s="652"/>
      <c r="AB195" s="652"/>
      <c r="AC195" s="652"/>
      <c r="AD195" s="652"/>
      <c r="AE195" s="652"/>
      <c r="AF195" s="652"/>
      <c r="AG195" s="652"/>
      <c r="AH195" s="652"/>
      <c r="AI195" s="652"/>
      <c r="AJ195" s="652"/>
      <c r="AK195" s="652"/>
      <c r="AL195" s="652"/>
      <c r="AM195" s="652"/>
      <c r="AN195" s="652"/>
      <c r="AO195" s="652"/>
      <c r="AP195" s="652"/>
      <c r="AQ195" s="652"/>
      <c r="AR195" s="652"/>
      <c r="AS195" s="652"/>
      <c r="AT195" s="652"/>
      <c r="AU195" s="652"/>
      <c r="AV195" s="652"/>
      <c r="AW195" s="652"/>
      <c r="AX195" s="652"/>
      <c r="AY195" s="652"/>
      <c r="AZ195" s="652"/>
      <c r="BA195" s="652"/>
      <c r="BB195" s="652"/>
      <c r="BC195" s="652"/>
      <c r="BD195" s="652"/>
      <c r="BE195" s="652"/>
      <c r="BF195" s="652"/>
      <c r="BG195" s="652"/>
      <c r="BH195" s="652"/>
      <c r="BI195" s="652"/>
      <c r="BJ195" s="652"/>
      <c r="BK195" s="653"/>
      <c r="BL195" s="23"/>
      <c r="BN195" s="501">
        <f t="shared" ref="BN195:BN203" si="1">LEN(L195)</f>
        <v>0</v>
      </c>
      <c r="BP195" s="1179" t="s">
        <v>733</v>
      </c>
      <c r="BQ195" s="1180"/>
      <c r="BR195" s="1180"/>
      <c r="BS195" s="1180"/>
      <c r="BT195" s="1180"/>
      <c r="BU195" s="1180"/>
      <c r="BV195" s="1180"/>
      <c r="BW195" s="1180"/>
      <c r="BX195" s="1180"/>
      <c r="BY195" s="1180"/>
      <c r="BZ195" s="1180"/>
      <c r="CA195" s="1180"/>
      <c r="CB195" s="1180"/>
      <c r="CC195" s="1180"/>
      <c r="CD195" s="1180"/>
      <c r="CE195" s="1180"/>
      <c r="CF195" s="1180"/>
      <c r="CG195" s="1180"/>
      <c r="CH195" s="1180"/>
      <c r="CI195" s="1180"/>
      <c r="CJ195" s="1180"/>
      <c r="CK195" s="1180"/>
      <c r="CL195" s="1180"/>
      <c r="CM195" s="1180"/>
      <c r="CN195" s="1180"/>
      <c r="CO195" s="1180"/>
      <c r="CP195" s="1180"/>
      <c r="CQ195" s="1180"/>
      <c r="CR195" s="1180"/>
      <c r="CS195" s="1180"/>
      <c r="CT195" s="1180"/>
      <c r="CU195" s="1180"/>
      <c r="CV195" s="1180"/>
      <c r="CW195" s="1180"/>
      <c r="CX195" s="1180"/>
      <c r="CY195" s="1180"/>
      <c r="CZ195" s="1180"/>
      <c r="DA195" s="1180"/>
      <c r="DB195" s="1180"/>
      <c r="DC195" s="1180"/>
      <c r="DD195" s="1180"/>
      <c r="DE195" s="1180"/>
      <c r="DF195" s="1180"/>
      <c r="DG195" s="1180"/>
      <c r="DH195" s="1180"/>
      <c r="DI195" s="1180"/>
      <c r="DJ195" s="1180"/>
      <c r="DK195" s="1180"/>
      <c r="DL195" s="1180"/>
      <c r="DM195" s="1180"/>
      <c r="DN195" s="1180"/>
      <c r="DO195" s="1180"/>
      <c r="DP195" s="1180"/>
      <c r="DQ195" s="1180"/>
      <c r="DR195" s="1180"/>
      <c r="DS195" s="1180"/>
      <c r="DT195" s="1181"/>
    </row>
    <row r="196" spans="1:124" ht="63.65" customHeight="1">
      <c r="B196" s="23"/>
      <c r="C196" s="23"/>
      <c r="D196" s="23"/>
      <c r="E196" s="580"/>
      <c r="F196" s="581"/>
      <c r="G196" s="581"/>
      <c r="H196" s="581"/>
      <c r="I196" s="581"/>
      <c r="J196" s="581"/>
      <c r="K196" s="581"/>
      <c r="L196" s="570"/>
      <c r="M196" s="570"/>
      <c r="N196" s="570"/>
      <c r="O196" s="570"/>
      <c r="P196" s="570"/>
      <c r="Q196" s="570"/>
      <c r="R196" s="570"/>
      <c r="S196" s="570"/>
      <c r="T196" s="570"/>
      <c r="U196" s="570"/>
      <c r="V196" s="570"/>
      <c r="W196" s="570"/>
      <c r="X196" s="570"/>
      <c r="Y196" s="570"/>
      <c r="Z196" s="570"/>
      <c r="AA196" s="570"/>
      <c r="AB196" s="570"/>
      <c r="AC196" s="570"/>
      <c r="AD196" s="570"/>
      <c r="AE196" s="570"/>
      <c r="AF196" s="570"/>
      <c r="AG196" s="570"/>
      <c r="AH196" s="570"/>
      <c r="AI196" s="570"/>
      <c r="AJ196" s="570"/>
      <c r="AK196" s="570"/>
      <c r="AL196" s="570"/>
      <c r="AM196" s="570"/>
      <c r="AN196" s="570"/>
      <c r="AO196" s="570"/>
      <c r="AP196" s="570"/>
      <c r="AQ196" s="570"/>
      <c r="AR196" s="570"/>
      <c r="AS196" s="570"/>
      <c r="AT196" s="570"/>
      <c r="AU196" s="570"/>
      <c r="AV196" s="570"/>
      <c r="AW196" s="570"/>
      <c r="AX196" s="570"/>
      <c r="AY196" s="570"/>
      <c r="AZ196" s="570"/>
      <c r="BA196" s="570"/>
      <c r="BB196" s="570"/>
      <c r="BC196" s="570"/>
      <c r="BD196" s="570"/>
      <c r="BE196" s="570"/>
      <c r="BF196" s="570"/>
      <c r="BG196" s="570"/>
      <c r="BH196" s="570"/>
      <c r="BI196" s="570"/>
      <c r="BJ196" s="570"/>
      <c r="BK196" s="571"/>
      <c r="BL196" s="23"/>
      <c r="BN196" s="502"/>
    </row>
    <row r="197" spans="1:124" ht="63.65" customHeight="1">
      <c r="B197" s="23"/>
      <c r="C197" s="23"/>
      <c r="D197" s="23"/>
      <c r="E197" s="428" t="s">
        <v>199</v>
      </c>
      <c r="F197" s="429"/>
      <c r="G197" s="429"/>
      <c r="H197" s="429"/>
      <c r="I197" s="429"/>
      <c r="J197" s="429"/>
      <c r="K197" s="429"/>
      <c r="L197" s="432"/>
      <c r="M197" s="432"/>
      <c r="N197" s="432"/>
      <c r="O197" s="432"/>
      <c r="P197" s="432"/>
      <c r="Q197" s="432"/>
      <c r="R197" s="432"/>
      <c r="S197" s="432"/>
      <c r="T197" s="432"/>
      <c r="U197" s="432"/>
      <c r="V197" s="432"/>
      <c r="W197" s="432"/>
      <c r="X197" s="432"/>
      <c r="Y197" s="432"/>
      <c r="Z197" s="432"/>
      <c r="AA197" s="432"/>
      <c r="AB197" s="432"/>
      <c r="AC197" s="432"/>
      <c r="AD197" s="432"/>
      <c r="AE197" s="432"/>
      <c r="AF197" s="432"/>
      <c r="AG197" s="432"/>
      <c r="AH197" s="432"/>
      <c r="AI197" s="432"/>
      <c r="AJ197" s="432"/>
      <c r="AK197" s="432"/>
      <c r="AL197" s="432"/>
      <c r="AM197" s="432"/>
      <c r="AN197" s="432"/>
      <c r="AO197" s="432"/>
      <c r="AP197" s="432"/>
      <c r="AQ197" s="432"/>
      <c r="AR197" s="432"/>
      <c r="AS197" s="432"/>
      <c r="AT197" s="432"/>
      <c r="AU197" s="432"/>
      <c r="AV197" s="432"/>
      <c r="AW197" s="432"/>
      <c r="AX197" s="432"/>
      <c r="AY197" s="432"/>
      <c r="AZ197" s="432"/>
      <c r="BA197" s="432"/>
      <c r="BB197" s="432"/>
      <c r="BC197" s="432"/>
      <c r="BD197" s="432"/>
      <c r="BE197" s="432"/>
      <c r="BF197" s="432"/>
      <c r="BG197" s="432"/>
      <c r="BH197" s="432"/>
      <c r="BI197" s="432"/>
      <c r="BJ197" s="432"/>
      <c r="BK197" s="433"/>
      <c r="BL197" s="23"/>
      <c r="BN197" s="501">
        <f t="shared" si="1"/>
        <v>0</v>
      </c>
      <c r="BP197" s="1320" t="s">
        <v>734</v>
      </c>
      <c r="BQ197" s="1321"/>
      <c r="BR197" s="1321"/>
      <c r="BS197" s="1321"/>
      <c r="BT197" s="1321"/>
      <c r="BU197" s="1321"/>
      <c r="BV197" s="1321"/>
      <c r="BW197" s="1321"/>
      <c r="BX197" s="1321"/>
      <c r="BY197" s="1321"/>
      <c r="BZ197" s="1321"/>
      <c r="CA197" s="1321"/>
      <c r="CB197" s="1321"/>
      <c r="CC197" s="1321"/>
      <c r="CD197" s="1321"/>
      <c r="CE197" s="1321"/>
      <c r="CF197" s="1321"/>
      <c r="CG197" s="1321"/>
      <c r="CH197" s="1321"/>
      <c r="CI197" s="1321"/>
      <c r="CJ197" s="1321"/>
      <c r="CK197" s="1321"/>
      <c r="CL197" s="1321"/>
      <c r="CM197" s="1321"/>
      <c r="CN197" s="1321"/>
      <c r="CO197" s="1321"/>
      <c r="CP197" s="1321"/>
      <c r="CQ197" s="1321"/>
      <c r="CR197" s="1321"/>
      <c r="CS197" s="1321"/>
      <c r="CT197" s="1321"/>
      <c r="CU197" s="1321"/>
      <c r="CV197" s="1321"/>
      <c r="CW197" s="1321"/>
      <c r="CX197" s="1321"/>
      <c r="CY197" s="1321"/>
      <c r="CZ197" s="1321"/>
      <c r="DA197" s="1321"/>
      <c r="DB197" s="1321"/>
      <c r="DC197" s="1321"/>
      <c r="DD197" s="1321"/>
      <c r="DE197" s="1321"/>
      <c r="DF197" s="1321"/>
      <c r="DG197" s="1321"/>
      <c r="DH197" s="1321"/>
      <c r="DI197" s="1321"/>
      <c r="DJ197" s="1321"/>
      <c r="DK197" s="1321"/>
      <c r="DL197" s="1321"/>
      <c r="DM197" s="1321"/>
      <c r="DN197" s="1321"/>
      <c r="DO197" s="1321"/>
      <c r="DP197" s="1321"/>
      <c r="DQ197" s="1321"/>
      <c r="DR197" s="1321"/>
      <c r="DS197" s="1321"/>
      <c r="DT197" s="1322"/>
    </row>
    <row r="198" spans="1:124" ht="63.65" customHeight="1">
      <c r="B198" s="23"/>
      <c r="C198" s="23"/>
      <c r="D198" s="23"/>
      <c r="E198" s="430"/>
      <c r="F198" s="431"/>
      <c r="G198" s="431"/>
      <c r="H198" s="431"/>
      <c r="I198" s="431"/>
      <c r="J198" s="431"/>
      <c r="K198" s="431"/>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c r="AJ198" s="434"/>
      <c r="AK198" s="434"/>
      <c r="AL198" s="434"/>
      <c r="AM198" s="434"/>
      <c r="AN198" s="434"/>
      <c r="AO198" s="434"/>
      <c r="AP198" s="434"/>
      <c r="AQ198" s="434"/>
      <c r="AR198" s="434"/>
      <c r="AS198" s="434"/>
      <c r="AT198" s="434"/>
      <c r="AU198" s="434"/>
      <c r="AV198" s="434"/>
      <c r="AW198" s="434"/>
      <c r="AX198" s="434"/>
      <c r="AY198" s="434"/>
      <c r="AZ198" s="434"/>
      <c r="BA198" s="434"/>
      <c r="BB198" s="434"/>
      <c r="BC198" s="434"/>
      <c r="BD198" s="434"/>
      <c r="BE198" s="434"/>
      <c r="BF198" s="434"/>
      <c r="BG198" s="434"/>
      <c r="BH198" s="434"/>
      <c r="BI198" s="434"/>
      <c r="BJ198" s="434"/>
      <c r="BK198" s="435"/>
      <c r="BL198" s="23"/>
      <c r="BN198" s="502"/>
    </row>
    <row r="199" spans="1:124" ht="63.65" customHeight="1">
      <c r="B199" s="23"/>
      <c r="C199" s="23"/>
      <c r="D199" s="23"/>
      <c r="E199" s="418" t="s">
        <v>200</v>
      </c>
      <c r="F199" s="419"/>
      <c r="G199" s="419"/>
      <c r="H199" s="419"/>
      <c r="I199" s="419"/>
      <c r="J199" s="419"/>
      <c r="K199" s="420"/>
      <c r="L199" s="424"/>
      <c r="M199" s="424"/>
      <c r="N199" s="424"/>
      <c r="O199" s="424"/>
      <c r="P199" s="424"/>
      <c r="Q199" s="424"/>
      <c r="R199" s="424"/>
      <c r="S199" s="424"/>
      <c r="T199" s="424"/>
      <c r="U199" s="424"/>
      <c r="V199" s="424"/>
      <c r="W199" s="424"/>
      <c r="X199" s="424"/>
      <c r="Y199" s="424"/>
      <c r="Z199" s="424"/>
      <c r="AA199" s="424"/>
      <c r="AB199" s="424"/>
      <c r="AC199" s="424"/>
      <c r="AD199" s="424"/>
      <c r="AE199" s="424"/>
      <c r="AF199" s="424"/>
      <c r="AG199" s="424"/>
      <c r="AH199" s="424"/>
      <c r="AI199" s="424"/>
      <c r="AJ199" s="424"/>
      <c r="AK199" s="424"/>
      <c r="AL199" s="424"/>
      <c r="AM199" s="424"/>
      <c r="AN199" s="424"/>
      <c r="AO199" s="424"/>
      <c r="AP199" s="424"/>
      <c r="AQ199" s="424"/>
      <c r="AR199" s="424"/>
      <c r="AS199" s="424"/>
      <c r="AT199" s="424"/>
      <c r="AU199" s="424"/>
      <c r="AV199" s="424"/>
      <c r="AW199" s="424"/>
      <c r="AX199" s="424"/>
      <c r="AY199" s="424"/>
      <c r="AZ199" s="424"/>
      <c r="BA199" s="424"/>
      <c r="BB199" s="424"/>
      <c r="BC199" s="424"/>
      <c r="BD199" s="424"/>
      <c r="BE199" s="424"/>
      <c r="BF199" s="424"/>
      <c r="BG199" s="424"/>
      <c r="BH199" s="424"/>
      <c r="BI199" s="424"/>
      <c r="BJ199" s="424"/>
      <c r="BK199" s="425"/>
      <c r="BL199" s="23"/>
      <c r="BN199" s="501">
        <f t="shared" si="1"/>
        <v>0</v>
      </c>
      <c r="BP199" s="396" t="s">
        <v>735</v>
      </c>
      <c r="BQ199" s="1323"/>
      <c r="BR199" s="1323"/>
      <c r="BS199" s="1323"/>
      <c r="BT199" s="1323"/>
      <c r="BU199" s="1323"/>
      <c r="BV199" s="1323"/>
      <c r="BW199" s="1323"/>
      <c r="BX199" s="1323"/>
      <c r="BY199" s="1323"/>
      <c r="BZ199" s="1323"/>
      <c r="CA199" s="1323"/>
      <c r="CB199" s="1323"/>
      <c r="CC199" s="1323"/>
      <c r="CD199" s="1323"/>
      <c r="CE199" s="1323"/>
      <c r="CF199" s="1323"/>
      <c r="CG199" s="1323"/>
      <c r="CH199" s="1323"/>
      <c r="CI199" s="1323"/>
      <c r="CJ199" s="1323"/>
      <c r="CK199" s="1323"/>
      <c r="CL199" s="1323"/>
      <c r="CM199" s="1323"/>
      <c r="CN199" s="1323"/>
      <c r="CO199" s="1323"/>
      <c r="CP199" s="1323"/>
      <c r="CQ199" s="1323"/>
      <c r="CR199" s="1323"/>
      <c r="CS199" s="1323"/>
      <c r="CT199" s="1323"/>
      <c r="CU199" s="1323"/>
      <c r="CV199" s="1323"/>
      <c r="CW199" s="1323"/>
      <c r="CX199" s="1323"/>
      <c r="CY199" s="1323"/>
      <c r="CZ199" s="1323"/>
      <c r="DA199" s="1323"/>
      <c r="DB199" s="1323"/>
      <c r="DC199" s="1323"/>
      <c r="DD199" s="1323"/>
      <c r="DE199" s="1323"/>
      <c r="DF199" s="1323"/>
      <c r="DG199" s="1323"/>
      <c r="DH199" s="1323"/>
      <c r="DI199" s="1323"/>
      <c r="DJ199" s="1323"/>
      <c r="DK199" s="1323"/>
      <c r="DL199" s="1323"/>
      <c r="DM199" s="1323"/>
      <c r="DN199" s="1323"/>
      <c r="DO199" s="1323"/>
      <c r="DP199" s="1323"/>
      <c r="DQ199" s="1323"/>
      <c r="DR199" s="1323"/>
      <c r="DS199" s="1323"/>
      <c r="DT199" s="1324"/>
    </row>
    <row r="200" spans="1:124" ht="63.65" customHeight="1">
      <c r="B200" s="23"/>
      <c r="C200" s="23"/>
      <c r="D200" s="23"/>
      <c r="E200" s="421"/>
      <c r="F200" s="422"/>
      <c r="G200" s="422"/>
      <c r="H200" s="422"/>
      <c r="I200" s="422"/>
      <c r="J200" s="422"/>
      <c r="K200" s="423"/>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7"/>
      <c r="BL200" s="23"/>
      <c r="BN200" s="502"/>
      <c r="BP200" s="1325"/>
      <c r="BQ200" s="1326"/>
      <c r="BR200" s="1326"/>
      <c r="BS200" s="1326"/>
      <c r="BT200" s="1326"/>
      <c r="BU200" s="1326"/>
      <c r="BV200" s="1326"/>
      <c r="BW200" s="1326"/>
      <c r="BX200" s="1326"/>
      <c r="BY200" s="1326"/>
      <c r="BZ200" s="1326"/>
      <c r="CA200" s="1326"/>
      <c r="CB200" s="1326"/>
      <c r="CC200" s="1326"/>
      <c r="CD200" s="1326"/>
      <c r="CE200" s="1326"/>
      <c r="CF200" s="1326"/>
      <c r="CG200" s="1326"/>
      <c r="CH200" s="1326"/>
      <c r="CI200" s="1326"/>
      <c r="CJ200" s="1326"/>
      <c r="CK200" s="1326"/>
      <c r="CL200" s="1326"/>
      <c r="CM200" s="1326"/>
      <c r="CN200" s="1326"/>
      <c r="CO200" s="1326"/>
      <c r="CP200" s="1326"/>
      <c r="CQ200" s="1326"/>
      <c r="CR200" s="1326"/>
      <c r="CS200" s="1326"/>
      <c r="CT200" s="1326"/>
      <c r="CU200" s="1326"/>
      <c r="CV200" s="1326"/>
      <c r="CW200" s="1326"/>
      <c r="CX200" s="1326"/>
      <c r="CY200" s="1326"/>
      <c r="CZ200" s="1326"/>
      <c r="DA200" s="1326"/>
      <c r="DB200" s="1326"/>
      <c r="DC200" s="1326"/>
      <c r="DD200" s="1326"/>
      <c r="DE200" s="1326"/>
      <c r="DF200" s="1326"/>
      <c r="DG200" s="1326"/>
      <c r="DH200" s="1326"/>
      <c r="DI200" s="1326"/>
      <c r="DJ200" s="1326"/>
      <c r="DK200" s="1326"/>
      <c r="DL200" s="1326"/>
      <c r="DM200" s="1326"/>
      <c r="DN200" s="1326"/>
      <c r="DO200" s="1326"/>
      <c r="DP200" s="1326"/>
      <c r="DQ200" s="1326"/>
      <c r="DR200" s="1326"/>
      <c r="DS200" s="1326"/>
      <c r="DT200" s="1327"/>
    </row>
    <row r="201" spans="1:124" ht="63.65" customHeight="1">
      <c r="B201" s="23"/>
      <c r="C201" s="23"/>
      <c r="D201" s="23"/>
      <c r="E201" s="584" t="s">
        <v>201</v>
      </c>
      <c r="F201" s="585"/>
      <c r="G201" s="585"/>
      <c r="H201" s="585"/>
      <c r="I201" s="585"/>
      <c r="J201" s="585"/>
      <c r="K201" s="585"/>
      <c r="L201" s="657"/>
      <c r="M201" s="657"/>
      <c r="N201" s="657"/>
      <c r="O201" s="657"/>
      <c r="P201" s="657"/>
      <c r="Q201" s="657"/>
      <c r="R201" s="657"/>
      <c r="S201" s="657"/>
      <c r="T201" s="657"/>
      <c r="U201" s="657"/>
      <c r="V201" s="657"/>
      <c r="W201" s="657"/>
      <c r="X201" s="657"/>
      <c r="Y201" s="657"/>
      <c r="Z201" s="657"/>
      <c r="AA201" s="657"/>
      <c r="AB201" s="657"/>
      <c r="AC201" s="657"/>
      <c r="AD201" s="657"/>
      <c r="AE201" s="657"/>
      <c r="AF201" s="657"/>
      <c r="AG201" s="657"/>
      <c r="AH201" s="657"/>
      <c r="AI201" s="657"/>
      <c r="AJ201" s="657"/>
      <c r="AK201" s="657"/>
      <c r="AL201" s="657"/>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8"/>
      <c r="BL201" s="23"/>
      <c r="BN201" s="501">
        <f t="shared" si="1"/>
        <v>0</v>
      </c>
      <c r="BP201" s="1300" t="s">
        <v>906</v>
      </c>
      <c r="BQ201" s="1301"/>
      <c r="BR201" s="1301"/>
      <c r="BS201" s="1301"/>
      <c r="BT201" s="1301"/>
      <c r="BU201" s="1301"/>
      <c r="BV201" s="1301"/>
      <c r="BW201" s="1301"/>
      <c r="BX201" s="1301"/>
      <c r="BY201" s="1301"/>
      <c r="BZ201" s="1301"/>
      <c r="CA201" s="1301"/>
      <c r="CB201" s="1301"/>
      <c r="CC201" s="1301"/>
      <c r="CD201" s="1301"/>
      <c r="CE201" s="1301"/>
      <c r="CF201" s="1301"/>
      <c r="CG201" s="1301"/>
      <c r="CH201" s="1301"/>
      <c r="CI201" s="1301"/>
      <c r="CJ201" s="1301"/>
      <c r="CK201" s="1301"/>
      <c r="CL201" s="1301"/>
      <c r="CM201" s="1301"/>
      <c r="CN201" s="1301"/>
      <c r="CO201" s="1301"/>
      <c r="CP201" s="1301"/>
      <c r="CQ201" s="1301"/>
      <c r="CR201" s="1301"/>
      <c r="CS201" s="1301"/>
      <c r="CT201" s="1301"/>
      <c r="CU201" s="1301"/>
      <c r="CV201" s="1301"/>
      <c r="CW201" s="1301"/>
      <c r="CX201" s="1301"/>
      <c r="CY201" s="1301"/>
      <c r="CZ201" s="1301"/>
      <c r="DA201" s="1301"/>
      <c r="DB201" s="1301"/>
      <c r="DC201" s="1301"/>
      <c r="DD201" s="1301"/>
      <c r="DE201" s="1301"/>
      <c r="DF201" s="1301"/>
      <c r="DG201" s="1301"/>
      <c r="DH201" s="1301"/>
      <c r="DI201" s="1301"/>
      <c r="DJ201" s="1301"/>
      <c r="DK201" s="1301"/>
      <c r="DL201" s="1301"/>
      <c r="DM201" s="1301"/>
      <c r="DN201" s="1301"/>
      <c r="DO201" s="1301"/>
      <c r="DP201" s="1301"/>
      <c r="DQ201" s="1301"/>
      <c r="DR201" s="1301"/>
      <c r="DS201" s="1301"/>
      <c r="DT201" s="1302"/>
    </row>
    <row r="202" spans="1:124" ht="63.65" customHeight="1">
      <c r="B202" s="23"/>
      <c r="C202" s="23"/>
      <c r="D202" s="23"/>
      <c r="E202" s="586"/>
      <c r="F202" s="587"/>
      <c r="G202" s="587"/>
      <c r="H202" s="587"/>
      <c r="I202" s="587"/>
      <c r="J202" s="587"/>
      <c r="K202" s="587"/>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60"/>
      <c r="BL202" s="23"/>
      <c r="BN202" s="502"/>
      <c r="BP202" s="387"/>
      <c r="BQ202" s="388"/>
      <c r="BR202" s="388"/>
      <c r="BS202" s="388"/>
      <c r="BT202" s="388"/>
      <c r="BU202" s="388"/>
      <c r="BV202" s="388"/>
      <c r="BW202" s="388"/>
      <c r="BX202" s="388"/>
      <c r="BY202" s="388"/>
      <c r="BZ202" s="388"/>
      <c r="CA202" s="388"/>
      <c r="CB202" s="388"/>
      <c r="CC202" s="388"/>
      <c r="CD202" s="388"/>
      <c r="CE202" s="388"/>
      <c r="CF202" s="388"/>
      <c r="CG202" s="388"/>
      <c r="CH202" s="388"/>
      <c r="CI202" s="388"/>
      <c r="CJ202" s="388"/>
      <c r="CK202" s="388"/>
      <c r="CL202" s="388"/>
      <c r="CM202" s="388"/>
      <c r="CN202" s="388"/>
      <c r="CO202" s="388"/>
      <c r="CP202" s="388"/>
      <c r="CQ202" s="388"/>
      <c r="CR202" s="388"/>
      <c r="CS202" s="388"/>
      <c r="CT202" s="388"/>
      <c r="CU202" s="388"/>
      <c r="CV202" s="388"/>
      <c r="CW202" s="388"/>
      <c r="CX202" s="388"/>
      <c r="CY202" s="388"/>
      <c r="CZ202" s="388"/>
      <c r="DA202" s="388"/>
      <c r="DB202" s="388"/>
      <c r="DC202" s="388"/>
      <c r="DD202" s="388"/>
      <c r="DE202" s="388"/>
      <c r="DF202" s="388"/>
      <c r="DG202" s="388"/>
      <c r="DH202" s="388"/>
      <c r="DI202" s="388"/>
      <c r="DJ202" s="388"/>
      <c r="DK202" s="388"/>
      <c r="DL202" s="388"/>
      <c r="DM202" s="388"/>
      <c r="DN202" s="388"/>
      <c r="DO202" s="388"/>
      <c r="DP202" s="388"/>
      <c r="DQ202" s="388"/>
      <c r="DR202" s="388"/>
      <c r="DS202" s="388"/>
      <c r="DT202" s="389"/>
    </row>
    <row r="203" spans="1:124" ht="63.65" customHeight="1">
      <c r="B203" s="23"/>
      <c r="C203" s="23"/>
      <c r="D203" s="23"/>
      <c r="E203" s="661" t="s">
        <v>202</v>
      </c>
      <c r="F203" s="662"/>
      <c r="G203" s="662"/>
      <c r="H203" s="662"/>
      <c r="I203" s="662"/>
      <c r="J203" s="662"/>
      <c r="K203" s="662"/>
      <c r="L203" s="1182"/>
      <c r="M203" s="1182"/>
      <c r="N203" s="1182"/>
      <c r="O203" s="1182"/>
      <c r="P203" s="1182"/>
      <c r="Q203" s="1182"/>
      <c r="R203" s="1182"/>
      <c r="S203" s="1182"/>
      <c r="T203" s="1182"/>
      <c r="U203" s="1182"/>
      <c r="V203" s="1182"/>
      <c r="W203" s="1182"/>
      <c r="X203" s="1182"/>
      <c r="Y203" s="1182"/>
      <c r="Z203" s="1182"/>
      <c r="AA203" s="1182"/>
      <c r="AB203" s="1182"/>
      <c r="AC203" s="1182"/>
      <c r="AD203" s="1182"/>
      <c r="AE203" s="1182"/>
      <c r="AF203" s="1182"/>
      <c r="AG203" s="1182"/>
      <c r="AH203" s="1182"/>
      <c r="AI203" s="1182"/>
      <c r="AJ203" s="1182"/>
      <c r="AK203" s="1182"/>
      <c r="AL203" s="1182"/>
      <c r="AM203" s="1182"/>
      <c r="AN203" s="1182"/>
      <c r="AO203" s="1182"/>
      <c r="AP203" s="1182"/>
      <c r="AQ203" s="1182"/>
      <c r="AR203" s="1182"/>
      <c r="AS203" s="1182"/>
      <c r="AT203" s="1182"/>
      <c r="AU203" s="1182"/>
      <c r="AV203" s="1182"/>
      <c r="AW203" s="1182"/>
      <c r="AX203" s="1182"/>
      <c r="AY203" s="1182"/>
      <c r="AZ203" s="1182"/>
      <c r="BA203" s="1182"/>
      <c r="BB203" s="1182"/>
      <c r="BC203" s="1182"/>
      <c r="BD203" s="1182"/>
      <c r="BE203" s="1182"/>
      <c r="BF203" s="1182"/>
      <c r="BG203" s="1182"/>
      <c r="BH203" s="1182"/>
      <c r="BI203" s="1182"/>
      <c r="BJ203" s="1182"/>
      <c r="BK203" s="1183"/>
      <c r="BL203" s="23"/>
      <c r="BN203" s="501">
        <f t="shared" si="1"/>
        <v>0</v>
      </c>
      <c r="BP203" s="1188" t="s">
        <v>843</v>
      </c>
      <c r="BQ203" s="1189"/>
      <c r="BR203" s="1189"/>
      <c r="BS203" s="1189"/>
      <c r="BT203" s="1189"/>
      <c r="BU203" s="1189"/>
      <c r="BV203" s="1189"/>
      <c r="BW203" s="1189"/>
      <c r="BX203" s="1189"/>
      <c r="BY203" s="1189"/>
      <c r="BZ203" s="1189"/>
      <c r="CA203" s="1189"/>
      <c r="CB203" s="1189"/>
      <c r="CC203" s="1189"/>
      <c r="CD203" s="1189"/>
      <c r="CE203" s="1189"/>
      <c r="CF203" s="1189"/>
      <c r="CG203" s="1189"/>
      <c r="CH203" s="1189"/>
      <c r="CI203" s="1189"/>
      <c r="CJ203" s="1189"/>
      <c r="CK203" s="1189"/>
      <c r="CL203" s="1189"/>
      <c r="CM203" s="1189"/>
      <c r="CN203" s="1189"/>
      <c r="CO203" s="1189"/>
      <c r="CP203" s="1189"/>
      <c r="CQ203" s="1189"/>
      <c r="CR203" s="1189"/>
      <c r="CS203" s="1189"/>
      <c r="CT203" s="1189"/>
      <c r="CU203" s="1189"/>
      <c r="CV203" s="1189"/>
      <c r="CW203" s="1189"/>
      <c r="CX203" s="1189"/>
      <c r="CY203" s="1189"/>
      <c r="CZ203" s="1189"/>
      <c r="DA203" s="1189"/>
      <c r="DB203" s="1189"/>
      <c r="DC203" s="1189"/>
      <c r="DD203" s="1189"/>
      <c r="DE203" s="1189"/>
      <c r="DF203" s="1189"/>
      <c r="DG203" s="1189"/>
      <c r="DH203" s="1189"/>
      <c r="DI203" s="1189"/>
      <c r="DJ203" s="1189"/>
      <c r="DK203" s="1189"/>
      <c r="DL203" s="1189"/>
      <c r="DM203" s="1189"/>
      <c r="DN203" s="1189"/>
      <c r="DO203" s="1189"/>
      <c r="DP203" s="1189"/>
      <c r="DQ203" s="1189"/>
      <c r="DR203" s="1189"/>
      <c r="DS203" s="1189"/>
      <c r="DT203" s="1190"/>
    </row>
    <row r="204" spans="1:124" ht="63.65" customHeight="1">
      <c r="B204" s="23"/>
      <c r="C204" s="23"/>
      <c r="D204" s="23"/>
      <c r="E204" s="663"/>
      <c r="F204" s="664"/>
      <c r="G204" s="664"/>
      <c r="H204" s="664"/>
      <c r="I204" s="664"/>
      <c r="J204" s="664"/>
      <c r="K204" s="664"/>
      <c r="L204" s="1186"/>
      <c r="M204" s="1186"/>
      <c r="N204" s="1186"/>
      <c r="O204" s="1186"/>
      <c r="P204" s="1186"/>
      <c r="Q204" s="1186"/>
      <c r="R204" s="1186"/>
      <c r="S204" s="1186"/>
      <c r="T204" s="1186"/>
      <c r="U204" s="1186"/>
      <c r="V204" s="1186"/>
      <c r="W204" s="1186"/>
      <c r="X204" s="1186"/>
      <c r="Y204" s="1186"/>
      <c r="Z204" s="1186"/>
      <c r="AA204" s="1186"/>
      <c r="AB204" s="1186"/>
      <c r="AC204" s="1186"/>
      <c r="AD204" s="1186"/>
      <c r="AE204" s="1186"/>
      <c r="AF204" s="1186"/>
      <c r="AG204" s="1186"/>
      <c r="AH204" s="1186"/>
      <c r="AI204" s="1186"/>
      <c r="AJ204" s="1186"/>
      <c r="AK204" s="1186"/>
      <c r="AL204" s="1186"/>
      <c r="AM204" s="1186"/>
      <c r="AN204" s="1186"/>
      <c r="AO204" s="1186"/>
      <c r="AP204" s="1186"/>
      <c r="AQ204" s="1186"/>
      <c r="AR204" s="1186"/>
      <c r="AS204" s="1186"/>
      <c r="AT204" s="1186"/>
      <c r="AU204" s="1186"/>
      <c r="AV204" s="1186"/>
      <c r="AW204" s="1186"/>
      <c r="AX204" s="1186"/>
      <c r="AY204" s="1186"/>
      <c r="AZ204" s="1186"/>
      <c r="BA204" s="1186"/>
      <c r="BB204" s="1186"/>
      <c r="BC204" s="1186"/>
      <c r="BD204" s="1186"/>
      <c r="BE204" s="1186"/>
      <c r="BF204" s="1186"/>
      <c r="BG204" s="1186"/>
      <c r="BH204" s="1186"/>
      <c r="BI204" s="1186"/>
      <c r="BJ204" s="1186"/>
      <c r="BK204" s="1187"/>
      <c r="BL204" s="23"/>
      <c r="BN204" s="502"/>
      <c r="BP204" s="393"/>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5"/>
    </row>
    <row r="205" spans="1:124" ht="8.25" customHeight="1">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36"/>
      <c r="BJ205" s="558"/>
      <c r="BK205" s="558"/>
      <c r="BL205" s="558"/>
    </row>
    <row r="206" spans="1:124" ht="7.5" customHeight="1">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36"/>
      <c r="BJ206" s="558"/>
      <c r="BK206" s="558"/>
      <c r="BL206" s="558"/>
    </row>
    <row r="207" spans="1:124" ht="15" customHeight="1">
      <c r="A207" s="19" t="s">
        <v>10</v>
      </c>
      <c r="B207" s="23"/>
      <c r="C207" s="23"/>
      <c r="D207" s="346" t="s">
        <v>203</v>
      </c>
      <c r="E207" s="546"/>
      <c r="F207" s="546"/>
      <c r="G207" s="546"/>
      <c r="H207" s="546"/>
      <c r="I207" s="546"/>
      <c r="J207" s="546"/>
      <c r="K207" s="546"/>
      <c r="L207" s="546"/>
      <c r="M207" s="546"/>
      <c r="N207" s="546"/>
      <c r="O207" s="546"/>
      <c r="P207" s="546"/>
      <c r="Q207" s="546"/>
      <c r="R207" s="546"/>
      <c r="S207" s="546"/>
      <c r="T207" s="546"/>
      <c r="U207" s="546"/>
      <c r="V207" s="546"/>
      <c r="W207" s="546"/>
      <c r="X207" s="546"/>
      <c r="Y207" s="546"/>
      <c r="Z207" s="546"/>
      <c r="AA207" s="546"/>
      <c r="AB207" s="546"/>
      <c r="AC207" s="546"/>
      <c r="AD207" s="546"/>
      <c r="AE207" s="546"/>
      <c r="AF207" s="546"/>
      <c r="AG207" s="546"/>
      <c r="AH207" s="546"/>
      <c r="AI207" s="546"/>
      <c r="AJ207" s="546"/>
      <c r="AK207" s="546"/>
      <c r="AL207" s="546"/>
      <c r="AM207" s="546"/>
      <c r="AN207" s="546"/>
      <c r="AO207" s="546"/>
      <c r="AP207" s="546"/>
      <c r="AQ207" s="546"/>
      <c r="AR207" s="546"/>
      <c r="AS207" s="546"/>
      <c r="AT207" s="546"/>
      <c r="AU207" s="546"/>
      <c r="AV207" s="546"/>
      <c r="AW207" s="546"/>
      <c r="AX207" s="546"/>
      <c r="AY207" s="546"/>
      <c r="AZ207" s="546"/>
      <c r="BA207" s="23"/>
      <c r="BB207" s="23"/>
      <c r="BC207" s="23"/>
      <c r="BD207" s="23"/>
      <c r="BE207" s="23"/>
      <c r="BF207" s="23"/>
      <c r="BG207" s="23"/>
      <c r="BH207" s="23"/>
      <c r="BI207" s="23"/>
      <c r="BJ207" s="23"/>
      <c r="BK207" s="23"/>
      <c r="BL207" s="23"/>
    </row>
    <row r="208" spans="1:124" ht="55" customHeight="1" thickBot="1">
      <c r="B208" s="23"/>
      <c r="C208" s="23"/>
      <c r="D208" s="23"/>
      <c r="E208" s="1080" t="s">
        <v>204</v>
      </c>
      <c r="F208" s="1081"/>
      <c r="G208" s="1081"/>
      <c r="H208" s="1081"/>
      <c r="I208" s="1081"/>
      <c r="J208" s="1081"/>
      <c r="K208" s="1082"/>
      <c r="L208" s="1176"/>
      <c r="M208" s="1177"/>
      <c r="N208" s="1177"/>
      <c r="O208" s="1177"/>
      <c r="P208" s="1177"/>
      <c r="Q208" s="1177"/>
      <c r="R208" s="1177"/>
      <c r="S208" s="1177"/>
      <c r="T208" s="1177"/>
      <c r="U208" s="1177"/>
      <c r="V208" s="1177"/>
      <c r="W208" s="1177"/>
      <c r="X208" s="1177"/>
      <c r="Y208" s="1177"/>
      <c r="Z208" s="1177"/>
      <c r="AA208" s="1177"/>
      <c r="AB208" s="1177"/>
      <c r="AC208" s="1177"/>
      <c r="AD208" s="1177"/>
      <c r="AE208" s="1177"/>
      <c r="AF208" s="1177"/>
      <c r="AG208" s="1177"/>
      <c r="AH208" s="1177"/>
      <c r="AI208" s="1177"/>
      <c r="AJ208" s="1177"/>
      <c r="AK208" s="1177"/>
      <c r="AL208" s="1177"/>
      <c r="AM208" s="1177"/>
      <c r="AN208" s="1177"/>
      <c r="AO208" s="1177"/>
      <c r="AP208" s="1177"/>
      <c r="AQ208" s="1177"/>
      <c r="AR208" s="1177"/>
      <c r="AS208" s="1177"/>
      <c r="AT208" s="1177"/>
      <c r="AU208" s="1177"/>
      <c r="AV208" s="1177"/>
      <c r="AW208" s="1177"/>
      <c r="AX208" s="1177"/>
      <c r="AY208" s="1177"/>
      <c r="AZ208" s="1177"/>
      <c r="BA208" s="1177"/>
      <c r="BB208" s="1177"/>
      <c r="BC208" s="1177"/>
      <c r="BD208" s="1177"/>
      <c r="BE208" s="1177"/>
      <c r="BF208" s="1177"/>
      <c r="BG208" s="1177"/>
      <c r="BH208" s="1177"/>
      <c r="BI208" s="1177"/>
      <c r="BJ208" s="1177"/>
      <c r="BK208" s="1178"/>
      <c r="BL208" s="23"/>
      <c r="BN208" s="1201" t="s">
        <v>736</v>
      </c>
      <c r="BO208" s="1202"/>
      <c r="BP208" s="1202"/>
      <c r="BQ208" s="1202"/>
      <c r="BR208" s="1202"/>
      <c r="BS208" s="1202"/>
      <c r="BT208" s="1202"/>
      <c r="BU208" s="1202"/>
      <c r="BV208" s="1202"/>
      <c r="BW208" s="1202"/>
      <c r="BX208" s="1202"/>
      <c r="BY208" s="1202"/>
      <c r="BZ208" s="1202"/>
      <c r="CA208" s="1202"/>
      <c r="CB208" s="1202"/>
      <c r="CC208" s="1202"/>
      <c r="CD208" s="1202"/>
      <c r="CE208" s="1202"/>
      <c r="CF208" s="1202"/>
      <c r="CG208" s="1202"/>
      <c r="CH208" s="1202"/>
      <c r="CI208" s="1202"/>
      <c r="CJ208" s="1202"/>
      <c r="CK208" s="1202"/>
      <c r="CL208" s="1202"/>
      <c r="CM208" s="1202"/>
      <c r="CN208" s="1202"/>
      <c r="CO208" s="1202"/>
      <c r="CP208" s="1202"/>
      <c r="CQ208" s="1202"/>
      <c r="CR208" s="1202"/>
      <c r="CS208" s="1202"/>
      <c r="CT208" s="1202"/>
      <c r="CU208" s="1202"/>
      <c r="CV208" s="1202"/>
      <c r="CW208" s="1202"/>
      <c r="CX208" s="1202"/>
      <c r="CY208" s="1202"/>
      <c r="CZ208" s="1202"/>
      <c r="DA208" s="1202"/>
      <c r="DB208" s="1202"/>
      <c r="DC208" s="1202"/>
      <c r="DD208" s="1202"/>
      <c r="DE208" s="1202"/>
      <c r="DF208" s="1202"/>
      <c r="DG208" s="1202"/>
      <c r="DH208" s="1202"/>
      <c r="DI208" s="1202"/>
      <c r="DJ208" s="1202"/>
      <c r="DK208" s="1202"/>
      <c r="DL208" s="1202"/>
      <c r="DM208" s="1202"/>
      <c r="DN208" s="1202"/>
      <c r="DO208" s="1202"/>
      <c r="DP208" s="1202"/>
      <c r="DQ208" s="1202"/>
      <c r="DR208" s="1202"/>
      <c r="DS208" s="1202"/>
      <c r="DT208" s="1203"/>
    </row>
    <row r="209" spans="1:124" ht="55" customHeight="1" thickBot="1">
      <c r="B209" s="23"/>
      <c r="C209" s="23"/>
      <c r="D209" s="23"/>
      <c r="E209" s="1083"/>
      <c r="F209" s="1084"/>
      <c r="G209" s="1084"/>
      <c r="H209" s="1084"/>
      <c r="I209" s="1084"/>
      <c r="J209" s="1084"/>
      <c r="K209" s="1085"/>
      <c r="L209" s="1092"/>
      <c r="M209" s="1093"/>
      <c r="N209" s="1093"/>
      <c r="O209" s="1093"/>
      <c r="P209" s="1093"/>
      <c r="Q209" s="1093"/>
      <c r="R209" s="1093"/>
      <c r="S209" s="1093"/>
      <c r="T209" s="1093"/>
      <c r="U209" s="1093"/>
      <c r="V209" s="1093"/>
      <c r="W209" s="1093"/>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4"/>
      <c r="BL209" s="23"/>
      <c r="BN209" s="1204"/>
      <c r="BO209" s="1205"/>
      <c r="BP209" s="1205"/>
      <c r="BQ209" s="1205"/>
      <c r="BR209" s="1205"/>
      <c r="BS209" s="1205"/>
      <c r="BT209" s="1205"/>
      <c r="BU209" s="1205"/>
      <c r="BV209" s="1205"/>
      <c r="BW209" s="1205"/>
      <c r="BX209" s="1205"/>
      <c r="BY209" s="1205"/>
      <c r="BZ209" s="1205"/>
      <c r="CA209" s="1205"/>
      <c r="CB209" s="1205"/>
      <c r="CC209" s="1205"/>
      <c r="CD209" s="1205"/>
      <c r="CE209" s="1205"/>
      <c r="CF209" s="1205"/>
      <c r="CG209" s="1205"/>
      <c r="CH209" s="1205"/>
      <c r="CI209" s="1205"/>
      <c r="CJ209" s="1205"/>
      <c r="CK209" s="1205"/>
      <c r="CL209" s="1205"/>
      <c r="CM209" s="1205"/>
      <c r="CN209" s="1205"/>
      <c r="CO209" s="1205"/>
      <c r="CP209" s="1205"/>
      <c r="CQ209" s="1205"/>
      <c r="CR209" s="1205"/>
      <c r="CS209" s="1205"/>
      <c r="CT209" s="1205"/>
      <c r="CU209" s="1205"/>
      <c r="CV209" s="1205"/>
      <c r="CW209" s="1205"/>
      <c r="CX209" s="1205"/>
      <c r="CY209" s="1205"/>
      <c r="CZ209" s="1205"/>
      <c r="DA209" s="1205"/>
      <c r="DB209" s="1205"/>
      <c r="DC209" s="1205"/>
      <c r="DD209" s="1205"/>
      <c r="DE209" s="1205"/>
      <c r="DF209" s="1205"/>
      <c r="DG209" s="1205"/>
      <c r="DH209" s="1205"/>
      <c r="DI209" s="1205"/>
      <c r="DJ209" s="1205"/>
      <c r="DK209" s="1205"/>
      <c r="DL209" s="1205"/>
      <c r="DM209" s="1205"/>
      <c r="DN209" s="1205"/>
      <c r="DO209" s="1205"/>
      <c r="DP209" s="1205"/>
      <c r="DQ209" s="1205"/>
      <c r="DR209" s="1205"/>
      <c r="DS209" s="1205"/>
      <c r="DT209" s="1206"/>
    </row>
    <row r="210" spans="1:124" ht="55" customHeight="1" thickBot="1">
      <c r="B210" s="23"/>
      <c r="C210" s="23"/>
      <c r="D210" s="23"/>
      <c r="E210" s="1083"/>
      <c r="F210" s="1084"/>
      <c r="G210" s="1084"/>
      <c r="H210" s="1084"/>
      <c r="I210" s="1084"/>
      <c r="J210" s="1084"/>
      <c r="K210" s="1085"/>
      <c r="L210" s="1092"/>
      <c r="M210" s="1093"/>
      <c r="N210" s="1093"/>
      <c r="O210" s="1093"/>
      <c r="P210" s="1093"/>
      <c r="Q210" s="1093"/>
      <c r="R210" s="1093"/>
      <c r="S210" s="1093"/>
      <c r="T210" s="1093"/>
      <c r="U210" s="1093"/>
      <c r="V210" s="1093"/>
      <c r="W210" s="1093"/>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4"/>
      <c r="BL210" s="23"/>
      <c r="BN210" s="466"/>
      <c r="BO210" s="467"/>
      <c r="BP210" s="467"/>
      <c r="BQ210" s="467"/>
      <c r="BR210" s="467"/>
      <c r="BS210" s="467"/>
      <c r="BT210" s="467"/>
      <c r="BU210" s="467"/>
      <c r="BV210" s="467"/>
      <c r="BW210" s="467"/>
      <c r="BX210" s="467"/>
      <c r="BY210" s="467"/>
      <c r="BZ210" s="467"/>
      <c r="CA210" s="467"/>
      <c r="CB210" s="467"/>
      <c r="CC210" s="467"/>
      <c r="CD210" s="467"/>
      <c r="CE210" s="467"/>
      <c r="CF210" s="467"/>
      <c r="CG210" s="467"/>
      <c r="CH210" s="467"/>
      <c r="CI210" s="467"/>
      <c r="CJ210" s="467"/>
      <c r="CK210" s="467"/>
      <c r="CL210" s="467"/>
      <c r="CM210" s="467"/>
      <c r="CN210" s="467"/>
      <c r="CO210" s="467"/>
      <c r="CP210" s="467"/>
      <c r="CQ210" s="467"/>
      <c r="CR210" s="467"/>
      <c r="CS210" s="467"/>
      <c r="CT210" s="467"/>
      <c r="CU210" s="467"/>
      <c r="CV210" s="467"/>
      <c r="CW210" s="467"/>
      <c r="CX210" s="467"/>
      <c r="CY210" s="467"/>
      <c r="CZ210" s="467"/>
      <c r="DA210" s="467"/>
      <c r="DB210" s="467"/>
      <c r="DC210" s="467"/>
      <c r="DD210" s="467"/>
      <c r="DE210" s="467"/>
      <c r="DF210" s="467"/>
      <c r="DG210" s="467"/>
      <c r="DH210" s="467"/>
      <c r="DI210" s="467"/>
      <c r="DJ210" s="467"/>
      <c r="DK210" s="467"/>
      <c r="DL210" s="467"/>
      <c r="DM210" s="467"/>
      <c r="DN210" s="467"/>
      <c r="DO210" s="467"/>
      <c r="DP210" s="467"/>
      <c r="DQ210" s="467"/>
      <c r="DR210" s="467"/>
      <c r="DS210" s="467"/>
      <c r="DT210" s="468"/>
    </row>
    <row r="211" spans="1:124" ht="55" customHeight="1">
      <c r="B211" s="23"/>
      <c r="C211" s="23"/>
      <c r="D211" s="23"/>
      <c r="E211" s="1083"/>
      <c r="F211" s="1084"/>
      <c r="G211" s="1084"/>
      <c r="H211" s="1084"/>
      <c r="I211" s="1084"/>
      <c r="J211" s="1084"/>
      <c r="K211" s="1085"/>
      <c r="L211" s="1095"/>
      <c r="M211" s="1096"/>
      <c r="N211" s="1096"/>
      <c r="O211" s="1096"/>
      <c r="P211" s="1096"/>
      <c r="Q211" s="1096"/>
      <c r="R211" s="1096"/>
      <c r="S211" s="1096"/>
      <c r="T211" s="1096"/>
      <c r="U211" s="1096"/>
      <c r="V211" s="1096"/>
      <c r="W211" s="1096"/>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096"/>
      <c r="BF211" s="1096"/>
      <c r="BG211" s="1096"/>
      <c r="BH211" s="1096"/>
      <c r="BI211" s="1096"/>
      <c r="BJ211" s="1096"/>
      <c r="BK211" s="1097"/>
      <c r="BL211" s="23"/>
    </row>
    <row r="212" spans="1:124" ht="55" customHeight="1" thickBot="1">
      <c r="B212" s="23"/>
      <c r="C212" s="23"/>
      <c r="D212" s="23"/>
      <c r="E212" s="1083"/>
      <c r="F212" s="1084"/>
      <c r="G212" s="1084"/>
      <c r="H212" s="1084"/>
      <c r="I212" s="1084"/>
      <c r="J212" s="1084"/>
      <c r="K212" s="1085"/>
      <c r="L212" s="1089"/>
      <c r="M212" s="1090"/>
      <c r="N212" s="1090"/>
      <c r="O212" s="1090"/>
      <c r="P212" s="1090"/>
      <c r="Q212" s="1090"/>
      <c r="R212" s="1090"/>
      <c r="S212" s="1090"/>
      <c r="T212" s="1090"/>
      <c r="U212" s="1090"/>
      <c r="V212" s="1090"/>
      <c r="W212" s="1090"/>
      <c r="X212" s="1090"/>
      <c r="Y212" s="1090"/>
      <c r="Z212" s="1090"/>
      <c r="AA212" s="1090"/>
      <c r="AB212" s="1090"/>
      <c r="AC212" s="1090"/>
      <c r="AD212" s="1090"/>
      <c r="AE212" s="1090"/>
      <c r="AF212" s="1090"/>
      <c r="AG212" s="1090"/>
      <c r="AH212" s="1090"/>
      <c r="AI212" s="1090"/>
      <c r="AJ212" s="1090"/>
      <c r="AK212" s="1090"/>
      <c r="AL212" s="1090"/>
      <c r="AM212" s="1090"/>
      <c r="AN212" s="1090"/>
      <c r="AO212" s="1090"/>
      <c r="AP212" s="1090"/>
      <c r="AQ212" s="1090"/>
      <c r="AR212" s="1090"/>
      <c r="AS212" s="1090"/>
      <c r="AT212" s="1090"/>
      <c r="AU212" s="1090"/>
      <c r="AV212" s="1090"/>
      <c r="AW212" s="1090"/>
      <c r="AX212" s="1090"/>
      <c r="AY212" s="1090"/>
      <c r="AZ212" s="1090"/>
      <c r="BA212" s="1090"/>
      <c r="BB212" s="1090"/>
      <c r="BC212" s="1090"/>
      <c r="BD212" s="1090"/>
      <c r="BE212" s="1090"/>
      <c r="BF212" s="1090"/>
      <c r="BG212" s="1090"/>
      <c r="BH212" s="1090"/>
      <c r="BI212" s="1090"/>
      <c r="BJ212" s="1090"/>
      <c r="BK212" s="1091"/>
      <c r="BL212" s="23"/>
    </row>
    <row r="213" spans="1:124" ht="55" customHeight="1" thickBot="1">
      <c r="B213" s="23"/>
      <c r="C213" s="23"/>
      <c r="D213" s="23"/>
      <c r="E213" s="1083"/>
      <c r="F213" s="1084"/>
      <c r="G213" s="1084"/>
      <c r="H213" s="1084"/>
      <c r="I213" s="1084"/>
      <c r="J213" s="1084"/>
      <c r="K213" s="1085"/>
      <c r="L213" s="1092"/>
      <c r="M213" s="1093"/>
      <c r="N213" s="1093"/>
      <c r="O213" s="1093"/>
      <c r="P213" s="1093"/>
      <c r="Q213" s="1093"/>
      <c r="R213" s="1093"/>
      <c r="S213" s="1093"/>
      <c r="T213" s="1093"/>
      <c r="U213" s="1093"/>
      <c r="V213" s="1093"/>
      <c r="W213" s="1093"/>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4"/>
      <c r="BL213" s="23"/>
    </row>
    <row r="214" spans="1:124" ht="55" customHeight="1" thickBot="1">
      <c r="B214" s="23"/>
      <c r="C214" s="23"/>
      <c r="D214" s="23"/>
      <c r="E214" s="1083"/>
      <c r="F214" s="1084"/>
      <c r="G214" s="1084"/>
      <c r="H214" s="1084"/>
      <c r="I214" s="1084"/>
      <c r="J214" s="1084"/>
      <c r="K214" s="1085"/>
      <c r="L214" s="1092"/>
      <c r="M214" s="1093"/>
      <c r="N214" s="1093"/>
      <c r="O214" s="1093"/>
      <c r="P214" s="1093"/>
      <c r="Q214" s="1093"/>
      <c r="R214" s="1093"/>
      <c r="S214" s="1093"/>
      <c r="T214" s="1093"/>
      <c r="U214" s="1093"/>
      <c r="V214" s="1093"/>
      <c r="W214" s="1093"/>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4"/>
      <c r="BL214" s="23"/>
    </row>
    <row r="215" spans="1:124" ht="55" customHeight="1">
      <c r="B215" s="23"/>
      <c r="C215" s="23"/>
      <c r="D215" s="23"/>
      <c r="E215" s="1086"/>
      <c r="F215" s="1087"/>
      <c r="G215" s="1087"/>
      <c r="H215" s="1087"/>
      <c r="I215" s="1087"/>
      <c r="J215" s="1087"/>
      <c r="K215" s="1088"/>
      <c r="L215" s="1095"/>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6"/>
      <c r="BI215" s="1096"/>
      <c r="BJ215" s="1096"/>
      <c r="BK215" s="1097"/>
      <c r="BL215" s="23"/>
    </row>
    <row r="216" spans="1:124" ht="56.5" customHeight="1" thickBot="1">
      <c r="B216" s="23"/>
      <c r="C216" s="23"/>
      <c r="D216" s="23"/>
      <c r="E216" s="1107" t="s">
        <v>205</v>
      </c>
      <c r="F216" s="1108"/>
      <c r="G216" s="1108"/>
      <c r="H216" s="1108"/>
      <c r="I216" s="1108"/>
      <c r="J216" s="1108"/>
      <c r="K216" s="1109"/>
      <c r="L216" s="1098"/>
      <c r="M216" s="1099"/>
      <c r="N216" s="1099"/>
      <c r="O216" s="1099"/>
      <c r="P216" s="1099"/>
      <c r="Q216" s="1099"/>
      <c r="R216" s="1099"/>
      <c r="S216" s="1099"/>
      <c r="T216" s="1099"/>
      <c r="U216" s="1099"/>
      <c r="V216" s="1099"/>
      <c r="W216" s="1099"/>
      <c r="X216" s="1099"/>
      <c r="Y216" s="1099"/>
      <c r="Z216" s="1099"/>
      <c r="AA216" s="1099"/>
      <c r="AB216" s="1099"/>
      <c r="AC216" s="1099"/>
      <c r="AD216" s="1099"/>
      <c r="AE216" s="1099"/>
      <c r="AF216" s="1099"/>
      <c r="AG216" s="1099"/>
      <c r="AH216" s="1099"/>
      <c r="AI216" s="1099"/>
      <c r="AJ216" s="1099"/>
      <c r="AK216" s="1099"/>
      <c r="AL216" s="1099"/>
      <c r="AM216" s="1099"/>
      <c r="AN216" s="1099"/>
      <c r="AO216" s="1099"/>
      <c r="AP216" s="1099"/>
      <c r="AQ216" s="1099"/>
      <c r="AR216" s="1099"/>
      <c r="AS216" s="1099"/>
      <c r="AT216" s="1099"/>
      <c r="AU216" s="1099"/>
      <c r="AV216" s="1099"/>
      <c r="AW216" s="1099"/>
      <c r="AX216" s="1099"/>
      <c r="AY216" s="1099"/>
      <c r="AZ216" s="1099"/>
      <c r="BA216" s="1099"/>
      <c r="BB216" s="1099"/>
      <c r="BC216" s="1099"/>
      <c r="BD216" s="1099"/>
      <c r="BE216" s="1099"/>
      <c r="BF216" s="1099"/>
      <c r="BG216" s="1099"/>
      <c r="BH216" s="1099"/>
      <c r="BI216" s="1099"/>
      <c r="BJ216" s="1099"/>
      <c r="BK216" s="1100"/>
      <c r="BL216" s="23"/>
      <c r="BN216" s="1153" t="s">
        <v>737</v>
      </c>
      <c r="BO216" s="1154"/>
      <c r="BP216" s="1154"/>
      <c r="BQ216" s="1154"/>
      <c r="BR216" s="1154"/>
      <c r="BS216" s="1154"/>
      <c r="BT216" s="1154"/>
      <c r="BU216" s="1154"/>
      <c r="BV216" s="1154"/>
      <c r="BW216" s="1154"/>
      <c r="BX216" s="1154"/>
      <c r="BY216" s="1154"/>
      <c r="BZ216" s="1154"/>
      <c r="CA216" s="1154"/>
      <c r="CB216" s="1154"/>
      <c r="CC216" s="1154"/>
      <c r="CD216" s="1154"/>
      <c r="CE216" s="1154"/>
      <c r="CF216" s="1154"/>
      <c r="CG216" s="1154"/>
      <c r="CH216" s="1154"/>
      <c r="CI216" s="1154"/>
      <c r="CJ216" s="1154"/>
      <c r="CK216" s="1154"/>
      <c r="CL216" s="1154"/>
      <c r="CM216" s="1154"/>
      <c r="CN216" s="1154"/>
      <c r="CO216" s="1154"/>
      <c r="CP216" s="1154"/>
      <c r="CQ216" s="1154"/>
      <c r="CR216" s="1154"/>
      <c r="CS216" s="1154"/>
      <c r="CT216" s="1154"/>
      <c r="CU216" s="1154"/>
      <c r="CV216" s="1154"/>
      <c r="CW216" s="1154"/>
      <c r="CX216" s="1154"/>
      <c r="CY216" s="1154"/>
      <c r="CZ216" s="1154"/>
      <c r="DA216" s="1154"/>
      <c r="DB216" s="1154"/>
      <c r="DC216" s="1154"/>
      <c r="DD216" s="1154"/>
      <c r="DE216" s="1154"/>
      <c r="DF216" s="1154"/>
      <c r="DG216" s="1154"/>
      <c r="DH216" s="1154"/>
      <c r="DI216" s="1154"/>
      <c r="DJ216" s="1154"/>
      <c r="DK216" s="1154"/>
      <c r="DL216" s="1154"/>
      <c r="DM216" s="1154"/>
      <c r="DN216" s="1154"/>
      <c r="DO216" s="1154"/>
      <c r="DP216" s="1154"/>
      <c r="DQ216" s="1154"/>
      <c r="DR216" s="1154"/>
      <c r="DS216" s="1154"/>
      <c r="DT216" s="1155"/>
    </row>
    <row r="217" spans="1:124" ht="56.5" customHeight="1" thickBot="1">
      <c r="B217" s="23"/>
      <c r="C217" s="23"/>
      <c r="D217" s="23"/>
      <c r="E217" s="1110"/>
      <c r="F217" s="1111"/>
      <c r="G217" s="1111"/>
      <c r="H217" s="1111"/>
      <c r="I217" s="1111"/>
      <c r="J217" s="1111"/>
      <c r="K217" s="1112"/>
      <c r="L217" s="1101"/>
      <c r="M217" s="1102"/>
      <c r="N217" s="1102"/>
      <c r="O217" s="1102"/>
      <c r="P217" s="1102"/>
      <c r="Q217" s="1102"/>
      <c r="R217" s="1102"/>
      <c r="S217" s="1102"/>
      <c r="T217" s="1102"/>
      <c r="U217" s="1102"/>
      <c r="V217" s="1102"/>
      <c r="W217" s="1102"/>
      <c r="X217" s="1102"/>
      <c r="Y217" s="1102"/>
      <c r="Z217" s="1102"/>
      <c r="AA217" s="1102"/>
      <c r="AB217" s="1102"/>
      <c r="AC217" s="1102"/>
      <c r="AD217" s="1102"/>
      <c r="AE217" s="1102"/>
      <c r="AF217" s="1102"/>
      <c r="AG217" s="1102"/>
      <c r="AH217" s="1102"/>
      <c r="AI217" s="1102"/>
      <c r="AJ217" s="1102"/>
      <c r="AK217" s="1102"/>
      <c r="AL217" s="1102"/>
      <c r="AM217" s="1102"/>
      <c r="AN217" s="1102"/>
      <c r="AO217" s="1102"/>
      <c r="AP217" s="1102"/>
      <c r="AQ217" s="1102"/>
      <c r="AR217" s="1102"/>
      <c r="AS217" s="1102"/>
      <c r="AT217" s="1102"/>
      <c r="AU217" s="1102"/>
      <c r="AV217" s="1102"/>
      <c r="AW217" s="1102"/>
      <c r="AX217" s="1102"/>
      <c r="AY217" s="1102"/>
      <c r="AZ217" s="1102"/>
      <c r="BA217" s="1102"/>
      <c r="BB217" s="1102"/>
      <c r="BC217" s="1102"/>
      <c r="BD217" s="1102"/>
      <c r="BE217" s="1102"/>
      <c r="BF217" s="1102"/>
      <c r="BG217" s="1102"/>
      <c r="BH217" s="1102"/>
      <c r="BI217" s="1102"/>
      <c r="BJ217" s="1102"/>
      <c r="BK217" s="1103"/>
      <c r="BL217" s="23"/>
      <c r="BN217" s="1156"/>
      <c r="BO217" s="1157"/>
      <c r="BP217" s="1157"/>
      <c r="BQ217" s="1157"/>
      <c r="BR217" s="1157"/>
      <c r="BS217" s="1157"/>
      <c r="BT217" s="1157"/>
      <c r="BU217" s="1157"/>
      <c r="BV217" s="1157"/>
      <c r="BW217" s="1157"/>
      <c r="BX217" s="1157"/>
      <c r="BY217" s="1157"/>
      <c r="BZ217" s="1157"/>
      <c r="CA217" s="1157"/>
      <c r="CB217" s="1157"/>
      <c r="CC217" s="1157"/>
      <c r="CD217" s="1157"/>
      <c r="CE217" s="1157"/>
      <c r="CF217" s="1157"/>
      <c r="CG217" s="1157"/>
      <c r="CH217" s="1157"/>
      <c r="CI217" s="1157"/>
      <c r="CJ217" s="1157"/>
      <c r="CK217" s="1157"/>
      <c r="CL217" s="1157"/>
      <c r="CM217" s="1157"/>
      <c r="CN217" s="1157"/>
      <c r="CO217" s="1157"/>
      <c r="CP217" s="1157"/>
      <c r="CQ217" s="1157"/>
      <c r="CR217" s="1157"/>
      <c r="CS217" s="1157"/>
      <c r="CT217" s="1157"/>
      <c r="CU217" s="1157"/>
      <c r="CV217" s="1157"/>
      <c r="CW217" s="1157"/>
      <c r="CX217" s="1157"/>
      <c r="CY217" s="1157"/>
      <c r="CZ217" s="1157"/>
      <c r="DA217" s="1157"/>
      <c r="DB217" s="1157"/>
      <c r="DC217" s="1157"/>
      <c r="DD217" s="1157"/>
      <c r="DE217" s="1157"/>
      <c r="DF217" s="1157"/>
      <c r="DG217" s="1157"/>
      <c r="DH217" s="1157"/>
      <c r="DI217" s="1157"/>
      <c r="DJ217" s="1157"/>
      <c r="DK217" s="1157"/>
      <c r="DL217" s="1157"/>
      <c r="DM217" s="1157"/>
      <c r="DN217" s="1157"/>
      <c r="DO217" s="1157"/>
      <c r="DP217" s="1157"/>
      <c r="DQ217" s="1157"/>
      <c r="DR217" s="1157"/>
      <c r="DS217" s="1157"/>
      <c r="DT217" s="1158"/>
    </row>
    <row r="218" spans="1:124" ht="56.5" customHeight="1">
      <c r="B218" s="23"/>
      <c r="C218" s="23"/>
      <c r="D218" s="23"/>
      <c r="E218" s="1110"/>
      <c r="F218" s="1111"/>
      <c r="G218" s="1111"/>
      <c r="H218" s="1111"/>
      <c r="I218" s="1111"/>
      <c r="J218" s="1111"/>
      <c r="K218" s="1112"/>
      <c r="L218" s="1104"/>
      <c r="M218" s="1105"/>
      <c r="N218" s="1105"/>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6"/>
      <c r="BL218" s="23"/>
      <c r="BN218" s="1159"/>
      <c r="BO218" s="1160"/>
      <c r="BP218" s="1160"/>
      <c r="BQ218" s="1160"/>
      <c r="BR218" s="1160"/>
      <c r="BS218" s="1160"/>
      <c r="BT218" s="1160"/>
      <c r="BU218" s="1160"/>
      <c r="BV218" s="1160"/>
      <c r="BW218" s="1160"/>
      <c r="BX218" s="1160"/>
      <c r="BY218" s="1160"/>
      <c r="BZ218" s="1160"/>
      <c r="CA218" s="1160"/>
      <c r="CB218" s="1160"/>
      <c r="CC218" s="1160"/>
      <c r="CD218" s="1160"/>
      <c r="CE218" s="1160"/>
      <c r="CF218" s="1160"/>
      <c r="CG218" s="1160"/>
      <c r="CH218" s="1160"/>
      <c r="CI218" s="1160"/>
      <c r="CJ218" s="1160"/>
      <c r="CK218" s="1160"/>
      <c r="CL218" s="1160"/>
      <c r="CM218" s="1160"/>
      <c r="CN218" s="1160"/>
      <c r="CO218" s="1160"/>
      <c r="CP218" s="1160"/>
      <c r="CQ218" s="1160"/>
      <c r="CR218" s="1160"/>
      <c r="CS218" s="1160"/>
      <c r="CT218" s="1160"/>
      <c r="CU218" s="1160"/>
      <c r="CV218" s="1160"/>
      <c r="CW218" s="1160"/>
      <c r="CX218" s="1160"/>
      <c r="CY218" s="1160"/>
      <c r="CZ218" s="1160"/>
      <c r="DA218" s="1160"/>
      <c r="DB218" s="1160"/>
      <c r="DC218" s="1160"/>
      <c r="DD218" s="1160"/>
      <c r="DE218" s="1160"/>
      <c r="DF218" s="1160"/>
      <c r="DG218" s="1160"/>
      <c r="DH218" s="1160"/>
      <c r="DI218" s="1160"/>
      <c r="DJ218" s="1160"/>
      <c r="DK218" s="1160"/>
      <c r="DL218" s="1160"/>
      <c r="DM218" s="1160"/>
      <c r="DN218" s="1160"/>
      <c r="DO218" s="1160"/>
      <c r="DP218" s="1160"/>
      <c r="DQ218" s="1160"/>
      <c r="DR218" s="1160"/>
      <c r="DS218" s="1160"/>
      <c r="DT218" s="1161"/>
    </row>
    <row r="219" spans="1:124" ht="56.5" customHeight="1" thickBot="1">
      <c r="B219" s="23"/>
      <c r="C219" s="23"/>
      <c r="D219" s="23"/>
      <c r="E219" s="1110"/>
      <c r="F219" s="1111"/>
      <c r="G219" s="1111"/>
      <c r="H219" s="1111"/>
      <c r="I219" s="1111"/>
      <c r="J219" s="1111"/>
      <c r="K219" s="1112"/>
      <c r="L219" s="1116"/>
      <c r="M219" s="1117"/>
      <c r="N219" s="1117"/>
      <c r="O219" s="1117"/>
      <c r="P219" s="1117"/>
      <c r="Q219" s="1117"/>
      <c r="R219" s="1117"/>
      <c r="S219" s="1117"/>
      <c r="T219" s="1117"/>
      <c r="U219" s="1117"/>
      <c r="V219" s="1117"/>
      <c r="W219" s="1117"/>
      <c r="X219" s="1117"/>
      <c r="Y219" s="1117"/>
      <c r="Z219" s="1117"/>
      <c r="AA219" s="1117"/>
      <c r="AB219" s="1117"/>
      <c r="AC219" s="1117"/>
      <c r="AD219" s="1117"/>
      <c r="AE219" s="1117"/>
      <c r="AF219" s="1117"/>
      <c r="AG219" s="1117"/>
      <c r="AH219" s="1117"/>
      <c r="AI219" s="1117"/>
      <c r="AJ219" s="1117"/>
      <c r="AK219" s="1117"/>
      <c r="AL219" s="1117"/>
      <c r="AM219" s="1117"/>
      <c r="AN219" s="1117"/>
      <c r="AO219" s="1117"/>
      <c r="AP219" s="1117"/>
      <c r="AQ219" s="1117"/>
      <c r="AR219" s="1117"/>
      <c r="AS219" s="1117"/>
      <c r="AT219" s="1117"/>
      <c r="AU219" s="1117"/>
      <c r="AV219" s="1117"/>
      <c r="AW219" s="1117"/>
      <c r="AX219" s="1117"/>
      <c r="AY219" s="1117"/>
      <c r="AZ219" s="1117"/>
      <c r="BA219" s="1117"/>
      <c r="BB219" s="1117"/>
      <c r="BC219" s="1117"/>
      <c r="BD219" s="1117"/>
      <c r="BE219" s="1117"/>
      <c r="BF219" s="1117"/>
      <c r="BG219" s="1117"/>
      <c r="BH219" s="1117"/>
      <c r="BI219" s="1117"/>
      <c r="BJ219" s="1117"/>
      <c r="BK219" s="1118"/>
      <c r="BL219" s="23"/>
    </row>
    <row r="220" spans="1:124" ht="56.5" customHeight="1" thickBot="1">
      <c r="B220" s="23"/>
      <c r="C220" s="23"/>
      <c r="D220" s="23"/>
      <c r="E220" s="1110"/>
      <c r="F220" s="1111"/>
      <c r="G220" s="1111"/>
      <c r="H220" s="1111"/>
      <c r="I220" s="1111"/>
      <c r="J220" s="1111"/>
      <c r="K220" s="1112"/>
      <c r="L220" s="1101"/>
      <c r="M220" s="1102"/>
      <c r="N220" s="1102"/>
      <c r="O220" s="1102"/>
      <c r="P220" s="1102"/>
      <c r="Q220" s="1102"/>
      <c r="R220" s="1102"/>
      <c r="S220" s="1102"/>
      <c r="T220" s="1102"/>
      <c r="U220" s="1102"/>
      <c r="V220" s="1102"/>
      <c r="W220" s="1102"/>
      <c r="X220" s="1102"/>
      <c r="Y220" s="1102"/>
      <c r="Z220" s="1102"/>
      <c r="AA220" s="1102"/>
      <c r="AB220" s="1102"/>
      <c r="AC220" s="1102"/>
      <c r="AD220" s="1102"/>
      <c r="AE220" s="1102"/>
      <c r="AF220" s="1102"/>
      <c r="AG220" s="1102"/>
      <c r="AH220" s="1102"/>
      <c r="AI220" s="1102"/>
      <c r="AJ220" s="1102"/>
      <c r="AK220" s="1102"/>
      <c r="AL220" s="1102"/>
      <c r="AM220" s="1102"/>
      <c r="AN220" s="1102"/>
      <c r="AO220" s="1102"/>
      <c r="AP220" s="1102"/>
      <c r="AQ220" s="1102"/>
      <c r="AR220" s="1102"/>
      <c r="AS220" s="1102"/>
      <c r="AT220" s="1102"/>
      <c r="AU220" s="1102"/>
      <c r="AV220" s="1102"/>
      <c r="AW220" s="1102"/>
      <c r="AX220" s="1102"/>
      <c r="AY220" s="1102"/>
      <c r="AZ220" s="1102"/>
      <c r="BA220" s="1102"/>
      <c r="BB220" s="1102"/>
      <c r="BC220" s="1102"/>
      <c r="BD220" s="1102"/>
      <c r="BE220" s="1102"/>
      <c r="BF220" s="1102"/>
      <c r="BG220" s="1102"/>
      <c r="BH220" s="1102"/>
      <c r="BI220" s="1102"/>
      <c r="BJ220" s="1102"/>
      <c r="BK220" s="1103"/>
      <c r="BL220" s="23"/>
    </row>
    <row r="221" spans="1:124" ht="56.5" customHeight="1">
      <c r="B221" s="23"/>
      <c r="C221" s="23"/>
      <c r="D221" s="23"/>
      <c r="E221" s="1113"/>
      <c r="F221" s="1114"/>
      <c r="G221" s="1114"/>
      <c r="H221" s="1114"/>
      <c r="I221" s="1114"/>
      <c r="J221" s="1114"/>
      <c r="K221" s="1115"/>
      <c r="L221" s="1119"/>
      <c r="M221" s="1120"/>
      <c r="N221" s="1120"/>
      <c r="O221" s="1120"/>
      <c r="P221" s="1120"/>
      <c r="Q221" s="1120"/>
      <c r="R221" s="1120"/>
      <c r="S221" s="1120"/>
      <c r="T221" s="1120"/>
      <c r="U221" s="1120"/>
      <c r="V221" s="1120"/>
      <c r="W221" s="1120"/>
      <c r="X221" s="1120"/>
      <c r="Y221" s="1120"/>
      <c r="Z221" s="1120"/>
      <c r="AA221" s="1120"/>
      <c r="AB221" s="1120"/>
      <c r="AC221" s="1120"/>
      <c r="AD221" s="1120"/>
      <c r="AE221" s="1120"/>
      <c r="AF221" s="1120"/>
      <c r="AG221" s="1120"/>
      <c r="AH221" s="1120"/>
      <c r="AI221" s="1120"/>
      <c r="AJ221" s="1120"/>
      <c r="AK221" s="1120"/>
      <c r="AL221" s="1120"/>
      <c r="AM221" s="1120"/>
      <c r="AN221" s="1120"/>
      <c r="AO221" s="1120"/>
      <c r="AP221" s="1120"/>
      <c r="AQ221" s="1120"/>
      <c r="AR221" s="1120"/>
      <c r="AS221" s="1120"/>
      <c r="AT221" s="1120"/>
      <c r="AU221" s="1120"/>
      <c r="AV221" s="1120"/>
      <c r="AW221" s="1120"/>
      <c r="AX221" s="1120"/>
      <c r="AY221" s="1120"/>
      <c r="AZ221" s="1120"/>
      <c r="BA221" s="1120"/>
      <c r="BB221" s="1120"/>
      <c r="BC221" s="1120"/>
      <c r="BD221" s="1120"/>
      <c r="BE221" s="1120"/>
      <c r="BF221" s="1120"/>
      <c r="BG221" s="1120"/>
      <c r="BH221" s="1120"/>
      <c r="BI221" s="1120"/>
      <c r="BJ221" s="1120"/>
      <c r="BK221" s="1121"/>
      <c r="BL221" s="23"/>
    </row>
    <row r="222" spans="1:124" ht="7.5" customHeight="1">
      <c r="B222" s="23"/>
      <c r="C222" s="23"/>
      <c r="D222" s="23"/>
      <c r="E222" s="23"/>
      <c r="F222" s="23"/>
      <c r="G222" s="23"/>
      <c r="H222" s="23"/>
      <c r="I222" s="23"/>
      <c r="J222" s="23"/>
      <c r="K222" s="23"/>
      <c r="L222" s="23" t="s">
        <v>206</v>
      </c>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545"/>
      <c r="BJ222" s="545"/>
      <c r="BK222" s="545"/>
      <c r="BL222" s="545"/>
    </row>
    <row r="223" spans="1:124" ht="7.5" customHeight="1">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545"/>
      <c r="BJ223" s="545"/>
      <c r="BK223" s="545"/>
      <c r="BL223" s="545"/>
    </row>
    <row r="224" spans="1:124" ht="15" customHeight="1">
      <c r="A224" s="19" t="s">
        <v>11</v>
      </c>
      <c r="B224" s="23"/>
      <c r="C224" s="249" t="s">
        <v>907</v>
      </c>
      <c r="D224" s="249"/>
      <c r="E224" s="249"/>
      <c r="F224" s="249"/>
      <c r="G224" s="249"/>
      <c r="H224" s="249"/>
      <c r="I224" s="249"/>
      <c r="J224" s="249"/>
      <c r="K224" s="249"/>
      <c r="L224" s="249"/>
      <c r="M224" s="249"/>
      <c r="N224" s="249"/>
      <c r="O224" s="249"/>
      <c r="P224" s="249"/>
      <c r="Q224" s="249"/>
      <c r="R224" s="249"/>
      <c r="S224" s="249"/>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P224" s="390" t="s">
        <v>908</v>
      </c>
      <c r="BQ224" s="391"/>
      <c r="BR224" s="391"/>
      <c r="BS224" s="391"/>
      <c r="BT224" s="391"/>
      <c r="BU224" s="391"/>
      <c r="BV224" s="391"/>
      <c r="BW224" s="391"/>
      <c r="BX224" s="391"/>
      <c r="BY224" s="391"/>
      <c r="BZ224" s="391"/>
      <c r="CA224" s="391"/>
      <c r="CB224" s="391"/>
      <c r="CC224" s="391"/>
      <c r="CD224" s="391"/>
      <c r="CE224" s="391"/>
      <c r="CF224" s="391"/>
      <c r="CG224" s="391"/>
      <c r="CH224" s="391"/>
      <c r="CI224" s="391"/>
      <c r="CJ224" s="391"/>
      <c r="CK224" s="391"/>
      <c r="CL224" s="391"/>
      <c r="CM224" s="391"/>
      <c r="CN224" s="391"/>
      <c r="CO224" s="391"/>
      <c r="CP224" s="391"/>
      <c r="CQ224" s="391"/>
      <c r="CR224" s="391"/>
      <c r="CS224" s="391"/>
      <c r="CT224" s="391"/>
      <c r="CU224" s="391"/>
      <c r="CV224" s="391"/>
      <c r="CW224" s="391"/>
      <c r="CX224" s="391"/>
      <c r="CY224" s="391"/>
      <c r="CZ224" s="391"/>
      <c r="DA224" s="391"/>
      <c r="DB224" s="391"/>
      <c r="DC224" s="391"/>
      <c r="DD224" s="391"/>
      <c r="DE224" s="391"/>
      <c r="DF224" s="391"/>
      <c r="DG224" s="391"/>
      <c r="DH224" s="391"/>
      <c r="DI224" s="391"/>
      <c r="DJ224" s="391"/>
      <c r="DK224" s="391"/>
      <c r="DL224" s="391"/>
      <c r="DM224" s="391"/>
      <c r="DN224" s="391"/>
      <c r="DO224" s="391"/>
      <c r="DP224" s="391"/>
      <c r="DQ224" s="391"/>
      <c r="DR224" s="391"/>
      <c r="DS224" s="391"/>
      <c r="DT224" s="392"/>
    </row>
    <row r="225" spans="2:125" ht="7.5" customHeight="1">
      <c r="B225" s="23"/>
      <c r="C225" s="23"/>
      <c r="D225" s="34"/>
      <c r="E225" s="34"/>
      <c r="F225" s="34"/>
      <c r="G225" s="34"/>
      <c r="H225" s="34"/>
      <c r="I225" s="34"/>
      <c r="J225" s="34"/>
      <c r="K225" s="34"/>
      <c r="L225" s="34"/>
      <c r="M225" s="34"/>
      <c r="N225" s="34"/>
      <c r="O225" s="34"/>
      <c r="P225" s="34"/>
      <c r="Q225" s="34"/>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P225" s="1207"/>
      <c r="BQ225" s="1208"/>
      <c r="BR225" s="1208"/>
      <c r="BS225" s="1208"/>
      <c r="BT225" s="1208"/>
      <c r="BU225" s="1208"/>
      <c r="BV225" s="1208"/>
      <c r="BW225" s="1208"/>
      <c r="BX225" s="1208"/>
      <c r="BY225" s="1208"/>
      <c r="BZ225" s="1208"/>
      <c r="CA225" s="1208"/>
      <c r="CB225" s="1208"/>
      <c r="CC225" s="1208"/>
      <c r="CD225" s="1208"/>
      <c r="CE225" s="1208"/>
      <c r="CF225" s="1208"/>
      <c r="CG225" s="1208"/>
      <c r="CH225" s="1208"/>
      <c r="CI225" s="1208"/>
      <c r="CJ225" s="1208"/>
      <c r="CK225" s="1208"/>
      <c r="CL225" s="1208"/>
      <c r="CM225" s="1208"/>
      <c r="CN225" s="1208"/>
      <c r="CO225" s="1208"/>
      <c r="CP225" s="1208"/>
      <c r="CQ225" s="1208"/>
      <c r="CR225" s="1208"/>
      <c r="CS225" s="1208"/>
      <c r="CT225" s="1208"/>
      <c r="CU225" s="1208"/>
      <c r="CV225" s="1208"/>
      <c r="CW225" s="1208"/>
      <c r="CX225" s="1208"/>
      <c r="CY225" s="1208"/>
      <c r="CZ225" s="1208"/>
      <c r="DA225" s="1208"/>
      <c r="DB225" s="1208"/>
      <c r="DC225" s="1208"/>
      <c r="DD225" s="1208"/>
      <c r="DE225" s="1208"/>
      <c r="DF225" s="1208"/>
      <c r="DG225" s="1208"/>
      <c r="DH225" s="1208"/>
      <c r="DI225" s="1208"/>
      <c r="DJ225" s="1208"/>
      <c r="DK225" s="1208"/>
      <c r="DL225" s="1208"/>
      <c r="DM225" s="1208"/>
      <c r="DN225" s="1208"/>
      <c r="DO225" s="1208"/>
      <c r="DP225" s="1208"/>
      <c r="DQ225" s="1208"/>
      <c r="DR225" s="1208"/>
      <c r="DS225" s="1208"/>
      <c r="DT225" s="1209"/>
    </row>
    <row r="226" spans="2:125" ht="15" customHeight="1">
      <c r="B226" s="23"/>
      <c r="C226" s="23"/>
      <c r="D226" s="346" t="s">
        <v>207</v>
      </c>
      <c r="E226" s="546"/>
      <c r="F226" s="546"/>
      <c r="G226" s="546"/>
      <c r="H226" s="546"/>
      <c r="I226" s="546"/>
      <c r="J226" s="546"/>
      <c r="K226" s="546"/>
      <c r="L226" s="546"/>
      <c r="M226" s="546"/>
      <c r="N226" s="546"/>
      <c r="O226" s="546"/>
      <c r="P226" s="546"/>
      <c r="Q226" s="546"/>
      <c r="R226" s="546"/>
      <c r="S226" s="546"/>
      <c r="T226" s="546"/>
      <c r="U226" s="546"/>
      <c r="V226" s="546"/>
      <c r="W226" s="546"/>
      <c r="X226" s="546"/>
      <c r="Y226" s="546"/>
      <c r="Z226" s="546"/>
      <c r="AA226" s="546"/>
      <c r="AB226" s="546"/>
      <c r="AC226" s="546"/>
      <c r="AD226" s="546"/>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P226" s="1207"/>
      <c r="BQ226" s="1208"/>
      <c r="BR226" s="1208"/>
      <c r="BS226" s="1208"/>
      <c r="BT226" s="1208"/>
      <c r="BU226" s="1208"/>
      <c r="BV226" s="1208"/>
      <c r="BW226" s="1208"/>
      <c r="BX226" s="1208"/>
      <c r="BY226" s="1208"/>
      <c r="BZ226" s="1208"/>
      <c r="CA226" s="1208"/>
      <c r="CB226" s="1208"/>
      <c r="CC226" s="1208"/>
      <c r="CD226" s="1208"/>
      <c r="CE226" s="1208"/>
      <c r="CF226" s="1208"/>
      <c r="CG226" s="1208"/>
      <c r="CH226" s="1208"/>
      <c r="CI226" s="1208"/>
      <c r="CJ226" s="1208"/>
      <c r="CK226" s="1208"/>
      <c r="CL226" s="1208"/>
      <c r="CM226" s="1208"/>
      <c r="CN226" s="1208"/>
      <c r="CO226" s="1208"/>
      <c r="CP226" s="1208"/>
      <c r="CQ226" s="1208"/>
      <c r="CR226" s="1208"/>
      <c r="CS226" s="1208"/>
      <c r="CT226" s="1208"/>
      <c r="CU226" s="1208"/>
      <c r="CV226" s="1208"/>
      <c r="CW226" s="1208"/>
      <c r="CX226" s="1208"/>
      <c r="CY226" s="1208"/>
      <c r="CZ226" s="1208"/>
      <c r="DA226" s="1208"/>
      <c r="DB226" s="1208"/>
      <c r="DC226" s="1208"/>
      <c r="DD226" s="1208"/>
      <c r="DE226" s="1208"/>
      <c r="DF226" s="1208"/>
      <c r="DG226" s="1208"/>
      <c r="DH226" s="1208"/>
      <c r="DI226" s="1208"/>
      <c r="DJ226" s="1208"/>
      <c r="DK226" s="1208"/>
      <c r="DL226" s="1208"/>
      <c r="DM226" s="1208"/>
      <c r="DN226" s="1208"/>
      <c r="DO226" s="1208"/>
      <c r="DP226" s="1208"/>
      <c r="DQ226" s="1208"/>
      <c r="DR226" s="1208"/>
      <c r="DS226" s="1208"/>
      <c r="DT226" s="1209"/>
    </row>
    <row r="227" spans="2:125" ht="30" customHeight="1">
      <c r="B227" s="23"/>
      <c r="C227" s="23"/>
      <c r="D227" s="23"/>
      <c r="E227" s="1174" t="s">
        <v>208</v>
      </c>
      <c r="F227" s="1175"/>
      <c r="G227" s="1175"/>
      <c r="H227" s="1175"/>
      <c r="I227" s="1175"/>
      <c r="J227" s="1175"/>
      <c r="K227" s="1175"/>
      <c r="L227" s="598" t="s">
        <v>54</v>
      </c>
      <c r="M227" s="598"/>
      <c r="N227" s="598"/>
      <c r="O227" s="598"/>
      <c r="P227" s="598"/>
      <c r="Q227" s="598"/>
      <c r="R227" s="598"/>
      <c r="S227" s="598"/>
      <c r="T227" s="598"/>
      <c r="U227" s="598"/>
      <c r="V227" s="598"/>
      <c r="W227" s="598"/>
      <c r="X227" s="598"/>
      <c r="Y227" s="598"/>
      <c r="Z227" s="598"/>
      <c r="AA227" s="598"/>
      <c r="AB227" s="598"/>
      <c r="AC227" s="598"/>
      <c r="AD227" s="598"/>
      <c r="AE227" s="598"/>
      <c r="AF227" s="598"/>
      <c r="AG227" s="598"/>
      <c r="AH227" s="598"/>
      <c r="AI227" s="598"/>
      <c r="AJ227" s="598"/>
      <c r="AK227" s="598"/>
      <c r="AL227" s="598"/>
      <c r="AM227" s="598"/>
      <c r="AN227" s="598"/>
      <c r="AO227" s="598"/>
      <c r="AP227" s="598"/>
      <c r="AQ227" s="598"/>
      <c r="AR227" s="598"/>
      <c r="AS227" s="598"/>
      <c r="AT227" s="598"/>
      <c r="AU227" s="598"/>
      <c r="AV227" s="598"/>
      <c r="AW227" s="598"/>
      <c r="AX227" s="598"/>
      <c r="AY227" s="598"/>
      <c r="AZ227" s="598"/>
      <c r="BA227" s="598"/>
      <c r="BB227" s="598"/>
      <c r="BC227" s="598"/>
      <c r="BD227" s="598"/>
      <c r="BE227" s="598"/>
      <c r="BF227" s="598"/>
      <c r="BG227" s="598"/>
      <c r="BH227" s="598"/>
      <c r="BI227" s="598"/>
      <c r="BJ227" s="598"/>
      <c r="BK227" s="599"/>
      <c r="BL227" s="23"/>
      <c r="BP227" s="1207"/>
      <c r="BQ227" s="1208"/>
      <c r="BR227" s="1208"/>
      <c r="BS227" s="1208"/>
      <c r="BT227" s="1208"/>
      <c r="BU227" s="1208"/>
      <c r="BV227" s="1208"/>
      <c r="BW227" s="1208"/>
      <c r="BX227" s="1208"/>
      <c r="BY227" s="1208"/>
      <c r="BZ227" s="1208"/>
      <c r="CA227" s="1208"/>
      <c r="CB227" s="1208"/>
      <c r="CC227" s="1208"/>
      <c r="CD227" s="1208"/>
      <c r="CE227" s="1208"/>
      <c r="CF227" s="1208"/>
      <c r="CG227" s="1208"/>
      <c r="CH227" s="1208"/>
      <c r="CI227" s="1208"/>
      <c r="CJ227" s="1208"/>
      <c r="CK227" s="1208"/>
      <c r="CL227" s="1208"/>
      <c r="CM227" s="1208"/>
      <c r="CN227" s="1208"/>
      <c r="CO227" s="1208"/>
      <c r="CP227" s="1208"/>
      <c r="CQ227" s="1208"/>
      <c r="CR227" s="1208"/>
      <c r="CS227" s="1208"/>
      <c r="CT227" s="1208"/>
      <c r="CU227" s="1208"/>
      <c r="CV227" s="1208"/>
      <c r="CW227" s="1208"/>
      <c r="CX227" s="1208"/>
      <c r="CY227" s="1208"/>
      <c r="CZ227" s="1208"/>
      <c r="DA227" s="1208"/>
      <c r="DB227" s="1208"/>
      <c r="DC227" s="1208"/>
      <c r="DD227" s="1208"/>
      <c r="DE227" s="1208"/>
      <c r="DF227" s="1208"/>
      <c r="DG227" s="1208"/>
      <c r="DH227" s="1208"/>
      <c r="DI227" s="1208"/>
      <c r="DJ227" s="1208"/>
      <c r="DK227" s="1208"/>
      <c r="DL227" s="1208"/>
      <c r="DM227" s="1208"/>
      <c r="DN227" s="1208"/>
      <c r="DO227" s="1208"/>
      <c r="DP227" s="1208"/>
      <c r="DQ227" s="1208"/>
      <c r="DR227" s="1208"/>
      <c r="DS227" s="1208"/>
      <c r="DT227" s="1209"/>
    </row>
    <row r="228" spans="2:125" ht="7.5" customHeight="1">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O228" s="37"/>
      <c r="BP228" s="1207"/>
      <c r="BQ228" s="1208"/>
      <c r="BR228" s="1208"/>
      <c r="BS228" s="1208"/>
      <c r="BT228" s="1208"/>
      <c r="BU228" s="1208"/>
      <c r="BV228" s="1208"/>
      <c r="BW228" s="1208"/>
      <c r="BX228" s="1208"/>
      <c r="BY228" s="1208"/>
      <c r="BZ228" s="1208"/>
      <c r="CA228" s="1208"/>
      <c r="CB228" s="1208"/>
      <c r="CC228" s="1208"/>
      <c r="CD228" s="1208"/>
      <c r="CE228" s="1208"/>
      <c r="CF228" s="1208"/>
      <c r="CG228" s="1208"/>
      <c r="CH228" s="1208"/>
      <c r="CI228" s="1208"/>
      <c r="CJ228" s="1208"/>
      <c r="CK228" s="1208"/>
      <c r="CL228" s="1208"/>
      <c r="CM228" s="1208"/>
      <c r="CN228" s="1208"/>
      <c r="CO228" s="1208"/>
      <c r="CP228" s="1208"/>
      <c r="CQ228" s="1208"/>
      <c r="CR228" s="1208"/>
      <c r="CS228" s="1208"/>
      <c r="CT228" s="1208"/>
      <c r="CU228" s="1208"/>
      <c r="CV228" s="1208"/>
      <c r="CW228" s="1208"/>
      <c r="CX228" s="1208"/>
      <c r="CY228" s="1208"/>
      <c r="CZ228" s="1208"/>
      <c r="DA228" s="1208"/>
      <c r="DB228" s="1208"/>
      <c r="DC228" s="1208"/>
      <c r="DD228" s="1208"/>
      <c r="DE228" s="1208"/>
      <c r="DF228" s="1208"/>
      <c r="DG228" s="1208"/>
      <c r="DH228" s="1208"/>
      <c r="DI228" s="1208"/>
      <c r="DJ228" s="1208"/>
      <c r="DK228" s="1208"/>
      <c r="DL228" s="1208"/>
      <c r="DM228" s="1208"/>
      <c r="DN228" s="1208"/>
      <c r="DO228" s="1208"/>
      <c r="DP228" s="1208"/>
      <c r="DQ228" s="1208"/>
      <c r="DR228" s="1208"/>
      <c r="DS228" s="1208"/>
      <c r="DT228" s="1209"/>
    </row>
    <row r="229" spans="2:125" ht="15" customHeight="1">
      <c r="B229" s="23"/>
      <c r="C229" s="23"/>
      <c r="D229" s="344" t="s">
        <v>209</v>
      </c>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O229" s="37"/>
      <c r="BP229" s="393"/>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5"/>
    </row>
    <row r="230" spans="2:125" ht="20.149999999999999" customHeight="1">
      <c r="B230" s="23"/>
      <c r="C230" s="23"/>
      <c r="D230" s="23"/>
      <c r="E230" s="1070" t="s">
        <v>210</v>
      </c>
      <c r="F230" s="1071"/>
      <c r="G230" s="1071"/>
      <c r="H230" s="1071"/>
      <c r="I230" s="1071"/>
      <c r="J230" s="1071"/>
      <c r="K230" s="1071"/>
      <c r="L230" s="1071"/>
      <c r="M230" s="1071"/>
      <c r="N230" s="1071"/>
      <c r="O230" s="1071"/>
      <c r="P230" s="1071"/>
      <c r="Q230" s="1071"/>
      <c r="R230" s="1071"/>
      <c r="S230" s="1071"/>
      <c r="T230" s="1071"/>
      <c r="U230" s="1071"/>
      <c r="V230" s="1071"/>
      <c r="W230" s="1071"/>
      <c r="X230" s="1071"/>
      <c r="Y230" s="1071"/>
      <c r="Z230" s="1071"/>
      <c r="AA230" s="1071"/>
      <c r="AB230" s="1071"/>
      <c r="AC230" s="1071"/>
      <c r="AD230" s="1071"/>
      <c r="AE230" s="1071"/>
      <c r="AF230" s="1071"/>
      <c r="AG230" s="1071"/>
      <c r="AH230" s="1071"/>
      <c r="AI230" s="1071"/>
      <c r="AJ230" s="1071"/>
      <c r="AK230" s="1071"/>
      <c r="AL230" s="1071"/>
      <c r="AM230" s="1071"/>
      <c r="AN230" s="1071"/>
      <c r="AO230" s="1071"/>
      <c r="AP230" s="1071"/>
      <c r="AQ230" s="1071"/>
      <c r="AR230" s="1071"/>
      <c r="AS230" s="1071"/>
      <c r="AT230" s="1071"/>
      <c r="AU230" s="1071"/>
      <c r="AV230" s="1071"/>
      <c r="AW230" s="1071"/>
      <c r="AX230" s="1071"/>
      <c r="AY230" s="1071"/>
      <c r="AZ230" s="1071"/>
      <c r="BA230" s="1071"/>
      <c r="BB230" s="1071"/>
      <c r="BC230" s="1071"/>
      <c r="BD230" s="1071"/>
      <c r="BE230" s="1071"/>
      <c r="BF230" s="1071"/>
      <c r="BG230" s="1071"/>
      <c r="BH230" s="1071"/>
      <c r="BI230" s="1071"/>
      <c r="BJ230" s="1071"/>
      <c r="BK230" s="1072"/>
      <c r="BL230" s="23"/>
      <c r="BO230" s="37"/>
      <c r="BP230" s="1311" t="s">
        <v>738</v>
      </c>
      <c r="BQ230" s="1304"/>
      <c r="BR230" s="1304"/>
      <c r="BS230" s="1304"/>
      <c r="BT230" s="1304"/>
      <c r="BU230" s="1304"/>
      <c r="BV230" s="1304"/>
      <c r="BW230" s="1304"/>
      <c r="BX230" s="1304"/>
      <c r="BY230" s="1304"/>
      <c r="BZ230" s="1304"/>
      <c r="CA230" s="1304"/>
      <c r="CB230" s="1304"/>
      <c r="CC230" s="1304"/>
      <c r="CD230" s="1304"/>
      <c r="CE230" s="1304"/>
      <c r="CF230" s="1304"/>
      <c r="CG230" s="1304"/>
      <c r="CH230" s="1304"/>
      <c r="CI230" s="1304"/>
      <c r="CJ230" s="1304"/>
      <c r="CK230" s="1304"/>
      <c r="CL230" s="1304"/>
      <c r="CM230" s="1304"/>
      <c r="CN230" s="1304"/>
      <c r="CO230" s="1304"/>
      <c r="CP230" s="1304"/>
      <c r="CQ230" s="1304"/>
      <c r="CR230" s="1304"/>
      <c r="CS230" s="1304"/>
      <c r="CT230" s="1304"/>
      <c r="CU230" s="1304"/>
      <c r="CV230" s="1304"/>
      <c r="CW230" s="1304"/>
      <c r="CX230" s="1304"/>
      <c r="CY230" s="1304"/>
      <c r="CZ230" s="1304"/>
      <c r="DA230" s="1304"/>
      <c r="DB230" s="1304"/>
      <c r="DC230" s="1304"/>
      <c r="DD230" s="1304"/>
      <c r="DE230" s="1304"/>
      <c r="DF230" s="1304"/>
      <c r="DG230" s="1304"/>
      <c r="DH230" s="1304"/>
      <c r="DI230" s="1304"/>
      <c r="DJ230" s="1304"/>
      <c r="DK230" s="1304"/>
      <c r="DL230" s="1304"/>
      <c r="DM230" s="1304"/>
      <c r="DN230" s="1304"/>
      <c r="DO230" s="1304"/>
      <c r="DP230" s="1304"/>
      <c r="DQ230" s="1304"/>
      <c r="DR230" s="1304"/>
      <c r="DS230" s="1304"/>
      <c r="DT230" s="1312"/>
      <c r="DU230" s="37"/>
    </row>
    <row r="231" spans="2:125" ht="40" customHeight="1">
      <c r="B231" s="23"/>
      <c r="C231" s="23"/>
      <c r="D231" s="23"/>
      <c r="E231" s="1137"/>
      <c r="F231" s="1138"/>
      <c r="G231" s="1138"/>
      <c r="H231" s="1138"/>
      <c r="I231" s="1138"/>
      <c r="J231" s="1138"/>
      <c r="K231" s="1138"/>
      <c r="L231" s="1138"/>
      <c r="M231" s="1138"/>
      <c r="N231" s="1138"/>
      <c r="O231" s="1138"/>
      <c r="P231" s="1138"/>
      <c r="Q231" s="1138"/>
      <c r="R231" s="1138"/>
      <c r="S231" s="1138"/>
      <c r="T231" s="1138"/>
      <c r="U231" s="1138"/>
      <c r="V231" s="1138"/>
      <c r="W231" s="1138"/>
      <c r="X231" s="1138"/>
      <c r="Y231" s="1138"/>
      <c r="Z231" s="1138"/>
      <c r="AA231" s="1138"/>
      <c r="AB231" s="1138"/>
      <c r="AC231" s="1138"/>
      <c r="AD231" s="1138"/>
      <c r="AE231" s="1138"/>
      <c r="AF231" s="1138"/>
      <c r="AG231" s="1138"/>
      <c r="AH231" s="1138"/>
      <c r="AI231" s="1138"/>
      <c r="AJ231" s="1138"/>
      <c r="AK231" s="1138"/>
      <c r="AL231" s="1138"/>
      <c r="AM231" s="1138"/>
      <c r="AN231" s="1138"/>
      <c r="AO231" s="1138"/>
      <c r="AP231" s="1138"/>
      <c r="AQ231" s="1138"/>
      <c r="AR231" s="1138"/>
      <c r="AS231" s="1138"/>
      <c r="AT231" s="1138"/>
      <c r="AU231" s="1138"/>
      <c r="AV231" s="1138"/>
      <c r="AW231" s="1138"/>
      <c r="AX231" s="1138"/>
      <c r="AY231" s="1138"/>
      <c r="AZ231" s="1138"/>
      <c r="BA231" s="1138"/>
      <c r="BB231" s="1138"/>
      <c r="BC231" s="1138"/>
      <c r="BD231" s="1138"/>
      <c r="BE231" s="1138"/>
      <c r="BF231" s="1138"/>
      <c r="BG231" s="1138"/>
      <c r="BH231" s="1138"/>
      <c r="BI231" s="1138"/>
      <c r="BJ231" s="1138"/>
      <c r="BK231" s="1139"/>
      <c r="BL231" s="23"/>
      <c r="BO231" s="37"/>
      <c r="BP231" s="1269"/>
      <c r="BQ231" s="1270"/>
      <c r="BR231" s="1270"/>
      <c r="BS231" s="1270"/>
      <c r="BT231" s="1270"/>
      <c r="BU231" s="1270"/>
      <c r="BV231" s="1270"/>
      <c r="BW231" s="1270"/>
      <c r="BX231" s="1270"/>
      <c r="BY231" s="1270"/>
      <c r="BZ231" s="1270"/>
      <c r="CA231" s="1270"/>
      <c r="CB231" s="1270"/>
      <c r="CC231" s="1270"/>
      <c r="CD231" s="1270"/>
      <c r="CE231" s="1270"/>
      <c r="CF231" s="1270"/>
      <c r="CG231" s="1270"/>
      <c r="CH231" s="1270"/>
      <c r="CI231" s="1270"/>
      <c r="CJ231" s="1270"/>
      <c r="CK231" s="1270"/>
      <c r="CL231" s="1270"/>
      <c r="CM231" s="1270"/>
      <c r="CN231" s="1270"/>
      <c r="CO231" s="1270"/>
      <c r="CP231" s="1270"/>
      <c r="CQ231" s="1270"/>
      <c r="CR231" s="1270"/>
      <c r="CS231" s="1270"/>
      <c r="CT231" s="1270"/>
      <c r="CU231" s="1270"/>
      <c r="CV231" s="1270"/>
      <c r="CW231" s="1270"/>
      <c r="CX231" s="1270"/>
      <c r="CY231" s="1270"/>
      <c r="CZ231" s="1270"/>
      <c r="DA231" s="1270"/>
      <c r="DB231" s="1270"/>
      <c r="DC231" s="1270"/>
      <c r="DD231" s="1270"/>
      <c r="DE231" s="1270"/>
      <c r="DF231" s="1270"/>
      <c r="DG231" s="1270"/>
      <c r="DH231" s="1270"/>
      <c r="DI231" s="1270"/>
      <c r="DJ231" s="1270"/>
      <c r="DK231" s="1270"/>
      <c r="DL231" s="1270"/>
      <c r="DM231" s="1270"/>
      <c r="DN231" s="1270"/>
      <c r="DO231" s="1270"/>
      <c r="DP231" s="1270"/>
      <c r="DQ231" s="1270"/>
      <c r="DR231" s="1270"/>
      <c r="DS231" s="1270"/>
      <c r="DT231" s="1271"/>
      <c r="DU231" s="37"/>
    </row>
    <row r="232" spans="2:125" ht="60" customHeight="1">
      <c r="B232" s="23"/>
      <c r="C232" s="23"/>
      <c r="D232" s="23"/>
      <c r="E232" s="1140"/>
      <c r="F232" s="1141"/>
      <c r="G232" s="1141"/>
      <c r="H232" s="1141"/>
      <c r="I232" s="1141"/>
      <c r="J232" s="1141"/>
      <c r="K232" s="1141"/>
      <c r="L232" s="1141"/>
      <c r="M232" s="1141"/>
      <c r="N232" s="1141"/>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2"/>
      <c r="BL232" s="23"/>
      <c r="BO232" s="37"/>
      <c r="BP232" s="1272"/>
      <c r="BQ232" s="1273"/>
      <c r="BR232" s="1273"/>
      <c r="BS232" s="1273"/>
      <c r="BT232" s="1273"/>
      <c r="BU232" s="1273"/>
      <c r="BV232" s="1273"/>
      <c r="BW232" s="1273"/>
      <c r="BX232" s="1273"/>
      <c r="BY232" s="1273"/>
      <c r="BZ232" s="1273"/>
      <c r="CA232" s="1273"/>
      <c r="CB232" s="1273"/>
      <c r="CC232" s="1273"/>
      <c r="CD232" s="1273"/>
      <c r="CE232" s="1273"/>
      <c r="CF232" s="1273"/>
      <c r="CG232" s="1273"/>
      <c r="CH232" s="1273"/>
      <c r="CI232" s="1273"/>
      <c r="CJ232" s="1273"/>
      <c r="CK232" s="1273"/>
      <c r="CL232" s="1273"/>
      <c r="CM232" s="1273"/>
      <c r="CN232" s="1273"/>
      <c r="CO232" s="1273"/>
      <c r="CP232" s="1273"/>
      <c r="CQ232" s="1273"/>
      <c r="CR232" s="1273"/>
      <c r="CS232" s="1273"/>
      <c r="CT232" s="1273"/>
      <c r="CU232" s="1273"/>
      <c r="CV232" s="1273"/>
      <c r="CW232" s="1273"/>
      <c r="CX232" s="1273"/>
      <c r="CY232" s="1273"/>
      <c r="CZ232" s="1273"/>
      <c r="DA232" s="1273"/>
      <c r="DB232" s="1273"/>
      <c r="DC232" s="1273"/>
      <c r="DD232" s="1273"/>
      <c r="DE232" s="1273"/>
      <c r="DF232" s="1273"/>
      <c r="DG232" s="1273"/>
      <c r="DH232" s="1273"/>
      <c r="DI232" s="1273"/>
      <c r="DJ232" s="1273"/>
      <c r="DK232" s="1273"/>
      <c r="DL232" s="1273"/>
      <c r="DM232" s="1273"/>
      <c r="DN232" s="1273"/>
      <c r="DO232" s="1273"/>
      <c r="DP232" s="1273"/>
      <c r="DQ232" s="1273"/>
      <c r="DR232" s="1273"/>
      <c r="DS232" s="1273"/>
      <c r="DT232" s="1274"/>
    </row>
    <row r="233" spans="2:125" ht="20.149999999999999" customHeight="1">
      <c r="B233" s="23"/>
      <c r="C233" s="23"/>
      <c r="D233" s="23"/>
      <c r="E233" s="621" t="s">
        <v>211</v>
      </c>
      <c r="F233" s="622"/>
      <c r="G233" s="622"/>
      <c r="H233" s="622"/>
      <c r="I233" s="622"/>
      <c r="J233" s="622"/>
      <c r="K233" s="622"/>
      <c r="L233" s="622"/>
      <c r="M233" s="622"/>
      <c r="N233" s="622"/>
      <c r="O233" s="622"/>
      <c r="P233" s="622"/>
      <c r="Q233" s="622"/>
      <c r="R233" s="622"/>
      <c r="S233" s="622"/>
      <c r="T233" s="622"/>
      <c r="U233" s="622"/>
      <c r="V233" s="622"/>
      <c r="W233" s="622"/>
      <c r="X233" s="622"/>
      <c r="Y233" s="622"/>
      <c r="Z233" s="622"/>
      <c r="AA233" s="622"/>
      <c r="AB233" s="622"/>
      <c r="AC233" s="622"/>
      <c r="AD233" s="622"/>
      <c r="AE233" s="622"/>
      <c r="AF233" s="622"/>
      <c r="AG233" s="622"/>
      <c r="AH233" s="622"/>
      <c r="AI233" s="622"/>
      <c r="AJ233" s="622"/>
      <c r="AK233" s="622"/>
      <c r="AL233" s="622"/>
      <c r="AM233" s="622"/>
      <c r="AN233" s="622"/>
      <c r="AO233" s="622"/>
      <c r="AP233" s="622"/>
      <c r="AQ233" s="622"/>
      <c r="AR233" s="622"/>
      <c r="AS233" s="622"/>
      <c r="AT233" s="622"/>
      <c r="AU233" s="622"/>
      <c r="AV233" s="622"/>
      <c r="AW233" s="622"/>
      <c r="AX233" s="622"/>
      <c r="AY233" s="622"/>
      <c r="AZ233" s="622"/>
      <c r="BA233" s="622"/>
      <c r="BB233" s="622"/>
      <c r="BC233" s="622"/>
      <c r="BD233" s="622"/>
      <c r="BE233" s="622"/>
      <c r="BF233" s="622"/>
      <c r="BG233" s="622"/>
      <c r="BH233" s="622"/>
      <c r="BI233" s="622"/>
      <c r="BJ233" s="622"/>
      <c r="BK233" s="623"/>
      <c r="BL233" s="23"/>
      <c r="BO233" s="37"/>
      <c r="BP233" s="1316" t="s">
        <v>232</v>
      </c>
      <c r="BQ233" s="1317"/>
      <c r="BR233" s="1317"/>
      <c r="BS233" s="1317"/>
      <c r="BT233" s="1317"/>
      <c r="BU233" s="1317"/>
      <c r="BV233" s="1317"/>
      <c r="BW233" s="1317"/>
      <c r="BX233" s="1317"/>
      <c r="BY233" s="1317"/>
      <c r="BZ233" s="1317"/>
      <c r="CA233" s="1317"/>
      <c r="CB233" s="1317"/>
      <c r="CC233" s="1317"/>
      <c r="CD233" s="1317"/>
      <c r="CE233" s="1317"/>
      <c r="CF233" s="1317"/>
      <c r="CG233" s="1317"/>
      <c r="CH233" s="1317"/>
      <c r="CI233" s="1317"/>
      <c r="CJ233" s="1317"/>
      <c r="CK233" s="1317"/>
      <c r="CL233" s="1317"/>
      <c r="CM233" s="1317"/>
      <c r="CN233" s="1317"/>
      <c r="CO233" s="1317"/>
      <c r="CP233" s="1317"/>
      <c r="CQ233" s="1317"/>
      <c r="CR233" s="1317"/>
      <c r="CS233" s="1317"/>
      <c r="CT233" s="1317"/>
      <c r="CU233" s="1317"/>
      <c r="CV233" s="1317"/>
      <c r="CW233" s="1317"/>
      <c r="CX233" s="1317"/>
      <c r="CY233" s="1317"/>
      <c r="CZ233" s="1317"/>
      <c r="DA233" s="1317"/>
      <c r="DB233" s="1317"/>
      <c r="DC233" s="1317"/>
      <c r="DD233" s="1317"/>
      <c r="DE233" s="1317"/>
      <c r="DF233" s="1317"/>
      <c r="DG233" s="1317"/>
      <c r="DH233" s="1317"/>
      <c r="DI233" s="1317"/>
      <c r="DJ233" s="1317"/>
      <c r="DK233" s="1317"/>
      <c r="DL233" s="1317"/>
      <c r="DM233" s="1317"/>
      <c r="DN233" s="1317"/>
      <c r="DO233" s="1317"/>
      <c r="DP233" s="1317"/>
      <c r="DQ233" s="1317"/>
      <c r="DR233" s="1317"/>
      <c r="DS233" s="1317"/>
      <c r="DT233" s="1318"/>
    </row>
    <row r="234" spans="2:125" ht="40" customHeight="1">
      <c r="B234" s="23"/>
      <c r="C234" s="23"/>
      <c r="D234" s="23"/>
      <c r="E234" s="624"/>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6"/>
      <c r="BL234" s="23"/>
      <c r="BO234" s="37"/>
      <c r="BP234" s="1219"/>
      <c r="BQ234" s="1220"/>
      <c r="BR234" s="1220"/>
      <c r="BS234" s="1220"/>
      <c r="BT234" s="1220"/>
      <c r="BU234" s="1220"/>
      <c r="BV234" s="1220"/>
      <c r="BW234" s="1220"/>
      <c r="BX234" s="1220"/>
      <c r="BY234" s="1220"/>
      <c r="BZ234" s="1220"/>
      <c r="CA234" s="1220"/>
      <c r="CB234" s="1220"/>
      <c r="CC234" s="1220"/>
      <c r="CD234" s="1220"/>
      <c r="CE234" s="1220"/>
      <c r="CF234" s="1220"/>
      <c r="CG234" s="1220"/>
      <c r="CH234" s="1220"/>
      <c r="CI234" s="1220"/>
      <c r="CJ234" s="1220"/>
      <c r="CK234" s="1220"/>
      <c r="CL234" s="1220"/>
      <c r="CM234" s="1220"/>
      <c r="CN234" s="1220"/>
      <c r="CO234" s="1220"/>
      <c r="CP234" s="1220"/>
      <c r="CQ234" s="1220"/>
      <c r="CR234" s="1220"/>
      <c r="CS234" s="1220"/>
      <c r="CT234" s="1220"/>
      <c r="CU234" s="1220"/>
      <c r="CV234" s="1220"/>
      <c r="CW234" s="1220"/>
      <c r="CX234" s="1220"/>
      <c r="CY234" s="1220"/>
      <c r="CZ234" s="1220"/>
      <c r="DA234" s="1220"/>
      <c r="DB234" s="1220"/>
      <c r="DC234" s="1220"/>
      <c r="DD234" s="1220"/>
      <c r="DE234" s="1220"/>
      <c r="DF234" s="1220"/>
      <c r="DG234" s="1220"/>
      <c r="DH234" s="1220"/>
      <c r="DI234" s="1220"/>
      <c r="DJ234" s="1220"/>
      <c r="DK234" s="1220"/>
      <c r="DL234" s="1220"/>
      <c r="DM234" s="1220"/>
      <c r="DN234" s="1220"/>
      <c r="DO234" s="1220"/>
      <c r="DP234" s="1220"/>
      <c r="DQ234" s="1220"/>
      <c r="DR234" s="1220"/>
      <c r="DS234" s="1220"/>
      <c r="DT234" s="1221"/>
    </row>
    <row r="235" spans="2:125" ht="60.65" customHeight="1">
      <c r="B235" s="23"/>
      <c r="C235" s="23"/>
      <c r="D235" s="23"/>
      <c r="E235" s="627"/>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28"/>
      <c r="BC235" s="628"/>
      <c r="BD235" s="628"/>
      <c r="BE235" s="628"/>
      <c r="BF235" s="628"/>
      <c r="BG235" s="628"/>
      <c r="BH235" s="628"/>
      <c r="BI235" s="628"/>
      <c r="BJ235" s="628"/>
      <c r="BK235" s="629"/>
      <c r="BL235" s="23"/>
      <c r="BO235" s="37"/>
      <c r="BP235" s="1313" t="s">
        <v>233</v>
      </c>
      <c r="BQ235" s="1314"/>
      <c r="BR235" s="1314"/>
      <c r="BS235" s="1314"/>
      <c r="BT235" s="1314"/>
      <c r="BU235" s="1314"/>
      <c r="BV235" s="1314"/>
      <c r="BW235" s="1314"/>
      <c r="BX235" s="1314"/>
      <c r="BY235" s="1314"/>
      <c r="BZ235" s="1314"/>
      <c r="CA235" s="1314"/>
      <c r="CB235" s="1314"/>
      <c r="CC235" s="1314"/>
      <c r="CD235" s="1314"/>
      <c r="CE235" s="1314"/>
      <c r="CF235" s="1314"/>
      <c r="CG235" s="1314"/>
      <c r="CH235" s="1314"/>
      <c r="CI235" s="1314"/>
      <c r="CJ235" s="1314"/>
      <c r="CK235" s="1314"/>
      <c r="CL235" s="1314"/>
      <c r="CM235" s="1314"/>
      <c r="CN235" s="1314"/>
      <c r="CO235" s="1314"/>
      <c r="CP235" s="1314"/>
      <c r="CQ235" s="1314"/>
      <c r="CR235" s="1314"/>
      <c r="CS235" s="1314"/>
      <c r="CT235" s="1314"/>
      <c r="CU235" s="1314"/>
      <c r="CV235" s="1314"/>
      <c r="CW235" s="1314"/>
      <c r="CX235" s="1314"/>
      <c r="CY235" s="1314"/>
      <c r="CZ235" s="1314"/>
      <c r="DA235" s="1314"/>
      <c r="DB235" s="1314"/>
      <c r="DC235" s="1314"/>
      <c r="DD235" s="1314"/>
      <c r="DE235" s="1314"/>
      <c r="DF235" s="1314"/>
      <c r="DG235" s="1314"/>
      <c r="DH235" s="1314"/>
      <c r="DI235" s="1314"/>
      <c r="DJ235" s="1314"/>
      <c r="DK235" s="1314"/>
      <c r="DL235" s="1314"/>
      <c r="DM235" s="1314"/>
      <c r="DN235" s="1314"/>
      <c r="DO235" s="1314"/>
      <c r="DP235" s="1314"/>
      <c r="DQ235" s="1314"/>
      <c r="DR235" s="1314"/>
      <c r="DS235" s="1314"/>
      <c r="DT235" s="1315"/>
    </row>
    <row r="236" spans="2:125" ht="7.5" customHeight="1">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row>
    <row r="237" spans="2:125" ht="15" customHeight="1">
      <c r="B237" s="23"/>
      <c r="C237" s="23"/>
      <c r="D237" s="346" t="s">
        <v>212</v>
      </c>
      <c r="E237" s="546"/>
      <c r="F237" s="546"/>
      <c r="G237" s="546"/>
      <c r="H237" s="546"/>
      <c r="I237" s="546"/>
      <c r="J237" s="546"/>
      <c r="K237" s="546"/>
      <c r="L237" s="546"/>
      <c r="M237" s="546"/>
      <c r="N237" s="546"/>
      <c r="O237" s="546"/>
      <c r="P237" s="546"/>
      <c r="Q237" s="546"/>
      <c r="R237" s="546"/>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row>
    <row r="238" spans="2:125" ht="60" customHeight="1">
      <c r="B238" s="23"/>
      <c r="C238" s="23"/>
      <c r="D238" s="23"/>
      <c r="E238" s="1193" t="s">
        <v>213</v>
      </c>
      <c r="F238" s="1194"/>
      <c r="G238" s="1194"/>
      <c r="H238" s="1194"/>
      <c r="I238" s="1194"/>
      <c r="J238" s="1194"/>
      <c r="K238" s="1194"/>
      <c r="L238" s="1191"/>
      <c r="M238" s="1191"/>
      <c r="N238" s="1191"/>
      <c r="O238" s="1191"/>
      <c r="P238" s="1191"/>
      <c r="Q238" s="1191"/>
      <c r="R238" s="1191"/>
      <c r="S238" s="1191"/>
      <c r="T238" s="1191"/>
      <c r="U238" s="1191"/>
      <c r="V238" s="1191"/>
      <c r="W238" s="1191"/>
      <c r="X238" s="1191"/>
      <c r="Y238" s="1191"/>
      <c r="Z238" s="1191"/>
      <c r="AA238" s="1191"/>
      <c r="AB238" s="1191"/>
      <c r="AC238" s="1191"/>
      <c r="AD238" s="1191"/>
      <c r="AE238" s="1191"/>
      <c r="AF238" s="1191"/>
      <c r="AG238" s="1191"/>
      <c r="AH238" s="1191"/>
      <c r="AI238" s="1191"/>
      <c r="AJ238" s="1191"/>
      <c r="AK238" s="1191"/>
      <c r="AL238" s="1191"/>
      <c r="AM238" s="1191"/>
      <c r="AN238" s="1191"/>
      <c r="AO238" s="1191"/>
      <c r="AP238" s="1191"/>
      <c r="AQ238" s="1191"/>
      <c r="AR238" s="1191"/>
      <c r="AS238" s="1191"/>
      <c r="AT238" s="1191"/>
      <c r="AU238" s="1191"/>
      <c r="AV238" s="1191"/>
      <c r="AW238" s="1191"/>
      <c r="AX238" s="1191"/>
      <c r="AY238" s="1191"/>
      <c r="AZ238" s="1191"/>
      <c r="BA238" s="1191"/>
      <c r="BB238" s="1191"/>
      <c r="BC238" s="1191"/>
      <c r="BD238" s="1191"/>
      <c r="BE238" s="1191"/>
      <c r="BF238" s="1191"/>
      <c r="BG238" s="1191"/>
      <c r="BH238" s="1191"/>
      <c r="BI238" s="1191"/>
      <c r="BJ238" s="1191"/>
      <c r="BK238" s="1192"/>
      <c r="BL238" s="23"/>
      <c r="BM238" s="31"/>
      <c r="BP238" s="390" t="s">
        <v>739</v>
      </c>
      <c r="BQ238" s="391"/>
      <c r="BR238" s="391"/>
      <c r="BS238" s="391"/>
      <c r="BT238" s="391"/>
      <c r="BU238" s="391"/>
      <c r="BV238" s="391"/>
      <c r="BW238" s="391"/>
      <c r="BX238" s="391"/>
      <c r="BY238" s="391"/>
      <c r="BZ238" s="391"/>
      <c r="CA238" s="391"/>
      <c r="CB238" s="391"/>
      <c r="CC238" s="391"/>
      <c r="CD238" s="391"/>
      <c r="CE238" s="391"/>
      <c r="CF238" s="391"/>
      <c r="CG238" s="391"/>
      <c r="CH238" s="391"/>
      <c r="CI238" s="391"/>
      <c r="CJ238" s="391"/>
      <c r="CK238" s="391"/>
      <c r="CL238" s="391"/>
      <c r="CM238" s="391"/>
      <c r="CN238" s="391"/>
      <c r="CO238" s="391"/>
      <c r="CP238" s="391"/>
      <c r="CQ238" s="391"/>
      <c r="CR238" s="391"/>
      <c r="CS238" s="391"/>
      <c r="CT238" s="391"/>
      <c r="CU238" s="391"/>
      <c r="CV238" s="391"/>
      <c r="CW238" s="391"/>
      <c r="CX238" s="391"/>
      <c r="CY238" s="391"/>
      <c r="CZ238" s="391"/>
      <c r="DA238" s="391"/>
      <c r="DB238" s="391"/>
      <c r="DC238" s="391"/>
      <c r="DD238" s="391"/>
      <c r="DE238" s="391"/>
      <c r="DF238" s="391"/>
      <c r="DG238" s="391"/>
      <c r="DH238" s="391"/>
      <c r="DI238" s="391"/>
      <c r="DJ238" s="391"/>
      <c r="DK238" s="391"/>
      <c r="DL238" s="391"/>
      <c r="DM238" s="391"/>
      <c r="DN238" s="391"/>
      <c r="DO238" s="391"/>
      <c r="DP238" s="391"/>
      <c r="DQ238" s="391"/>
      <c r="DR238" s="391"/>
      <c r="DS238" s="391"/>
      <c r="DT238" s="392"/>
    </row>
    <row r="239" spans="2:125" ht="30" customHeight="1">
      <c r="B239" s="23"/>
      <c r="C239" s="23"/>
      <c r="D239" s="23"/>
      <c r="E239" s="600" t="s">
        <v>214</v>
      </c>
      <c r="F239" s="611" t="s">
        <v>215</v>
      </c>
      <c r="G239" s="612"/>
      <c r="H239" s="612"/>
      <c r="I239" s="612"/>
      <c r="J239" s="612"/>
      <c r="K239" s="612"/>
      <c r="L239" s="602"/>
      <c r="M239" s="603"/>
      <c r="N239" s="603"/>
      <c r="O239" s="603"/>
      <c r="P239" s="603"/>
      <c r="Q239" s="603"/>
      <c r="R239" s="603"/>
      <c r="S239" s="603"/>
      <c r="T239" s="603"/>
      <c r="U239" s="603"/>
      <c r="V239" s="603"/>
      <c r="W239" s="603"/>
      <c r="X239" s="603"/>
      <c r="Y239" s="603"/>
      <c r="Z239" s="603"/>
      <c r="AA239" s="603"/>
      <c r="AB239" s="603"/>
      <c r="AC239" s="603"/>
      <c r="AD239" s="603"/>
      <c r="AE239" s="603"/>
      <c r="AF239" s="603"/>
      <c r="AG239" s="603"/>
      <c r="AH239" s="603"/>
      <c r="AI239" s="603"/>
      <c r="AJ239" s="603"/>
      <c r="AK239" s="603"/>
      <c r="AL239" s="603"/>
      <c r="AM239" s="603"/>
      <c r="AN239" s="603"/>
      <c r="AO239" s="603"/>
      <c r="AP239" s="603"/>
      <c r="AQ239" s="603"/>
      <c r="AR239" s="603"/>
      <c r="AS239" s="603"/>
      <c r="AT239" s="603"/>
      <c r="AU239" s="603"/>
      <c r="AV239" s="603"/>
      <c r="AW239" s="603"/>
      <c r="AX239" s="603"/>
      <c r="AY239" s="603"/>
      <c r="AZ239" s="603"/>
      <c r="BA239" s="603"/>
      <c r="BB239" s="603"/>
      <c r="BC239" s="603"/>
      <c r="BD239" s="603"/>
      <c r="BE239" s="603"/>
      <c r="BF239" s="603"/>
      <c r="BG239" s="603"/>
      <c r="BH239" s="603"/>
      <c r="BI239" s="603"/>
      <c r="BJ239" s="603"/>
      <c r="BK239" s="604"/>
      <c r="BL239" s="23"/>
      <c r="BM239" s="35"/>
      <c r="BP239" s="1207"/>
      <c r="BQ239" s="1208"/>
      <c r="BR239" s="1208"/>
      <c r="BS239" s="1208"/>
      <c r="BT239" s="1208"/>
      <c r="BU239" s="1208"/>
      <c r="BV239" s="1208"/>
      <c r="BW239" s="1208"/>
      <c r="BX239" s="1208"/>
      <c r="BY239" s="1208"/>
      <c r="BZ239" s="1208"/>
      <c r="CA239" s="1208"/>
      <c r="CB239" s="1208"/>
      <c r="CC239" s="1208"/>
      <c r="CD239" s="1208"/>
      <c r="CE239" s="1208"/>
      <c r="CF239" s="1208"/>
      <c r="CG239" s="1208"/>
      <c r="CH239" s="1208"/>
      <c r="CI239" s="1208"/>
      <c r="CJ239" s="1208"/>
      <c r="CK239" s="1208"/>
      <c r="CL239" s="1208"/>
      <c r="CM239" s="1208"/>
      <c r="CN239" s="1208"/>
      <c r="CO239" s="1208"/>
      <c r="CP239" s="1208"/>
      <c r="CQ239" s="1208"/>
      <c r="CR239" s="1208"/>
      <c r="CS239" s="1208"/>
      <c r="CT239" s="1208"/>
      <c r="CU239" s="1208"/>
      <c r="CV239" s="1208"/>
      <c r="CW239" s="1208"/>
      <c r="CX239" s="1208"/>
      <c r="CY239" s="1208"/>
      <c r="CZ239" s="1208"/>
      <c r="DA239" s="1208"/>
      <c r="DB239" s="1208"/>
      <c r="DC239" s="1208"/>
      <c r="DD239" s="1208"/>
      <c r="DE239" s="1208"/>
      <c r="DF239" s="1208"/>
      <c r="DG239" s="1208"/>
      <c r="DH239" s="1208"/>
      <c r="DI239" s="1208"/>
      <c r="DJ239" s="1208"/>
      <c r="DK239" s="1208"/>
      <c r="DL239" s="1208"/>
      <c r="DM239" s="1208"/>
      <c r="DN239" s="1208"/>
      <c r="DO239" s="1208"/>
      <c r="DP239" s="1208"/>
      <c r="DQ239" s="1208"/>
      <c r="DR239" s="1208"/>
      <c r="DS239" s="1208"/>
      <c r="DT239" s="1209"/>
    </row>
    <row r="240" spans="2:125" ht="30" customHeight="1">
      <c r="B240" s="23"/>
      <c r="C240" s="23"/>
      <c r="D240" s="23"/>
      <c r="E240" s="601"/>
      <c r="F240" s="588" t="s">
        <v>216</v>
      </c>
      <c r="G240" s="589"/>
      <c r="H240" s="589"/>
      <c r="I240" s="589"/>
      <c r="J240" s="589"/>
      <c r="K240" s="589"/>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1"/>
      <c r="BL240" s="23"/>
      <c r="BM240" s="35"/>
      <c r="BP240" s="393"/>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5"/>
    </row>
    <row r="241" spans="2:124" ht="60" customHeight="1">
      <c r="B241" s="23"/>
      <c r="C241" s="23"/>
      <c r="D241" s="23"/>
      <c r="E241" s="1198" t="s">
        <v>217</v>
      </c>
      <c r="F241" s="1199"/>
      <c r="G241" s="1199"/>
      <c r="H241" s="1199"/>
      <c r="I241" s="1199"/>
      <c r="J241" s="1199"/>
      <c r="K241" s="1199"/>
      <c r="L241" s="821"/>
      <c r="M241" s="821"/>
      <c r="N241" s="821"/>
      <c r="O241" s="821"/>
      <c r="P241" s="821"/>
      <c r="Q241" s="821"/>
      <c r="R241" s="821"/>
      <c r="S241" s="821"/>
      <c r="T241" s="821"/>
      <c r="U241" s="821"/>
      <c r="V241" s="821"/>
      <c r="W241" s="821"/>
      <c r="X241" s="821"/>
      <c r="Y241" s="821"/>
      <c r="Z241" s="821"/>
      <c r="AA241" s="821"/>
      <c r="AB241" s="821"/>
      <c r="AC241" s="821"/>
      <c r="AD241" s="821"/>
      <c r="AE241" s="821"/>
      <c r="AF241" s="821"/>
      <c r="AG241" s="821"/>
      <c r="AH241" s="821"/>
      <c r="AI241" s="821"/>
      <c r="AJ241" s="821"/>
      <c r="AK241" s="821"/>
      <c r="AL241" s="821"/>
      <c r="AM241" s="821"/>
      <c r="AN241" s="821"/>
      <c r="AO241" s="821"/>
      <c r="AP241" s="821"/>
      <c r="AQ241" s="821"/>
      <c r="AR241" s="821"/>
      <c r="AS241" s="821"/>
      <c r="AT241" s="821"/>
      <c r="AU241" s="821"/>
      <c r="AV241" s="821"/>
      <c r="AW241" s="821"/>
      <c r="AX241" s="821"/>
      <c r="AY241" s="821"/>
      <c r="AZ241" s="821"/>
      <c r="BA241" s="821"/>
      <c r="BB241" s="821"/>
      <c r="BC241" s="821"/>
      <c r="BD241" s="821"/>
      <c r="BE241" s="821"/>
      <c r="BF241" s="821"/>
      <c r="BG241" s="821"/>
      <c r="BH241" s="821"/>
      <c r="BI241" s="821"/>
      <c r="BJ241" s="821"/>
      <c r="BK241" s="822"/>
      <c r="BL241" s="23"/>
      <c r="BM241" s="35"/>
    </row>
    <row r="242" spans="2:124" ht="30.75" customHeight="1">
      <c r="B242" s="23"/>
      <c r="C242" s="23"/>
      <c r="D242" s="23"/>
      <c r="E242" s="613" t="s">
        <v>218</v>
      </c>
      <c r="F242" s="615" t="s">
        <v>219</v>
      </c>
      <c r="G242" s="616"/>
      <c r="H242" s="616"/>
      <c r="I242" s="616"/>
      <c r="J242" s="616"/>
      <c r="K242" s="617"/>
      <c r="L242" s="605"/>
      <c r="M242" s="606"/>
      <c r="N242" s="606"/>
      <c r="O242" s="606"/>
      <c r="P242" s="606"/>
      <c r="Q242" s="606"/>
      <c r="R242" s="606"/>
      <c r="S242" s="606"/>
      <c r="T242" s="606"/>
      <c r="U242" s="606"/>
      <c r="V242" s="607"/>
      <c r="W242" s="592" t="s">
        <v>74</v>
      </c>
      <c r="X242" s="593"/>
      <c r="Y242" s="594"/>
      <c r="Z242" s="608" t="s">
        <v>220</v>
      </c>
      <c r="AA242" s="609"/>
      <c r="AB242" s="609"/>
      <c r="AC242" s="609"/>
      <c r="AD242" s="609"/>
      <c r="AE242" s="610"/>
      <c r="AF242" s="605"/>
      <c r="AG242" s="606"/>
      <c r="AH242" s="606"/>
      <c r="AI242" s="606"/>
      <c r="AJ242" s="606"/>
      <c r="AK242" s="606"/>
      <c r="AL242" s="606"/>
      <c r="AM242" s="606"/>
      <c r="AN242" s="606"/>
      <c r="AO242" s="606"/>
      <c r="AP242" s="607"/>
      <c r="AQ242" s="592" t="s">
        <v>74</v>
      </c>
      <c r="AR242" s="593"/>
      <c r="AS242" s="594"/>
      <c r="AT242" s="595" t="s">
        <v>221</v>
      </c>
      <c r="AU242" s="596"/>
      <c r="AV242" s="596"/>
      <c r="AW242" s="596"/>
      <c r="AX242" s="597"/>
      <c r="AY242" s="1195">
        <f>L242-AF242</f>
        <v>0</v>
      </c>
      <c r="AZ242" s="1196"/>
      <c r="BA242" s="1196"/>
      <c r="BB242" s="1196"/>
      <c r="BC242" s="1196"/>
      <c r="BD242" s="1196"/>
      <c r="BE242" s="1196"/>
      <c r="BF242" s="1196"/>
      <c r="BG242" s="1196"/>
      <c r="BH242" s="1197"/>
      <c r="BI242" s="592" t="s">
        <v>74</v>
      </c>
      <c r="BJ242" s="593"/>
      <c r="BK242" s="594"/>
      <c r="BL242" s="23"/>
      <c r="BM242" s="35"/>
      <c r="BP242" s="396" t="s">
        <v>740</v>
      </c>
      <c r="BQ242" s="397"/>
      <c r="BR242" s="397"/>
      <c r="BS242" s="397"/>
      <c r="BT242" s="397"/>
      <c r="BU242" s="397"/>
      <c r="BV242" s="397"/>
      <c r="BW242" s="397"/>
      <c r="BX242" s="397"/>
      <c r="BY242" s="397"/>
      <c r="BZ242" s="397"/>
      <c r="CA242" s="397"/>
      <c r="CB242" s="397"/>
      <c r="CC242" s="397"/>
      <c r="CD242" s="397"/>
      <c r="CE242" s="397"/>
      <c r="CF242" s="397"/>
      <c r="CG242" s="397"/>
      <c r="CH242" s="397"/>
      <c r="CI242" s="397"/>
      <c r="CJ242" s="397"/>
      <c r="CK242" s="397"/>
      <c r="CL242" s="397"/>
      <c r="CM242" s="397"/>
      <c r="CN242" s="397"/>
      <c r="CO242" s="397"/>
      <c r="CP242" s="397"/>
      <c r="CQ242" s="397"/>
      <c r="CR242" s="397"/>
      <c r="CS242" s="397"/>
      <c r="CT242" s="397"/>
      <c r="CU242" s="397"/>
      <c r="CV242" s="397"/>
      <c r="CW242" s="397"/>
      <c r="CX242" s="397"/>
      <c r="CY242" s="397"/>
      <c r="CZ242" s="397"/>
      <c r="DA242" s="397"/>
      <c r="DB242" s="397"/>
      <c r="DC242" s="397"/>
      <c r="DD242" s="397"/>
      <c r="DE242" s="397"/>
      <c r="DF242" s="397"/>
      <c r="DG242" s="397"/>
      <c r="DH242" s="397"/>
      <c r="DI242" s="397"/>
      <c r="DJ242" s="397"/>
      <c r="DK242" s="397"/>
      <c r="DL242" s="397"/>
      <c r="DM242" s="397"/>
      <c r="DN242" s="397"/>
      <c r="DO242" s="397"/>
      <c r="DP242" s="397"/>
      <c r="DQ242" s="397"/>
      <c r="DR242" s="397"/>
      <c r="DS242" s="397"/>
      <c r="DT242" s="398"/>
    </row>
    <row r="243" spans="2:124" ht="60" customHeight="1">
      <c r="B243" s="23"/>
      <c r="C243" s="23"/>
      <c r="D243" s="23"/>
      <c r="E243" s="614"/>
      <c r="F243" s="618" t="s">
        <v>222</v>
      </c>
      <c r="G243" s="619"/>
      <c r="H243" s="619"/>
      <c r="I243" s="619"/>
      <c r="J243" s="619"/>
      <c r="K243" s="620"/>
      <c r="L243" s="630"/>
      <c r="M243" s="631"/>
      <c r="N243" s="631"/>
      <c r="O243" s="631"/>
      <c r="P243" s="631"/>
      <c r="Q243" s="631"/>
      <c r="R243" s="631"/>
      <c r="S243" s="631"/>
      <c r="T243" s="631"/>
      <c r="U243" s="631"/>
      <c r="V243" s="631"/>
      <c r="W243" s="631"/>
      <c r="X243" s="631"/>
      <c r="Y243" s="631"/>
      <c r="Z243" s="631"/>
      <c r="AA243" s="631"/>
      <c r="AB243" s="631"/>
      <c r="AC243" s="631"/>
      <c r="AD243" s="631"/>
      <c r="AE243" s="631"/>
      <c r="AF243" s="631"/>
      <c r="AG243" s="631"/>
      <c r="AH243" s="631"/>
      <c r="AI243" s="631"/>
      <c r="AJ243" s="631"/>
      <c r="AK243" s="631"/>
      <c r="AL243" s="631"/>
      <c r="AM243" s="631"/>
      <c r="AN243" s="631"/>
      <c r="AO243" s="631"/>
      <c r="AP243" s="631"/>
      <c r="AQ243" s="631"/>
      <c r="AR243" s="631"/>
      <c r="AS243" s="631"/>
      <c r="AT243" s="631"/>
      <c r="AU243" s="631"/>
      <c r="AV243" s="631"/>
      <c r="AW243" s="631"/>
      <c r="AX243" s="631"/>
      <c r="AY243" s="631"/>
      <c r="AZ243" s="631"/>
      <c r="BA243" s="631"/>
      <c r="BB243" s="631"/>
      <c r="BC243" s="631"/>
      <c r="BD243" s="631"/>
      <c r="BE243" s="631"/>
      <c r="BF243" s="631"/>
      <c r="BG243" s="631"/>
      <c r="BH243" s="631"/>
      <c r="BI243" s="631"/>
      <c r="BJ243" s="631"/>
      <c r="BK243" s="632"/>
      <c r="BL243" s="23"/>
      <c r="BM243" s="35"/>
      <c r="BN243" s="24">
        <f>LEN(L243)</f>
        <v>0</v>
      </c>
      <c r="BP243" s="399"/>
      <c r="BQ243" s="400"/>
      <c r="BR243" s="400"/>
      <c r="BS243" s="400"/>
      <c r="BT243" s="400"/>
      <c r="BU243" s="400"/>
      <c r="BV243" s="400"/>
      <c r="BW243" s="400"/>
      <c r="BX243" s="400"/>
      <c r="BY243" s="400"/>
      <c r="BZ243" s="400"/>
      <c r="CA243" s="400"/>
      <c r="CB243" s="400"/>
      <c r="CC243" s="400"/>
      <c r="CD243" s="400"/>
      <c r="CE243" s="400"/>
      <c r="CF243" s="400"/>
      <c r="CG243" s="400"/>
      <c r="CH243" s="400"/>
      <c r="CI243" s="400"/>
      <c r="CJ243" s="400"/>
      <c r="CK243" s="400"/>
      <c r="CL243" s="400"/>
      <c r="CM243" s="400"/>
      <c r="CN243" s="400"/>
      <c r="CO243" s="400"/>
      <c r="CP243" s="400"/>
      <c r="CQ243" s="400"/>
      <c r="CR243" s="400"/>
      <c r="CS243" s="400"/>
      <c r="CT243" s="400"/>
      <c r="CU243" s="400"/>
      <c r="CV243" s="400"/>
      <c r="CW243" s="400"/>
      <c r="CX243" s="400"/>
      <c r="CY243" s="400"/>
      <c r="CZ243" s="400"/>
      <c r="DA243" s="400"/>
      <c r="DB243" s="400"/>
      <c r="DC243" s="400"/>
      <c r="DD243" s="400"/>
      <c r="DE243" s="400"/>
      <c r="DF243" s="400"/>
      <c r="DG243" s="400"/>
      <c r="DH243" s="400"/>
      <c r="DI243" s="400"/>
      <c r="DJ243" s="400"/>
      <c r="DK243" s="400"/>
      <c r="DL243" s="400"/>
      <c r="DM243" s="400"/>
      <c r="DN243" s="400"/>
      <c r="DO243" s="400"/>
      <c r="DP243" s="400"/>
      <c r="DQ243" s="400"/>
      <c r="DR243" s="400"/>
      <c r="DS243" s="400"/>
      <c r="DT243" s="401"/>
    </row>
    <row r="244" spans="2:124" ht="7.5" customHeight="1">
      <c r="B244" s="23"/>
      <c r="C244" s="23"/>
      <c r="D244" s="23"/>
      <c r="E244" s="23"/>
      <c r="F244" s="23"/>
      <c r="G244" s="23"/>
      <c r="H244" s="23"/>
      <c r="I244" s="23"/>
      <c r="J244" s="23"/>
      <c r="K244" s="23"/>
      <c r="L244" s="23" t="s">
        <v>206</v>
      </c>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P244" s="402"/>
      <c r="BQ244" s="403"/>
      <c r="BR244" s="403"/>
      <c r="BS244" s="403"/>
      <c r="BT244" s="403"/>
      <c r="BU244" s="403"/>
      <c r="BV244" s="403"/>
      <c r="BW244" s="403"/>
      <c r="BX244" s="403"/>
      <c r="BY244" s="403"/>
      <c r="BZ244" s="403"/>
      <c r="CA244" s="403"/>
      <c r="CB244" s="403"/>
      <c r="CC244" s="403"/>
      <c r="CD244" s="403"/>
      <c r="CE244" s="403"/>
      <c r="CF244" s="403"/>
      <c r="CG244" s="403"/>
      <c r="CH244" s="403"/>
      <c r="CI244" s="403"/>
      <c r="CJ244" s="403"/>
      <c r="CK244" s="403"/>
      <c r="CL244" s="403"/>
      <c r="CM244" s="403"/>
      <c r="CN244" s="403"/>
      <c r="CO244" s="403"/>
      <c r="CP244" s="403"/>
      <c r="CQ244" s="403"/>
      <c r="CR244" s="403"/>
      <c r="CS244" s="403"/>
      <c r="CT244" s="403"/>
      <c r="CU244" s="403"/>
      <c r="CV244" s="403"/>
      <c r="CW244" s="403"/>
      <c r="CX244" s="403"/>
      <c r="CY244" s="403"/>
      <c r="CZ244" s="403"/>
      <c r="DA244" s="403"/>
      <c r="DB244" s="403"/>
      <c r="DC244" s="403"/>
      <c r="DD244" s="403"/>
      <c r="DE244" s="403"/>
      <c r="DF244" s="403"/>
      <c r="DG244" s="403"/>
      <c r="DH244" s="403"/>
      <c r="DI244" s="403"/>
      <c r="DJ244" s="403"/>
      <c r="DK244" s="403"/>
      <c r="DL244" s="403"/>
      <c r="DM244" s="403"/>
      <c r="DN244" s="403"/>
      <c r="DO244" s="403"/>
      <c r="DP244" s="403"/>
      <c r="DQ244" s="403"/>
      <c r="DR244" s="403"/>
      <c r="DS244" s="403"/>
      <c r="DT244" s="404"/>
    </row>
    <row r="245" spans="2:124" ht="15" customHeight="1">
      <c r="B245" s="23"/>
      <c r="C245" s="23"/>
      <c r="D245" s="346" t="s">
        <v>223</v>
      </c>
      <c r="E245" s="546"/>
      <c r="F245" s="546"/>
      <c r="G245" s="546"/>
      <c r="H245" s="546"/>
      <c r="I245" s="546"/>
      <c r="J245" s="546"/>
      <c r="K245" s="546"/>
      <c r="L245" s="546"/>
      <c r="M245" s="546"/>
      <c r="N245" s="546"/>
      <c r="O245" s="546"/>
      <c r="P245" s="546"/>
      <c r="Q245" s="546"/>
      <c r="R245" s="546"/>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row>
    <row r="246" spans="2:124" ht="22.5" customHeight="1">
      <c r="B246" s="23"/>
      <c r="C246" s="23"/>
      <c r="D246" s="23"/>
      <c r="E246" s="1335" t="s">
        <v>224</v>
      </c>
      <c r="F246" s="1336"/>
      <c r="G246" s="1336"/>
      <c r="H246" s="1336"/>
      <c r="I246" s="1336"/>
      <c r="J246" s="1336"/>
      <c r="K246" s="1337"/>
      <c r="L246" s="1200" t="s">
        <v>225</v>
      </c>
      <c r="M246" s="576"/>
      <c r="N246" s="576"/>
      <c r="O246" s="576"/>
      <c r="P246" s="1341"/>
      <c r="Q246" s="1341"/>
      <c r="R246" s="576" t="s">
        <v>226</v>
      </c>
      <c r="S246" s="576"/>
      <c r="T246" s="576"/>
      <c r="U246" s="576" t="s">
        <v>225</v>
      </c>
      <c r="V246" s="576"/>
      <c r="W246" s="576"/>
      <c r="X246" s="576"/>
      <c r="Y246" s="575">
        <f>P246+1</f>
        <v>1</v>
      </c>
      <c r="Z246" s="575"/>
      <c r="AA246" s="576" t="s">
        <v>226</v>
      </c>
      <c r="AB246" s="576"/>
      <c r="AC246" s="576"/>
      <c r="AD246" s="576" t="s">
        <v>225</v>
      </c>
      <c r="AE246" s="576"/>
      <c r="AF246" s="576"/>
      <c r="AG246" s="576"/>
      <c r="AH246" s="575">
        <f>P246+2</f>
        <v>2</v>
      </c>
      <c r="AI246" s="575"/>
      <c r="AJ246" s="576" t="s">
        <v>226</v>
      </c>
      <c r="AK246" s="576"/>
      <c r="AL246" s="576"/>
      <c r="AM246" s="576" t="s">
        <v>225</v>
      </c>
      <c r="AN246" s="576"/>
      <c r="AO246" s="576"/>
      <c r="AP246" s="576"/>
      <c r="AQ246" s="575">
        <f>P246+3</f>
        <v>3</v>
      </c>
      <c r="AR246" s="575"/>
      <c r="AS246" s="576" t="s">
        <v>226</v>
      </c>
      <c r="AT246" s="576"/>
      <c r="AU246" s="576"/>
      <c r="AV246" s="576" t="s">
        <v>225</v>
      </c>
      <c r="AW246" s="576"/>
      <c r="AX246" s="576"/>
      <c r="AY246" s="576"/>
      <c r="AZ246" s="575">
        <f>P246+4</f>
        <v>4</v>
      </c>
      <c r="BA246" s="575"/>
      <c r="BB246" s="576" t="s">
        <v>226</v>
      </c>
      <c r="BC246" s="576"/>
      <c r="BD246" s="576"/>
      <c r="BE246" s="576" t="s">
        <v>227</v>
      </c>
      <c r="BF246" s="576"/>
      <c r="BG246" s="576"/>
      <c r="BH246" s="576"/>
      <c r="BI246" s="576"/>
      <c r="BJ246" s="576"/>
      <c r="BK246" s="577"/>
      <c r="BL246" s="23"/>
      <c r="BM246" s="35"/>
      <c r="BP246" s="381" t="s">
        <v>909</v>
      </c>
      <c r="BQ246" s="382"/>
      <c r="BR246" s="382"/>
      <c r="BS246" s="382"/>
      <c r="BT246" s="382"/>
      <c r="BU246" s="382"/>
      <c r="BV246" s="382"/>
      <c r="BW246" s="382"/>
      <c r="BX246" s="382"/>
      <c r="BY246" s="382"/>
      <c r="BZ246" s="382"/>
      <c r="CA246" s="382"/>
      <c r="CB246" s="382"/>
      <c r="CC246" s="382"/>
      <c r="CD246" s="382"/>
      <c r="CE246" s="382"/>
      <c r="CF246" s="382"/>
      <c r="CG246" s="382"/>
      <c r="CH246" s="382"/>
      <c r="CI246" s="382"/>
      <c r="CJ246" s="382"/>
      <c r="CK246" s="382"/>
      <c r="CL246" s="382"/>
      <c r="CM246" s="382"/>
      <c r="CN246" s="382"/>
      <c r="CO246" s="382"/>
      <c r="CP246" s="382"/>
      <c r="CQ246" s="382"/>
      <c r="CR246" s="382"/>
      <c r="CS246" s="382"/>
      <c r="CT246" s="382"/>
      <c r="CU246" s="382"/>
      <c r="CV246" s="382"/>
      <c r="CW246" s="382"/>
      <c r="CX246" s="382"/>
      <c r="CY246" s="382"/>
      <c r="CZ246" s="382"/>
      <c r="DA246" s="382"/>
      <c r="DB246" s="382"/>
      <c r="DC246" s="382"/>
      <c r="DD246" s="382"/>
      <c r="DE246" s="382"/>
      <c r="DF246" s="382"/>
      <c r="DG246" s="382"/>
      <c r="DH246" s="382"/>
      <c r="DI246" s="382"/>
      <c r="DJ246" s="382"/>
      <c r="DK246" s="382"/>
      <c r="DL246" s="382"/>
      <c r="DM246" s="382"/>
      <c r="DN246" s="382"/>
      <c r="DO246" s="382"/>
      <c r="DP246" s="382"/>
      <c r="DQ246" s="382"/>
      <c r="DR246" s="382"/>
      <c r="DS246" s="382"/>
      <c r="DT246" s="383"/>
    </row>
    <row r="247" spans="2:124" ht="22.5" customHeight="1">
      <c r="B247" s="23"/>
      <c r="C247" s="23"/>
      <c r="D247" s="23"/>
      <c r="E247" s="1338"/>
      <c r="F247" s="1339"/>
      <c r="G247" s="1339"/>
      <c r="H247" s="1339"/>
      <c r="I247" s="1339"/>
      <c r="J247" s="1339"/>
      <c r="K247" s="1340"/>
      <c r="L247" s="1383"/>
      <c r="M247" s="1054"/>
      <c r="N247" s="1054"/>
      <c r="O247" s="1054"/>
      <c r="P247" s="1054"/>
      <c r="Q247" s="1054"/>
      <c r="R247" s="1054"/>
      <c r="S247" s="1054"/>
      <c r="T247" s="1054"/>
      <c r="U247" s="1054"/>
      <c r="V247" s="1054"/>
      <c r="W247" s="1054"/>
      <c r="X247" s="1054"/>
      <c r="Y247" s="1054"/>
      <c r="Z247" s="1054"/>
      <c r="AA247" s="1054"/>
      <c r="AB247" s="1054"/>
      <c r="AC247" s="1054"/>
      <c r="AD247" s="1054"/>
      <c r="AE247" s="1054"/>
      <c r="AF247" s="1054"/>
      <c r="AG247" s="1054"/>
      <c r="AH247" s="1054"/>
      <c r="AI247" s="1054"/>
      <c r="AJ247" s="1054"/>
      <c r="AK247" s="1054"/>
      <c r="AL247" s="1054"/>
      <c r="AM247" s="1054"/>
      <c r="AN247" s="1054"/>
      <c r="AO247" s="1054"/>
      <c r="AP247" s="1054"/>
      <c r="AQ247" s="1054"/>
      <c r="AR247" s="1054"/>
      <c r="AS247" s="1054"/>
      <c r="AT247" s="1054"/>
      <c r="AU247" s="1054"/>
      <c r="AV247" s="1054"/>
      <c r="AW247" s="1054"/>
      <c r="AX247" s="1054"/>
      <c r="AY247" s="1054"/>
      <c r="AZ247" s="1054"/>
      <c r="BA247" s="1054"/>
      <c r="BB247" s="1054"/>
      <c r="BC247" s="1054"/>
      <c r="BD247" s="1054"/>
      <c r="BE247" s="1168">
        <f>AN6</f>
        <v>0</v>
      </c>
      <c r="BF247" s="1168"/>
      <c r="BG247" s="1168"/>
      <c r="BH247" s="1168"/>
      <c r="BI247" s="1168"/>
      <c r="BJ247" s="1168"/>
      <c r="BK247" s="1169"/>
      <c r="BL247" s="23"/>
      <c r="BM247" s="31"/>
      <c r="BP247" s="384"/>
      <c r="BQ247" s="385"/>
      <c r="BR247" s="385"/>
      <c r="BS247" s="385"/>
      <c r="BT247" s="385"/>
      <c r="BU247" s="385"/>
      <c r="BV247" s="385"/>
      <c r="BW247" s="385"/>
      <c r="BX247" s="385"/>
      <c r="BY247" s="385"/>
      <c r="BZ247" s="385"/>
      <c r="CA247" s="385"/>
      <c r="CB247" s="385"/>
      <c r="CC247" s="385"/>
      <c r="CD247" s="385"/>
      <c r="CE247" s="385"/>
      <c r="CF247" s="385"/>
      <c r="CG247" s="385"/>
      <c r="CH247" s="385"/>
      <c r="CI247" s="385"/>
      <c r="CJ247" s="385"/>
      <c r="CK247" s="385"/>
      <c r="CL247" s="385"/>
      <c r="CM247" s="385"/>
      <c r="CN247" s="385"/>
      <c r="CO247" s="385"/>
      <c r="CP247" s="385"/>
      <c r="CQ247" s="385"/>
      <c r="CR247" s="385"/>
      <c r="CS247" s="385"/>
      <c r="CT247" s="385"/>
      <c r="CU247" s="385"/>
      <c r="CV247" s="385"/>
      <c r="CW247" s="385"/>
      <c r="CX247" s="385"/>
      <c r="CY247" s="385"/>
      <c r="CZ247" s="385"/>
      <c r="DA247" s="385"/>
      <c r="DB247" s="385"/>
      <c r="DC247" s="385"/>
      <c r="DD247" s="385"/>
      <c r="DE247" s="385"/>
      <c r="DF247" s="385"/>
      <c r="DG247" s="385"/>
      <c r="DH247" s="385"/>
      <c r="DI247" s="385"/>
      <c r="DJ247" s="385"/>
      <c r="DK247" s="385"/>
      <c r="DL247" s="385"/>
      <c r="DM247" s="385"/>
      <c r="DN247" s="385"/>
      <c r="DO247" s="385"/>
      <c r="DP247" s="385"/>
      <c r="DQ247" s="385"/>
      <c r="DR247" s="385"/>
      <c r="DS247" s="385"/>
      <c r="DT247" s="386"/>
    </row>
    <row r="248" spans="2:124" ht="22.5" customHeight="1">
      <c r="B248" s="23"/>
      <c r="C248" s="23"/>
      <c r="D248" s="23"/>
      <c r="E248" s="365" t="s">
        <v>228</v>
      </c>
      <c r="F248" s="913"/>
      <c r="G248" s="913"/>
      <c r="H248" s="913"/>
      <c r="I248" s="913"/>
      <c r="J248" s="913"/>
      <c r="K248" s="366"/>
      <c r="L248" s="1055">
        <f>L247*L242</f>
        <v>0</v>
      </c>
      <c r="M248" s="1056"/>
      <c r="N248" s="1056"/>
      <c r="O248" s="1056"/>
      <c r="P248" s="1056"/>
      <c r="Q248" s="1056"/>
      <c r="R248" s="1056"/>
      <c r="S248" s="1056"/>
      <c r="T248" s="1056"/>
      <c r="U248" s="1056">
        <f>U247*L242</f>
        <v>0</v>
      </c>
      <c r="V248" s="1056"/>
      <c r="W248" s="1056"/>
      <c r="X248" s="1056"/>
      <c r="Y248" s="1056"/>
      <c r="Z248" s="1056"/>
      <c r="AA248" s="1056"/>
      <c r="AB248" s="1056"/>
      <c r="AC248" s="1056"/>
      <c r="AD248" s="1056">
        <f>AD247*L242</f>
        <v>0</v>
      </c>
      <c r="AE248" s="1056"/>
      <c r="AF248" s="1056"/>
      <c r="AG248" s="1056"/>
      <c r="AH248" s="1056"/>
      <c r="AI248" s="1056"/>
      <c r="AJ248" s="1056"/>
      <c r="AK248" s="1056"/>
      <c r="AL248" s="1056"/>
      <c r="AM248" s="1056">
        <f>AM247*L242</f>
        <v>0</v>
      </c>
      <c r="AN248" s="1056"/>
      <c r="AO248" s="1056"/>
      <c r="AP248" s="1056"/>
      <c r="AQ248" s="1056"/>
      <c r="AR248" s="1056"/>
      <c r="AS248" s="1056"/>
      <c r="AT248" s="1056"/>
      <c r="AU248" s="1056"/>
      <c r="AV248" s="1056">
        <f>AV247*L242</f>
        <v>0</v>
      </c>
      <c r="AW248" s="1056"/>
      <c r="AX248" s="1056"/>
      <c r="AY248" s="1056"/>
      <c r="AZ248" s="1056"/>
      <c r="BA248" s="1056"/>
      <c r="BB248" s="1056"/>
      <c r="BC248" s="1056"/>
      <c r="BD248" s="1056"/>
      <c r="BE248" s="1333" t="s">
        <v>146</v>
      </c>
      <c r="BF248" s="1333"/>
      <c r="BG248" s="1333"/>
      <c r="BH248" s="1333"/>
      <c r="BI248" s="1333"/>
      <c r="BJ248" s="1333"/>
      <c r="BK248" s="1334"/>
      <c r="BL248" s="23"/>
      <c r="BM248" s="31"/>
      <c r="BP248" s="384"/>
      <c r="BQ248" s="385"/>
      <c r="BR248" s="385"/>
      <c r="BS248" s="385"/>
      <c r="BT248" s="385"/>
      <c r="BU248" s="385"/>
      <c r="BV248" s="385"/>
      <c r="BW248" s="385"/>
      <c r="BX248" s="385"/>
      <c r="BY248" s="385"/>
      <c r="BZ248" s="385"/>
      <c r="CA248" s="385"/>
      <c r="CB248" s="385"/>
      <c r="CC248" s="385"/>
      <c r="CD248" s="385"/>
      <c r="CE248" s="385"/>
      <c r="CF248" s="385"/>
      <c r="CG248" s="385"/>
      <c r="CH248" s="385"/>
      <c r="CI248" s="385"/>
      <c r="CJ248" s="385"/>
      <c r="CK248" s="385"/>
      <c r="CL248" s="385"/>
      <c r="CM248" s="385"/>
      <c r="CN248" s="385"/>
      <c r="CO248" s="385"/>
      <c r="CP248" s="385"/>
      <c r="CQ248" s="385"/>
      <c r="CR248" s="385"/>
      <c r="CS248" s="385"/>
      <c r="CT248" s="385"/>
      <c r="CU248" s="385"/>
      <c r="CV248" s="385"/>
      <c r="CW248" s="385"/>
      <c r="CX248" s="385"/>
      <c r="CY248" s="385"/>
      <c r="CZ248" s="385"/>
      <c r="DA248" s="385"/>
      <c r="DB248" s="385"/>
      <c r="DC248" s="385"/>
      <c r="DD248" s="385"/>
      <c r="DE248" s="385"/>
      <c r="DF248" s="385"/>
      <c r="DG248" s="385"/>
      <c r="DH248" s="385"/>
      <c r="DI248" s="385"/>
      <c r="DJ248" s="385"/>
      <c r="DK248" s="385"/>
      <c r="DL248" s="385"/>
      <c r="DM248" s="385"/>
      <c r="DN248" s="385"/>
      <c r="DO248" s="385"/>
      <c r="DP248" s="385"/>
      <c r="DQ248" s="385"/>
      <c r="DR248" s="385"/>
      <c r="DS248" s="385"/>
      <c r="DT248" s="386"/>
    </row>
    <row r="249" spans="2:124" ht="53.25" customHeight="1">
      <c r="B249" s="23"/>
      <c r="C249" s="23"/>
      <c r="D249" s="23"/>
      <c r="E249" s="1053" t="s">
        <v>229</v>
      </c>
      <c r="F249" s="913"/>
      <c r="G249" s="913"/>
      <c r="H249" s="913"/>
      <c r="I249" s="913"/>
      <c r="J249" s="913"/>
      <c r="K249" s="366"/>
      <c r="L249" s="825"/>
      <c r="M249" s="826"/>
      <c r="N249" s="826"/>
      <c r="O249" s="826"/>
      <c r="P249" s="826"/>
      <c r="Q249" s="826"/>
      <c r="R249" s="826"/>
      <c r="S249" s="826"/>
      <c r="T249" s="826"/>
      <c r="U249" s="826"/>
      <c r="V249" s="826"/>
      <c r="W249" s="826"/>
      <c r="X249" s="826"/>
      <c r="Y249" s="826"/>
      <c r="Z249" s="826"/>
      <c r="AA249" s="826"/>
      <c r="AB249" s="826"/>
      <c r="AC249" s="826"/>
      <c r="AD249" s="826"/>
      <c r="AE249" s="826"/>
      <c r="AF249" s="826"/>
      <c r="AG249" s="826"/>
      <c r="AH249" s="826"/>
      <c r="AI249" s="826"/>
      <c r="AJ249" s="826"/>
      <c r="AK249" s="826"/>
      <c r="AL249" s="826"/>
      <c r="AM249" s="826"/>
      <c r="AN249" s="826"/>
      <c r="AO249" s="826"/>
      <c r="AP249" s="826"/>
      <c r="AQ249" s="826"/>
      <c r="AR249" s="826"/>
      <c r="AS249" s="826"/>
      <c r="AT249" s="826"/>
      <c r="AU249" s="826"/>
      <c r="AV249" s="826"/>
      <c r="AW249" s="826"/>
      <c r="AX249" s="826"/>
      <c r="AY249" s="826"/>
      <c r="AZ249" s="826"/>
      <c r="BA249" s="826"/>
      <c r="BB249" s="826"/>
      <c r="BC249" s="826"/>
      <c r="BD249" s="826"/>
      <c r="BE249" s="826"/>
      <c r="BF249" s="826"/>
      <c r="BG249" s="826"/>
      <c r="BH249" s="826"/>
      <c r="BI249" s="826"/>
      <c r="BJ249" s="826"/>
      <c r="BK249" s="827"/>
      <c r="BL249" s="23"/>
      <c r="BM249" s="31"/>
      <c r="BP249" s="384"/>
      <c r="BQ249" s="385"/>
      <c r="BR249" s="385"/>
      <c r="BS249" s="385"/>
      <c r="BT249" s="385"/>
      <c r="BU249" s="385"/>
      <c r="BV249" s="385"/>
      <c r="BW249" s="385"/>
      <c r="BX249" s="385"/>
      <c r="BY249" s="385"/>
      <c r="BZ249" s="385"/>
      <c r="CA249" s="385"/>
      <c r="CB249" s="385"/>
      <c r="CC249" s="385"/>
      <c r="CD249" s="385"/>
      <c r="CE249" s="385"/>
      <c r="CF249" s="385"/>
      <c r="CG249" s="385"/>
      <c r="CH249" s="385"/>
      <c r="CI249" s="385"/>
      <c r="CJ249" s="385"/>
      <c r="CK249" s="385"/>
      <c r="CL249" s="385"/>
      <c r="CM249" s="385"/>
      <c r="CN249" s="385"/>
      <c r="CO249" s="385"/>
      <c r="CP249" s="385"/>
      <c r="CQ249" s="385"/>
      <c r="CR249" s="385"/>
      <c r="CS249" s="385"/>
      <c r="CT249" s="385"/>
      <c r="CU249" s="385"/>
      <c r="CV249" s="385"/>
      <c r="CW249" s="385"/>
      <c r="CX249" s="385"/>
      <c r="CY249" s="385"/>
      <c r="CZ249" s="385"/>
      <c r="DA249" s="385"/>
      <c r="DB249" s="385"/>
      <c r="DC249" s="385"/>
      <c r="DD249" s="385"/>
      <c r="DE249" s="385"/>
      <c r="DF249" s="385"/>
      <c r="DG249" s="385"/>
      <c r="DH249" s="385"/>
      <c r="DI249" s="385"/>
      <c r="DJ249" s="385"/>
      <c r="DK249" s="385"/>
      <c r="DL249" s="385"/>
      <c r="DM249" s="385"/>
      <c r="DN249" s="385"/>
      <c r="DO249" s="385"/>
      <c r="DP249" s="385"/>
      <c r="DQ249" s="385"/>
      <c r="DR249" s="385"/>
      <c r="DS249" s="385"/>
      <c r="DT249" s="386"/>
    </row>
    <row r="250" spans="2:124" ht="29.25" customHeight="1">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558"/>
      <c r="BK250" s="558"/>
      <c r="BL250" s="558"/>
      <c r="BP250" s="387"/>
      <c r="BQ250" s="388"/>
      <c r="BR250" s="388"/>
      <c r="BS250" s="388"/>
      <c r="BT250" s="388"/>
      <c r="BU250" s="388"/>
      <c r="BV250" s="388"/>
      <c r="BW250" s="388"/>
      <c r="BX250" s="388"/>
      <c r="BY250" s="388"/>
      <c r="BZ250" s="388"/>
      <c r="CA250" s="388"/>
      <c r="CB250" s="388"/>
      <c r="CC250" s="388"/>
      <c r="CD250" s="388"/>
      <c r="CE250" s="388"/>
      <c r="CF250" s="388"/>
      <c r="CG250" s="388"/>
      <c r="CH250" s="388"/>
      <c r="CI250" s="388"/>
      <c r="CJ250" s="388"/>
      <c r="CK250" s="388"/>
      <c r="CL250" s="388"/>
      <c r="CM250" s="388"/>
      <c r="CN250" s="388"/>
      <c r="CO250" s="388"/>
      <c r="CP250" s="388"/>
      <c r="CQ250" s="388"/>
      <c r="CR250" s="388"/>
      <c r="CS250" s="388"/>
      <c r="CT250" s="388"/>
      <c r="CU250" s="388"/>
      <c r="CV250" s="388"/>
      <c r="CW250" s="388"/>
      <c r="CX250" s="388"/>
      <c r="CY250" s="388"/>
      <c r="CZ250" s="388"/>
      <c r="DA250" s="388"/>
      <c r="DB250" s="388"/>
      <c r="DC250" s="388"/>
      <c r="DD250" s="388"/>
      <c r="DE250" s="388"/>
      <c r="DF250" s="388"/>
      <c r="DG250" s="388"/>
      <c r="DH250" s="388"/>
      <c r="DI250" s="388"/>
      <c r="DJ250" s="388"/>
      <c r="DK250" s="388"/>
      <c r="DL250" s="388"/>
      <c r="DM250" s="388"/>
      <c r="DN250" s="388"/>
      <c r="DO250" s="388"/>
      <c r="DP250" s="388"/>
      <c r="DQ250" s="388"/>
      <c r="DR250" s="388"/>
      <c r="DS250" s="388"/>
      <c r="DT250" s="389"/>
    </row>
  </sheetData>
  <sheetProtection algorithmName="SHA-512" hashValue="agMTqREXKw2VlVuMg/76kFJ+8fVv8bydOmRF8YNcIuE3rEUuu3V/SI0NSs8LfQVBuhgzjXapuJNgs0L+B3D9sQ==" saltValue="Fjqu8o1UX4Hw+nd+NY6CyA==" spinCount="100000" sheet="1" objects="1" scenarios="1"/>
  <mergeCells count="641">
    <mergeCell ref="AO4:BB4"/>
    <mergeCell ref="BC4:BK4"/>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197:BN198"/>
    <mergeCell ref="BP197:DT197"/>
    <mergeCell ref="BN199:BN200"/>
    <mergeCell ref="BN88:DT90"/>
    <mergeCell ref="BP199:DT200"/>
    <mergeCell ref="BP201:DT202"/>
    <mergeCell ref="BN201:BN202"/>
    <mergeCell ref="BP193:DT194"/>
    <mergeCell ref="BN193:BN194"/>
    <mergeCell ref="BP161:DT162"/>
    <mergeCell ref="BP157:DT160"/>
    <mergeCell ref="BP16:DT17"/>
    <mergeCell ref="BP12:DT15"/>
    <mergeCell ref="BP238:DT240"/>
    <mergeCell ref="BP242:DT244"/>
    <mergeCell ref="BP224:DT229"/>
    <mergeCell ref="BP230:DT232"/>
    <mergeCell ref="BP235:DT235"/>
    <mergeCell ref="BP233:DT234"/>
    <mergeCell ref="BO40:BQ40"/>
    <mergeCell ref="BR40:BU40"/>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N34:DT37"/>
    <mergeCell ref="BN38:DT39"/>
    <mergeCell ref="BN41:DT42"/>
    <mergeCell ref="BN67:DT72"/>
    <mergeCell ref="BN73:DT74"/>
    <mergeCell ref="BN44:DT45"/>
    <mergeCell ref="BN46:DT47"/>
    <mergeCell ref="BN61:DT66"/>
    <mergeCell ref="D245:R245"/>
    <mergeCell ref="AM246:AP246"/>
    <mergeCell ref="D179:R179"/>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BN203:BN204"/>
    <mergeCell ref="BP203:DT204"/>
    <mergeCell ref="BN208:DT210"/>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AD247:AL247"/>
    <mergeCell ref="E145:K145"/>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F123:K123"/>
    <mergeCell ref="F116:K116"/>
    <mergeCell ref="L116:BK116"/>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L74:BK75"/>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D3:BK3"/>
    <mergeCell ref="D8:T8"/>
    <mergeCell ref="D14:Q14"/>
    <mergeCell ref="F103:K103"/>
    <mergeCell ref="L103:BK103"/>
    <mergeCell ref="F104:K104"/>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BF48:BK48"/>
    <mergeCell ref="D69:AL69"/>
    <mergeCell ref="E74:K75"/>
    <mergeCell ref="E77:K78"/>
    <mergeCell ref="L77:BK78"/>
    <mergeCell ref="AB108:AF108"/>
    <mergeCell ref="AG108:AS108"/>
    <mergeCell ref="D36:N36"/>
    <mergeCell ref="I31:S31"/>
    <mergeCell ref="AL55:AO55"/>
    <mergeCell ref="AP56:BK56"/>
    <mergeCell ref="AF57:AH57"/>
    <mergeCell ref="E54:G58"/>
    <mergeCell ref="H54:K54"/>
    <mergeCell ref="H55:K55"/>
    <mergeCell ref="L102:AA102"/>
    <mergeCell ref="H59:K59"/>
    <mergeCell ref="AB91:AI91"/>
    <mergeCell ref="AJ91:BK91"/>
    <mergeCell ref="BI66:BL66"/>
    <mergeCell ref="L71:AO71"/>
    <mergeCell ref="N73:P73"/>
    <mergeCell ref="E82:K82"/>
    <mergeCell ref="V88:BK88"/>
    <mergeCell ref="AP54:BK54"/>
    <mergeCell ref="H58:K58"/>
    <mergeCell ref="AF60:AG60"/>
    <mergeCell ref="L65:BK65"/>
    <mergeCell ref="E73:K73"/>
    <mergeCell ref="L56:AE56"/>
    <mergeCell ref="AY53:BB53"/>
    <mergeCell ref="BC53:BI53"/>
    <mergeCell ref="BJ53:BK53"/>
    <mergeCell ref="AL54:AO54"/>
    <mergeCell ref="E53:K53"/>
    <mergeCell ref="E65:K65"/>
    <mergeCell ref="AF59:AG59"/>
    <mergeCell ref="E59:G60"/>
    <mergeCell ref="H60:K60"/>
    <mergeCell ref="AL56:AO56"/>
    <mergeCell ref="R73:U73"/>
    <mergeCell ref="BH72:BK72"/>
    <mergeCell ref="L72:AO72"/>
    <mergeCell ref="AP72:AT72"/>
    <mergeCell ref="AU72:BG72"/>
    <mergeCell ref="AI55:AK55"/>
    <mergeCell ref="AP55:BK55"/>
    <mergeCell ref="AF55:AH55"/>
    <mergeCell ref="AU71:BK71"/>
    <mergeCell ref="BD59:BF59"/>
    <mergeCell ref="BG59:BI59"/>
    <mergeCell ref="L51:AX51"/>
    <mergeCell ref="L52:M52"/>
    <mergeCell ref="BI45:BK45"/>
    <mergeCell ref="AM38:AQ38"/>
    <mergeCell ref="AR38:BK38"/>
    <mergeCell ref="AJ44:BK44"/>
    <mergeCell ref="AB44:AI44"/>
    <mergeCell ref="D50:BB50"/>
    <mergeCell ref="BJ47:BK47"/>
    <mergeCell ref="V52:BK52"/>
    <mergeCell ref="N52:P52"/>
    <mergeCell ref="E48:AA48"/>
    <mergeCell ref="E39:K39"/>
    <mergeCell ref="L39:AL39"/>
    <mergeCell ref="E52:K52"/>
    <mergeCell ref="E47:K47"/>
    <mergeCell ref="E51:K51"/>
    <mergeCell ref="AH48:BE48"/>
    <mergeCell ref="AJ45:AL45"/>
    <mergeCell ref="E46:K46"/>
    <mergeCell ref="I43:K43"/>
    <mergeCell ref="I44:K44"/>
    <mergeCell ref="AZ45:BC45"/>
    <mergeCell ref="AG45:AI45"/>
    <mergeCell ref="AX47:BD47"/>
    <mergeCell ref="AQ46:AT46"/>
    <mergeCell ref="AU46:BK46"/>
    <mergeCell ref="AR45:AS45"/>
    <mergeCell ref="AT45:AY45"/>
    <mergeCell ref="AM46:AP46"/>
    <mergeCell ref="V42:BK42"/>
    <mergeCell ref="AJ43:BK43"/>
    <mergeCell ref="AF46:AL46"/>
    <mergeCell ref="L46:W46"/>
    <mergeCell ref="AO45:AQ45"/>
    <mergeCell ref="E45:AF45"/>
    <mergeCell ref="AQ47:AU47"/>
    <mergeCell ref="E43:H44"/>
    <mergeCell ref="E42:K42"/>
    <mergeCell ref="L42:M42"/>
    <mergeCell ref="X46:AE46"/>
    <mergeCell ref="R42:U42"/>
    <mergeCell ref="BE26:BH26"/>
    <mergeCell ref="Y10:AA10"/>
    <mergeCell ref="L11:Z11"/>
    <mergeCell ref="BI33:BL33"/>
    <mergeCell ref="L43:AA43"/>
    <mergeCell ref="AB43:AI43"/>
    <mergeCell ref="N42:P42"/>
    <mergeCell ref="L44:AA44"/>
    <mergeCell ref="I30:S30"/>
    <mergeCell ref="D22:U22"/>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E29:H29"/>
    <mergeCell ref="BA29:BK29"/>
    <mergeCell ref="N41:P41"/>
    <mergeCell ref="L38:AL38"/>
    <mergeCell ref="L40:M40"/>
    <mergeCell ref="N40:P40"/>
    <mergeCell ref="AP28:AZ28"/>
    <mergeCell ref="BA28:BK28"/>
    <mergeCell ref="I29:S29"/>
    <mergeCell ref="AE29:AO29"/>
    <mergeCell ref="AP29:AZ29"/>
    <mergeCell ref="E41:K41"/>
    <mergeCell ref="E40:K40"/>
    <mergeCell ref="R40:U40"/>
    <mergeCell ref="E37:K37"/>
    <mergeCell ref="E38:K38"/>
    <mergeCell ref="AE28:AO28"/>
    <mergeCell ref="T29:AD29"/>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AT6:AY6"/>
    <mergeCell ref="AZ6:BB6"/>
    <mergeCell ref="AY59:BC59"/>
    <mergeCell ref="L59:AE59"/>
    <mergeCell ref="AE30:AO30"/>
    <mergeCell ref="AP30:AZ30"/>
    <mergeCell ref="T30:AD30"/>
    <mergeCell ref="T31:AD31"/>
    <mergeCell ref="BA31:BK31"/>
    <mergeCell ref="Q47:AG47"/>
    <mergeCell ref="BA30:BK30"/>
    <mergeCell ref="AE31:AO31"/>
    <mergeCell ref="AP31:AZ31"/>
    <mergeCell ref="L53:AX53"/>
    <mergeCell ref="L54:AE54"/>
    <mergeCell ref="AF54:AH54"/>
    <mergeCell ref="AI54:AK54"/>
    <mergeCell ref="AB48:AG48"/>
    <mergeCell ref="V40:BK40"/>
    <mergeCell ref="AM39:AQ39"/>
    <mergeCell ref="V41:BK41"/>
    <mergeCell ref="R41:U41"/>
    <mergeCell ref="L47:P47"/>
    <mergeCell ref="BE47:BI47"/>
    <mergeCell ref="AM45:AN45"/>
    <mergeCell ref="AV47:AW47"/>
    <mergeCell ref="E71:K71"/>
    <mergeCell ref="E70:K70"/>
    <mergeCell ref="E30:H30"/>
    <mergeCell ref="E31:H31"/>
    <mergeCell ref="AR39:BK39"/>
    <mergeCell ref="L41:M41"/>
    <mergeCell ref="L37:AL37"/>
    <mergeCell ref="AM26:AO26"/>
    <mergeCell ref="Y26:AL26"/>
    <mergeCell ref="BI26:BK26"/>
    <mergeCell ref="AI56:AK56"/>
    <mergeCell ref="L70:AO70"/>
    <mergeCell ref="L57:AE57"/>
    <mergeCell ref="L58:AE58"/>
    <mergeCell ref="AF56:AH56"/>
    <mergeCell ref="AP57:BK57"/>
    <mergeCell ref="BJ59:BK59"/>
    <mergeCell ref="AL58:AO58"/>
    <mergeCell ref="AP58:BK58"/>
    <mergeCell ref="AF58:AH58"/>
    <mergeCell ref="BD60:BF60"/>
    <mergeCell ref="T28:AD28"/>
    <mergeCell ref="I28:S28"/>
    <mergeCell ref="E28:H28"/>
    <mergeCell ref="AU87:BG87"/>
    <mergeCell ref="AI57:AK57"/>
    <mergeCell ref="AL57:AO57"/>
    <mergeCell ref="D62:AP62"/>
    <mergeCell ref="BG60:BI60"/>
    <mergeCell ref="BJ60:BK60"/>
    <mergeCell ref="E63:BK63"/>
    <mergeCell ref="E64:BK64"/>
    <mergeCell ref="AH60:AX60"/>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F102:K102"/>
    <mergeCell ref="L88:M88"/>
    <mergeCell ref="E102:E104"/>
    <mergeCell ref="L104:BK104"/>
    <mergeCell ref="AG102:AS102"/>
    <mergeCell ref="E89:K90"/>
    <mergeCell ref="L89:BK90"/>
    <mergeCell ref="AT102:AX102"/>
    <mergeCell ref="AY102:BK102"/>
    <mergeCell ref="L96:BK96"/>
    <mergeCell ref="AB102:AF102"/>
    <mergeCell ref="D101:AR101"/>
    <mergeCell ref="L97:BK97"/>
    <mergeCell ref="L106:BK106"/>
    <mergeCell ref="L105:AA105"/>
    <mergeCell ref="F106:K106"/>
    <mergeCell ref="L201:BK202"/>
    <mergeCell ref="E203:K204"/>
    <mergeCell ref="E181:K183"/>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F111:K111"/>
    <mergeCell ref="BI190:BL191"/>
    <mergeCell ref="BH163:BL163"/>
    <mergeCell ref="L243:BK243"/>
    <mergeCell ref="AZ123:BK123"/>
    <mergeCell ref="L124:BK124"/>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201:K202"/>
    <mergeCell ref="F240:K240"/>
    <mergeCell ref="L240:BK240"/>
    <mergeCell ref="BI242:BK242"/>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E146:K146"/>
    <mergeCell ref="AJ146:AQ146"/>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Y246:Z246"/>
    <mergeCell ref="E195:K196"/>
    <mergeCell ref="E160:K162"/>
    <mergeCell ref="L82:BK82"/>
    <mergeCell ref="F118:K118"/>
    <mergeCell ref="L118:BK118"/>
    <mergeCell ref="F119:K119"/>
    <mergeCell ref="E125:E126"/>
    <mergeCell ref="AZ125:BK125"/>
    <mergeCell ref="BA145:BK145"/>
    <mergeCell ref="L145:AI145"/>
    <mergeCell ref="E123:E124"/>
    <mergeCell ref="L132:BK132"/>
    <mergeCell ref="AZ129:BK129"/>
    <mergeCell ref="F130:K130"/>
    <mergeCell ref="L135:AU135"/>
    <mergeCell ref="AV135:AY135"/>
    <mergeCell ref="D144:W144"/>
    <mergeCell ref="AZ135:BK135"/>
    <mergeCell ref="F128:K128"/>
    <mergeCell ref="L128:BK128"/>
    <mergeCell ref="L136:BK136"/>
    <mergeCell ref="E137:E138"/>
    <mergeCell ref="F137:K137"/>
    <mergeCell ref="E131:E132"/>
    <mergeCell ref="L131:AU131"/>
    <mergeCell ref="F124:K124"/>
    <mergeCell ref="AV123:AY123"/>
    <mergeCell ref="AZ131:BK131"/>
    <mergeCell ref="F117:K117"/>
    <mergeCell ref="AG114:AS114"/>
    <mergeCell ref="X6:AH6"/>
    <mergeCell ref="AI6:AM6"/>
    <mergeCell ref="F133:K133"/>
    <mergeCell ref="E167:BD167"/>
    <mergeCell ref="L119:BK119"/>
    <mergeCell ref="AY111:BK111"/>
    <mergeCell ref="BI120:BL120"/>
    <mergeCell ref="D149:AX149"/>
    <mergeCell ref="D156:Y156"/>
    <mergeCell ref="D166:U166"/>
    <mergeCell ref="L137:AU137"/>
    <mergeCell ref="AV137:AY137"/>
    <mergeCell ref="AZ137:BK137"/>
    <mergeCell ref="F138:K138"/>
    <mergeCell ref="L138:BK138"/>
    <mergeCell ref="E135:E136"/>
    <mergeCell ref="AV133:AY133"/>
    <mergeCell ref="AZ133:BK133"/>
    <mergeCell ref="F135:K135"/>
    <mergeCell ref="AY117:BK117"/>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E114:E116"/>
    <mergeCell ref="BN100:DT103"/>
    <mergeCell ref="L109:BK109"/>
    <mergeCell ref="AB105:AF105"/>
    <mergeCell ref="AG105:AS105"/>
    <mergeCell ref="AT105:AX105"/>
    <mergeCell ref="AY105:BK105"/>
    <mergeCell ref="AP87:AT87"/>
    <mergeCell ref="L91:AA91"/>
    <mergeCell ref="AJ76:BK76"/>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s>
  <phoneticPr fontId="2"/>
  <conditionalFormatting sqref="E89">
    <cfRule type="expression" dxfId="861" priority="128">
      <formula>IF($L$89="",TRUE,FALSE)</formula>
    </cfRule>
  </conditionalFormatting>
  <conditionalFormatting sqref="E157">
    <cfRule type="expression" dxfId="860" priority="80">
      <formula>IF($L$157="",TRUE,FALSE)</formula>
    </cfRule>
  </conditionalFormatting>
  <conditionalFormatting sqref="E181">
    <cfRule type="expression" dxfId="859" priority="62">
      <formula>IF($L$181="",TRUE,FALSE)</formula>
    </cfRule>
  </conditionalFormatting>
  <conditionalFormatting sqref="E184">
    <cfRule type="expression" dxfId="858" priority="60">
      <formula>IF($L$184="",TRUE,FALSE)</formula>
    </cfRule>
  </conditionalFormatting>
  <conditionalFormatting sqref="E187">
    <cfRule type="expression" dxfId="857" priority="58">
      <formula>IF($L$187="",TRUE,FALSE)</formula>
    </cfRule>
  </conditionalFormatting>
  <conditionalFormatting sqref="E193">
    <cfRule type="expression" dxfId="856" priority="56">
      <formula>IF($L$193="",TRUE,FALSE)</formula>
    </cfRule>
  </conditionalFormatting>
  <conditionalFormatting sqref="E201">
    <cfRule type="expression" dxfId="855" priority="48">
      <formula>IF($L$201="",TRUE,FALSE)</formula>
    </cfRule>
  </conditionalFormatting>
  <conditionalFormatting sqref="E203">
    <cfRule type="expression" dxfId="854" priority="46">
      <formula>IF($L$203="",TRUE,FALSE)</formula>
    </cfRule>
  </conditionalFormatting>
  <conditionalFormatting sqref="E208">
    <cfRule type="expression" dxfId="853" priority="44">
      <formula>IF($L$208="",TRUE,FALSE)</formula>
    </cfRule>
  </conditionalFormatting>
  <conditionalFormatting sqref="E54:G58">
    <cfRule type="expression" dxfId="852" priority="148">
      <formula>IF($L$54="",TRUE,FALSE)</formula>
    </cfRule>
  </conditionalFormatting>
  <conditionalFormatting sqref="E26:H26">
    <cfRule type="expression" dxfId="851" priority="163">
      <formula>IF($Y$26="",TRUE,FALSE)</formula>
    </cfRule>
  </conditionalFormatting>
  <conditionalFormatting sqref="E4:K4">
    <cfRule type="expression" dxfId="850" priority="177">
      <formula>IF($L$4="",TRUE,FALSE)</formula>
    </cfRule>
  </conditionalFormatting>
  <conditionalFormatting sqref="E5:K5">
    <cfRule type="expression" dxfId="849" priority="176">
      <formula>IF($L$5="",TRUE,FALSE)</formula>
    </cfRule>
  </conditionalFormatting>
  <conditionalFormatting sqref="E6:K6">
    <cfRule type="expression" dxfId="848" priority="175">
      <formula>IF($L$6="選択してください",TRUE,FALSE)</formula>
    </cfRule>
  </conditionalFormatting>
  <conditionalFormatting sqref="E10:K10">
    <cfRule type="expression" dxfId="847" priority="1">
      <formula>IF($L$10="",TRUE,FALSE)</formula>
    </cfRule>
  </conditionalFormatting>
  <conditionalFormatting sqref="E15:K16">
    <cfRule type="expression" dxfId="846" priority="166">
      <formula>IF($L$15="",TRUE,FALSE)</formula>
    </cfRule>
  </conditionalFormatting>
  <conditionalFormatting sqref="E17:K18">
    <cfRule type="expression" dxfId="845" priority="165">
      <formula>IF($L$17="",TRUE,FALSE)</formula>
    </cfRule>
  </conditionalFormatting>
  <conditionalFormatting sqref="E41:K41">
    <cfRule type="expression" dxfId="844" priority="159">
      <formula>IF($V$41="",TRUE,FALSE)</formula>
    </cfRule>
  </conditionalFormatting>
  <conditionalFormatting sqref="E46:K46">
    <cfRule type="expression" dxfId="843" priority="157">
      <formula>IF($L$46="選択してください",TRUE,FALSE)</formula>
    </cfRule>
  </conditionalFormatting>
  <conditionalFormatting sqref="E51:K51">
    <cfRule type="expression" dxfId="842" priority="151">
      <formula>IF($L$51="",TRUE,FALSE)</formula>
    </cfRule>
  </conditionalFormatting>
  <conditionalFormatting sqref="E52:K52">
    <cfRule type="expression" dxfId="841" priority="150">
      <formula>IF($V$52="",TRUE,FALSE)</formula>
    </cfRule>
  </conditionalFormatting>
  <conditionalFormatting sqref="E53:K53">
    <cfRule type="expression" dxfId="840" priority="149">
      <formula>IF($L$53="",TRUE,FALSE)</formula>
    </cfRule>
  </conditionalFormatting>
  <conditionalFormatting sqref="E65:K65">
    <cfRule type="expression" dxfId="839" priority="137">
      <formula>IF($L$65="選択してください",TRUE,FALSE)</formula>
    </cfRule>
  </conditionalFormatting>
  <conditionalFormatting sqref="E73:K73">
    <cfRule type="expression" dxfId="838" priority="135">
      <formula>IF($V$73="",TRUE,FALSE)</formula>
    </cfRule>
  </conditionalFormatting>
  <conditionalFormatting sqref="E74:K75">
    <cfRule type="expression" dxfId="837" priority="134">
      <formula>IF($L$74="",TRUE,FALSE)</formula>
    </cfRule>
  </conditionalFormatting>
  <conditionalFormatting sqref="E76:K76">
    <cfRule type="expression" dxfId="836" priority="133">
      <formula>IF($L$76="選択してください",TRUE,FALSE)</formula>
    </cfRule>
  </conditionalFormatting>
  <conditionalFormatting sqref="E82:K82">
    <cfRule type="expression" dxfId="835" priority="132">
      <formula>IF($L$82="",TRUE,FALSE)</formula>
    </cfRule>
  </conditionalFormatting>
  <conditionalFormatting sqref="E88:K88">
    <cfRule type="expression" dxfId="834" priority="129">
      <formula>IF($V$88="",TRUE,FALSE)</formula>
    </cfRule>
  </conditionalFormatting>
  <conditionalFormatting sqref="E91:K91">
    <cfRule type="expression" dxfId="833" priority="127">
      <formula>IF($L$91="選択してください",TRUE,FALSE)</formula>
    </cfRule>
  </conditionalFormatting>
  <conditionalFormatting sqref="E97:K97">
    <cfRule type="expression" dxfId="832" priority="126">
      <formula>IF($L$97="",TRUE,FALSE)</formula>
    </cfRule>
  </conditionalFormatting>
  <conditionalFormatting sqref="E145:K145">
    <cfRule type="expression" dxfId="831" priority="91">
      <formula>IF($L$145="",TRUE,FALSE)</formula>
    </cfRule>
  </conditionalFormatting>
  <conditionalFormatting sqref="E147:K147">
    <cfRule type="expression" dxfId="830" priority="86">
      <formula>IF($L$147="",TRUE,FALSE)</formula>
    </cfRule>
  </conditionalFormatting>
  <conditionalFormatting sqref="E150:K152">
    <cfRule type="expression" dxfId="829" priority="84">
      <formula>IF($L$150="",TRUE,FALSE)</formula>
    </cfRule>
  </conditionalFormatting>
  <conditionalFormatting sqref="E153:K154">
    <cfRule type="expression" dxfId="828" priority="82">
      <formula>IF($L$153="",TRUE,FALSE)</formula>
    </cfRule>
  </conditionalFormatting>
  <conditionalFormatting sqref="E160:K162">
    <cfRule type="expression" dxfId="827" priority="78">
      <formula>IF($L$160="",TRUE,FALSE)</formula>
    </cfRule>
  </conditionalFormatting>
  <conditionalFormatting sqref="E168:K168">
    <cfRule type="expression" dxfId="826" priority="76">
      <formula>IF($L$168="",TRUE,FALSE)</formula>
    </cfRule>
  </conditionalFormatting>
  <conditionalFormatting sqref="E169:K169">
    <cfRule type="expression" dxfId="825" priority="75">
      <formula>IF($L$169="",TRUE,FALSE)</formula>
    </cfRule>
  </conditionalFormatting>
  <conditionalFormatting sqref="E170:K170">
    <cfRule type="expression" dxfId="824" priority="71">
      <formula>IF($L$170="",TRUE,FALSE)</formula>
    </cfRule>
  </conditionalFormatting>
  <conditionalFormatting sqref="E173:K173">
    <cfRule type="expression" dxfId="823" priority="69">
      <formula>IF($L$173="",TRUE,FALSE)</formula>
    </cfRule>
  </conditionalFormatting>
  <conditionalFormatting sqref="E174:K174">
    <cfRule type="expression" dxfId="822" priority="67">
      <formula>IF($L$174="",TRUE,FALSE)</formula>
    </cfRule>
  </conditionalFormatting>
  <conditionalFormatting sqref="E175:K175">
    <cfRule type="expression" dxfId="821" priority="66">
      <formula>IF($L$175="",TRUE,FALSE)</formula>
    </cfRule>
  </conditionalFormatting>
  <conditionalFormatting sqref="E195:K196">
    <cfRule type="expression" dxfId="820" priority="54">
      <formula>IF($L$195="",TRUE,FALSE)</formula>
    </cfRule>
  </conditionalFormatting>
  <conditionalFormatting sqref="E197:K198">
    <cfRule type="expression" dxfId="819" priority="52">
      <formula>IF($L$197="",TRUE,FALSE)</formula>
    </cfRule>
  </conditionalFormatting>
  <conditionalFormatting sqref="E199:K200">
    <cfRule type="expression" dxfId="818" priority="50">
      <formula>IF($L$199="",TRUE,FALSE)</formula>
    </cfRule>
  </conditionalFormatting>
  <conditionalFormatting sqref="E216:K221">
    <cfRule type="expression" dxfId="817" priority="41">
      <formula>IF($L$216="",TRUE,FALSE)</formula>
    </cfRule>
  </conditionalFormatting>
  <conditionalFormatting sqref="E227:K227">
    <cfRule type="expression" dxfId="816" priority="39">
      <formula>IF($L$227="選択してください",TRUE,FALSE)</formula>
    </cfRule>
  </conditionalFormatting>
  <conditionalFormatting sqref="E238:K238">
    <cfRule type="expression" dxfId="815" priority="33">
      <formula>IF($L$238="",TRUE,FALSE)</formula>
    </cfRule>
  </conditionalFormatting>
  <conditionalFormatting sqref="E246:K247">
    <cfRule type="expression" dxfId="814" priority="26">
      <formula>IF($L$247="",TRUE,FALSE)</formula>
    </cfRule>
  </conditionalFormatting>
  <conditionalFormatting sqref="E248:K248">
    <cfRule type="expression" dxfId="813" priority="6">
      <formula>IF($L$248=0,TRUE,FALSE)</formula>
    </cfRule>
  </conditionalFormatting>
  <conditionalFormatting sqref="E249:K249">
    <cfRule type="expression" dxfId="812" priority="24">
      <formula>IF($L$249="",TRUE,FALSE)</formula>
    </cfRule>
  </conditionalFormatting>
  <conditionalFormatting sqref="E48:AA48">
    <cfRule type="expression" dxfId="811" priority="153">
      <formula>IF($AB$48="",TRUE,FALSE)</formula>
    </cfRule>
  </conditionalFormatting>
  <conditionalFormatting sqref="E45:AF45">
    <cfRule type="expression" dxfId="810" priority="158">
      <formula>IF($AG$45="",TRUE,FALSE)</formula>
    </cfRule>
  </conditionalFormatting>
  <conditionalFormatting sqref="E230:BK230">
    <cfRule type="expression" dxfId="809" priority="8">
      <formula>IF($E$231="",TRUE,FALSE)</formula>
    </cfRule>
  </conditionalFormatting>
  <conditionalFormatting sqref="E233:BK233">
    <cfRule type="expression" dxfId="808" priority="7">
      <formula>IF($E$234="",TRUE,FALSE)</formula>
    </cfRule>
  </conditionalFormatting>
  <conditionalFormatting sqref="F103:K103">
    <cfRule type="expression" dxfId="807" priority="125">
      <formula>IF($L$103="",TRUE,FALSE)</formula>
    </cfRule>
  </conditionalFormatting>
  <conditionalFormatting sqref="F104:K104">
    <cfRule type="expression" dxfId="806" priority="124">
      <formula>IF($L$104="",TRUE,FALSE)</formula>
    </cfRule>
  </conditionalFormatting>
  <conditionalFormatting sqref="F106:K106">
    <cfRule type="expression" dxfId="805" priority="122">
      <formula>IF($L$106="",TRUE,FALSE)</formula>
    </cfRule>
  </conditionalFormatting>
  <conditionalFormatting sqref="F107:K107">
    <cfRule type="expression" dxfId="804" priority="121">
      <formula>IF($L$107="",TRUE,FALSE)</formula>
    </cfRule>
  </conditionalFormatting>
  <conditionalFormatting sqref="F109:K109">
    <cfRule type="expression" dxfId="803" priority="119">
      <formula>IF($L$109="",TRUE,FALSE)</formula>
    </cfRule>
  </conditionalFormatting>
  <conditionalFormatting sqref="F110:K110">
    <cfRule type="expression" dxfId="802" priority="118">
      <formula>IF($L$110="",TRUE,FALSE)</formula>
    </cfRule>
  </conditionalFormatting>
  <conditionalFormatting sqref="F112:K112">
    <cfRule type="expression" dxfId="801" priority="117">
      <formula>IF($L$112="",TRUE,FALSE)</formula>
    </cfRule>
  </conditionalFormatting>
  <conditionalFormatting sqref="F113:K113">
    <cfRule type="expression" dxfId="800" priority="116">
      <formula>IF($L$113="",TRUE,FALSE)</formula>
    </cfRule>
  </conditionalFormatting>
  <conditionalFormatting sqref="F115:K115">
    <cfRule type="expression" dxfId="799" priority="115">
      <formula>IF($L$115="",TRUE,FALSE)</formula>
    </cfRule>
  </conditionalFormatting>
  <conditionalFormatting sqref="F116:K116">
    <cfRule type="expression" dxfId="798" priority="114">
      <formula>IF($L$116="",TRUE,FALSE)</formula>
    </cfRule>
  </conditionalFormatting>
  <conditionalFormatting sqref="F118:K118">
    <cfRule type="expression" dxfId="797" priority="113">
      <formula>IF($L$118="",TRUE,FALSE)</formula>
    </cfRule>
  </conditionalFormatting>
  <conditionalFormatting sqref="F119:K119">
    <cfRule type="expression" dxfId="796" priority="112">
      <formula>IF($L$119="",TRUE,FALSE)</formula>
    </cfRule>
  </conditionalFormatting>
  <conditionalFormatting sqref="F124:K124">
    <cfRule type="expression" dxfId="795" priority="101">
      <formula>IF($L$124="",TRUE,FALSE)</formula>
    </cfRule>
  </conditionalFormatting>
  <conditionalFormatting sqref="F126:K126">
    <cfRule type="expression" dxfId="794" priority="100">
      <formula>IF($L$126="",TRUE,FALSE)</formula>
    </cfRule>
  </conditionalFormatting>
  <conditionalFormatting sqref="F128:K128">
    <cfRule type="expression" dxfId="793" priority="99">
      <formula>IF($L$128="",TRUE,FALSE)</formula>
    </cfRule>
  </conditionalFormatting>
  <conditionalFormatting sqref="F130:K130">
    <cfRule type="expression" dxfId="792" priority="98">
      <formula>IF($L$130="",TRUE,FALSE)</formula>
    </cfRule>
  </conditionalFormatting>
  <conditionalFormatting sqref="F132:K132">
    <cfRule type="expression" dxfId="791" priority="97">
      <formula>IF($L$132="",TRUE,FALSE)</formula>
    </cfRule>
  </conditionalFormatting>
  <conditionalFormatting sqref="F134:K134">
    <cfRule type="expression" dxfId="790" priority="96">
      <formula>IF($L$134="",TRUE,FALSE)</formula>
    </cfRule>
  </conditionalFormatting>
  <conditionalFormatting sqref="F136:K136">
    <cfRule type="expression" dxfId="789" priority="95">
      <formula>IF($L$136="",TRUE,FALSE)</formula>
    </cfRule>
  </conditionalFormatting>
  <conditionalFormatting sqref="F138:K138">
    <cfRule type="expression" dxfId="788" priority="94">
      <formula>IF($L$138="",TRUE,FALSE)</formula>
    </cfRule>
  </conditionalFormatting>
  <conditionalFormatting sqref="F140:K140">
    <cfRule type="expression" dxfId="787" priority="93">
      <formula>IF($L$140="",TRUE,FALSE)</formula>
    </cfRule>
  </conditionalFormatting>
  <conditionalFormatting sqref="F242:K242 E242:E243">
    <cfRule type="expression" dxfId="786" priority="31">
      <formula>IF($L$242="",TRUE,FALSE)</formula>
    </cfRule>
  </conditionalFormatting>
  <conditionalFormatting sqref="F243:K243">
    <cfRule type="expression" dxfId="785" priority="28">
      <formula>IF($L$243="",TRUE,FALSE)</formula>
    </cfRule>
  </conditionalFormatting>
  <conditionalFormatting sqref="F11:Z11 E11:E12">
    <cfRule type="expression" dxfId="784" priority="170">
      <formula>IF($AA$11="選択してください",TRUE,FALSE)</formula>
    </cfRule>
  </conditionalFormatting>
  <conditionalFormatting sqref="F12:Z12">
    <cfRule type="expression" dxfId="783" priority="168">
      <formula>IF($AA$12="選択してください",TRUE,FALSE)</formula>
    </cfRule>
  </conditionalFormatting>
  <conditionalFormatting sqref="H54:K54">
    <cfRule type="expression" dxfId="782" priority="147">
      <formula>IF($L$54="",TRUE,FALSE)</formula>
    </cfRule>
  </conditionalFormatting>
  <conditionalFormatting sqref="H55:K55">
    <cfRule type="expression" dxfId="781" priority="146">
      <formula>IF($L$55="",TRUE,FALSE)</formula>
    </cfRule>
  </conditionalFormatting>
  <conditionalFormatting sqref="H56:K56">
    <cfRule type="expression" dxfId="780" priority="145">
      <formula>IF($L$56="",TRUE,FALSE)</formula>
    </cfRule>
  </conditionalFormatting>
  <conditionalFormatting sqref="H57:K57">
    <cfRule type="expression" dxfId="779" priority="144">
      <formula>IF($L$57="",TRUE,FALSE)</formula>
    </cfRule>
  </conditionalFormatting>
  <conditionalFormatting sqref="H58:K58">
    <cfRule type="expression" dxfId="778" priority="143">
      <formula>IF($L$58="",TRUE,FALSE)</formula>
    </cfRule>
  </conditionalFormatting>
  <conditionalFormatting sqref="L15">
    <cfRule type="expression" dxfId="777" priority="245">
      <formula>$BN$15&gt;220</formula>
    </cfRule>
  </conditionalFormatting>
  <conditionalFormatting sqref="L17">
    <cfRule type="expression" dxfId="776" priority="244">
      <formula>$BN$17&gt;220</formula>
    </cfRule>
  </conditionalFormatting>
  <conditionalFormatting sqref="L19">
    <cfRule type="expression" dxfId="775" priority="243">
      <formula>$BN$19&gt;220</formula>
    </cfRule>
  </conditionalFormatting>
  <conditionalFormatting sqref="L150">
    <cfRule type="expression" dxfId="774" priority="242">
      <formula>$BN$150&gt;300</formula>
    </cfRule>
  </conditionalFormatting>
  <conditionalFormatting sqref="L153">
    <cfRule type="expression" dxfId="773" priority="241">
      <formula>$BN$153&gt;200</formula>
    </cfRule>
  </conditionalFormatting>
  <conditionalFormatting sqref="L157 L160">
    <cfRule type="expression" dxfId="772" priority="239">
      <formula>$BN157&gt;200</formula>
    </cfRule>
  </conditionalFormatting>
  <conditionalFormatting sqref="L181 L184 L187">
    <cfRule type="expression" dxfId="771" priority="238">
      <formula>$BN181&gt;200</formula>
    </cfRule>
  </conditionalFormatting>
  <conditionalFormatting sqref="L193 L195">
    <cfRule type="expression" dxfId="770" priority="237">
      <formula>$BN193&gt;180</formula>
    </cfRule>
  </conditionalFormatting>
  <conditionalFormatting sqref="L197">
    <cfRule type="expression" dxfId="769" priority="236">
      <formula>$BN$197&gt;120</formula>
    </cfRule>
  </conditionalFormatting>
  <conditionalFormatting sqref="L199">
    <cfRule type="expression" dxfId="768" priority="235">
      <formula>$BN$199&gt;200</formula>
    </cfRule>
  </conditionalFormatting>
  <conditionalFormatting sqref="L201 L203">
    <cfRule type="expression" dxfId="767" priority="234">
      <formula>$BN201&gt;150</formula>
    </cfRule>
  </conditionalFormatting>
  <conditionalFormatting sqref="L23:O23">
    <cfRule type="expression" dxfId="766" priority="4">
      <formula>IF($E$23=0,TRUE,FALSE)</formula>
    </cfRule>
  </conditionalFormatting>
  <conditionalFormatting sqref="L4:AN4">
    <cfRule type="expression" dxfId="765" priority="247">
      <formula>$AU$4&gt;20</formula>
    </cfRule>
  </conditionalFormatting>
  <conditionalFormatting sqref="L5:BK5">
    <cfRule type="expression" dxfId="764" priority="246">
      <formula>$BI$6&gt;100</formula>
    </cfRule>
  </conditionalFormatting>
  <conditionalFormatting sqref="L243:BK243">
    <cfRule type="expression" dxfId="763" priority="230">
      <formula>$BN$243&gt;100</formula>
    </cfRule>
  </conditionalFormatting>
  <conditionalFormatting sqref="T10:X10">
    <cfRule type="expression" dxfId="762" priority="173">
      <formula>IF($Y$10="",TRUE,FALSE)</formula>
    </cfRule>
  </conditionalFormatting>
  <conditionalFormatting sqref="U175:Z175">
    <cfRule type="expression" dxfId="761" priority="65">
      <formula>IF($AA$175="",TRUE,FALSE)</formula>
    </cfRule>
  </conditionalFormatting>
  <conditionalFormatting sqref="U169:AE169">
    <cfRule type="expression" dxfId="760" priority="74">
      <formula>IF($AF$169="",TRUE,FALSE)</formula>
    </cfRule>
  </conditionalFormatting>
  <conditionalFormatting sqref="X46:AE46">
    <cfRule type="expression" dxfId="759" priority="156">
      <formula>IF($AF$46="",TRUE,FALSE)</formula>
    </cfRule>
  </conditionalFormatting>
  <conditionalFormatting sqref="X6:AH6">
    <cfRule type="expression" dxfId="758" priority="174">
      <formula>IF($AI$6="",TRUE,FALSE)</formula>
    </cfRule>
  </conditionalFormatting>
  <conditionalFormatting sqref="Z242:AE242">
    <cfRule type="expression" dxfId="757" priority="30">
      <formula>IF($AF$242="",TRUE,FALSE)</formula>
    </cfRule>
  </conditionalFormatting>
  <conditionalFormatting sqref="AB10:AF10">
    <cfRule type="expression" dxfId="756" priority="172">
      <formula>IF($AG$10="",TRUE,FALSE)</formula>
    </cfRule>
  </conditionalFormatting>
  <conditionalFormatting sqref="AH47:AP47">
    <cfRule type="expression" dxfId="755" priority="154">
      <formula>IF($AQ$47="",TRUE,FALSE)</formula>
    </cfRule>
  </conditionalFormatting>
  <conditionalFormatting sqref="AH48:BE48">
    <cfRule type="expression" dxfId="754" priority="152">
      <formula>IF($BF$48="",TRUE,FALSE)</formula>
    </cfRule>
  </conditionalFormatting>
  <conditionalFormatting sqref="AJ145:AQ145">
    <cfRule type="expression" dxfId="753" priority="90">
      <formula>IF($AR$145="",TRUE,FALSE)</formula>
    </cfRule>
  </conditionalFormatting>
  <conditionalFormatting sqref="AJ146:AQ146">
    <cfRule type="expression" dxfId="752" priority="88">
      <formula>IF($AR$146="選択してください",TRUE,FALSE)</formula>
    </cfRule>
  </conditionalFormatting>
  <conditionalFormatting sqref="AJ169:AT169">
    <cfRule type="expression" dxfId="751" priority="72">
      <formula>IF($AU$169="",TRUE,FALSE)</formula>
    </cfRule>
  </conditionalFormatting>
  <conditionalFormatting sqref="AK10:AO10">
    <cfRule type="expression" dxfId="750" priority="171">
      <formula>IF($AP$10="",TRUE,FALSE)</formula>
    </cfRule>
  </conditionalFormatting>
  <conditionalFormatting sqref="AL54:AO54">
    <cfRule type="expression" dxfId="749" priority="142">
      <formula>IF($AP$54="",TRUE,FALSE)</formula>
    </cfRule>
  </conditionalFormatting>
  <conditionalFormatting sqref="AL55:AO55">
    <cfRule type="expression" dxfId="748" priority="141">
      <formula>IF($AP$55="",TRUE,FALSE)</formula>
    </cfRule>
  </conditionalFormatting>
  <conditionalFormatting sqref="AL56:AO56">
    <cfRule type="expression" dxfId="747" priority="140">
      <formula>IF($AP$56="",TRUE,FALSE)</formula>
    </cfRule>
  </conditionalFormatting>
  <conditionalFormatting sqref="AL57:AO57">
    <cfRule type="expression" dxfId="746" priority="139">
      <formula>IF($AP$57="",TRUE,FALSE)</formula>
    </cfRule>
  </conditionalFormatting>
  <conditionalFormatting sqref="AL58:AO58">
    <cfRule type="expression" dxfId="745" priority="138">
      <formula>IF($AP$58="",TRUE,FALSE)</formula>
    </cfRule>
  </conditionalFormatting>
  <conditionalFormatting sqref="AM38:AQ38">
    <cfRule type="expression" dxfId="744" priority="160">
      <formula>IF($AR$38="選択してください",TRUE,FALSE)</formula>
    </cfRule>
  </conditionalFormatting>
  <conditionalFormatting sqref="AP71:AT71">
    <cfRule type="expression" dxfId="743" priority="136">
      <formula>IF($AU$71="選択してください",TRUE,FALSE)</formula>
    </cfRule>
  </conditionalFormatting>
  <conditionalFormatting sqref="AP86:AT86">
    <cfRule type="expression" dxfId="742" priority="130">
      <formula>IF($AU$86="選択してください",TRUE,FALSE)</formula>
    </cfRule>
  </conditionalFormatting>
  <conditionalFormatting sqref="AQ46:AT46">
    <cfRule type="expression" dxfId="741" priority="155">
      <formula>IF($AU$46="選択してください",TRUE,FALSE)</formula>
    </cfRule>
  </conditionalFormatting>
  <conditionalFormatting sqref="AR173:AW173">
    <cfRule type="expression" dxfId="740" priority="68">
      <formula>IF($AX$173="選択してください",TRUE,FALSE)</formula>
    </cfRule>
  </conditionalFormatting>
  <conditionalFormatting sqref="AR175:AW175">
    <cfRule type="expression" dxfId="739" priority="64">
      <formula>IF($AX$175="選択してください",TRUE,FALSE)</formula>
    </cfRule>
  </conditionalFormatting>
  <conditionalFormatting sqref="AT242:AX242">
    <cfRule type="expression" dxfId="738" priority="29">
      <formula>IF($AY$242=0,TRUE,FALSE)</formula>
    </cfRule>
  </conditionalFormatting>
  <conditionalFormatting sqref="AT11:AZ11">
    <cfRule type="expression" dxfId="737" priority="169">
      <formula>IF($BA$11="",TRUE,FALSE)</formula>
    </cfRule>
  </conditionalFormatting>
  <conditionalFormatting sqref="AT12:AZ12">
    <cfRule type="expression" dxfId="736" priority="167">
      <formula>IF($BA$12="",TRUE,FALSE)</formula>
    </cfRule>
  </conditionalFormatting>
  <conditionalFormatting sqref="AV123:AY123">
    <cfRule type="expression" dxfId="735" priority="11">
      <formula>IF($AZ$123="選択してください",TRUE,FALSE)</formula>
    </cfRule>
  </conditionalFormatting>
  <conditionalFormatting sqref="AV125:AY125">
    <cfRule type="expression" dxfId="734" priority="109">
      <formula>IF($AZ$125="選択してください",TRUE,FALSE)</formula>
    </cfRule>
  </conditionalFormatting>
  <conditionalFormatting sqref="AV127:AY127">
    <cfRule type="expression" dxfId="733" priority="108">
      <formula>IF($AZ$127="選択してください",TRUE,FALSE)</formula>
    </cfRule>
  </conditionalFormatting>
  <conditionalFormatting sqref="AV129:AY129">
    <cfRule type="expression" dxfId="732" priority="107">
      <formula>IF($AZ$129="選択してください",TRUE,FALSE)</formula>
    </cfRule>
  </conditionalFormatting>
  <conditionalFormatting sqref="AV131:AY131">
    <cfRule type="expression" dxfId="731" priority="106">
      <formula>IF($AZ$131="選択してください",TRUE,FALSE)</formula>
    </cfRule>
  </conditionalFormatting>
  <conditionalFormatting sqref="AV133:AY133">
    <cfRule type="expression" dxfId="730" priority="105">
      <formula>IF($AZ$133="選択してください",TRUE,FALSE)</formula>
    </cfRule>
  </conditionalFormatting>
  <conditionalFormatting sqref="AV135:AY135">
    <cfRule type="expression" dxfId="729" priority="104">
      <formula>IF($AZ$135="選択してください",TRUE,FALSE)</formula>
    </cfRule>
  </conditionalFormatting>
  <conditionalFormatting sqref="AV137:AY137">
    <cfRule type="expression" dxfId="728" priority="103">
      <formula>IF($AZ$137="選択してください",TRUE,FALSE)</formula>
    </cfRule>
  </conditionalFormatting>
  <conditionalFormatting sqref="AV139:AY139">
    <cfRule type="expression" dxfId="727" priority="102">
      <formula>IF($AZ$139="選択してください",TRUE,FALSE)</formula>
    </cfRule>
  </conditionalFormatting>
  <conditionalFormatting sqref="BA26:BD26 E28:H31">
    <cfRule type="expression" dxfId="726" priority="162">
      <formula>IF($BE$26-"",TRUE,FALSE)</formula>
    </cfRule>
    <cfRule type="expression" dxfId="725" priority="161">
      <formula>IF($BE$26="",TRUE,FALSE)</formula>
    </cfRule>
  </conditionalFormatting>
  <conditionalFormatting sqref="BN26">
    <cfRule type="expression" dxfId="724" priority="180">
      <formula>IF($Y$26="",TRUE,FALSE)</formula>
    </cfRule>
  </conditionalFormatting>
  <conditionalFormatting sqref="BN29">
    <cfRule type="expression" dxfId="723" priority="218">
      <formula>IF($BE$26="",TRUE,FALSE)</formula>
    </cfRule>
  </conditionalFormatting>
  <conditionalFormatting sqref="BN46">
    <cfRule type="expression" dxfId="722" priority="185">
      <formula>IF($L$46="選択してください",TRUE,FALSE)</formula>
    </cfRule>
  </conditionalFormatting>
  <conditionalFormatting sqref="BN48">
    <cfRule type="expression" dxfId="721" priority="212">
      <formula>IF($AB$48="",TRUE,FALSE)</formula>
    </cfRule>
  </conditionalFormatting>
  <conditionalFormatting sqref="BN51">
    <cfRule type="expression" dxfId="720" priority="208">
      <formula>IF($L$51="",TRUE,FALSE)</formula>
    </cfRule>
  </conditionalFormatting>
  <conditionalFormatting sqref="BN54">
    <cfRule type="expression" dxfId="719" priority="207">
      <formula>IF($L$53="",TRUE,FALSE)</formula>
    </cfRule>
  </conditionalFormatting>
  <conditionalFormatting sqref="BN61">
    <cfRule type="expression" dxfId="718" priority="206">
      <formula>IF($L$65="選択してください",TRUE,FALSE)</formula>
    </cfRule>
  </conditionalFormatting>
  <conditionalFormatting sqref="BN73">
    <cfRule type="expression" dxfId="717" priority="203">
      <formula>IF($AU$71="選択してください",TRUE,FALSE)</formula>
    </cfRule>
  </conditionalFormatting>
  <conditionalFormatting sqref="BN75">
    <cfRule type="expression" dxfId="716" priority="202">
      <formula>IF($L$74="",TRUE,FALSE)</formula>
    </cfRule>
  </conditionalFormatting>
  <conditionalFormatting sqref="BN78">
    <cfRule type="expression" dxfId="715" priority="16">
      <formula>IF($L$76="選択してください",TRUE,FALSE)</formula>
    </cfRule>
  </conditionalFormatting>
  <conditionalFormatting sqref="BN84">
    <cfRule type="expression" dxfId="714" priority="199">
      <formula>IF($L$86="選択してください",TRUE,FALSE)</formula>
    </cfRule>
  </conditionalFormatting>
  <conditionalFormatting sqref="BN88">
    <cfRule type="expression" dxfId="713" priority="43">
      <formula>IF($L$89="",TRUE,FALSE)</formula>
    </cfRule>
  </conditionalFormatting>
  <conditionalFormatting sqref="BN91">
    <cfRule type="expression" dxfId="712" priority="197">
      <formula>IF($L$91="選択してください",TRUE,FALSE)</formula>
    </cfRule>
  </conditionalFormatting>
  <conditionalFormatting sqref="BN95">
    <cfRule type="expression" dxfId="711" priority="196">
      <formula>IF($L$97="",TRUE,FALSE)</formula>
    </cfRule>
  </conditionalFormatting>
  <conditionalFormatting sqref="BN208">
    <cfRule type="expression" dxfId="710" priority="45">
      <formula>IF($L$208="",TRUE,FALSE)</formula>
    </cfRule>
  </conditionalFormatting>
  <conditionalFormatting sqref="BN22:DT24">
    <cfRule type="expression" dxfId="709" priority="5">
      <formula>IF($E$23=0,TRUE,FALSE)</formula>
    </cfRule>
  </conditionalFormatting>
  <conditionalFormatting sqref="BN38:DT39">
    <cfRule type="expression" dxfId="708" priority="216">
      <formula>IF($AR$38="選択してください",TRUE,FALSE)</formula>
    </cfRule>
  </conditionalFormatting>
  <conditionalFormatting sqref="BN41:DT42">
    <cfRule type="expression" dxfId="707" priority="215">
      <formula>IF($V$41="",TRUE,FALSE)</formula>
    </cfRule>
  </conditionalFormatting>
  <conditionalFormatting sqref="BN44:DT45">
    <cfRule type="expression" dxfId="706" priority="186">
      <formula>IF($AG$45="",TRUE,FALSE)</formula>
    </cfRule>
  </conditionalFormatting>
  <conditionalFormatting sqref="BN81:DT82">
    <cfRule type="expression" dxfId="705" priority="200">
      <formula>IF($L$82="",TRUE,FALSE)</formula>
    </cfRule>
  </conditionalFormatting>
  <conditionalFormatting sqref="BN84:DT87">
    <cfRule type="expression" dxfId="704" priority="131">
      <formula>IF($AU$86="選択してください",TRUE,FALSE)</formula>
    </cfRule>
  </conditionalFormatting>
  <conditionalFormatting sqref="BN104:DT105">
    <cfRule type="expression" dxfId="703" priority="193">
      <formula>IF($L$103="",TRUE,FALSE)</formula>
    </cfRule>
  </conditionalFormatting>
  <conditionalFormatting sqref="BN106:DT106">
    <cfRule type="expression" dxfId="702" priority="12">
      <formula>IF($L$104="",TRUE,FALSE)</formula>
    </cfRule>
  </conditionalFormatting>
  <conditionalFormatting sqref="BN126:DT127">
    <cfRule type="expression" dxfId="701" priority="9">
      <formula>IF($AZ$123="選択してください",TRUE,FALSE)</formula>
    </cfRule>
  </conditionalFormatting>
  <conditionalFormatting sqref="BN128:DT128">
    <cfRule type="expression" dxfId="700" priority="10">
      <formula>IF($L$124="",TRUE,FALSE)</formula>
    </cfRule>
  </conditionalFormatting>
  <conditionalFormatting sqref="BN216:DT218">
    <cfRule type="expression" dxfId="699" priority="42">
      <formula>IF($L$216="",TRUE,FALSE)</formula>
    </cfRule>
  </conditionalFormatting>
  <conditionalFormatting sqref="BP2">
    <cfRule type="expression" dxfId="698" priority="20">
      <formula>IF($L$4="",TRUE,FALSE)</formula>
    </cfRule>
  </conditionalFormatting>
  <conditionalFormatting sqref="BP7">
    <cfRule type="expression" dxfId="697" priority="21">
      <formula>IF($L$6="選択してください",TRUE,FALSE)</formula>
    </cfRule>
  </conditionalFormatting>
  <conditionalFormatting sqref="BP16">
    <cfRule type="expression" dxfId="696" priority="18">
      <formula>IF($L$15="",TRUE,FALSE)</formula>
    </cfRule>
  </conditionalFormatting>
  <conditionalFormatting sqref="BP18">
    <cfRule type="expression" dxfId="695" priority="19">
      <formula>IF($L$17="",TRUE,FALSE)</formula>
    </cfRule>
  </conditionalFormatting>
  <conditionalFormatting sqref="BP146">
    <cfRule type="expression" dxfId="694" priority="92">
      <formula>IF($L$145="",TRUE,FALSE)</formula>
    </cfRule>
  </conditionalFormatting>
  <conditionalFormatting sqref="BP157">
    <cfRule type="expression" dxfId="693" priority="81">
      <formula>IF($L$157="",TRUE,FALSE)</formula>
    </cfRule>
  </conditionalFormatting>
  <conditionalFormatting sqref="BP161">
    <cfRule type="expression" dxfId="692" priority="15">
      <formula>IF($L$160="",TRUE,FALSE)</formula>
    </cfRule>
  </conditionalFormatting>
  <conditionalFormatting sqref="BP179">
    <cfRule type="expression" dxfId="691" priority="70">
      <formula>IF($L$173="",TRUE,FALSE)</formula>
    </cfRule>
  </conditionalFormatting>
  <conditionalFormatting sqref="BP183">
    <cfRule type="expression" dxfId="690" priority="13">
      <formula>IF($L$181="",TRUE,FALSE)</formula>
    </cfRule>
  </conditionalFormatting>
  <conditionalFormatting sqref="BP185">
    <cfRule type="expression" dxfId="689" priority="14">
      <formula>IF($L$184="",TRUE,FALSE)</formula>
    </cfRule>
  </conditionalFormatting>
  <conditionalFormatting sqref="BP187">
    <cfRule type="expression" dxfId="688" priority="59">
      <formula>IF($L$187="",TRUE,FALSE)</formula>
    </cfRule>
  </conditionalFormatting>
  <conditionalFormatting sqref="BP193">
    <cfRule type="expression" dxfId="687" priority="57">
      <formula>IF($L$193="",TRUE,FALSE)</formula>
    </cfRule>
  </conditionalFormatting>
  <conditionalFormatting sqref="BP201">
    <cfRule type="expression" dxfId="686" priority="49">
      <formula>IF($L$201="",TRUE,FALSE)</formula>
    </cfRule>
  </conditionalFormatting>
  <conditionalFormatting sqref="BP203">
    <cfRule type="expression" dxfId="685" priority="47">
      <formula>IF($L$203="",TRUE,FALSE)</formula>
    </cfRule>
  </conditionalFormatting>
  <conditionalFormatting sqref="BP233">
    <cfRule type="expression" dxfId="684" priority="38">
      <formula>IF($E$231="",TRUE,FALSE)</formula>
    </cfRule>
  </conditionalFormatting>
  <conditionalFormatting sqref="BP12:DT15">
    <cfRule type="expression" dxfId="683" priority="2">
      <formula>IF($L$10="医療機器",TRUE,FALSE)</formula>
    </cfRule>
  </conditionalFormatting>
  <conditionalFormatting sqref="BP149:DT150">
    <cfRule type="expression" dxfId="682" priority="89">
      <formula>IF($AR$146="選択してください",TRUE,FALSE)</formula>
    </cfRule>
  </conditionalFormatting>
  <conditionalFormatting sqref="BP151:DT151">
    <cfRule type="expression" dxfId="681" priority="87">
      <formula>IF($L$147="",TRUE,FALSE)</formula>
    </cfRule>
  </conditionalFormatting>
  <conditionalFormatting sqref="BP152:DT153">
    <cfRule type="expression" dxfId="680" priority="85">
      <formula>IF($L$150="",TRUE,FALSE)</formula>
    </cfRule>
  </conditionalFormatting>
  <conditionalFormatting sqref="BP154:DT156">
    <cfRule type="expression" dxfId="679" priority="83">
      <formula>IF($L$153="",TRUE,FALSE)</formula>
    </cfRule>
  </conditionalFormatting>
  <conditionalFormatting sqref="BP170:DT174">
    <cfRule type="expression" dxfId="678" priority="77">
      <formula>IF($L$168="",TRUE,FALSE)</formula>
    </cfRule>
  </conditionalFormatting>
  <conditionalFormatting sqref="BP175:DT178">
    <cfRule type="expression" dxfId="677" priority="3">
      <formula>IF($AF$169="あり",TRUE,FALSE)</formula>
    </cfRule>
  </conditionalFormatting>
  <conditionalFormatting sqref="BP195:DT195">
    <cfRule type="expression" dxfId="676" priority="55">
      <formula>IF($L$195="",TRUE,FALSE)</formula>
    </cfRule>
  </conditionalFormatting>
  <conditionalFormatting sqref="BP197:DT197">
    <cfRule type="expression" dxfId="675" priority="53">
      <formula>IF($L$197="",TRUE,FALSE)</formula>
    </cfRule>
  </conditionalFormatting>
  <conditionalFormatting sqref="BP199:DT200">
    <cfRule type="expression" dxfId="674" priority="51">
      <formula>IF($L$199="",TRUE,FALSE)</formula>
    </cfRule>
  </conditionalFormatting>
  <conditionalFormatting sqref="BP224:DT229">
    <cfRule type="expression" dxfId="673" priority="40">
      <formula>IF($L$227="選択してください",TRUE,FALSE)</formula>
    </cfRule>
  </conditionalFormatting>
  <conditionalFormatting sqref="BP235:DT235">
    <cfRule type="expression" dxfId="672" priority="37">
      <formula>IF($E$234="",TRUE,FALSE)</formula>
    </cfRule>
  </conditionalFormatting>
  <conditionalFormatting sqref="BP238:DT240">
    <cfRule type="expression" dxfId="671" priority="34">
      <formula>IF($L$238="",TRUE,FALSE)</formula>
    </cfRule>
  </conditionalFormatting>
  <conditionalFormatting sqref="BP242:DT244">
    <cfRule type="expression" dxfId="670" priority="32">
      <formula>IF($L$242="",TRUE,FALSE)</formula>
    </cfRule>
  </conditionalFormatting>
  <conditionalFormatting sqref="BP246:DT250">
    <cfRule type="expression" dxfId="669" priority="27">
      <formula>IF($L$247="",TRUE,FALSE)</formula>
    </cfRule>
  </conditionalFormatting>
  <dataValidations count="28">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P246:Q246 L47:P47 R88:U88 L242:V242 L247:BD247 BE47:BI47 AF54:AH58 BC51:BI51 BG59:BI60 BC53:BI53 AU72:BG72 R52:U52 N73:P73 R73:U73 AU87:BG87 N52:P52 N88:P88"/>
    <dataValidation allowBlank="1" showInputMessage="1" showErrorMessage="1" prompt="氏名" sqref="AR145:AZ145"/>
    <dataValidation allowBlank="1" showInputMessage="1" showErrorMessage="1" prompt="職業" sqref="BA145:BK145"/>
    <dataValidation imeMode="off" allowBlank="1" showInputMessage="1" showErrorMessage="1" prompt="派遣社員やアルバイトを含めた人数" sqref="AQ47:AU47"/>
    <dataValidation type="list" allowBlank="1" showInputMessage="1" showErrorMessage="1" sqref="BC4:BK4">
      <formula1>"する,しない"</formula1>
    </dataValidation>
  </dataValidations>
  <printOptions horizontalCentered="1"/>
  <pageMargins left="0.47244094488188981" right="0.47244094488188981" top="0.31496062992125984" bottom="0" header="0" footer="0.31496062992125984"/>
  <pageSetup paperSize="9" scale="95" firstPageNumber="2" fitToHeight="0" orientation="portrait" useFirstPageNumber="1" r:id="rId1"/>
  <headerFooter>
    <oddFooter>&amp;R&amp;P</oddFooter>
  </headerFooter>
  <rowBreaks count="9" manualBreakCount="9">
    <brk id="33" min="1" max="63" man="1"/>
    <brk id="66" min="1" max="63" man="1"/>
    <brk id="98" min="1" max="63" man="1"/>
    <brk id="121" min="1" max="63" man="1"/>
    <brk id="141" min="1" max="63" man="1"/>
    <brk id="163" min="1" max="63" man="1"/>
    <brk id="191" min="1" max="63" man="1"/>
    <brk id="206" min="1" max="63" man="1"/>
    <brk id="223" min="1" max="63" man="1"/>
  </rowBreaks>
  <colBreaks count="1" manualBreakCount="1">
    <brk id="64" min="1" max="2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view="pageBreakPreview" topLeftCell="A148"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5" style="1" customWidth="1"/>
    <col min="5" max="5" width="7.35546875" style="1" customWidth="1"/>
    <col min="6" max="6" width="3.7109375" style="1" customWidth="1"/>
    <col min="7" max="7" width="5" style="1" customWidth="1"/>
    <col min="8" max="9" width="6.140625" style="1" customWidth="1"/>
    <col min="10" max="10" width="8.7109375" style="1" customWidth="1"/>
    <col min="11" max="11" width="5" style="1" customWidth="1"/>
    <col min="12" max="13" width="2.35546875" style="1" customWidth="1"/>
    <col min="14" max="14" width="1.140625" style="1" customWidth="1"/>
    <col min="15" max="15" width="1.140625" style="1"/>
    <col min="16" max="25" width="2.35546875" style="1" customWidth="1"/>
    <col min="26" max="16384" width="1.140625" style="1"/>
  </cols>
  <sheetData>
    <row r="2" spans="2:81" ht="15" customHeight="1">
      <c r="B2" s="23"/>
      <c r="C2" s="1394" t="s">
        <v>741</v>
      </c>
      <c r="D2" s="1395"/>
      <c r="E2" s="1395"/>
      <c r="F2" s="23"/>
      <c r="G2" s="23"/>
      <c r="H2" s="23"/>
      <c r="I2" s="23"/>
      <c r="J2" s="23"/>
      <c r="K2" s="23"/>
      <c r="L2" s="23"/>
      <c r="M2" s="23"/>
      <c r="N2" s="23"/>
      <c r="O2" s="23"/>
      <c r="P2" s="23"/>
      <c r="Q2" s="23"/>
      <c r="R2" s="23"/>
      <c r="S2" s="23"/>
      <c r="T2" s="23"/>
      <c r="U2" s="23"/>
      <c r="V2" s="23"/>
      <c r="W2" s="23"/>
      <c r="X2" s="23"/>
      <c r="Y2" s="23"/>
      <c r="Z2" s="23"/>
      <c r="AB2" s="381" t="s">
        <v>742</v>
      </c>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c r="BP2" s="1476"/>
      <c r="BQ2" s="1476"/>
      <c r="BR2" s="1476"/>
      <c r="BS2" s="1476"/>
      <c r="BT2" s="1476"/>
      <c r="BU2" s="1476"/>
      <c r="BV2" s="1476"/>
      <c r="BW2" s="1476"/>
      <c r="BX2" s="1476"/>
      <c r="BY2" s="1476"/>
      <c r="BZ2" s="1476"/>
      <c r="CA2" s="1476"/>
      <c r="CB2" s="1476"/>
      <c r="CC2" s="1477"/>
    </row>
    <row r="3" spans="2:81" ht="7.5" customHeight="1">
      <c r="B3" s="23"/>
      <c r="C3" s="23"/>
      <c r="D3" s="23"/>
      <c r="E3" s="23"/>
      <c r="F3" s="23"/>
      <c r="G3" s="23"/>
      <c r="H3" s="23"/>
      <c r="I3" s="23"/>
      <c r="J3" s="23"/>
      <c r="K3" s="23"/>
      <c r="L3" s="23"/>
      <c r="M3" s="23"/>
      <c r="N3" s="23"/>
      <c r="O3" s="23"/>
      <c r="P3" s="23"/>
      <c r="Q3" s="23"/>
      <c r="R3" s="23"/>
      <c r="S3" s="23"/>
      <c r="T3" s="23"/>
      <c r="U3" s="23"/>
      <c r="V3" s="23"/>
      <c r="W3" s="23"/>
      <c r="X3" s="23"/>
      <c r="Y3" s="23"/>
      <c r="Z3" s="23"/>
      <c r="AB3" s="1478"/>
      <c r="AC3" s="1479"/>
      <c r="AD3" s="1479"/>
      <c r="AE3" s="1479"/>
      <c r="AF3" s="1479"/>
      <c r="AG3" s="1479"/>
      <c r="AH3" s="1479"/>
      <c r="AI3" s="1479"/>
      <c r="AJ3" s="1479"/>
      <c r="AK3" s="1479"/>
      <c r="AL3" s="1479"/>
      <c r="AM3" s="1479"/>
      <c r="AN3" s="1479"/>
      <c r="AO3" s="1479"/>
      <c r="AP3" s="1479"/>
      <c r="AQ3" s="1479"/>
      <c r="AR3" s="1479"/>
      <c r="AS3" s="1479"/>
      <c r="AT3" s="1479"/>
      <c r="AU3" s="1479"/>
      <c r="AV3" s="1479"/>
      <c r="AW3" s="1479"/>
      <c r="AX3" s="1479"/>
      <c r="AY3" s="1479"/>
      <c r="AZ3" s="1479"/>
      <c r="BA3" s="1479"/>
      <c r="BB3" s="1479"/>
      <c r="BC3" s="1479"/>
      <c r="BD3" s="1479"/>
      <c r="BE3" s="1479"/>
      <c r="BF3" s="1479"/>
      <c r="BG3" s="1479"/>
      <c r="BH3" s="1479"/>
      <c r="BI3" s="1479"/>
      <c r="BJ3" s="1479"/>
      <c r="BK3" s="1479"/>
      <c r="BL3" s="1479"/>
      <c r="BM3" s="1479"/>
      <c r="BN3" s="1479"/>
      <c r="BO3" s="1479"/>
      <c r="BP3" s="1479"/>
      <c r="BQ3" s="1479"/>
      <c r="BR3" s="1479"/>
      <c r="BS3" s="1479"/>
      <c r="BT3" s="1479"/>
      <c r="BU3" s="1479"/>
      <c r="BV3" s="1479"/>
      <c r="BW3" s="1479"/>
      <c r="BX3" s="1479"/>
      <c r="BY3" s="1479"/>
      <c r="BZ3" s="1479"/>
      <c r="CA3" s="1479"/>
      <c r="CB3" s="1479"/>
      <c r="CC3" s="1480"/>
    </row>
    <row r="4" spans="2:81" ht="15" customHeight="1">
      <c r="B4" s="23"/>
      <c r="C4" s="23"/>
      <c r="D4" s="1398" t="s">
        <v>234</v>
      </c>
      <c r="E4" s="1399"/>
      <c r="F4" s="1399"/>
      <c r="G4" s="1399"/>
      <c r="H4" s="1399"/>
      <c r="I4" s="1399"/>
      <c r="J4" s="23"/>
      <c r="K4" s="23"/>
      <c r="L4" s="23"/>
      <c r="M4" s="23"/>
      <c r="N4" s="23"/>
      <c r="O4" s="23"/>
      <c r="P4" s="23"/>
      <c r="Q4" s="23"/>
      <c r="R4" s="23"/>
      <c r="S4" s="23"/>
      <c r="T4" s="23"/>
      <c r="U4" s="23"/>
      <c r="V4" s="23"/>
      <c r="W4" s="23"/>
      <c r="X4" s="23"/>
      <c r="Y4" s="23"/>
      <c r="Z4" s="23"/>
      <c r="AB4" s="1478"/>
      <c r="AC4" s="1479"/>
      <c r="AD4" s="1479"/>
      <c r="AE4" s="1479"/>
      <c r="AF4" s="1479"/>
      <c r="AG4" s="1479"/>
      <c r="AH4" s="1479"/>
      <c r="AI4" s="1479"/>
      <c r="AJ4" s="1479"/>
      <c r="AK4" s="1479"/>
      <c r="AL4" s="1479"/>
      <c r="AM4" s="1479"/>
      <c r="AN4" s="1479"/>
      <c r="AO4" s="1479"/>
      <c r="AP4" s="1479"/>
      <c r="AQ4" s="1479"/>
      <c r="AR4" s="1479"/>
      <c r="AS4" s="1479"/>
      <c r="AT4" s="1479"/>
      <c r="AU4" s="1479"/>
      <c r="AV4" s="1479"/>
      <c r="AW4" s="1479"/>
      <c r="AX4" s="1479"/>
      <c r="AY4" s="1479"/>
      <c r="AZ4" s="1479"/>
      <c r="BA4" s="1479"/>
      <c r="BB4" s="1479"/>
      <c r="BC4" s="1479"/>
      <c r="BD4" s="1479"/>
      <c r="BE4" s="1479"/>
      <c r="BF4" s="1479"/>
      <c r="BG4" s="1479"/>
      <c r="BH4" s="1479"/>
      <c r="BI4" s="1479"/>
      <c r="BJ4" s="1479"/>
      <c r="BK4" s="1479"/>
      <c r="BL4" s="1479"/>
      <c r="BM4" s="1479"/>
      <c r="BN4" s="1479"/>
      <c r="BO4" s="1479"/>
      <c r="BP4" s="1479"/>
      <c r="BQ4" s="1479"/>
      <c r="BR4" s="1479"/>
      <c r="BS4" s="1479"/>
      <c r="BT4" s="1479"/>
      <c r="BU4" s="1479"/>
      <c r="BV4" s="1479"/>
      <c r="BW4" s="1479"/>
      <c r="BX4" s="1479"/>
      <c r="BY4" s="1479"/>
      <c r="BZ4" s="1479"/>
      <c r="CA4" s="1479"/>
      <c r="CB4" s="1479"/>
      <c r="CC4" s="1480"/>
    </row>
    <row r="5" spans="2:81" ht="15" customHeight="1">
      <c r="B5" s="23"/>
      <c r="C5" s="23"/>
      <c r="D5" s="6"/>
      <c r="E5" s="364" t="s">
        <v>235</v>
      </c>
      <c r="F5" s="333"/>
      <c r="G5" s="333"/>
      <c r="H5" s="333"/>
      <c r="I5" s="333"/>
      <c r="J5" s="23"/>
      <c r="K5" s="23"/>
      <c r="L5" s="23"/>
      <c r="M5" s="23"/>
      <c r="N5" s="23"/>
      <c r="O5" s="23"/>
      <c r="P5" s="23"/>
      <c r="Q5" s="23"/>
      <c r="R5" s="23"/>
      <c r="S5" s="23"/>
      <c r="T5" s="23"/>
      <c r="U5" s="23"/>
      <c r="V5" s="23"/>
      <c r="W5" s="23"/>
      <c r="X5" s="23"/>
      <c r="Y5" s="23"/>
      <c r="Z5" s="23"/>
      <c r="AB5" s="1478"/>
      <c r="AC5" s="1479"/>
      <c r="AD5" s="1479"/>
      <c r="AE5" s="1479"/>
      <c r="AF5" s="1479"/>
      <c r="AG5" s="1479"/>
      <c r="AH5" s="1479"/>
      <c r="AI5" s="1479"/>
      <c r="AJ5" s="1479"/>
      <c r="AK5" s="1479"/>
      <c r="AL5" s="1479"/>
      <c r="AM5" s="1479"/>
      <c r="AN5" s="1479"/>
      <c r="AO5" s="1479"/>
      <c r="AP5" s="1479"/>
      <c r="AQ5" s="1479"/>
      <c r="AR5" s="1479"/>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c r="BP5" s="1479"/>
      <c r="BQ5" s="1479"/>
      <c r="BR5" s="1479"/>
      <c r="BS5" s="1479"/>
      <c r="BT5" s="1479"/>
      <c r="BU5" s="1479"/>
      <c r="BV5" s="1479"/>
      <c r="BW5" s="1479"/>
      <c r="BX5" s="1479"/>
      <c r="BY5" s="1479"/>
      <c r="BZ5" s="1479"/>
      <c r="CA5" s="1479"/>
      <c r="CB5" s="1479"/>
      <c r="CC5" s="1480"/>
    </row>
    <row r="6" spans="2:81" ht="22.5" customHeight="1">
      <c r="B6" s="23"/>
      <c r="C6" s="23"/>
      <c r="D6" s="23"/>
      <c r="E6" s="38" t="s">
        <v>236</v>
      </c>
      <c r="F6" s="1411">
        <v>44620</v>
      </c>
      <c r="G6" s="1412"/>
      <c r="H6" s="1412"/>
      <c r="I6" s="1413"/>
      <c r="J6" s="234" t="s">
        <v>77</v>
      </c>
      <c r="K6" s="1414"/>
      <c r="L6" s="1415"/>
      <c r="M6" s="1415"/>
      <c r="N6" s="1415"/>
      <c r="O6" s="1415"/>
      <c r="P6" s="1415"/>
      <c r="Q6" s="1416"/>
      <c r="R6" s="1396" t="s">
        <v>78</v>
      </c>
      <c r="S6" s="1396"/>
      <c r="T6" s="1405" t="str">
        <f>IF(K6="","",DATEDIF(F6,K6+1,"y")&amp;"年"&amp;DATEDIF(F6,K6+1,"ym")&amp;"ヶ月")</f>
        <v/>
      </c>
      <c r="U6" s="1406"/>
      <c r="V6" s="1406"/>
      <c r="W6" s="1406"/>
      <c r="X6" s="1406"/>
      <c r="Y6" s="1407"/>
      <c r="Z6" s="23"/>
      <c r="AB6" s="1478"/>
      <c r="AC6" s="1479"/>
      <c r="AD6" s="1479"/>
      <c r="AE6" s="1479"/>
      <c r="AF6" s="1479"/>
      <c r="AG6" s="1479"/>
      <c r="AH6" s="1479"/>
      <c r="AI6" s="1479"/>
      <c r="AJ6" s="1479"/>
      <c r="AK6" s="1479"/>
      <c r="AL6" s="1479"/>
      <c r="AM6" s="1479"/>
      <c r="AN6" s="1479"/>
      <c r="AO6" s="1479"/>
      <c r="AP6" s="1479"/>
      <c r="AQ6" s="1479"/>
      <c r="AR6" s="1479"/>
      <c r="AS6" s="1479"/>
      <c r="AT6" s="1479"/>
      <c r="AU6" s="1479"/>
      <c r="AV6" s="1479"/>
      <c r="AW6" s="1479"/>
      <c r="AX6" s="1479"/>
      <c r="AY6" s="1479"/>
      <c r="AZ6" s="1479"/>
      <c r="BA6" s="1479"/>
      <c r="BB6" s="1479"/>
      <c r="BC6" s="1479"/>
      <c r="BD6" s="1479"/>
      <c r="BE6" s="1479"/>
      <c r="BF6" s="1479"/>
      <c r="BG6" s="1479"/>
      <c r="BH6" s="1479"/>
      <c r="BI6" s="1479"/>
      <c r="BJ6" s="1479"/>
      <c r="BK6" s="1479"/>
      <c r="BL6" s="1479"/>
      <c r="BM6" s="1479"/>
      <c r="BN6" s="1479"/>
      <c r="BO6" s="1479"/>
      <c r="BP6" s="1479"/>
      <c r="BQ6" s="1479"/>
      <c r="BR6" s="1479"/>
      <c r="BS6" s="1479"/>
      <c r="BT6" s="1479"/>
      <c r="BU6" s="1479"/>
      <c r="BV6" s="1479"/>
      <c r="BW6" s="1479"/>
      <c r="BX6" s="1479"/>
      <c r="BY6" s="1479"/>
      <c r="BZ6" s="1479"/>
      <c r="CA6" s="1479"/>
      <c r="CB6" s="1479"/>
      <c r="CC6" s="1480"/>
    </row>
    <row r="7" spans="2:81" ht="15" customHeight="1">
      <c r="B7" s="23"/>
      <c r="C7" s="23"/>
      <c r="D7" s="23"/>
      <c r="E7" s="1384" t="s">
        <v>237</v>
      </c>
      <c r="F7" s="1385"/>
      <c r="G7" s="1385"/>
      <c r="H7" s="1385"/>
      <c r="I7" s="1385"/>
      <c r="J7" s="1386"/>
      <c r="K7" s="1387" t="s">
        <v>238</v>
      </c>
      <c r="L7" s="1388"/>
      <c r="M7" s="1388"/>
      <c r="N7" s="1388"/>
      <c r="O7" s="1388"/>
      <c r="P7" s="1388"/>
      <c r="Q7" s="1388"/>
      <c r="R7" s="1388"/>
      <c r="S7" s="1388"/>
      <c r="T7" s="1388"/>
      <c r="U7" s="1388"/>
      <c r="V7" s="1388"/>
      <c r="W7" s="1388"/>
      <c r="X7" s="1388"/>
      <c r="Y7" s="1389"/>
      <c r="Z7" s="23"/>
      <c r="AB7" s="1481"/>
      <c r="AC7" s="1482"/>
      <c r="AD7" s="1482"/>
      <c r="AE7" s="1482"/>
      <c r="AF7" s="1482"/>
      <c r="AG7" s="1482"/>
      <c r="AH7" s="1482"/>
      <c r="AI7" s="1482"/>
      <c r="AJ7" s="1482"/>
      <c r="AK7" s="1482"/>
      <c r="AL7" s="1482"/>
      <c r="AM7" s="1482"/>
      <c r="AN7" s="1482"/>
      <c r="AO7" s="1482"/>
      <c r="AP7" s="1482"/>
      <c r="AQ7" s="1482"/>
      <c r="AR7" s="1482"/>
      <c r="AS7" s="1482"/>
      <c r="AT7" s="1482"/>
      <c r="AU7" s="1482"/>
      <c r="AV7" s="1482"/>
      <c r="AW7" s="1482"/>
      <c r="AX7" s="1482"/>
      <c r="AY7" s="1482"/>
      <c r="AZ7" s="1482"/>
      <c r="BA7" s="1482"/>
      <c r="BB7" s="1482"/>
      <c r="BC7" s="1482"/>
      <c r="BD7" s="1482"/>
      <c r="BE7" s="1482"/>
      <c r="BF7" s="1482"/>
      <c r="BG7" s="1482"/>
      <c r="BH7" s="1482"/>
      <c r="BI7" s="1482"/>
      <c r="BJ7" s="1482"/>
      <c r="BK7" s="1482"/>
      <c r="BL7" s="1482"/>
      <c r="BM7" s="1482"/>
      <c r="BN7" s="1482"/>
      <c r="BO7" s="1482"/>
      <c r="BP7" s="1482"/>
      <c r="BQ7" s="1482"/>
      <c r="BR7" s="1482"/>
      <c r="BS7" s="1482"/>
      <c r="BT7" s="1482"/>
      <c r="BU7" s="1482"/>
      <c r="BV7" s="1482"/>
      <c r="BW7" s="1482"/>
      <c r="BX7" s="1482"/>
      <c r="BY7" s="1482"/>
      <c r="BZ7" s="1482"/>
      <c r="CA7" s="1482"/>
      <c r="CB7" s="1482"/>
      <c r="CC7" s="1483"/>
    </row>
    <row r="8" spans="2:81" ht="50.15" customHeight="1">
      <c r="B8" s="23"/>
      <c r="C8" s="23"/>
      <c r="D8" s="23"/>
      <c r="E8" s="1417"/>
      <c r="F8" s="1418"/>
      <c r="G8" s="1418"/>
      <c r="H8" s="1418"/>
      <c r="I8" s="1418"/>
      <c r="J8" s="1419"/>
      <c r="K8" s="1423"/>
      <c r="L8" s="1424"/>
      <c r="M8" s="1424"/>
      <c r="N8" s="1424"/>
      <c r="O8" s="1424"/>
      <c r="P8" s="1424"/>
      <c r="Q8" s="1424"/>
      <c r="R8" s="1424"/>
      <c r="S8" s="1424"/>
      <c r="T8" s="1424"/>
      <c r="U8" s="1424"/>
      <c r="V8" s="1424"/>
      <c r="W8" s="1424"/>
      <c r="X8" s="1424"/>
      <c r="Y8" s="1425"/>
      <c r="Z8" s="23"/>
      <c r="AB8" s="1260" t="s">
        <v>844</v>
      </c>
      <c r="AC8" s="1484"/>
      <c r="AD8" s="1484"/>
      <c r="AE8" s="1484"/>
      <c r="AF8" s="1484"/>
      <c r="AG8" s="1484"/>
      <c r="AH8" s="1484"/>
      <c r="AI8" s="1484"/>
      <c r="AJ8" s="1484"/>
      <c r="AK8" s="1484"/>
      <c r="AL8" s="1484"/>
      <c r="AM8" s="1484"/>
      <c r="AN8" s="1484"/>
      <c r="AO8" s="1484"/>
      <c r="AP8" s="1484"/>
      <c r="AQ8" s="1484"/>
      <c r="AR8" s="1484"/>
      <c r="AS8" s="1484"/>
      <c r="AT8" s="1484"/>
      <c r="AU8" s="1484"/>
      <c r="AV8" s="1484"/>
      <c r="AW8" s="1484"/>
      <c r="AX8" s="1484"/>
      <c r="AY8" s="1484"/>
      <c r="AZ8" s="1484"/>
      <c r="BA8" s="1484"/>
      <c r="BB8" s="1484"/>
      <c r="BC8" s="1484"/>
      <c r="BD8" s="1484"/>
      <c r="BE8" s="1484"/>
      <c r="BF8" s="1484"/>
      <c r="BG8" s="1484"/>
      <c r="BH8" s="1484"/>
      <c r="BI8" s="1484"/>
      <c r="BJ8" s="1484"/>
      <c r="BK8" s="1484"/>
      <c r="BL8" s="1484"/>
      <c r="BM8" s="1484"/>
      <c r="BN8" s="1484"/>
      <c r="BO8" s="1484"/>
      <c r="BP8" s="1484"/>
      <c r="BQ8" s="1484"/>
      <c r="BR8" s="1484"/>
      <c r="BS8" s="1484"/>
      <c r="BT8" s="1484"/>
      <c r="BU8" s="1484"/>
      <c r="BV8" s="1484"/>
      <c r="BW8" s="1484"/>
      <c r="BX8" s="1484"/>
      <c r="BY8" s="1484"/>
      <c r="BZ8" s="1484"/>
      <c r="CA8" s="1484"/>
      <c r="CB8" s="1484"/>
      <c r="CC8" s="1485"/>
    </row>
    <row r="9" spans="2:81" ht="50.15" customHeight="1">
      <c r="B9" s="23"/>
      <c r="C9" s="23"/>
      <c r="D9" s="23"/>
      <c r="E9" s="1417"/>
      <c r="F9" s="1418"/>
      <c r="G9" s="1418"/>
      <c r="H9" s="1418"/>
      <c r="I9" s="1418"/>
      <c r="J9" s="1419"/>
      <c r="K9" s="1423"/>
      <c r="L9" s="1424"/>
      <c r="M9" s="1424"/>
      <c r="N9" s="1424"/>
      <c r="O9" s="1424"/>
      <c r="P9" s="1424"/>
      <c r="Q9" s="1424"/>
      <c r="R9" s="1424"/>
      <c r="S9" s="1424"/>
      <c r="T9" s="1424"/>
      <c r="U9" s="1424"/>
      <c r="V9" s="1424"/>
      <c r="W9" s="1424"/>
      <c r="X9" s="1424"/>
      <c r="Y9" s="1425"/>
      <c r="Z9" s="23"/>
      <c r="AB9" s="1486"/>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8"/>
    </row>
    <row r="10" spans="2:81" ht="50.15" customHeight="1">
      <c r="B10" s="23"/>
      <c r="C10" s="23"/>
      <c r="D10" s="23"/>
      <c r="E10" s="1420"/>
      <c r="F10" s="1421"/>
      <c r="G10" s="1421"/>
      <c r="H10" s="1421"/>
      <c r="I10" s="1421"/>
      <c r="J10" s="1422"/>
      <c r="K10" s="1426"/>
      <c r="L10" s="1427"/>
      <c r="M10" s="1427"/>
      <c r="N10" s="1427"/>
      <c r="O10" s="1427"/>
      <c r="P10" s="1427"/>
      <c r="Q10" s="1427"/>
      <c r="R10" s="1427"/>
      <c r="S10" s="1427"/>
      <c r="T10" s="1427"/>
      <c r="U10" s="1427"/>
      <c r="V10" s="1427"/>
      <c r="W10" s="1427"/>
      <c r="X10" s="1427"/>
      <c r="Y10" s="1428"/>
      <c r="Z10" s="23"/>
      <c r="AB10" s="1252" t="s">
        <v>910</v>
      </c>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90"/>
    </row>
    <row r="11" spans="2:81" ht="7.5" customHeight="1">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B11" s="1228"/>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c r="BS11" s="1229"/>
      <c r="BT11" s="1229"/>
      <c r="BU11" s="1229"/>
      <c r="BV11" s="1229"/>
      <c r="BW11" s="1229"/>
      <c r="BX11" s="1229"/>
      <c r="BY11" s="1229"/>
      <c r="BZ11" s="1229"/>
      <c r="CA11" s="1229"/>
      <c r="CB11" s="1229"/>
      <c r="CC11" s="1230"/>
    </row>
    <row r="12" spans="2:81" ht="15" customHeight="1">
      <c r="B12" s="23"/>
      <c r="C12" s="23"/>
      <c r="D12" s="23"/>
      <c r="E12" s="364" t="s">
        <v>239</v>
      </c>
      <c r="F12" s="333"/>
      <c r="G12" s="333"/>
      <c r="H12" s="333"/>
      <c r="I12" s="333"/>
      <c r="J12" s="333"/>
      <c r="K12" s="23"/>
      <c r="L12" s="23"/>
      <c r="M12" s="23"/>
      <c r="N12" s="23"/>
      <c r="O12" s="23"/>
      <c r="P12" s="23"/>
      <c r="Q12" s="23"/>
      <c r="R12" s="23"/>
      <c r="S12" s="23"/>
      <c r="T12" s="23"/>
      <c r="U12" s="23"/>
      <c r="V12" s="23"/>
      <c r="W12" s="23"/>
      <c r="X12" s="23"/>
      <c r="Y12" s="23"/>
      <c r="Z12" s="23"/>
      <c r="AB12" s="1231"/>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c r="CB12" s="1232"/>
      <c r="CC12" s="1233"/>
    </row>
    <row r="13" spans="2:81" ht="22.5" customHeight="1">
      <c r="B13" s="23"/>
      <c r="C13" s="23"/>
      <c r="D13" s="23"/>
      <c r="E13" s="1408" t="s">
        <v>240</v>
      </c>
      <c r="F13" s="1409"/>
      <c r="G13" s="1409"/>
      <c r="H13" s="1409"/>
      <c r="I13" s="1409"/>
      <c r="J13" s="1409"/>
      <c r="K13" s="1409"/>
      <c r="L13" s="1410"/>
      <c r="M13" s="39"/>
      <c r="N13" s="1393"/>
      <c r="O13" s="1393"/>
      <c r="P13" s="229"/>
      <c r="Q13" s="229"/>
      <c r="R13" s="229"/>
      <c r="S13" s="229"/>
      <c r="T13" s="229"/>
      <c r="U13" s="229"/>
      <c r="V13" s="229"/>
      <c r="W13" s="229"/>
      <c r="X13" s="229"/>
      <c r="Y13" s="40"/>
      <c r="Z13" s="23"/>
      <c r="AB13" s="1300" t="s">
        <v>743</v>
      </c>
      <c r="AC13" s="1491"/>
      <c r="AD13" s="1491"/>
      <c r="AE13" s="1491"/>
      <c r="AF13" s="1491"/>
      <c r="AG13" s="1491"/>
      <c r="AH13" s="1491"/>
      <c r="AI13" s="1491"/>
      <c r="AJ13" s="1491"/>
      <c r="AK13" s="1491"/>
      <c r="AL13" s="1491"/>
      <c r="AM13" s="1491"/>
      <c r="AN13" s="1491"/>
      <c r="AO13" s="1491"/>
      <c r="AP13" s="1491"/>
      <c r="AQ13" s="1491"/>
      <c r="AR13" s="1491"/>
      <c r="AS13" s="1491"/>
      <c r="AT13" s="1491"/>
      <c r="AU13" s="1491"/>
      <c r="AV13" s="1491"/>
      <c r="AW13" s="1491"/>
      <c r="AX13" s="1491"/>
      <c r="AY13" s="1491"/>
      <c r="AZ13" s="1491"/>
      <c r="BA13" s="1491"/>
      <c r="BB13" s="1491"/>
      <c r="BC13" s="1491"/>
      <c r="BD13" s="1491"/>
      <c r="BE13" s="1491"/>
      <c r="BF13" s="1491"/>
      <c r="BG13" s="1491"/>
      <c r="BH13" s="1491"/>
      <c r="BI13" s="1491"/>
      <c r="BJ13" s="1491"/>
      <c r="BK13" s="1491"/>
      <c r="BL13" s="1491"/>
      <c r="BM13" s="1491"/>
      <c r="BN13" s="1491"/>
      <c r="BO13" s="1491"/>
      <c r="BP13" s="1491"/>
      <c r="BQ13" s="1491"/>
      <c r="BR13" s="1491"/>
      <c r="BS13" s="1491"/>
      <c r="BT13" s="1491"/>
      <c r="BU13" s="1491"/>
      <c r="BV13" s="1491"/>
      <c r="BW13" s="1491"/>
      <c r="BX13" s="1491"/>
      <c r="BY13" s="1491"/>
      <c r="BZ13" s="1491"/>
      <c r="CA13" s="1491"/>
      <c r="CB13" s="1491"/>
      <c r="CC13" s="1492"/>
    </row>
    <row r="14" spans="2:81" ht="22.5" customHeight="1">
      <c r="B14" s="23"/>
      <c r="C14" s="23"/>
      <c r="D14" s="23"/>
      <c r="E14" s="1400"/>
      <c r="F14" s="1401"/>
      <c r="G14" s="1401"/>
      <c r="H14" s="1401"/>
      <c r="I14" s="1401"/>
      <c r="J14" s="1401"/>
      <c r="K14" s="1401"/>
      <c r="L14" s="1401"/>
      <c r="M14" s="231"/>
      <c r="N14" s="1402"/>
      <c r="O14" s="1402"/>
      <c r="P14" s="231"/>
      <c r="Q14" s="231"/>
      <c r="R14" s="231"/>
      <c r="S14" s="231"/>
      <c r="T14" s="231"/>
      <c r="U14" s="231"/>
      <c r="V14" s="231"/>
      <c r="W14" s="231"/>
      <c r="X14" s="231"/>
      <c r="Y14" s="41"/>
      <c r="Z14" s="23"/>
      <c r="AB14" s="1478"/>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79"/>
      <c r="BJ14" s="1479"/>
      <c r="BK14" s="1479"/>
      <c r="BL14" s="1479"/>
      <c r="BM14" s="1479"/>
      <c r="BN14" s="1479"/>
      <c r="BO14" s="1479"/>
      <c r="BP14" s="1479"/>
      <c r="BQ14" s="1479"/>
      <c r="BR14" s="1479"/>
      <c r="BS14" s="1479"/>
      <c r="BT14" s="1479"/>
      <c r="BU14" s="1479"/>
      <c r="BV14" s="1479"/>
      <c r="BW14" s="1479"/>
      <c r="BX14" s="1479"/>
      <c r="BY14" s="1479"/>
      <c r="BZ14" s="1479"/>
      <c r="CA14" s="1479"/>
      <c r="CB14" s="1479"/>
      <c r="CC14" s="1480"/>
    </row>
    <row r="15" spans="2:81" ht="22.5" customHeight="1">
      <c r="B15" s="23"/>
      <c r="C15" s="23"/>
      <c r="D15" s="23"/>
      <c r="E15" s="1403"/>
      <c r="F15" s="1404"/>
      <c r="G15" s="1404"/>
      <c r="H15" s="1404"/>
      <c r="I15" s="1404"/>
      <c r="J15" s="1404"/>
      <c r="K15" s="1404"/>
      <c r="L15" s="1404"/>
      <c r="M15" s="231"/>
      <c r="N15" s="1402"/>
      <c r="O15" s="1402"/>
      <c r="P15" s="231"/>
      <c r="Q15" s="231"/>
      <c r="R15" s="231"/>
      <c r="S15" s="231"/>
      <c r="T15" s="231"/>
      <c r="U15" s="231"/>
      <c r="V15" s="231"/>
      <c r="W15" s="231"/>
      <c r="X15" s="231"/>
      <c r="Y15" s="41"/>
      <c r="Z15" s="23"/>
      <c r="AB15" s="1481"/>
      <c r="AC15" s="1482"/>
      <c r="AD15" s="1482"/>
      <c r="AE15" s="1482"/>
      <c r="AF15" s="1482"/>
      <c r="AG15" s="1482"/>
      <c r="AH15" s="1482"/>
      <c r="AI15" s="1482"/>
      <c r="AJ15" s="1482"/>
      <c r="AK15" s="1482"/>
      <c r="AL15" s="1482"/>
      <c r="AM15" s="1482"/>
      <c r="AN15" s="1482"/>
      <c r="AO15" s="1482"/>
      <c r="AP15" s="1482"/>
      <c r="AQ15" s="1482"/>
      <c r="AR15" s="1482"/>
      <c r="AS15" s="1482"/>
      <c r="AT15" s="1482"/>
      <c r="AU15" s="1482"/>
      <c r="AV15" s="1482"/>
      <c r="AW15" s="1482"/>
      <c r="AX15" s="1482"/>
      <c r="AY15" s="1482"/>
      <c r="AZ15" s="1482"/>
      <c r="BA15" s="1482"/>
      <c r="BB15" s="1482"/>
      <c r="BC15" s="1482"/>
      <c r="BD15" s="1482"/>
      <c r="BE15" s="1482"/>
      <c r="BF15" s="1482"/>
      <c r="BG15" s="1482"/>
      <c r="BH15" s="1482"/>
      <c r="BI15" s="1482"/>
      <c r="BJ15" s="1482"/>
      <c r="BK15" s="1482"/>
      <c r="BL15" s="1482"/>
      <c r="BM15" s="1482"/>
      <c r="BN15" s="1482"/>
      <c r="BO15" s="1482"/>
      <c r="BP15" s="1482"/>
      <c r="BQ15" s="1482"/>
      <c r="BR15" s="1482"/>
      <c r="BS15" s="1482"/>
      <c r="BT15" s="1482"/>
      <c r="BU15" s="1482"/>
      <c r="BV15" s="1482"/>
      <c r="BW15" s="1482"/>
      <c r="BX15" s="1482"/>
      <c r="BY15" s="1482"/>
      <c r="BZ15" s="1482"/>
      <c r="CA15" s="1482"/>
      <c r="CB15" s="1482"/>
      <c r="CC15" s="1483"/>
    </row>
    <row r="16" spans="2:81" ht="22.5" customHeight="1">
      <c r="B16" s="23"/>
      <c r="C16" s="23"/>
      <c r="D16" s="23"/>
      <c r="E16" s="1403"/>
      <c r="F16" s="1404"/>
      <c r="G16" s="1404"/>
      <c r="H16" s="1404"/>
      <c r="I16" s="1404"/>
      <c r="J16" s="1404"/>
      <c r="K16" s="1404"/>
      <c r="L16" s="1404"/>
      <c r="M16" s="231"/>
      <c r="N16" s="1402"/>
      <c r="O16" s="1402"/>
      <c r="P16" s="231"/>
      <c r="Q16" s="231"/>
      <c r="R16" s="231"/>
      <c r="S16" s="231"/>
      <c r="T16" s="231"/>
      <c r="U16" s="231"/>
      <c r="V16" s="231"/>
      <c r="W16" s="231"/>
      <c r="X16" s="231"/>
      <c r="Y16" s="41"/>
      <c r="Z16" s="23"/>
      <c r="AB16" s="42"/>
    </row>
    <row r="17" spans="2:81" ht="22.5" customHeight="1">
      <c r="B17" s="23"/>
      <c r="C17" s="23"/>
      <c r="D17" s="23"/>
      <c r="E17" s="1403"/>
      <c r="F17" s="1404"/>
      <c r="G17" s="1404"/>
      <c r="H17" s="1404"/>
      <c r="I17" s="1404"/>
      <c r="J17" s="1404"/>
      <c r="K17" s="1404"/>
      <c r="L17" s="1404"/>
      <c r="M17" s="231"/>
      <c r="N17" s="1402"/>
      <c r="O17" s="1402"/>
      <c r="P17" s="231"/>
      <c r="Q17" s="231"/>
      <c r="R17" s="231"/>
      <c r="S17" s="231"/>
      <c r="T17" s="231"/>
      <c r="U17" s="231"/>
      <c r="V17" s="231"/>
      <c r="W17" s="231"/>
      <c r="X17" s="231"/>
      <c r="Y17" s="41"/>
      <c r="Z17" s="23"/>
      <c r="AB17" s="1266" t="s">
        <v>911</v>
      </c>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c r="BN17" s="1267"/>
      <c r="BO17" s="1267"/>
      <c r="BP17" s="1267"/>
      <c r="BQ17" s="1267"/>
      <c r="BR17" s="1267"/>
      <c r="BS17" s="1267"/>
      <c r="BT17" s="1267"/>
      <c r="BU17" s="1267"/>
      <c r="BV17" s="1267"/>
      <c r="BW17" s="1267"/>
      <c r="BX17" s="1267"/>
      <c r="BY17" s="1267"/>
      <c r="BZ17" s="1267"/>
      <c r="CA17" s="1267"/>
      <c r="CB17" s="1267"/>
      <c r="CC17" s="1268"/>
    </row>
    <row r="18" spans="2:81" ht="22.5" customHeight="1">
      <c r="B18" s="23"/>
      <c r="C18" s="23"/>
      <c r="D18" s="23"/>
      <c r="E18" s="1403"/>
      <c r="F18" s="1404"/>
      <c r="G18" s="1404"/>
      <c r="H18" s="1404"/>
      <c r="I18" s="1404"/>
      <c r="J18" s="1404"/>
      <c r="K18" s="1404"/>
      <c r="L18" s="1404"/>
      <c r="M18" s="231"/>
      <c r="N18" s="1402"/>
      <c r="O18" s="1402"/>
      <c r="P18" s="231"/>
      <c r="Q18" s="231"/>
      <c r="R18" s="231"/>
      <c r="S18" s="231"/>
      <c r="T18" s="231"/>
      <c r="U18" s="231"/>
      <c r="V18" s="231"/>
      <c r="W18" s="231"/>
      <c r="X18" s="231"/>
      <c r="Y18" s="41"/>
      <c r="Z18" s="23"/>
      <c r="AB18" s="1269"/>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70"/>
      <c r="BT18" s="1270"/>
      <c r="BU18" s="1270"/>
      <c r="BV18" s="1270"/>
      <c r="BW18" s="1270"/>
      <c r="BX18" s="1270"/>
      <c r="BY18" s="1270"/>
      <c r="BZ18" s="1270"/>
      <c r="CA18" s="1270"/>
      <c r="CB18" s="1270"/>
      <c r="CC18" s="1271"/>
    </row>
    <row r="19" spans="2:81" ht="22.5" customHeight="1">
      <c r="B19" s="23"/>
      <c r="C19" s="23"/>
      <c r="D19" s="23"/>
      <c r="E19" s="1403"/>
      <c r="F19" s="1404"/>
      <c r="G19" s="1404"/>
      <c r="H19" s="1404"/>
      <c r="I19" s="1404"/>
      <c r="J19" s="1404"/>
      <c r="K19" s="1404"/>
      <c r="L19" s="1404"/>
      <c r="M19" s="231"/>
      <c r="N19" s="1402"/>
      <c r="O19" s="1402"/>
      <c r="P19" s="231"/>
      <c r="Q19" s="231"/>
      <c r="R19" s="231"/>
      <c r="S19" s="231"/>
      <c r="T19" s="231"/>
      <c r="U19" s="231"/>
      <c r="V19" s="231"/>
      <c r="W19" s="231"/>
      <c r="X19" s="231"/>
      <c r="Y19" s="41"/>
      <c r="Z19" s="23"/>
      <c r="AB19" s="1269"/>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1"/>
    </row>
    <row r="20" spans="2:81" ht="22.5" customHeight="1">
      <c r="B20" s="23"/>
      <c r="C20" s="23"/>
      <c r="D20" s="23"/>
      <c r="E20" s="1429"/>
      <c r="F20" s="1430"/>
      <c r="G20" s="1430"/>
      <c r="H20" s="1430"/>
      <c r="I20" s="1430"/>
      <c r="J20" s="1430"/>
      <c r="K20" s="1430"/>
      <c r="L20" s="1430"/>
      <c r="M20" s="233"/>
      <c r="N20" s="1431"/>
      <c r="O20" s="1431"/>
      <c r="P20" s="233"/>
      <c r="Q20" s="233"/>
      <c r="R20" s="233"/>
      <c r="S20" s="233"/>
      <c r="T20" s="233"/>
      <c r="U20" s="233"/>
      <c r="V20" s="233"/>
      <c r="W20" s="233"/>
      <c r="X20" s="233"/>
      <c r="Y20" s="43"/>
      <c r="Z20" s="23"/>
      <c r="AB20" s="1269"/>
      <c r="AC20" s="1270"/>
      <c r="AD20" s="1270"/>
      <c r="AE20" s="1270"/>
      <c r="AF20" s="1270"/>
      <c r="AG20" s="1270"/>
      <c r="AH20" s="1270"/>
      <c r="AI20" s="1270"/>
      <c r="AJ20" s="1270"/>
      <c r="AK20" s="1270"/>
      <c r="AL20" s="1270"/>
      <c r="AM20" s="1270"/>
      <c r="AN20" s="1270"/>
      <c r="AO20" s="1270"/>
      <c r="AP20" s="1270"/>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70"/>
      <c r="BT20" s="1270"/>
      <c r="BU20" s="1270"/>
      <c r="BV20" s="1270"/>
      <c r="BW20" s="1270"/>
      <c r="BX20" s="1270"/>
      <c r="BY20" s="1270"/>
      <c r="BZ20" s="1270"/>
      <c r="CA20" s="1270"/>
      <c r="CB20" s="1270"/>
      <c r="CC20" s="1271"/>
    </row>
    <row r="21" spans="2:81" ht="7.5" customHeight="1">
      <c r="B21" s="23"/>
      <c r="C21" s="23"/>
      <c r="D21" s="23"/>
      <c r="E21" s="23"/>
      <c r="F21" s="23"/>
      <c r="G21" s="23"/>
      <c r="H21" s="23"/>
      <c r="I21" s="23"/>
      <c r="J21" s="23"/>
      <c r="K21" s="23"/>
      <c r="L21" s="23"/>
      <c r="M21" s="23"/>
      <c r="N21" s="23"/>
      <c r="O21" s="23"/>
      <c r="P21" s="23"/>
      <c r="Q21" s="44"/>
      <c r="R21" s="23"/>
      <c r="S21" s="23"/>
      <c r="T21" s="23"/>
      <c r="U21" s="23"/>
      <c r="V21" s="23"/>
      <c r="W21" s="23"/>
      <c r="X21" s="23"/>
      <c r="Y21" s="23"/>
      <c r="Z21" s="23"/>
      <c r="AB21" s="1269"/>
      <c r="AC21" s="1270"/>
      <c r="AD21" s="1270"/>
      <c r="AE21" s="1270"/>
      <c r="AF21" s="1270"/>
      <c r="AG21" s="1270"/>
      <c r="AH21" s="1270"/>
      <c r="AI21" s="1270"/>
      <c r="AJ21" s="1270"/>
      <c r="AK21" s="1270"/>
      <c r="AL21" s="1270"/>
      <c r="AM21" s="1270"/>
      <c r="AN21" s="1270"/>
      <c r="AO21" s="1270"/>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c r="CB21" s="1270"/>
      <c r="CC21" s="1271"/>
    </row>
    <row r="22" spans="2:81" ht="15" customHeight="1">
      <c r="B22" s="23"/>
      <c r="C22" s="23"/>
      <c r="D22" s="23"/>
      <c r="E22" s="1398" t="s">
        <v>241</v>
      </c>
      <c r="F22" s="1399"/>
      <c r="G22" s="1399"/>
      <c r="H22" s="1399"/>
      <c r="I22" s="1399"/>
      <c r="J22" s="1399"/>
      <c r="K22" s="1399"/>
      <c r="L22" s="1399"/>
      <c r="M22" s="1434" t="s">
        <v>242</v>
      </c>
      <c r="N22" s="1434"/>
      <c r="O22" s="1434"/>
      <c r="P22" s="1432">
        <f>LEN(E23)</f>
        <v>0</v>
      </c>
      <c r="Q22" s="1432"/>
      <c r="R22" s="1432"/>
      <c r="S22" s="1432">
        <f>LEN(E26)</f>
        <v>0</v>
      </c>
      <c r="T22" s="1432"/>
      <c r="U22" s="1432"/>
      <c r="V22" s="1433" t="s">
        <v>243</v>
      </c>
      <c r="W22" s="1433"/>
      <c r="X22" s="1432">
        <f>P22+S22</f>
        <v>0</v>
      </c>
      <c r="Y22" s="1432"/>
      <c r="Z22" s="23"/>
      <c r="AB22" s="1269"/>
      <c r="AC22" s="1270"/>
      <c r="AD22" s="1270"/>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70"/>
      <c r="CA22" s="1270"/>
      <c r="CB22" s="1270"/>
      <c r="CC22" s="1271"/>
    </row>
    <row r="23" spans="2:81" ht="53.15" customHeight="1">
      <c r="B23" s="23"/>
      <c r="C23" s="23"/>
      <c r="D23" s="23"/>
      <c r="E23" s="1435"/>
      <c r="F23" s="1436"/>
      <c r="G23" s="1436"/>
      <c r="H23" s="1436"/>
      <c r="I23" s="1436"/>
      <c r="J23" s="1436"/>
      <c r="K23" s="1436"/>
      <c r="L23" s="1436"/>
      <c r="M23" s="1436"/>
      <c r="N23" s="1436"/>
      <c r="O23" s="1436"/>
      <c r="P23" s="1436"/>
      <c r="Q23" s="1436"/>
      <c r="R23" s="1436"/>
      <c r="S23" s="1436"/>
      <c r="T23" s="1436"/>
      <c r="U23" s="1436"/>
      <c r="V23" s="1436"/>
      <c r="W23" s="1436"/>
      <c r="X23" s="1436"/>
      <c r="Y23" s="1437"/>
      <c r="Z23" s="23"/>
      <c r="AB23" s="1272"/>
      <c r="AC23" s="1273"/>
      <c r="AD23" s="1273"/>
      <c r="AE23" s="1273"/>
      <c r="AF23" s="1273"/>
      <c r="AG23" s="1273"/>
      <c r="AH23" s="1273"/>
      <c r="AI23" s="1273"/>
      <c r="AJ23" s="1273"/>
      <c r="AK23" s="1273"/>
      <c r="AL23" s="1273"/>
      <c r="AM23" s="1273"/>
      <c r="AN23" s="1273"/>
      <c r="AO23" s="1273"/>
      <c r="AP23" s="1273"/>
      <c r="AQ23" s="1273"/>
      <c r="AR23" s="1273"/>
      <c r="AS23" s="1273"/>
      <c r="AT23" s="1273"/>
      <c r="AU23" s="1273"/>
      <c r="AV23" s="1273"/>
      <c r="AW23" s="1273"/>
      <c r="AX23" s="1273"/>
      <c r="AY23" s="1273"/>
      <c r="AZ23" s="1273"/>
      <c r="BA23" s="1273"/>
      <c r="BB23" s="1273"/>
      <c r="BC23" s="1273"/>
      <c r="BD23" s="1273"/>
      <c r="BE23" s="1273"/>
      <c r="BF23" s="1273"/>
      <c r="BG23" s="1273"/>
      <c r="BH23" s="1273"/>
      <c r="BI23" s="1273"/>
      <c r="BJ23" s="1273"/>
      <c r="BK23" s="1273"/>
      <c r="BL23" s="1273"/>
      <c r="BM23" s="1273"/>
      <c r="BN23" s="1273"/>
      <c r="BO23" s="1273"/>
      <c r="BP23" s="1273"/>
      <c r="BQ23" s="1273"/>
      <c r="BR23" s="1273"/>
      <c r="BS23" s="1273"/>
      <c r="BT23" s="1273"/>
      <c r="BU23" s="1273"/>
      <c r="BV23" s="1273"/>
      <c r="BW23" s="1273"/>
      <c r="BX23" s="1273"/>
      <c r="BY23" s="1273"/>
      <c r="BZ23" s="1273"/>
      <c r="CA23" s="1273"/>
      <c r="CB23" s="1273"/>
      <c r="CC23" s="1274"/>
    </row>
    <row r="24" spans="2:81" ht="53.15" customHeight="1">
      <c r="B24" s="23"/>
      <c r="C24" s="23"/>
      <c r="D24" s="23"/>
      <c r="E24" s="1438"/>
      <c r="F24" s="1439"/>
      <c r="G24" s="1439"/>
      <c r="H24" s="1439"/>
      <c r="I24" s="1439"/>
      <c r="J24" s="1439"/>
      <c r="K24" s="1439"/>
      <c r="L24" s="1439"/>
      <c r="M24" s="1439"/>
      <c r="N24" s="1439"/>
      <c r="O24" s="1439"/>
      <c r="P24" s="1439"/>
      <c r="Q24" s="1439"/>
      <c r="R24" s="1439"/>
      <c r="S24" s="1439"/>
      <c r="T24" s="1439"/>
      <c r="U24" s="1439"/>
      <c r="V24" s="1439"/>
      <c r="W24" s="1439"/>
      <c r="X24" s="1439"/>
      <c r="Y24" s="1440"/>
      <c r="Z24" s="23"/>
    </row>
    <row r="25" spans="2:81" ht="53.15" customHeight="1">
      <c r="B25" s="23"/>
      <c r="C25" s="23"/>
      <c r="D25" s="23"/>
      <c r="E25" s="1441"/>
      <c r="F25" s="1442"/>
      <c r="G25" s="1442"/>
      <c r="H25" s="1442"/>
      <c r="I25" s="1442"/>
      <c r="J25" s="1442"/>
      <c r="K25" s="1442"/>
      <c r="L25" s="1442"/>
      <c r="M25" s="1442"/>
      <c r="N25" s="1442"/>
      <c r="O25" s="1442"/>
      <c r="P25" s="1442"/>
      <c r="Q25" s="1442"/>
      <c r="R25" s="1442"/>
      <c r="S25" s="1442"/>
      <c r="T25" s="1442"/>
      <c r="U25" s="1442"/>
      <c r="V25" s="1442"/>
      <c r="W25" s="1442"/>
      <c r="X25" s="1442"/>
      <c r="Y25" s="1443"/>
      <c r="Z25" s="23"/>
    </row>
    <row r="26" spans="2:81" ht="53.15" customHeight="1">
      <c r="B26" s="23"/>
      <c r="C26" s="23"/>
      <c r="D26" s="23"/>
      <c r="E26" s="1435"/>
      <c r="F26" s="1436"/>
      <c r="G26" s="1436"/>
      <c r="H26" s="1436"/>
      <c r="I26" s="1436"/>
      <c r="J26" s="1436"/>
      <c r="K26" s="1436"/>
      <c r="L26" s="1436"/>
      <c r="M26" s="1436"/>
      <c r="N26" s="1436"/>
      <c r="O26" s="1436"/>
      <c r="P26" s="1436"/>
      <c r="Q26" s="1436"/>
      <c r="R26" s="1436"/>
      <c r="S26" s="1436"/>
      <c r="T26" s="1436"/>
      <c r="U26" s="1436"/>
      <c r="V26" s="1436"/>
      <c r="W26" s="1436"/>
      <c r="X26" s="1436"/>
      <c r="Y26" s="1437"/>
      <c r="Z26" s="23"/>
      <c r="AB26" s="390" t="s">
        <v>744</v>
      </c>
      <c r="AC26" s="1493"/>
      <c r="AD26" s="1493"/>
      <c r="AE26" s="1493"/>
      <c r="AF26" s="1493"/>
      <c r="AG26" s="1493"/>
      <c r="AH26" s="1493"/>
      <c r="AI26" s="1493"/>
      <c r="AJ26" s="1493"/>
      <c r="AK26" s="1493"/>
      <c r="AL26" s="1493"/>
      <c r="AM26" s="1493"/>
      <c r="AN26" s="1493"/>
      <c r="AO26" s="1493"/>
      <c r="AP26" s="1493"/>
      <c r="AQ26" s="1493"/>
      <c r="AR26" s="1493"/>
      <c r="AS26" s="1493"/>
      <c r="AT26" s="1493"/>
      <c r="AU26" s="1493"/>
      <c r="AV26" s="1493"/>
      <c r="AW26" s="1493"/>
      <c r="AX26" s="1493"/>
      <c r="AY26" s="1493"/>
      <c r="AZ26" s="1493"/>
      <c r="BA26" s="1493"/>
      <c r="BB26" s="1493"/>
      <c r="BC26" s="1493"/>
      <c r="BD26" s="1493"/>
      <c r="BE26" s="1493"/>
      <c r="BF26" s="1493"/>
      <c r="BG26" s="1493"/>
      <c r="BH26" s="1493"/>
      <c r="BI26" s="1493"/>
      <c r="BJ26" s="1493"/>
      <c r="BK26" s="1493"/>
      <c r="BL26" s="1493"/>
      <c r="BM26" s="1493"/>
      <c r="BN26" s="1493"/>
      <c r="BO26" s="1493"/>
      <c r="BP26" s="1493"/>
      <c r="BQ26" s="1493"/>
      <c r="BR26" s="1493"/>
      <c r="BS26" s="1493"/>
      <c r="BT26" s="1493"/>
      <c r="BU26" s="1493"/>
      <c r="BV26" s="1493"/>
      <c r="BW26" s="1493"/>
      <c r="BX26" s="1493"/>
      <c r="BY26" s="1493"/>
      <c r="BZ26" s="1493"/>
      <c r="CA26" s="1493"/>
      <c r="CB26" s="1493"/>
      <c r="CC26" s="1494"/>
    </row>
    <row r="27" spans="2:81" ht="53.15" customHeight="1">
      <c r="B27" s="23"/>
      <c r="C27" s="23"/>
      <c r="D27" s="23"/>
      <c r="E27" s="1438"/>
      <c r="F27" s="1439"/>
      <c r="G27" s="1439"/>
      <c r="H27" s="1439"/>
      <c r="I27" s="1439"/>
      <c r="J27" s="1439"/>
      <c r="K27" s="1439"/>
      <c r="L27" s="1439"/>
      <c r="M27" s="1439"/>
      <c r="N27" s="1439"/>
      <c r="O27" s="1439"/>
      <c r="P27" s="1439"/>
      <c r="Q27" s="1439"/>
      <c r="R27" s="1439"/>
      <c r="S27" s="1439"/>
      <c r="T27" s="1439"/>
      <c r="U27" s="1439"/>
      <c r="V27" s="1439"/>
      <c r="W27" s="1439"/>
      <c r="X27" s="1439"/>
      <c r="Y27" s="1440"/>
      <c r="Z27" s="23"/>
      <c r="AB27" s="1495"/>
      <c r="AC27" s="1496"/>
      <c r="AD27" s="1496"/>
      <c r="AE27" s="1496"/>
      <c r="AF27" s="1496"/>
      <c r="AG27" s="1496"/>
      <c r="AH27" s="1496"/>
      <c r="AI27" s="1496"/>
      <c r="AJ27" s="1496"/>
      <c r="AK27" s="1496"/>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c r="BO27" s="1496"/>
      <c r="BP27" s="1496"/>
      <c r="BQ27" s="1496"/>
      <c r="BR27" s="1496"/>
      <c r="BS27" s="1496"/>
      <c r="BT27" s="1496"/>
      <c r="BU27" s="1496"/>
      <c r="BV27" s="1496"/>
      <c r="BW27" s="1496"/>
      <c r="BX27" s="1496"/>
      <c r="BY27" s="1496"/>
      <c r="BZ27" s="1496"/>
      <c r="CA27" s="1496"/>
      <c r="CB27" s="1496"/>
      <c r="CC27" s="1497"/>
    </row>
    <row r="28" spans="2:81" ht="53.15" customHeight="1">
      <c r="B28" s="23"/>
      <c r="C28" s="23"/>
      <c r="D28" s="23"/>
      <c r="E28" s="1441"/>
      <c r="F28" s="1442"/>
      <c r="G28" s="1442"/>
      <c r="H28" s="1442"/>
      <c r="I28" s="1442"/>
      <c r="J28" s="1442"/>
      <c r="K28" s="1442"/>
      <c r="L28" s="1442"/>
      <c r="M28" s="1442"/>
      <c r="N28" s="1442"/>
      <c r="O28" s="1442"/>
      <c r="P28" s="1442"/>
      <c r="Q28" s="1442"/>
      <c r="R28" s="1442"/>
      <c r="S28" s="1442"/>
      <c r="T28" s="1442"/>
      <c r="U28" s="1442"/>
      <c r="V28" s="1442"/>
      <c r="W28" s="1442"/>
      <c r="X28" s="1442"/>
      <c r="Y28" s="1443"/>
      <c r="Z28" s="23"/>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row>
    <row r="29" spans="2:81" ht="15" customHeight="1">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2:81" ht="15.75" customHeight="1">
      <c r="B30" s="23"/>
      <c r="C30" s="23"/>
      <c r="D30" s="23"/>
      <c r="E30" s="23"/>
      <c r="F30" s="23"/>
      <c r="G30" s="23"/>
      <c r="H30" s="23"/>
      <c r="I30" s="23"/>
      <c r="J30" s="23"/>
      <c r="K30" s="23"/>
      <c r="L30" s="23"/>
      <c r="M30" s="23"/>
      <c r="N30" s="23"/>
      <c r="O30" s="23"/>
      <c r="P30" s="23"/>
      <c r="Q30" s="23"/>
      <c r="R30" s="23"/>
      <c r="S30" s="23"/>
      <c r="T30" s="23"/>
      <c r="U30" s="23"/>
      <c r="V30" s="23"/>
      <c r="W30" s="23"/>
      <c r="X30" s="1444" t="s">
        <v>82</v>
      </c>
      <c r="Y30" s="1444"/>
      <c r="Z30" s="1444"/>
    </row>
    <row r="31" spans="2:81" ht="15" customHeight="1">
      <c r="B31" s="23"/>
      <c r="C31" s="1394" t="s">
        <v>912</v>
      </c>
      <c r="D31" s="1395"/>
      <c r="E31" s="1395"/>
      <c r="F31" s="23"/>
      <c r="G31" s="23"/>
      <c r="H31" s="23"/>
      <c r="I31" s="23"/>
      <c r="J31" s="23"/>
      <c r="K31" s="23"/>
      <c r="L31" s="23"/>
      <c r="M31" s="23"/>
      <c r="N31" s="23"/>
      <c r="O31" s="23"/>
      <c r="P31" s="23"/>
      <c r="Q31" s="23"/>
      <c r="R31" s="23"/>
      <c r="S31" s="23"/>
      <c r="T31" s="23"/>
      <c r="U31" s="23"/>
      <c r="V31" s="23"/>
      <c r="W31" s="23"/>
      <c r="X31" s="23"/>
      <c r="Y31" s="23"/>
      <c r="Z31" s="23"/>
    </row>
    <row r="32" spans="2:81" ht="7.5" customHeight="1">
      <c r="B32" s="23"/>
      <c r="C32" s="23"/>
      <c r="D32" s="1445"/>
      <c r="E32" s="1446"/>
      <c r="F32" s="1446"/>
      <c r="G32" s="1446"/>
      <c r="H32" s="23"/>
      <c r="I32" s="23"/>
      <c r="J32" s="23"/>
      <c r="K32" s="23"/>
      <c r="L32" s="23"/>
      <c r="M32" s="23"/>
      <c r="N32" s="23"/>
      <c r="O32" s="23"/>
      <c r="P32" s="23"/>
      <c r="Q32" s="23"/>
      <c r="R32" s="23"/>
      <c r="S32" s="23"/>
      <c r="T32" s="23"/>
      <c r="U32" s="23"/>
      <c r="V32" s="23"/>
      <c r="W32" s="23"/>
      <c r="X32" s="23"/>
      <c r="Y32" s="23"/>
      <c r="Z32" s="23"/>
    </row>
    <row r="33" spans="2:26" ht="15" customHeight="1">
      <c r="B33" s="23"/>
      <c r="C33" s="23"/>
      <c r="D33" s="1398" t="s">
        <v>244</v>
      </c>
      <c r="E33" s="1399"/>
      <c r="F33" s="1399"/>
      <c r="G33" s="1399"/>
      <c r="H33" s="1399"/>
      <c r="I33" s="6"/>
      <c r="J33" s="23"/>
      <c r="K33" s="23"/>
      <c r="L33" s="23"/>
      <c r="M33" s="23"/>
      <c r="N33" s="23"/>
      <c r="O33" s="23"/>
      <c r="P33" s="23"/>
      <c r="Q33" s="23"/>
      <c r="R33" s="23"/>
      <c r="S33" s="23"/>
      <c r="T33" s="23"/>
      <c r="U33" s="23"/>
      <c r="V33" s="23"/>
      <c r="W33" s="23"/>
      <c r="X33" s="23"/>
      <c r="Y33" s="23"/>
      <c r="Z33" s="23"/>
    </row>
    <row r="34" spans="2:26" ht="15" customHeight="1">
      <c r="B34" s="23"/>
      <c r="C34" s="23"/>
      <c r="D34" s="6"/>
      <c r="E34" s="364" t="s">
        <v>245</v>
      </c>
      <c r="F34" s="333"/>
      <c r="G34" s="333"/>
      <c r="H34" s="333"/>
      <c r="I34" s="333"/>
      <c r="J34" s="23"/>
      <c r="K34" s="23"/>
      <c r="L34" s="23"/>
      <c r="M34" s="23"/>
      <c r="N34" s="23"/>
      <c r="O34" s="23"/>
      <c r="P34" s="23"/>
      <c r="Q34" s="23"/>
      <c r="R34" s="23"/>
      <c r="S34" s="23"/>
      <c r="T34" s="23"/>
      <c r="U34" s="23"/>
      <c r="V34" s="23"/>
      <c r="W34" s="23"/>
      <c r="X34" s="23"/>
      <c r="Y34" s="23"/>
      <c r="Z34" s="23"/>
    </row>
    <row r="35" spans="2:26" ht="22.5" customHeight="1">
      <c r="B35" s="23"/>
      <c r="C35" s="23"/>
      <c r="D35" s="23"/>
      <c r="E35" s="38" t="s">
        <v>236</v>
      </c>
      <c r="F35" s="1447"/>
      <c r="G35" s="1415"/>
      <c r="H35" s="1415"/>
      <c r="I35" s="1416"/>
      <c r="J35" s="234" t="s">
        <v>77</v>
      </c>
      <c r="K35" s="1414"/>
      <c r="L35" s="1415"/>
      <c r="M35" s="1415"/>
      <c r="N35" s="1415"/>
      <c r="O35" s="1415"/>
      <c r="P35" s="1415"/>
      <c r="Q35" s="1416"/>
      <c r="R35" s="1396" t="s">
        <v>78</v>
      </c>
      <c r="S35" s="1396"/>
      <c r="T35" s="1405" t="str">
        <f>IF(K35="","",DATEDIF(F35,K35+1,"y")&amp;"年"&amp;DATEDIF(F35,K35+1,"ym")&amp;"ヶ月")</f>
        <v/>
      </c>
      <c r="U35" s="1406"/>
      <c r="V35" s="1406"/>
      <c r="W35" s="1406"/>
      <c r="X35" s="1406"/>
      <c r="Y35" s="1407"/>
      <c r="Z35" s="23"/>
    </row>
    <row r="36" spans="2:26" ht="14.25" customHeight="1">
      <c r="B36" s="23"/>
      <c r="C36" s="23"/>
      <c r="D36" s="23"/>
      <c r="E36" s="1384" t="s">
        <v>246</v>
      </c>
      <c r="F36" s="1385"/>
      <c r="G36" s="1385"/>
      <c r="H36" s="1385"/>
      <c r="I36" s="1385"/>
      <c r="J36" s="1386"/>
      <c r="K36" s="1387" t="s">
        <v>238</v>
      </c>
      <c r="L36" s="1388"/>
      <c r="M36" s="1388"/>
      <c r="N36" s="1388"/>
      <c r="O36" s="1388"/>
      <c r="P36" s="1388"/>
      <c r="Q36" s="1388"/>
      <c r="R36" s="1388"/>
      <c r="S36" s="1388"/>
      <c r="T36" s="1388"/>
      <c r="U36" s="1388"/>
      <c r="V36" s="1388"/>
      <c r="W36" s="1388"/>
      <c r="X36" s="1388"/>
      <c r="Y36" s="1389"/>
      <c r="Z36" s="23"/>
    </row>
    <row r="37" spans="2:26" ht="50.15" customHeight="1">
      <c r="B37" s="23"/>
      <c r="C37" s="23"/>
      <c r="D37" s="23"/>
      <c r="E37" s="1417"/>
      <c r="F37" s="1418"/>
      <c r="G37" s="1418"/>
      <c r="H37" s="1418"/>
      <c r="I37" s="1418"/>
      <c r="J37" s="1419"/>
      <c r="K37" s="1423"/>
      <c r="L37" s="1424"/>
      <c r="M37" s="1424"/>
      <c r="N37" s="1424"/>
      <c r="O37" s="1424"/>
      <c r="P37" s="1424"/>
      <c r="Q37" s="1424"/>
      <c r="R37" s="1424"/>
      <c r="S37" s="1424"/>
      <c r="T37" s="1424"/>
      <c r="U37" s="1424"/>
      <c r="V37" s="1424"/>
      <c r="W37" s="1424"/>
      <c r="X37" s="1424"/>
      <c r="Y37" s="1425"/>
      <c r="Z37" s="23"/>
    </row>
    <row r="38" spans="2:26" ht="50.15" customHeight="1">
      <c r="B38" s="23"/>
      <c r="C38" s="23"/>
      <c r="D38" s="23"/>
      <c r="E38" s="1417"/>
      <c r="F38" s="1418"/>
      <c r="G38" s="1418"/>
      <c r="H38" s="1418"/>
      <c r="I38" s="1418"/>
      <c r="J38" s="1419"/>
      <c r="K38" s="1423"/>
      <c r="L38" s="1424"/>
      <c r="M38" s="1424"/>
      <c r="N38" s="1424"/>
      <c r="O38" s="1424"/>
      <c r="P38" s="1424"/>
      <c r="Q38" s="1424"/>
      <c r="R38" s="1424"/>
      <c r="S38" s="1424"/>
      <c r="T38" s="1424"/>
      <c r="U38" s="1424"/>
      <c r="V38" s="1424"/>
      <c r="W38" s="1424"/>
      <c r="X38" s="1424"/>
      <c r="Y38" s="1425"/>
      <c r="Z38" s="23"/>
    </row>
    <row r="39" spans="2:26" ht="50.15" customHeight="1">
      <c r="B39" s="23"/>
      <c r="C39" s="23"/>
      <c r="D39" s="23"/>
      <c r="E39" s="1420"/>
      <c r="F39" s="1421"/>
      <c r="G39" s="1421"/>
      <c r="H39" s="1421"/>
      <c r="I39" s="1421"/>
      <c r="J39" s="1422"/>
      <c r="K39" s="1426"/>
      <c r="L39" s="1427"/>
      <c r="M39" s="1427"/>
      <c r="N39" s="1427"/>
      <c r="O39" s="1427"/>
      <c r="P39" s="1427"/>
      <c r="Q39" s="1427"/>
      <c r="R39" s="1427"/>
      <c r="S39" s="1427"/>
      <c r="T39" s="1427"/>
      <c r="U39" s="1427"/>
      <c r="V39" s="1427"/>
      <c r="W39" s="1427"/>
      <c r="X39" s="1427"/>
      <c r="Y39" s="1428"/>
      <c r="Z39" s="23"/>
    </row>
    <row r="40" spans="2:26" ht="7.5" customHeight="1">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2:26" ht="15" customHeight="1">
      <c r="B41" s="23"/>
      <c r="C41" s="23"/>
      <c r="D41" s="23"/>
      <c r="E41" s="364" t="s">
        <v>247</v>
      </c>
      <c r="F41" s="333"/>
      <c r="G41" s="333"/>
      <c r="H41" s="333"/>
      <c r="I41" s="333"/>
      <c r="J41" s="333"/>
      <c r="K41" s="6"/>
      <c r="L41" s="6"/>
      <c r="M41" s="23"/>
      <c r="N41" s="23"/>
      <c r="O41" s="23"/>
      <c r="P41" s="23"/>
      <c r="Q41" s="23"/>
      <c r="R41" s="23"/>
      <c r="S41" s="23"/>
      <c r="T41" s="23"/>
      <c r="U41" s="23"/>
      <c r="V41" s="23"/>
      <c r="W41" s="23"/>
      <c r="X41" s="23"/>
      <c r="Y41" s="23"/>
      <c r="Z41" s="23"/>
    </row>
    <row r="42" spans="2:26" ht="22.5" customHeight="1">
      <c r="B42" s="23"/>
      <c r="C42" s="23"/>
      <c r="D42" s="23"/>
      <c r="E42" s="1390" t="s">
        <v>248</v>
      </c>
      <c r="F42" s="1391"/>
      <c r="G42" s="1391"/>
      <c r="H42" s="1391"/>
      <c r="I42" s="1391"/>
      <c r="J42" s="1391"/>
      <c r="K42" s="1391"/>
      <c r="L42" s="1392"/>
      <c r="M42" s="39"/>
      <c r="N42" s="1393"/>
      <c r="O42" s="1393"/>
      <c r="P42" s="229"/>
      <c r="Q42" s="229"/>
      <c r="R42" s="229"/>
      <c r="S42" s="229"/>
      <c r="T42" s="229"/>
      <c r="U42" s="229"/>
      <c r="V42" s="229"/>
      <c r="W42" s="229"/>
      <c r="X42" s="229"/>
      <c r="Y42" s="40"/>
      <c r="Z42" s="23"/>
    </row>
    <row r="43" spans="2:26" ht="22.5" customHeight="1">
      <c r="B43" s="23"/>
      <c r="C43" s="23"/>
      <c r="D43" s="23"/>
      <c r="E43" s="1400"/>
      <c r="F43" s="1401"/>
      <c r="G43" s="1401"/>
      <c r="H43" s="1401"/>
      <c r="I43" s="1401"/>
      <c r="J43" s="1401"/>
      <c r="K43" s="1401"/>
      <c r="L43" s="1401"/>
      <c r="M43" s="231"/>
      <c r="N43" s="1402"/>
      <c r="O43" s="1402"/>
      <c r="P43" s="231"/>
      <c r="Q43" s="231"/>
      <c r="R43" s="231"/>
      <c r="S43" s="231"/>
      <c r="T43" s="231"/>
      <c r="U43" s="231"/>
      <c r="V43" s="231"/>
      <c r="W43" s="231"/>
      <c r="X43" s="231"/>
      <c r="Y43" s="41"/>
      <c r="Z43" s="23"/>
    </row>
    <row r="44" spans="2:26" ht="22.5" customHeight="1">
      <c r="B44" s="23"/>
      <c r="C44" s="23"/>
      <c r="D44" s="23"/>
      <c r="E44" s="1403"/>
      <c r="F44" s="1404"/>
      <c r="G44" s="1404"/>
      <c r="H44" s="1404"/>
      <c r="I44" s="1404"/>
      <c r="J44" s="1404"/>
      <c r="K44" s="1404"/>
      <c r="L44" s="1404"/>
      <c r="M44" s="231"/>
      <c r="N44" s="1402"/>
      <c r="O44" s="1402"/>
      <c r="P44" s="231"/>
      <c r="Q44" s="231"/>
      <c r="R44" s="231"/>
      <c r="S44" s="231"/>
      <c r="T44" s="231"/>
      <c r="U44" s="231"/>
      <c r="V44" s="231"/>
      <c r="W44" s="231"/>
      <c r="X44" s="231"/>
      <c r="Y44" s="41"/>
      <c r="Z44" s="23"/>
    </row>
    <row r="45" spans="2:26" ht="22.5" customHeight="1">
      <c r="B45" s="23"/>
      <c r="C45" s="23"/>
      <c r="D45" s="23"/>
      <c r="E45" s="1403"/>
      <c r="F45" s="1404"/>
      <c r="G45" s="1404"/>
      <c r="H45" s="1404"/>
      <c r="I45" s="1404"/>
      <c r="J45" s="1404"/>
      <c r="K45" s="1404"/>
      <c r="L45" s="1404"/>
      <c r="M45" s="231"/>
      <c r="N45" s="1402"/>
      <c r="O45" s="1402"/>
      <c r="P45" s="231"/>
      <c r="Q45" s="231"/>
      <c r="R45" s="231"/>
      <c r="S45" s="231"/>
      <c r="T45" s="231"/>
      <c r="U45" s="231"/>
      <c r="V45" s="231"/>
      <c r="W45" s="231"/>
      <c r="X45" s="231"/>
      <c r="Y45" s="41"/>
      <c r="Z45" s="23"/>
    </row>
    <row r="46" spans="2:26" ht="22.5" customHeight="1">
      <c r="B46" s="23"/>
      <c r="C46" s="23"/>
      <c r="D46" s="23"/>
      <c r="E46" s="1403"/>
      <c r="F46" s="1404"/>
      <c r="G46" s="1404"/>
      <c r="H46" s="1404"/>
      <c r="I46" s="1404"/>
      <c r="J46" s="1404"/>
      <c r="K46" s="1404"/>
      <c r="L46" s="1404"/>
      <c r="M46" s="231"/>
      <c r="N46" s="1402"/>
      <c r="O46" s="1402"/>
      <c r="P46" s="231"/>
      <c r="Q46" s="231"/>
      <c r="R46" s="231"/>
      <c r="S46" s="231"/>
      <c r="T46" s="231"/>
      <c r="U46" s="231"/>
      <c r="V46" s="231"/>
      <c r="W46" s="231"/>
      <c r="X46" s="231"/>
      <c r="Y46" s="41"/>
      <c r="Z46" s="23"/>
    </row>
    <row r="47" spans="2:26" ht="22.5" customHeight="1">
      <c r="B47" s="23"/>
      <c r="C47" s="23"/>
      <c r="D47" s="23"/>
      <c r="E47" s="1403"/>
      <c r="F47" s="1404"/>
      <c r="G47" s="1404"/>
      <c r="H47" s="1404"/>
      <c r="I47" s="1404"/>
      <c r="J47" s="1404"/>
      <c r="K47" s="1404"/>
      <c r="L47" s="1404"/>
      <c r="M47" s="231"/>
      <c r="N47" s="1402"/>
      <c r="O47" s="1402"/>
      <c r="P47" s="231"/>
      <c r="Q47" s="231"/>
      <c r="R47" s="231"/>
      <c r="S47" s="231"/>
      <c r="T47" s="231"/>
      <c r="U47" s="231"/>
      <c r="V47" s="231"/>
      <c r="W47" s="231"/>
      <c r="X47" s="231"/>
      <c r="Y47" s="41"/>
      <c r="Z47" s="23"/>
    </row>
    <row r="48" spans="2:26" ht="22.5" customHeight="1">
      <c r="B48" s="23"/>
      <c r="C48" s="23"/>
      <c r="D48" s="23"/>
      <c r="E48" s="1403"/>
      <c r="F48" s="1404"/>
      <c r="G48" s="1404"/>
      <c r="H48" s="1404"/>
      <c r="I48" s="1404"/>
      <c r="J48" s="1404"/>
      <c r="K48" s="1404"/>
      <c r="L48" s="1404"/>
      <c r="M48" s="231"/>
      <c r="N48" s="1402"/>
      <c r="O48" s="1402"/>
      <c r="P48" s="231"/>
      <c r="Q48" s="231"/>
      <c r="R48" s="231"/>
      <c r="S48" s="231"/>
      <c r="T48" s="231"/>
      <c r="U48" s="231"/>
      <c r="V48" s="231"/>
      <c r="W48" s="231"/>
      <c r="X48" s="231"/>
      <c r="Y48" s="41"/>
      <c r="Z48" s="23"/>
    </row>
    <row r="49" spans="2:26" ht="22.5" customHeight="1">
      <c r="B49" s="23"/>
      <c r="C49" s="23"/>
      <c r="D49" s="23"/>
      <c r="E49" s="1429"/>
      <c r="F49" s="1430"/>
      <c r="G49" s="1430"/>
      <c r="H49" s="1430"/>
      <c r="I49" s="1430"/>
      <c r="J49" s="1430"/>
      <c r="K49" s="1430"/>
      <c r="L49" s="1430"/>
      <c r="M49" s="232"/>
      <c r="N49" s="1448"/>
      <c r="O49" s="1448"/>
      <c r="P49" s="232"/>
      <c r="Q49" s="232"/>
      <c r="R49" s="232"/>
      <c r="S49" s="232"/>
      <c r="T49" s="232"/>
      <c r="U49" s="232"/>
      <c r="V49" s="232"/>
      <c r="W49" s="232"/>
      <c r="X49" s="232"/>
      <c r="Y49" s="46"/>
      <c r="Z49" s="23"/>
    </row>
    <row r="50" spans="2:26" ht="7.5" customHeight="1">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2:26" ht="15" customHeight="1">
      <c r="B51" s="23"/>
      <c r="C51" s="23"/>
      <c r="D51" s="23"/>
      <c r="E51" s="1398" t="s">
        <v>241</v>
      </c>
      <c r="F51" s="1399"/>
      <c r="G51" s="1399"/>
      <c r="H51" s="1399"/>
      <c r="I51" s="1399"/>
      <c r="J51" s="1399"/>
      <c r="K51" s="1399"/>
      <c r="L51" s="1399"/>
      <c r="M51" s="1434" t="s">
        <v>242</v>
      </c>
      <c r="N51" s="1434"/>
      <c r="O51" s="1434"/>
      <c r="P51" s="1432">
        <f>LEN(E52)</f>
        <v>0</v>
      </c>
      <c r="Q51" s="1432"/>
      <c r="R51" s="1432"/>
      <c r="S51" s="1432">
        <f>LEN(E55)</f>
        <v>0</v>
      </c>
      <c r="T51" s="1432"/>
      <c r="U51" s="1432"/>
      <c r="V51" s="1433" t="s">
        <v>243</v>
      </c>
      <c r="W51" s="1433"/>
      <c r="X51" s="1432">
        <f>P51+S51</f>
        <v>0</v>
      </c>
      <c r="Y51" s="1432"/>
      <c r="Z51" s="23"/>
    </row>
    <row r="52" spans="2:26" ht="53.15" customHeight="1" thickBot="1">
      <c r="B52" s="23"/>
      <c r="C52" s="23"/>
      <c r="D52" s="23"/>
      <c r="E52" s="1449"/>
      <c r="F52" s="1450"/>
      <c r="G52" s="1450"/>
      <c r="H52" s="1450"/>
      <c r="I52" s="1450"/>
      <c r="J52" s="1450"/>
      <c r="K52" s="1450"/>
      <c r="L52" s="1450"/>
      <c r="M52" s="1450"/>
      <c r="N52" s="1450"/>
      <c r="O52" s="1450"/>
      <c r="P52" s="1450"/>
      <c r="Q52" s="1450"/>
      <c r="R52" s="1450"/>
      <c r="S52" s="1450"/>
      <c r="T52" s="1450"/>
      <c r="U52" s="1450"/>
      <c r="V52" s="1450"/>
      <c r="W52" s="1450"/>
      <c r="X52" s="1450"/>
      <c r="Y52" s="1451"/>
      <c r="Z52" s="23"/>
    </row>
    <row r="53" spans="2:26" ht="53.15" customHeight="1" thickBot="1">
      <c r="B53" s="23"/>
      <c r="C53" s="23"/>
      <c r="D53" s="23"/>
      <c r="E53" s="1452"/>
      <c r="F53" s="1453"/>
      <c r="G53" s="1453"/>
      <c r="H53" s="1453"/>
      <c r="I53" s="1453"/>
      <c r="J53" s="1453"/>
      <c r="K53" s="1453"/>
      <c r="L53" s="1453"/>
      <c r="M53" s="1453"/>
      <c r="N53" s="1453"/>
      <c r="O53" s="1453"/>
      <c r="P53" s="1453"/>
      <c r="Q53" s="1453"/>
      <c r="R53" s="1453"/>
      <c r="S53" s="1453"/>
      <c r="T53" s="1453"/>
      <c r="U53" s="1453"/>
      <c r="V53" s="1453"/>
      <c r="W53" s="1453"/>
      <c r="X53" s="1453"/>
      <c r="Y53" s="1454"/>
      <c r="Z53" s="23"/>
    </row>
    <row r="54" spans="2:26" ht="53.15" customHeight="1">
      <c r="B54" s="23"/>
      <c r="C54" s="23"/>
      <c r="D54" s="23"/>
      <c r="E54" s="1455"/>
      <c r="F54" s="1456"/>
      <c r="G54" s="1456"/>
      <c r="H54" s="1456"/>
      <c r="I54" s="1456"/>
      <c r="J54" s="1456"/>
      <c r="K54" s="1456"/>
      <c r="L54" s="1456"/>
      <c r="M54" s="1456"/>
      <c r="N54" s="1456"/>
      <c r="O54" s="1456"/>
      <c r="P54" s="1456"/>
      <c r="Q54" s="1456"/>
      <c r="R54" s="1456"/>
      <c r="S54" s="1456"/>
      <c r="T54" s="1456"/>
      <c r="U54" s="1456"/>
      <c r="V54" s="1456"/>
      <c r="W54" s="1456"/>
      <c r="X54" s="1456"/>
      <c r="Y54" s="1457"/>
      <c r="Z54" s="23"/>
    </row>
    <row r="55" spans="2:26" ht="53.15" customHeight="1" thickBot="1">
      <c r="B55" s="23"/>
      <c r="C55" s="23"/>
      <c r="D55" s="23"/>
      <c r="E55" s="1449"/>
      <c r="F55" s="1450"/>
      <c r="G55" s="1450"/>
      <c r="H55" s="1450"/>
      <c r="I55" s="1450"/>
      <c r="J55" s="1450"/>
      <c r="K55" s="1450"/>
      <c r="L55" s="1450"/>
      <c r="M55" s="1450"/>
      <c r="N55" s="1450"/>
      <c r="O55" s="1450"/>
      <c r="P55" s="1450"/>
      <c r="Q55" s="1450"/>
      <c r="R55" s="1450"/>
      <c r="S55" s="1450"/>
      <c r="T55" s="1450"/>
      <c r="U55" s="1450"/>
      <c r="V55" s="1450"/>
      <c r="W55" s="1450"/>
      <c r="X55" s="1450"/>
      <c r="Y55" s="1451"/>
      <c r="Z55" s="23"/>
    </row>
    <row r="56" spans="2:26" ht="53.15" customHeight="1" thickBot="1">
      <c r="B56" s="23"/>
      <c r="C56" s="23"/>
      <c r="D56" s="23"/>
      <c r="E56" s="1452"/>
      <c r="F56" s="1453"/>
      <c r="G56" s="1453"/>
      <c r="H56" s="1453"/>
      <c r="I56" s="1453"/>
      <c r="J56" s="1453"/>
      <c r="K56" s="1453"/>
      <c r="L56" s="1453"/>
      <c r="M56" s="1453"/>
      <c r="N56" s="1453"/>
      <c r="O56" s="1453"/>
      <c r="P56" s="1453"/>
      <c r="Q56" s="1453"/>
      <c r="R56" s="1453"/>
      <c r="S56" s="1453"/>
      <c r="T56" s="1453"/>
      <c r="U56" s="1453"/>
      <c r="V56" s="1453"/>
      <c r="W56" s="1453"/>
      <c r="X56" s="1453"/>
      <c r="Y56" s="1454"/>
      <c r="Z56" s="23"/>
    </row>
    <row r="57" spans="2:26" ht="53.15" customHeight="1">
      <c r="B57" s="23"/>
      <c r="C57" s="23"/>
      <c r="D57" s="23"/>
      <c r="E57" s="1455"/>
      <c r="F57" s="1456"/>
      <c r="G57" s="1456"/>
      <c r="H57" s="1456"/>
      <c r="I57" s="1456"/>
      <c r="J57" s="1456"/>
      <c r="K57" s="1456"/>
      <c r="L57" s="1456"/>
      <c r="M57" s="1456"/>
      <c r="N57" s="1456"/>
      <c r="O57" s="1456"/>
      <c r="P57" s="1456"/>
      <c r="Q57" s="1456"/>
      <c r="R57" s="1456"/>
      <c r="S57" s="1456"/>
      <c r="T57" s="1456"/>
      <c r="U57" s="1456"/>
      <c r="V57" s="1456"/>
      <c r="W57" s="1456"/>
      <c r="X57" s="1456"/>
      <c r="Y57" s="1457"/>
      <c r="Z57" s="23"/>
    </row>
    <row r="58" spans="2:26" ht="8.25" customHeight="1">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2:26" ht="21.75" customHeight="1">
      <c r="B59" s="23"/>
      <c r="C59" s="23"/>
      <c r="D59" s="23"/>
      <c r="E59" s="23"/>
      <c r="F59" s="23"/>
      <c r="G59" s="23"/>
      <c r="H59" s="23"/>
      <c r="I59" s="23"/>
      <c r="J59" s="23"/>
      <c r="K59" s="23"/>
      <c r="L59" s="23"/>
      <c r="M59" s="23"/>
      <c r="N59" s="23"/>
      <c r="O59" s="23"/>
      <c r="P59" s="23"/>
      <c r="Q59" s="23"/>
      <c r="R59" s="23"/>
      <c r="S59" s="23"/>
      <c r="T59" s="23"/>
      <c r="U59" s="23"/>
      <c r="V59" s="23"/>
      <c r="W59" s="23"/>
      <c r="X59" s="1444" t="s">
        <v>83</v>
      </c>
      <c r="Y59" s="1444"/>
      <c r="Z59" s="1444"/>
    </row>
    <row r="60" spans="2:26" ht="15" customHeight="1">
      <c r="B60" s="23"/>
      <c r="C60" s="1394" t="s">
        <v>912</v>
      </c>
      <c r="D60" s="1395"/>
      <c r="E60" s="1395"/>
      <c r="F60" s="23"/>
      <c r="G60" s="23"/>
      <c r="H60" s="23"/>
      <c r="I60" s="23"/>
      <c r="J60" s="23"/>
      <c r="K60" s="23"/>
      <c r="L60" s="23"/>
      <c r="M60" s="23"/>
      <c r="N60" s="23"/>
      <c r="O60" s="23"/>
      <c r="P60" s="23"/>
      <c r="Q60" s="23"/>
      <c r="R60" s="23"/>
      <c r="S60" s="23"/>
      <c r="T60" s="23"/>
      <c r="U60" s="23"/>
      <c r="V60" s="23"/>
      <c r="W60" s="23"/>
      <c r="X60" s="23"/>
      <c r="Y60" s="23"/>
      <c r="Z60" s="23"/>
    </row>
    <row r="61" spans="2:26" ht="7.5" customHeight="1">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2:26" ht="15" customHeight="1">
      <c r="B62" s="23"/>
      <c r="C62" s="23"/>
      <c r="D62" s="1398" t="s">
        <v>249</v>
      </c>
      <c r="E62" s="1399"/>
      <c r="F62" s="1399"/>
      <c r="G62" s="1399"/>
      <c r="H62" s="1399"/>
      <c r="I62" s="6"/>
      <c r="J62" s="6"/>
      <c r="K62" s="6"/>
      <c r="L62" s="6"/>
      <c r="M62" s="6"/>
      <c r="N62" s="6"/>
      <c r="O62" s="6"/>
      <c r="P62" s="6"/>
      <c r="Q62" s="6"/>
      <c r="R62" s="6"/>
      <c r="S62" s="6"/>
      <c r="T62" s="6"/>
      <c r="U62" s="6"/>
      <c r="V62" s="6"/>
      <c r="W62" s="6"/>
      <c r="X62" s="6"/>
      <c r="Y62" s="6"/>
      <c r="Z62" s="23"/>
    </row>
    <row r="63" spans="2:26" ht="15" customHeight="1">
      <c r="B63" s="23"/>
      <c r="C63" s="23"/>
      <c r="D63" s="6"/>
      <c r="E63" s="364" t="s">
        <v>250</v>
      </c>
      <c r="F63" s="333"/>
      <c r="G63" s="333"/>
      <c r="H63" s="333"/>
      <c r="I63" s="333"/>
      <c r="J63" s="6"/>
      <c r="K63" s="6"/>
      <c r="L63" s="6"/>
      <c r="M63" s="6"/>
      <c r="N63" s="6"/>
      <c r="O63" s="6"/>
      <c r="P63" s="6"/>
      <c r="Q63" s="6"/>
      <c r="R63" s="6"/>
      <c r="S63" s="6"/>
      <c r="T63" s="6"/>
      <c r="U63" s="6"/>
      <c r="V63" s="6"/>
      <c r="W63" s="6"/>
      <c r="X63" s="6"/>
      <c r="Y63" s="6"/>
      <c r="Z63" s="23"/>
    </row>
    <row r="64" spans="2:26" ht="22.5" customHeight="1">
      <c r="B64" s="23"/>
      <c r="C64" s="23"/>
      <c r="D64" s="6"/>
      <c r="E64" s="38" t="s">
        <v>236</v>
      </c>
      <c r="F64" s="766"/>
      <c r="G64" s="767"/>
      <c r="H64" s="767"/>
      <c r="I64" s="768"/>
      <c r="J64" s="234" t="s">
        <v>77</v>
      </c>
      <c r="K64" s="1397"/>
      <c r="L64" s="767"/>
      <c r="M64" s="767"/>
      <c r="N64" s="767"/>
      <c r="O64" s="767"/>
      <c r="P64" s="767"/>
      <c r="Q64" s="768"/>
      <c r="R64" s="1396" t="s">
        <v>78</v>
      </c>
      <c r="S64" s="1396"/>
      <c r="T64" s="1405" t="str">
        <f>IF(K64="","",DATEDIF(F64,K64+1,"y")&amp;"年"&amp;DATEDIF(F64,K64+1,"ym")&amp;"ヶ月")</f>
        <v/>
      </c>
      <c r="U64" s="1406"/>
      <c r="V64" s="1406"/>
      <c r="W64" s="1406"/>
      <c r="X64" s="1406"/>
      <c r="Y64" s="1407"/>
      <c r="Z64" s="23"/>
    </row>
    <row r="65" spans="2:26" ht="15" customHeight="1">
      <c r="B65" s="23"/>
      <c r="C65" s="23"/>
      <c r="D65" s="6"/>
      <c r="E65" s="1384" t="s">
        <v>251</v>
      </c>
      <c r="F65" s="1385"/>
      <c r="G65" s="1385"/>
      <c r="H65" s="1385"/>
      <c r="I65" s="1385"/>
      <c r="J65" s="1386"/>
      <c r="K65" s="1387" t="s">
        <v>238</v>
      </c>
      <c r="L65" s="1388"/>
      <c r="M65" s="1388"/>
      <c r="N65" s="1388"/>
      <c r="O65" s="1388"/>
      <c r="P65" s="1388"/>
      <c r="Q65" s="1388"/>
      <c r="R65" s="1388"/>
      <c r="S65" s="1388"/>
      <c r="T65" s="1388"/>
      <c r="U65" s="1388"/>
      <c r="V65" s="1388"/>
      <c r="W65" s="1388"/>
      <c r="X65" s="1388"/>
      <c r="Y65" s="1389"/>
      <c r="Z65" s="23"/>
    </row>
    <row r="66" spans="2:26" ht="50.15" customHeight="1">
      <c r="B66" s="23"/>
      <c r="C66" s="23"/>
      <c r="D66" s="23"/>
      <c r="E66" s="1417"/>
      <c r="F66" s="1418"/>
      <c r="G66" s="1418"/>
      <c r="H66" s="1418"/>
      <c r="I66" s="1418"/>
      <c r="J66" s="1419"/>
      <c r="K66" s="1423"/>
      <c r="L66" s="1424"/>
      <c r="M66" s="1424"/>
      <c r="N66" s="1424"/>
      <c r="O66" s="1424"/>
      <c r="P66" s="1424"/>
      <c r="Q66" s="1424"/>
      <c r="R66" s="1424"/>
      <c r="S66" s="1424"/>
      <c r="T66" s="1424"/>
      <c r="U66" s="1424"/>
      <c r="V66" s="1424"/>
      <c r="W66" s="1424"/>
      <c r="X66" s="1424"/>
      <c r="Y66" s="1425"/>
      <c r="Z66" s="23"/>
    </row>
    <row r="67" spans="2:26" ht="50.15" customHeight="1">
      <c r="B67" s="23"/>
      <c r="C67" s="23"/>
      <c r="D67" s="23"/>
      <c r="E67" s="1417"/>
      <c r="F67" s="1418"/>
      <c r="G67" s="1418"/>
      <c r="H67" s="1418"/>
      <c r="I67" s="1418"/>
      <c r="J67" s="1419"/>
      <c r="K67" s="1423"/>
      <c r="L67" s="1424"/>
      <c r="M67" s="1424"/>
      <c r="N67" s="1424"/>
      <c r="O67" s="1424"/>
      <c r="P67" s="1424"/>
      <c r="Q67" s="1424"/>
      <c r="R67" s="1424"/>
      <c r="S67" s="1424"/>
      <c r="T67" s="1424"/>
      <c r="U67" s="1424"/>
      <c r="V67" s="1424"/>
      <c r="W67" s="1424"/>
      <c r="X67" s="1424"/>
      <c r="Y67" s="1425"/>
      <c r="Z67" s="23"/>
    </row>
    <row r="68" spans="2:26" ht="50.15" customHeight="1">
      <c r="B68" s="23"/>
      <c r="C68" s="23"/>
      <c r="D68" s="23"/>
      <c r="E68" s="1420"/>
      <c r="F68" s="1421"/>
      <c r="G68" s="1421"/>
      <c r="H68" s="1421"/>
      <c r="I68" s="1421"/>
      <c r="J68" s="1422"/>
      <c r="K68" s="1426"/>
      <c r="L68" s="1427"/>
      <c r="M68" s="1427"/>
      <c r="N68" s="1427"/>
      <c r="O68" s="1427"/>
      <c r="P68" s="1427"/>
      <c r="Q68" s="1427"/>
      <c r="R68" s="1427"/>
      <c r="S68" s="1427"/>
      <c r="T68" s="1427"/>
      <c r="U68" s="1427"/>
      <c r="V68" s="1427"/>
      <c r="W68" s="1427"/>
      <c r="X68" s="1427"/>
      <c r="Y68" s="1428"/>
      <c r="Z68" s="23"/>
    </row>
    <row r="69" spans="2:26" ht="7.5" customHeight="1">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2:26" ht="15" customHeight="1">
      <c r="B70" s="23"/>
      <c r="C70" s="23"/>
      <c r="D70" s="23"/>
      <c r="E70" s="364" t="s">
        <v>252</v>
      </c>
      <c r="F70" s="333"/>
      <c r="G70" s="333"/>
      <c r="H70" s="333"/>
      <c r="I70" s="333"/>
      <c r="J70" s="333"/>
      <c r="K70" s="23"/>
      <c r="L70" s="23"/>
      <c r="M70" s="23"/>
      <c r="N70" s="23"/>
      <c r="O70" s="23"/>
      <c r="P70" s="23"/>
      <c r="Q70" s="23"/>
      <c r="R70" s="23"/>
      <c r="S70" s="23"/>
      <c r="T70" s="23"/>
      <c r="U70" s="23"/>
      <c r="V70" s="23"/>
      <c r="W70" s="23"/>
      <c r="X70" s="23"/>
      <c r="Y70" s="23"/>
      <c r="Z70" s="23"/>
    </row>
    <row r="71" spans="2:26" ht="22.5" customHeight="1">
      <c r="B71" s="23"/>
      <c r="C71" s="23"/>
      <c r="D71" s="23"/>
      <c r="E71" s="1458" t="s">
        <v>248</v>
      </c>
      <c r="F71" s="1459"/>
      <c r="G71" s="1459"/>
      <c r="H71" s="1459"/>
      <c r="I71" s="1459"/>
      <c r="J71" s="1459"/>
      <c r="K71" s="1459"/>
      <c r="L71" s="1460"/>
      <c r="M71" s="39"/>
      <c r="N71" s="1393"/>
      <c r="O71" s="1393"/>
      <c r="P71" s="229"/>
      <c r="Q71" s="229"/>
      <c r="R71" s="229"/>
      <c r="S71" s="229"/>
      <c r="T71" s="229"/>
      <c r="U71" s="229"/>
      <c r="V71" s="229"/>
      <c r="W71" s="229"/>
      <c r="X71" s="229"/>
      <c r="Y71" s="40"/>
      <c r="Z71" s="23"/>
    </row>
    <row r="72" spans="2:26" ht="22.5" customHeight="1">
      <c r="B72" s="23"/>
      <c r="C72" s="23"/>
      <c r="D72" s="23"/>
      <c r="E72" s="1400"/>
      <c r="F72" s="1401"/>
      <c r="G72" s="1401"/>
      <c r="H72" s="1401"/>
      <c r="I72" s="1401"/>
      <c r="J72" s="1401"/>
      <c r="K72" s="1401"/>
      <c r="L72" s="1401"/>
      <c r="M72" s="231"/>
      <c r="N72" s="1402"/>
      <c r="O72" s="1402"/>
      <c r="P72" s="231"/>
      <c r="Q72" s="231"/>
      <c r="R72" s="231"/>
      <c r="S72" s="231"/>
      <c r="T72" s="231"/>
      <c r="U72" s="231"/>
      <c r="V72" s="231"/>
      <c r="W72" s="231"/>
      <c r="X72" s="231"/>
      <c r="Y72" s="41"/>
      <c r="Z72" s="23"/>
    </row>
    <row r="73" spans="2:26" ht="22.5" customHeight="1">
      <c r="B73" s="23"/>
      <c r="C73" s="23"/>
      <c r="D73" s="23"/>
      <c r="E73" s="1403"/>
      <c r="F73" s="1404"/>
      <c r="G73" s="1404"/>
      <c r="H73" s="1404"/>
      <c r="I73" s="1404"/>
      <c r="J73" s="1404"/>
      <c r="K73" s="1404"/>
      <c r="L73" s="1404"/>
      <c r="M73" s="231"/>
      <c r="N73" s="1402"/>
      <c r="O73" s="1402"/>
      <c r="P73" s="231"/>
      <c r="Q73" s="231"/>
      <c r="R73" s="231"/>
      <c r="S73" s="231"/>
      <c r="T73" s="231"/>
      <c r="U73" s="231"/>
      <c r="V73" s="231"/>
      <c r="W73" s="231"/>
      <c r="X73" s="231"/>
      <c r="Y73" s="41"/>
      <c r="Z73" s="23"/>
    </row>
    <row r="74" spans="2:26" ht="22.5" customHeight="1">
      <c r="B74" s="23"/>
      <c r="C74" s="23"/>
      <c r="D74" s="23"/>
      <c r="E74" s="1403"/>
      <c r="F74" s="1404"/>
      <c r="G74" s="1404"/>
      <c r="H74" s="1404"/>
      <c r="I74" s="1404"/>
      <c r="J74" s="1404"/>
      <c r="K74" s="1404"/>
      <c r="L74" s="1404"/>
      <c r="M74" s="231"/>
      <c r="N74" s="1402"/>
      <c r="O74" s="1402"/>
      <c r="P74" s="231"/>
      <c r="Q74" s="231"/>
      <c r="R74" s="231"/>
      <c r="S74" s="231"/>
      <c r="T74" s="231"/>
      <c r="U74" s="231"/>
      <c r="V74" s="231"/>
      <c r="W74" s="231"/>
      <c r="X74" s="231"/>
      <c r="Y74" s="41"/>
      <c r="Z74" s="23"/>
    </row>
    <row r="75" spans="2:26" ht="22.5" customHeight="1">
      <c r="B75" s="23"/>
      <c r="C75" s="23"/>
      <c r="D75" s="23"/>
      <c r="E75" s="1403"/>
      <c r="F75" s="1404"/>
      <c r="G75" s="1404"/>
      <c r="H75" s="1404"/>
      <c r="I75" s="1404"/>
      <c r="J75" s="1404"/>
      <c r="K75" s="1404"/>
      <c r="L75" s="1404"/>
      <c r="M75" s="231"/>
      <c r="N75" s="1402"/>
      <c r="O75" s="1402"/>
      <c r="P75" s="231"/>
      <c r="Q75" s="231"/>
      <c r="R75" s="231"/>
      <c r="S75" s="231"/>
      <c r="T75" s="231"/>
      <c r="U75" s="231"/>
      <c r="V75" s="231"/>
      <c r="W75" s="231"/>
      <c r="X75" s="231"/>
      <c r="Y75" s="41"/>
      <c r="Z75" s="23"/>
    </row>
    <row r="76" spans="2:26" ht="22.5" customHeight="1">
      <c r="B76" s="23"/>
      <c r="C76" s="23"/>
      <c r="D76" s="23"/>
      <c r="E76" s="1403"/>
      <c r="F76" s="1404"/>
      <c r="G76" s="1404"/>
      <c r="H76" s="1404"/>
      <c r="I76" s="1404"/>
      <c r="J76" s="1404"/>
      <c r="K76" s="1404"/>
      <c r="L76" s="1404"/>
      <c r="M76" s="231"/>
      <c r="N76" s="1402"/>
      <c r="O76" s="1402"/>
      <c r="P76" s="231"/>
      <c r="Q76" s="231"/>
      <c r="R76" s="231"/>
      <c r="S76" s="231"/>
      <c r="T76" s="231"/>
      <c r="U76" s="231"/>
      <c r="V76" s="231"/>
      <c r="W76" s="231"/>
      <c r="X76" s="231"/>
      <c r="Y76" s="41"/>
      <c r="Z76" s="23"/>
    </row>
    <row r="77" spans="2:26" ht="22.5" customHeight="1">
      <c r="B77" s="23"/>
      <c r="C77" s="23"/>
      <c r="D77" s="23"/>
      <c r="E77" s="1403"/>
      <c r="F77" s="1404"/>
      <c r="G77" s="1404"/>
      <c r="H77" s="1404"/>
      <c r="I77" s="1404"/>
      <c r="J77" s="1404"/>
      <c r="K77" s="1404"/>
      <c r="L77" s="1404"/>
      <c r="M77" s="231"/>
      <c r="N77" s="1402"/>
      <c r="O77" s="1402"/>
      <c r="P77" s="231"/>
      <c r="Q77" s="231"/>
      <c r="R77" s="231"/>
      <c r="S77" s="231"/>
      <c r="T77" s="231"/>
      <c r="U77" s="231"/>
      <c r="V77" s="231"/>
      <c r="W77" s="231"/>
      <c r="X77" s="231"/>
      <c r="Y77" s="41"/>
      <c r="Z77" s="23"/>
    </row>
    <row r="78" spans="2:26" ht="23.25" customHeight="1">
      <c r="B78" s="23"/>
      <c r="C78" s="23"/>
      <c r="D78" s="23"/>
      <c r="E78" s="1429"/>
      <c r="F78" s="1430"/>
      <c r="G78" s="1430"/>
      <c r="H78" s="1430"/>
      <c r="I78" s="1430"/>
      <c r="J78" s="1430"/>
      <c r="K78" s="1430"/>
      <c r="L78" s="1430"/>
      <c r="M78" s="232"/>
      <c r="N78" s="1448"/>
      <c r="O78" s="1448"/>
      <c r="P78" s="232"/>
      <c r="Q78" s="232"/>
      <c r="R78" s="232"/>
      <c r="S78" s="232"/>
      <c r="T78" s="232"/>
      <c r="U78" s="232"/>
      <c r="V78" s="232"/>
      <c r="W78" s="232"/>
      <c r="X78" s="232"/>
      <c r="Y78" s="46"/>
      <c r="Z78" s="23"/>
    </row>
    <row r="79" spans="2:26" ht="7.5" customHeight="1">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2:26" ht="15" customHeight="1">
      <c r="B80" s="23"/>
      <c r="C80" s="23"/>
      <c r="D80" s="23"/>
      <c r="E80" s="1398" t="s">
        <v>241</v>
      </c>
      <c r="F80" s="1399"/>
      <c r="G80" s="1399"/>
      <c r="H80" s="1399"/>
      <c r="I80" s="1399"/>
      <c r="J80" s="1399"/>
      <c r="K80" s="1399"/>
      <c r="L80" s="1399"/>
      <c r="M80" s="1434" t="s">
        <v>242</v>
      </c>
      <c r="N80" s="1434"/>
      <c r="O80" s="1434"/>
      <c r="P80" s="1432">
        <f>LEN(E81)</f>
        <v>0</v>
      </c>
      <c r="Q80" s="1432"/>
      <c r="R80" s="1432"/>
      <c r="S80" s="1432">
        <f>LEN(E84)</f>
        <v>0</v>
      </c>
      <c r="T80" s="1432"/>
      <c r="U80" s="1432"/>
      <c r="V80" s="1433" t="s">
        <v>243</v>
      </c>
      <c r="W80" s="1433"/>
      <c r="X80" s="1432">
        <f>P80+S80</f>
        <v>0</v>
      </c>
      <c r="Y80" s="1432"/>
      <c r="Z80" s="23"/>
    </row>
    <row r="81" spans="2:26" ht="53.15" customHeight="1">
      <c r="B81" s="23"/>
      <c r="C81" s="23"/>
      <c r="D81" s="23"/>
      <c r="E81" s="1435"/>
      <c r="F81" s="1436"/>
      <c r="G81" s="1436"/>
      <c r="H81" s="1436"/>
      <c r="I81" s="1436"/>
      <c r="J81" s="1436"/>
      <c r="K81" s="1436"/>
      <c r="L81" s="1436"/>
      <c r="M81" s="1436"/>
      <c r="N81" s="1436"/>
      <c r="O81" s="1436"/>
      <c r="P81" s="1436"/>
      <c r="Q81" s="1436"/>
      <c r="R81" s="1436"/>
      <c r="S81" s="1436"/>
      <c r="T81" s="1436"/>
      <c r="U81" s="1436"/>
      <c r="V81" s="1436"/>
      <c r="W81" s="1436"/>
      <c r="X81" s="1436"/>
      <c r="Y81" s="1437"/>
      <c r="Z81" s="23"/>
    </row>
    <row r="82" spans="2:26" ht="53.15" customHeight="1">
      <c r="B82" s="23"/>
      <c r="C82" s="23"/>
      <c r="D82" s="23"/>
      <c r="E82" s="1438"/>
      <c r="F82" s="1439"/>
      <c r="G82" s="1439"/>
      <c r="H82" s="1439"/>
      <c r="I82" s="1439"/>
      <c r="J82" s="1439"/>
      <c r="K82" s="1439"/>
      <c r="L82" s="1439"/>
      <c r="M82" s="1439"/>
      <c r="N82" s="1439"/>
      <c r="O82" s="1439"/>
      <c r="P82" s="1439"/>
      <c r="Q82" s="1439"/>
      <c r="R82" s="1439"/>
      <c r="S82" s="1439"/>
      <c r="T82" s="1439"/>
      <c r="U82" s="1439"/>
      <c r="V82" s="1439"/>
      <c r="W82" s="1439"/>
      <c r="X82" s="1439"/>
      <c r="Y82" s="1440"/>
      <c r="Z82" s="23"/>
    </row>
    <row r="83" spans="2:26" ht="53.15" customHeight="1">
      <c r="B83" s="23"/>
      <c r="C83" s="23"/>
      <c r="D83" s="23"/>
      <c r="E83" s="1441"/>
      <c r="F83" s="1442"/>
      <c r="G83" s="1442"/>
      <c r="H83" s="1442"/>
      <c r="I83" s="1442"/>
      <c r="J83" s="1442"/>
      <c r="K83" s="1442"/>
      <c r="L83" s="1442"/>
      <c r="M83" s="1442"/>
      <c r="N83" s="1442"/>
      <c r="O83" s="1442"/>
      <c r="P83" s="1442"/>
      <c r="Q83" s="1442"/>
      <c r="R83" s="1442"/>
      <c r="S83" s="1442"/>
      <c r="T83" s="1442"/>
      <c r="U83" s="1442"/>
      <c r="V83" s="1442"/>
      <c r="W83" s="1442"/>
      <c r="X83" s="1442"/>
      <c r="Y83" s="1443"/>
      <c r="Z83" s="23"/>
    </row>
    <row r="84" spans="2:26" ht="53.15" customHeight="1">
      <c r="B84" s="23"/>
      <c r="C84" s="23"/>
      <c r="D84" s="23"/>
      <c r="E84" s="1435"/>
      <c r="F84" s="1436"/>
      <c r="G84" s="1436"/>
      <c r="H84" s="1436"/>
      <c r="I84" s="1436"/>
      <c r="J84" s="1436"/>
      <c r="K84" s="1436"/>
      <c r="L84" s="1436"/>
      <c r="M84" s="1436"/>
      <c r="N84" s="1436"/>
      <c r="O84" s="1436"/>
      <c r="P84" s="1436"/>
      <c r="Q84" s="1436"/>
      <c r="R84" s="1436"/>
      <c r="S84" s="1436"/>
      <c r="T84" s="1436"/>
      <c r="U84" s="1436"/>
      <c r="V84" s="1436"/>
      <c r="W84" s="1436"/>
      <c r="X84" s="1436"/>
      <c r="Y84" s="1437"/>
      <c r="Z84" s="23"/>
    </row>
    <row r="85" spans="2:26" ht="53.15" customHeight="1">
      <c r="B85" s="23"/>
      <c r="C85" s="23"/>
      <c r="D85" s="23"/>
      <c r="E85" s="1438"/>
      <c r="F85" s="1439"/>
      <c r="G85" s="1439"/>
      <c r="H85" s="1439"/>
      <c r="I85" s="1439"/>
      <c r="J85" s="1439"/>
      <c r="K85" s="1439"/>
      <c r="L85" s="1439"/>
      <c r="M85" s="1439"/>
      <c r="N85" s="1439"/>
      <c r="O85" s="1439"/>
      <c r="P85" s="1439"/>
      <c r="Q85" s="1439"/>
      <c r="R85" s="1439"/>
      <c r="S85" s="1439"/>
      <c r="T85" s="1439"/>
      <c r="U85" s="1439"/>
      <c r="V85" s="1439"/>
      <c r="W85" s="1439"/>
      <c r="X85" s="1439"/>
      <c r="Y85" s="1440"/>
      <c r="Z85" s="23"/>
    </row>
    <row r="86" spans="2:26" ht="53.15" customHeight="1">
      <c r="B86" s="23"/>
      <c r="C86" s="23"/>
      <c r="D86" s="23"/>
      <c r="E86" s="1441"/>
      <c r="F86" s="1442"/>
      <c r="G86" s="1442"/>
      <c r="H86" s="1442"/>
      <c r="I86" s="1442"/>
      <c r="J86" s="1442"/>
      <c r="K86" s="1442"/>
      <c r="L86" s="1442"/>
      <c r="M86" s="1442"/>
      <c r="N86" s="1442"/>
      <c r="O86" s="1442"/>
      <c r="P86" s="1442"/>
      <c r="Q86" s="1442"/>
      <c r="R86" s="1442"/>
      <c r="S86" s="1442"/>
      <c r="T86" s="1442"/>
      <c r="U86" s="1442"/>
      <c r="V86" s="1442"/>
      <c r="W86" s="1442"/>
      <c r="X86" s="1442"/>
      <c r="Y86" s="1443"/>
      <c r="Z86" s="23"/>
    </row>
    <row r="87" spans="2:26" ht="24" customHeight="1">
      <c r="B87" s="23"/>
      <c r="C87" s="23"/>
      <c r="D87" s="23"/>
      <c r="E87" s="23"/>
      <c r="F87" s="23"/>
      <c r="G87" s="23"/>
      <c r="H87" s="23"/>
      <c r="I87" s="23"/>
      <c r="J87" s="23"/>
      <c r="K87" s="23"/>
      <c r="L87" s="23"/>
      <c r="M87" s="23"/>
      <c r="N87" s="23"/>
      <c r="O87" s="23"/>
      <c r="P87" s="23"/>
      <c r="Q87" s="23"/>
      <c r="R87" s="23"/>
      <c r="S87" s="23"/>
      <c r="T87" s="23"/>
      <c r="U87" s="23"/>
      <c r="V87" s="23"/>
      <c r="W87" s="558" t="s">
        <v>84</v>
      </c>
      <c r="X87" s="558"/>
      <c r="Y87" s="558"/>
      <c r="Z87" s="558"/>
    </row>
    <row r="88" spans="2:26" ht="15" customHeight="1">
      <c r="B88" s="23"/>
      <c r="C88" s="1394" t="s">
        <v>912</v>
      </c>
      <c r="D88" s="1395"/>
      <c r="E88" s="1395"/>
      <c r="F88" s="23"/>
      <c r="G88" s="23"/>
      <c r="H88" s="23"/>
      <c r="I88" s="23"/>
      <c r="J88" s="23"/>
      <c r="K88" s="23"/>
      <c r="L88" s="23"/>
      <c r="M88" s="23"/>
      <c r="N88" s="23"/>
      <c r="O88" s="23"/>
      <c r="P88" s="23"/>
      <c r="Q88" s="23"/>
      <c r="R88" s="23"/>
      <c r="S88" s="23"/>
      <c r="T88" s="23"/>
      <c r="U88" s="23"/>
      <c r="V88" s="23"/>
      <c r="W88" s="23"/>
      <c r="X88" s="23"/>
      <c r="Y88" s="23"/>
      <c r="Z88" s="23"/>
    </row>
    <row r="89" spans="2:26" ht="7.5" customHeight="1">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2:26" ht="15" customHeight="1">
      <c r="B90" s="23"/>
      <c r="C90" s="23"/>
      <c r="D90" s="1398" t="s">
        <v>253</v>
      </c>
      <c r="E90" s="1399"/>
      <c r="F90" s="1399"/>
      <c r="G90" s="1399"/>
      <c r="H90" s="1399"/>
      <c r="I90" s="1399"/>
      <c r="J90" s="6"/>
      <c r="K90" s="6"/>
      <c r="L90" s="6"/>
      <c r="M90" s="6"/>
      <c r="N90" s="6"/>
      <c r="O90" s="6"/>
      <c r="P90" s="6"/>
      <c r="Q90" s="6"/>
      <c r="R90" s="6"/>
      <c r="S90" s="6"/>
      <c r="T90" s="6"/>
      <c r="U90" s="6"/>
      <c r="V90" s="6"/>
      <c r="W90" s="6"/>
      <c r="X90" s="6"/>
      <c r="Y90" s="6"/>
      <c r="Z90" s="23"/>
    </row>
    <row r="91" spans="2:26" ht="15" customHeight="1">
      <c r="B91" s="23"/>
      <c r="C91" s="23"/>
      <c r="D91" s="6"/>
      <c r="E91" s="364" t="s">
        <v>254</v>
      </c>
      <c r="F91" s="333"/>
      <c r="G91" s="333"/>
      <c r="H91" s="333"/>
      <c r="I91" s="333"/>
      <c r="J91" s="6"/>
      <c r="K91" s="6"/>
      <c r="L91" s="6"/>
      <c r="M91" s="6"/>
      <c r="N91" s="6"/>
      <c r="O91" s="6"/>
      <c r="P91" s="6"/>
      <c r="Q91" s="6"/>
      <c r="R91" s="6"/>
      <c r="S91" s="6"/>
      <c r="T91" s="6"/>
      <c r="U91" s="6"/>
      <c r="V91" s="6"/>
      <c r="W91" s="6"/>
      <c r="X91" s="6"/>
      <c r="Y91" s="6"/>
      <c r="Z91" s="23"/>
    </row>
    <row r="92" spans="2:26" ht="22.5" customHeight="1">
      <c r="B92" s="23"/>
      <c r="C92" s="23"/>
      <c r="D92" s="6"/>
      <c r="E92" s="38" t="s">
        <v>236</v>
      </c>
      <c r="F92" s="766"/>
      <c r="G92" s="767"/>
      <c r="H92" s="767"/>
      <c r="I92" s="768"/>
      <c r="J92" s="234" t="s">
        <v>77</v>
      </c>
      <c r="K92" s="1397"/>
      <c r="L92" s="767"/>
      <c r="M92" s="767"/>
      <c r="N92" s="767"/>
      <c r="O92" s="767"/>
      <c r="P92" s="767"/>
      <c r="Q92" s="768"/>
      <c r="R92" s="1396" t="s">
        <v>78</v>
      </c>
      <c r="S92" s="1396"/>
      <c r="T92" s="1405" t="str">
        <f>IF(K92="","",DATEDIF(F92,K92+1,"y")&amp;"年"&amp;DATEDIF(F92,K92+1,"ym")&amp;"ヶ月")</f>
        <v/>
      </c>
      <c r="U92" s="1406"/>
      <c r="V92" s="1406"/>
      <c r="W92" s="1406"/>
      <c r="X92" s="1406"/>
      <c r="Y92" s="1407"/>
      <c r="Z92" s="23"/>
    </row>
    <row r="93" spans="2:26" ht="15" customHeight="1">
      <c r="B93" s="23"/>
      <c r="C93" s="23"/>
      <c r="D93" s="6"/>
      <c r="E93" s="1384" t="s">
        <v>255</v>
      </c>
      <c r="F93" s="1385"/>
      <c r="G93" s="1385"/>
      <c r="H93" s="1385"/>
      <c r="I93" s="1385"/>
      <c r="J93" s="1386"/>
      <c r="K93" s="1387" t="s">
        <v>238</v>
      </c>
      <c r="L93" s="1388"/>
      <c r="M93" s="1388"/>
      <c r="N93" s="1388"/>
      <c r="O93" s="1388"/>
      <c r="P93" s="1388"/>
      <c r="Q93" s="1388"/>
      <c r="R93" s="1388"/>
      <c r="S93" s="1388"/>
      <c r="T93" s="1388"/>
      <c r="U93" s="1388"/>
      <c r="V93" s="1388"/>
      <c r="W93" s="1388"/>
      <c r="X93" s="1388"/>
      <c r="Y93" s="1389"/>
      <c r="Z93" s="23"/>
    </row>
    <row r="94" spans="2:26" ht="50.15" customHeight="1">
      <c r="B94" s="23"/>
      <c r="C94" s="23"/>
      <c r="D94" s="6"/>
      <c r="E94" s="1417"/>
      <c r="F94" s="1418"/>
      <c r="G94" s="1418"/>
      <c r="H94" s="1418"/>
      <c r="I94" s="1418"/>
      <c r="J94" s="1419"/>
      <c r="K94" s="1423"/>
      <c r="L94" s="1424"/>
      <c r="M94" s="1424"/>
      <c r="N94" s="1424"/>
      <c r="O94" s="1424"/>
      <c r="P94" s="1424"/>
      <c r="Q94" s="1424"/>
      <c r="R94" s="1424"/>
      <c r="S94" s="1424"/>
      <c r="T94" s="1424"/>
      <c r="U94" s="1424"/>
      <c r="V94" s="1424"/>
      <c r="W94" s="1424"/>
      <c r="X94" s="1424"/>
      <c r="Y94" s="1425"/>
      <c r="Z94" s="23"/>
    </row>
    <row r="95" spans="2:26" ht="50.15" customHeight="1">
      <c r="B95" s="23"/>
      <c r="C95" s="23"/>
      <c r="D95" s="6"/>
      <c r="E95" s="1417"/>
      <c r="F95" s="1418"/>
      <c r="G95" s="1418"/>
      <c r="H95" s="1418"/>
      <c r="I95" s="1418"/>
      <c r="J95" s="1419"/>
      <c r="K95" s="1423"/>
      <c r="L95" s="1424"/>
      <c r="M95" s="1424"/>
      <c r="N95" s="1424"/>
      <c r="O95" s="1424"/>
      <c r="P95" s="1424"/>
      <c r="Q95" s="1424"/>
      <c r="R95" s="1424"/>
      <c r="S95" s="1424"/>
      <c r="T95" s="1424"/>
      <c r="U95" s="1424"/>
      <c r="V95" s="1424"/>
      <c r="W95" s="1424"/>
      <c r="X95" s="1424"/>
      <c r="Y95" s="1425"/>
      <c r="Z95" s="23"/>
    </row>
    <row r="96" spans="2:26" ht="50.15" customHeight="1">
      <c r="B96" s="23"/>
      <c r="C96" s="23"/>
      <c r="D96" s="6"/>
      <c r="E96" s="1420"/>
      <c r="F96" s="1421"/>
      <c r="G96" s="1421"/>
      <c r="H96" s="1421"/>
      <c r="I96" s="1421"/>
      <c r="J96" s="1422"/>
      <c r="K96" s="1426"/>
      <c r="L96" s="1427"/>
      <c r="M96" s="1427"/>
      <c r="N96" s="1427"/>
      <c r="O96" s="1427"/>
      <c r="P96" s="1427"/>
      <c r="Q96" s="1427"/>
      <c r="R96" s="1427"/>
      <c r="S96" s="1427"/>
      <c r="T96" s="1427"/>
      <c r="U96" s="1427"/>
      <c r="V96" s="1427"/>
      <c r="W96" s="1427"/>
      <c r="X96" s="1427"/>
      <c r="Y96" s="1428"/>
      <c r="Z96" s="23"/>
    </row>
    <row r="97" spans="2:26" ht="7.5" customHeight="1">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2:26" ht="15" customHeight="1">
      <c r="B98" s="23"/>
      <c r="C98" s="23"/>
      <c r="D98" s="23"/>
      <c r="E98" s="364" t="s">
        <v>256</v>
      </c>
      <c r="F98" s="333"/>
      <c r="G98" s="333"/>
      <c r="H98" s="333"/>
      <c r="I98" s="333"/>
      <c r="J98" s="333"/>
      <c r="K98" s="6"/>
      <c r="L98" s="6"/>
      <c r="M98" s="23"/>
      <c r="N98" s="23"/>
      <c r="O98" s="23"/>
      <c r="P98" s="23"/>
      <c r="Q98" s="23"/>
      <c r="R98" s="23"/>
      <c r="S98" s="23"/>
      <c r="T98" s="23"/>
      <c r="U98" s="23"/>
      <c r="V98" s="23"/>
      <c r="W98" s="23"/>
      <c r="X98" s="23"/>
      <c r="Y98" s="23"/>
      <c r="Z98" s="23"/>
    </row>
    <row r="99" spans="2:26" ht="22.5" customHeight="1">
      <c r="B99" s="23"/>
      <c r="C99" s="23"/>
      <c r="D99" s="23"/>
      <c r="E99" s="1390" t="s">
        <v>248</v>
      </c>
      <c r="F99" s="1391"/>
      <c r="G99" s="1391"/>
      <c r="H99" s="1391"/>
      <c r="I99" s="1391"/>
      <c r="J99" s="1391"/>
      <c r="K99" s="1391"/>
      <c r="L99" s="1392"/>
      <c r="M99" s="39"/>
      <c r="N99" s="1393"/>
      <c r="O99" s="1393"/>
      <c r="P99" s="229"/>
      <c r="Q99" s="229"/>
      <c r="R99" s="229"/>
      <c r="S99" s="229"/>
      <c r="T99" s="229"/>
      <c r="U99" s="229"/>
      <c r="V99" s="229"/>
      <c r="W99" s="229"/>
      <c r="X99" s="229"/>
      <c r="Y99" s="40"/>
      <c r="Z99" s="23"/>
    </row>
    <row r="100" spans="2:26" ht="22.5" customHeight="1">
      <c r="B100" s="23"/>
      <c r="C100" s="23"/>
      <c r="D100" s="23"/>
      <c r="E100" s="1463"/>
      <c r="F100" s="602"/>
      <c r="G100" s="602"/>
      <c r="H100" s="602"/>
      <c r="I100" s="602"/>
      <c r="J100" s="602"/>
      <c r="K100" s="602"/>
      <c r="L100" s="602"/>
      <c r="M100" s="230"/>
      <c r="N100" s="1462"/>
      <c r="O100" s="1462"/>
      <c r="P100" s="230"/>
      <c r="Q100" s="230"/>
      <c r="R100" s="230"/>
      <c r="S100" s="230"/>
      <c r="T100" s="230"/>
      <c r="U100" s="230"/>
      <c r="V100" s="230"/>
      <c r="W100" s="230"/>
      <c r="X100" s="230"/>
      <c r="Y100" s="47"/>
      <c r="Z100" s="23"/>
    </row>
    <row r="101" spans="2:26" ht="22.5" customHeight="1">
      <c r="B101" s="23"/>
      <c r="C101" s="23"/>
      <c r="D101" s="23"/>
      <c r="E101" s="1461"/>
      <c r="F101" s="590"/>
      <c r="G101" s="590"/>
      <c r="H101" s="590"/>
      <c r="I101" s="590"/>
      <c r="J101" s="590"/>
      <c r="K101" s="590"/>
      <c r="L101" s="590"/>
      <c r="M101" s="230"/>
      <c r="N101" s="1462"/>
      <c r="O101" s="1462"/>
      <c r="P101" s="230"/>
      <c r="Q101" s="230"/>
      <c r="R101" s="230"/>
      <c r="S101" s="230"/>
      <c r="T101" s="230"/>
      <c r="U101" s="230"/>
      <c r="V101" s="230"/>
      <c r="W101" s="230"/>
      <c r="X101" s="230"/>
      <c r="Y101" s="47"/>
      <c r="Z101" s="23"/>
    </row>
    <row r="102" spans="2:26" ht="22.5" customHeight="1">
      <c r="B102" s="23"/>
      <c r="C102" s="23"/>
      <c r="D102" s="23"/>
      <c r="E102" s="1461"/>
      <c r="F102" s="590"/>
      <c r="G102" s="590"/>
      <c r="H102" s="590"/>
      <c r="I102" s="590"/>
      <c r="J102" s="590"/>
      <c r="K102" s="590"/>
      <c r="L102" s="590"/>
      <c r="M102" s="230"/>
      <c r="N102" s="1462"/>
      <c r="O102" s="1462"/>
      <c r="P102" s="230"/>
      <c r="Q102" s="230"/>
      <c r="R102" s="230"/>
      <c r="S102" s="230"/>
      <c r="T102" s="230"/>
      <c r="U102" s="230"/>
      <c r="V102" s="230"/>
      <c r="W102" s="230"/>
      <c r="X102" s="230"/>
      <c r="Y102" s="47"/>
      <c r="Z102" s="23"/>
    </row>
    <row r="103" spans="2:26" ht="22.5" customHeight="1">
      <c r="B103" s="23"/>
      <c r="C103" s="23"/>
      <c r="D103" s="23"/>
      <c r="E103" s="1461"/>
      <c r="F103" s="590"/>
      <c r="G103" s="590"/>
      <c r="H103" s="590"/>
      <c r="I103" s="590"/>
      <c r="J103" s="590"/>
      <c r="K103" s="590"/>
      <c r="L103" s="590"/>
      <c r="M103" s="230"/>
      <c r="N103" s="1462"/>
      <c r="O103" s="1462"/>
      <c r="P103" s="230"/>
      <c r="Q103" s="230"/>
      <c r="R103" s="230"/>
      <c r="S103" s="230"/>
      <c r="T103" s="230"/>
      <c r="U103" s="230"/>
      <c r="V103" s="230"/>
      <c r="W103" s="230"/>
      <c r="X103" s="230"/>
      <c r="Y103" s="47"/>
      <c r="Z103" s="23"/>
    </row>
    <row r="104" spans="2:26" ht="22.5" customHeight="1">
      <c r="B104" s="23"/>
      <c r="C104" s="23"/>
      <c r="D104" s="23"/>
      <c r="E104" s="1461"/>
      <c r="F104" s="590"/>
      <c r="G104" s="590"/>
      <c r="H104" s="590"/>
      <c r="I104" s="590"/>
      <c r="J104" s="590"/>
      <c r="K104" s="590"/>
      <c r="L104" s="590"/>
      <c r="M104" s="230"/>
      <c r="N104" s="1462"/>
      <c r="O104" s="1462"/>
      <c r="P104" s="230"/>
      <c r="Q104" s="230"/>
      <c r="R104" s="230"/>
      <c r="S104" s="230"/>
      <c r="T104" s="230"/>
      <c r="U104" s="230"/>
      <c r="V104" s="230"/>
      <c r="W104" s="230"/>
      <c r="X104" s="230"/>
      <c r="Y104" s="47"/>
      <c r="Z104" s="23"/>
    </row>
    <row r="105" spans="2:26" ht="22.5" customHeight="1">
      <c r="B105" s="23"/>
      <c r="C105" s="23"/>
      <c r="D105" s="23"/>
      <c r="E105" s="1461"/>
      <c r="F105" s="590"/>
      <c r="G105" s="590"/>
      <c r="H105" s="590"/>
      <c r="I105" s="590"/>
      <c r="J105" s="590"/>
      <c r="K105" s="590"/>
      <c r="L105" s="590"/>
      <c r="M105" s="230"/>
      <c r="N105" s="1462"/>
      <c r="O105" s="1462"/>
      <c r="P105" s="230"/>
      <c r="Q105" s="230"/>
      <c r="R105" s="230"/>
      <c r="S105" s="230"/>
      <c r="T105" s="230"/>
      <c r="U105" s="230"/>
      <c r="V105" s="230"/>
      <c r="W105" s="230"/>
      <c r="X105" s="230"/>
      <c r="Y105" s="47"/>
      <c r="Z105" s="23"/>
    </row>
    <row r="106" spans="2:26" ht="22.5" customHeight="1">
      <c r="B106" s="23"/>
      <c r="C106" s="23"/>
      <c r="D106" s="23"/>
      <c r="E106" s="1429"/>
      <c r="F106" s="1430"/>
      <c r="G106" s="1430"/>
      <c r="H106" s="1430"/>
      <c r="I106" s="1430"/>
      <c r="J106" s="1430"/>
      <c r="K106" s="1430"/>
      <c r="L106" s="1430"/>
      <c r="M106" s="233"/>
      <c r="N106" s="1431"/>
      <c r="O106" s="1431"/>
      <c r="P106" s="233"/>
      <c r="Q106" s="233"/>
      <c r="R106" s="233"/>
      <c r="S106" s="233"/>
      <c r="T106" s="233"/>
      <c r="U106" s="233"/>
      <c r="V106" s="233"/>
      <c r="W106" s="233"/>
      <c r="X106" s="233"/>
      <c r="Y106" s="43"/>
      <c r="Z106" s="23"/>
    </row>
    <row r="107" spans="2:26" ht="7.5" customHeight="1">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2:26" ht="15" customHeight="1">
      <c r="B108" s="23"/>
      <c r="C108" s="23"/>
      <c r="D108" s="23"/>
      <c r="E108" s="1398" t="s">
        <v>241</v>
      </c>
      <c r="F108" s="1399"/>
      <c r="G108" s="1399"/>
      <c r="H108" s="1399"/>
      <c r="I108" s="1399"/>
      <c r="J108" s="1399"/>
      <c r="K108" s="1399"/>
      <c r="L108" s="1399"/>
      <c r="M108" s="1434" t="s">
        <v>242</v>
      </c>
      <c r="N108" s="1434"/>
      <c r="O108" s="1434"/>
      <c r="P108" s="1432">
        <f>LEN(E109)</f>
        <v>0</v>
      </c>
      <c r="Q108" s="1432"/>
      <c r="R108" s="1432"/>
      <c r="S108" s="1432">
        <f>LEN(E112)</f>
        <v>0</v>
      </c>
      <c r="T108" s="1432"/>
      <c r="U108" s="1432"/>
      <c r="V108" s="1433" t="s">
        <v>243</v>
      </c>
      <c r="W108" s="1433"/>
      <c r="X108" s="1432">
        <f>P108+S108</f>
        <v>0</v>
      </c>
      <c r="Y108" s="1432"/>
      <c r="Z108" s="23"/>
    </row>
    <row r="109" spans="2:26" ht="53.15" customHeight="1" thickBot="1">
      <c r="B109" s="23"/>
      <c r="C109" s="23"/>
      <c r="D109" s="23"/>
      <c r="E109" s="1449"/>
      <c r="F109" s="1450"/>
      <c r="G109" s="1450"/>
      <c r="H109" s="1450"/>
      <c r="I109" s="1450"/>
      <c r="J109" s="1450"/>
      <c r="K109" s="1450"/>
      <c r="L109" s="1450"/>
      <c r="M109" s="1450"/>
      <c r="N109" s="1450"/>
      <c r="O109" s="1450"/>
      <c r="P109" s="1450"/>
      <c r="Q109" s="1450"/>
      <c r="R109" s="1450"/>
      <c r="S109" s="1450"/>
      <c r="T109" s="1450"/>
      <c r="U109" s="1450"/>
      <c r="V109" s="1450"/>
      <c r="W109" s="1450"/>
      <c r="X109" s="1450"/>
      <c r="Y109" s="1451"/>
      <c r="Z109" s="23"/>
    </row>
    <row r="110" spans="2:26" ht="53.15" customHeight="1" thickBot="1">
      <c r="B110" s="23"/>
      <c r="C110" s="23"/>
      <c r="D110" s="23"/>
      <c r="E110" s="1452"/>
      <c r="F110" s="1453"/>
      <c r="G110" s="1453"/>
      <c r="H110" s="1453"/>
      <c r="I110" s="1453"/>
      <c r="J110" s="1453"/>
      <c r="K110" s="1453"/>
      <c r="L110" s="1453"/>
      <c r="M110" s="1453"/>
      <c r="N110" s="1453"/>
      <c r="O110" s="1453"/>
      <c r="P110" s="1453"/>
      <c r="Q110" s="1453"/>
      <c r="R110" s="1453"/>
      <c r="S110" s="1453"/>
      <c r="T110" s="1453"/>
      <c r="U110" s="1453"/>
      <c r="V110" s="1453"/>
      <c r="W110" s="1453"/>
      <c r="X110" s="1453"/>
      <c r="Y110" s="1454"/>
      <c r="Z110" s="23"/>
    </row>
    <row r="111" spans="2:26" ht="53.15" customHeight="1">
      <c r="B111" s="23"/>
      <c r="C111" s="23"/>
      <c r="D111" s="23"/>
      <c r="E111" s="1455"/>
      <c r="F111" s="1456"/>
      <c r="G111" s="1456"/>
      <c r="H111" s="1456"/>
      <c r="I111" s="1456"/>
      <c r="J111" s="1456"/>
      <c r="K111" s="1456"/>
      <c r="L111" s="1456"/>
      <c r="M111" s="1456"/>
      <c r="N111" s="1456"/>
      <c r="O111" s="1456"/>
      <c r="P111" s="1456"/>
      <c r="Q111" s="1456"/>
      <c r="R111" s="1456"/>
      <c r="S111" s="1456"/>
      <c r="T111" s="1456"/>
      <c r="U111" s="1456"/>
      <c r="V111" s="1456"/>
      <c r="W111" s="1456"/>
      <c r="X111" s="1456"/>
      <c r="Y111" s="1457"/>
      <c r="Z111" s="23"/>
    </row>
    <row r="112" spans="2:26" ht="53.15" customHeight="1" thickBot="1">
      <c r="B112" s="23"/>
      <c r="C112" s="23"/>
      <c r="D112" s="23"/>
      <c r="E112" s="1449"/>
      <c r="F112" s="1450"/>
      <c r="G112" s="1450"/>
      <c r="H112" s="1450"/>
      <c r="I112" s="1450"/>
      <c r="J112" s="1450"/>
      <c r="K112" s="1450"/>
      <c r="L112" s="1450"/>
      <c r="M112" s="1450"/>
      <c r="N112" s="1450"/>
      <c r="O112" s="1450"/>
      <c r="P112" s="1450"/>
      <c r="Q112" s="1450"/>
      <c r="R112" s="1450"/>
      <c r="S112" s="1450"/>
      <c r="T112" s="1450"/>
      <c r="U112" s="1450"/>
      <c r="V112" s="1450"/>
      <c r="W112" s="1450"/>
      <c r="X112" s="1450"/>
      <c r="Y112" s="1451"/>
      <c r="Z112" s="23"/>
    </row>
    <row r="113" spans="2:26" ht="53.15" customHeight="1" thickBot="1">
      <c r="B113" s="23"/>
      <c r="C113" s="23"/>
      <c r="D113" s="23"/>
      <c r="E113" s="1452"/>
      <c r="F113" s="1453"/>
      <c r="G113" s="1453"/>
      <c r="H113" s="1453"/>
      <c r="I113" s="1453"/>
      <c r="J113" s="1453"/>
      <c r="K113" s="1453"/>
      <c r="L113" s="1453"/>
      <c r="M113" s="1453"/>
      <c r="N113" s="1453"/>
      <c r="O113" s="1453"/>
      <c r="P113" s="1453"/>
      <c r="Q113" s="1453"/>
      <c r="R113" s="1453"/>
      <c r="S113" s="1453"/>
      <c r="T113" s="1453"/>
      <c r="U113" s="1453"/>
      <c r="V113" s="1453"/>
      <c r="W113" s="1453"/>
      <c r="X113" s="1453"/>
      <c r="Y113" s="1454"/>
      <c r="Z113" s="23"/>
    </row>
    <row r="114" spans="2:26" ht="53.15" customHeight="1">
      <c r="B114" s="23"/>
      <c r="C114" s="23"/>
      <c r="D114" s="23"/>
      <c r="E114" s="1455"/>
      <c r="F114" s="1456"/>
      <c r="G114" s="1456"/>
      <c r="H114" s="1456"/>
      <c r="I114" s="1456"/>
      <c r="J114" s="1456"/>
      <c r="K114" s="1456"/>
      <c r="L114" s="1456"/>
      <c r="M114" s="1456"/>
      <c r="N114" s="1456"/>
      <c r="O114" s="1456"/>
      <c r="P114" s="1456"/>
      <c r="Q114" s="1456"/>
      <c r="R114" s="1456"/>
      <c r="S114" s="1456"/>
      <c r="T114" s="1456"/>
      <c r="U114" s="1456"/>
      <c r="V114" s="1456"/>
      <c r="W114" s="1456"/>
      <c r="X114" s="1456"/>
      <c r="Y114" s="1457"/>
      <c r="Z114" s="23"/>
    </row>
    <row r="115" spans="2:26" ht="8.25" customHeight="1">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2:26" ht="22.5" customHeight="1">
      <c r="B116" s="23"/>
      <c r="C116" s="23"/>
      <c r="D116" s="23"/>
      <c r="E116" s="23"/>
      <c r="F116" s="23"/>
      <c r="G116" s="23"/>
      <c r="H116" s="23"/>
      <c r="I116" s="23"/>
      <c r="J116" s="23"/>
      <c r="K116" s="23"/>
      <c r="L116" s="23"/>
      <c r="M116" s="23"/>
      <c r="N116" s="23"/>
      <c r="O116" s="23"/>
      <c r="P116" s="23"/>
      <c r="Q116" s="23"/>
      <c r="R116" s="23"/>
      <c r="S116" s="23"/>
      <c r="T116" s="23"/>
      <c r="U116" s="23"/>
      <c r="V116" s="23"/>
      <c r="W116" s="23"/>
      <c r="X116" s="1444" t="s">
        <v>85</v>
      </c>
      <c r="Y116" s="1444"/>
      <c r="Z116" s="1444"/>
    </row>
    <row r="117" spans="2:26" ht="15" customHeight="1">
      <c r="B117" s="23"/>
      <c r="C117" s="1394" t="s">
        <v>912</v>
      </c>
      <c r="D117" s="1395"/>
      <c r="E117" s="1395"/>
      <c r="F117" s="23"/>
      <c r="G117" s="23"/>
      <c r="H117" s="23"/>
      <c r="I117" s="23"/>
      <c r="J117" s="23"/>
      <c r="K117" s="23"/>
      <c r="L117" s="23"/>
      <c r="M117" s="23"/>
      <c r="N117" s="23"/>
      <c r="O117" s="23"/>
      <c r="P117" s="23"/>
      <c r="Q117" s="23"/>
      <c r="R117" s="23"/>
      <c r="S117" s="23"/>
      <c r="T117" s="23"/>
      <c r="U117" s="23"/>
      <c r="V117" s="23"/>
      <c r="W117" s="23"/>
      <c r="X117" s="23"/>
      <c r="Y117" s="23"/>
      <c r="Z117" s="23"/>
    </row>
    <row r="118" spans="2:26" ht="7.5" customHeight="1">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2:26" ht="15" customHeight="1">
      <c r="B119" s="23"/>
      <c r="C119" s="23"/>
      <c r="D119" s="1398" t="s">
        <v>257</v>
      </c>
      <c r="E119" s="1399"/>
      <c r="F119" s="1399"/>
      <c r="G119" s="1399"/>
      <c r="H119" s="1399"/>
      <c r="I119" s="1399"/>
      <c r="J119" s="6"/>
      <c r="K119" s="6"/>
      <c r="L119" s="6"/>
      <c r="M119" s="6"/>
      <c r="N119" s="6"/>
      <c r="O119" s="6"/>
      <c r="P119" s="6"/>
      <c r="Q119" s="6"/>
      <c r="R119" s="6"/>
      <c r="S119" s="6"/>
      <c r="T119" s="6"/>
      <c r="U119" s="6"/>
      <c r="V119" s="6"/>
      <c r="W119" s="6"/>
      <c r="X119" s="6"/>
      <c r="Y119" s="6"/>
      <c r="Z119" s="23"/>
    </row>
    <row r="120" spans="2:26" ht="15.75" customHeight="1">
      <c r="B120" s="23"/>
      <c r="C120" s="23"/>
      <c r="D120" s="6"/>
      <c r="E120" s="364" t="s">
        <v>258</v>
      </c>
      <c r="F120" s="333"/>
      <c r="G120" s="333"/>
      <c r="H120" s="333"/>
      <c r="I120" s="333"/>
      <c r="J120" s="6"/>
      <c r="K120" s="6"/>
      <c r="L120" s="6"/>
      <c r="M120" s="6"/>
      <c r="N120" s="6"/>
      <c r="O120" s="6"/>
      <c r="P120" s="6"/>
      <c r="Q120" s="6"/>
      <c r="R120" s="6"/>
      <c r="S120" s="6"/>
      <c r="T120" s="6"/>
      <c r="U120" s="6"/>
      <c r="V120" s="6"/>
      <c r="W120" s="6"/>
      <c r="X120" s="6"/>
      <c r="Y120" s="6"/>
      <c r="Z120" s="23"/>
    </row>
    <row r="121" spans="2:26" ht="22.5" customHeight="1">
      <c r="B121" s="23"/>
      <c r="C121" s="23"/>
      <c r="D121" s="6"/>
      <c r="E121" s="38" t="s">
        <v>236</v>
      </c>
      <c r="F121" s="766"/>
      <c r="G121" s="767"/>
      <c r="H121" s="767"/>
      <c r="I121" s="768"/>
      <c r="J121" s="234" t="s">
        <v>77</v>
      </c>
      <c r="K121" s="1397"/>
      <c r="L121" s="767"/>
      <c r="M121" s="767"/>
      <c r="N121" s="767"/>
      <c r="O121" s="767"/>
      <c r="P121" s="767"/>
      <c r="Q121" s="768"/>
      <c r="R121" s="1396" t="s">
        <v>78</v>
      </c>
      <c r="S121" s="1396"/>
      <c r="T121" s="1405" t="str">
        <f>IF(K121="","",DATEDIF(F121,K121+1,"y")&amp;"年"&amp;DATEDIF(F121,K121+1,"ym")&amp;"ヶ月")</f>
        <v/>
      </c>
      <c r="U121" s="1406"/>
      <c r="V121" s="1406"/>
      <c r="W121" s="1406"/>
      <c r="X121" s="1406"/>
      <c r="Y121" s="1407"/>
      <c r="Z121" s="23"/>
    </row>
    <row r="122" spans="2:26" ht="15.75" customHeight="1">
      <c r="B122" s="23"/>
      <c r="C122" s="23"/>
      <c r="D122" s="6"/>
      <c r="E122" s="1384" t="s">
        <v>259</v>
      </c>
      <c r="F122" s="1385"/>
      <c r="G122" s="1385"/>
      <c r="H122" s="1385"/>
      <c r="I122" s="1385"/>
      <c r="J122" s="1386"/>
      <c r="K122" s="1387" t="s">
        <v>238</v>
      </c>
      <c r="L122" s="1388"/>
      <c r="M122" s="1388"/>
      <c r="N122" s="1388"/>
      <c r="O122" s="1388"/>
      <c r="P122" s="1388"/>
      <c r="Q122" s="1388"/>
      <c r="R122" s="1388"/>
      <c r="S122" s="1388"/>
      <c r="T122" s="1388"/>
      <c r="U122" s="1388"/>
      <c r="V122" s="1388"/>
      <c r="W122" s="1388"/>
      <c r="X122" s="1388"/>
      <c r="Y122" s="1389"/>
      <c r="Z122" s="23"/>
    </row>
    <row r="123" spans="2:26" ht="50.15" customHeight="1">
      <c r="B123" s="23"/>
      <c r="C123" s="23"/>
      <c r="D123" s="6"/>
      <c r="E123" s="1464"/>
      <c r="F123" s="1465"/>
      <c r="G123" s="1465"/>
      <c r="H123" s="1465"/>
      <c r="I123" s="1465"/>
      <c r="J123" s="1466"/>
      <c r="K123" s="1470"/>
      <c r="L123" s="1471"/>
      <c r="M123" s="1471"/>
      <c r="N123" s="1471"/>
      <c r="O123" s="1471"/>
      <c r="P123" s="1471"/>
      <c r="Q123" s="1471"/>
      <c r="R123" s="1471"/>
      <c r="S123" s="1471"/>
      <c r="T123" s="1471"/>
      <c r="U123" s="1471"/>
      <c r="V123" s="1471"/>
      <c r="W123" s="1471"/>
      <c r="X123" s="1471"/>
      <c r="Y123" s="1472"/>
      <c r="Z123" s="23"/>
    </row>
    <row r="124" spans="2:26" ht="50.15" customHeight="1">
      <c r="B124" s="23"/>
      <c r="C124" s="23"/>
      <c r="D124" s="6"/>
      <c r="E124" s="1464"/>
      <c r="F124" s="1465"/>
      <c r="G124" s="1465"/>
      <c r="H124" s="1465"/>
      <c r="I124" s="1465"/>
      <c r="J124" s="1466"/>
      <c r="K124" s="1470"/>
      <c r="L124" s="1471"/>
      <c r="M124" s="1471"/>
      <c r="N124" s="1471"/>
      <c r="O124" s="1471"/>
      <c r="P124" s="1471"/>
      <c r="Q124" s="1471"/>
      <c r="R124" s="1471"/>
      <c r="S124" s="1471"/>
      <c r="T124" s="1471"/>
      <c r="U124" s="1471"/>
      <c r="V124" s="1471"/>
      <c r="W124" s="1471"/>
      <c r="X124" s="1471"/>
      <c r="Y124" s="1472"/>
      <c r="Z124" s="23"/>
    </row>
    <row r="125" spans="2:26" ht="50.15" customHeight="1">
      <c r="B125" s="23"/>
      <c r="C125" s="23"/>
      <c r="D125" s="6"/>
      <c r="E125" s="1467"/>
      <c r="F125" s="1468"/>
      <c r="G125" s="1468"/>
      <c r="H125" s="1468"/>
      <c r="I125" s="1468"/>
      <c r="J125" s="1469"/>
      <c r="K125" s="1473"/>
      <c r="L125" s="1474"/>
      <c r="M125" s="1474"/>
      <c r="N125" s="1474"/>
      <c r="O125" s="1474"/>
      <c r="P125" s="1474"/>
      <c r="Q125" s="1474"/>
      <c r="R125" s="1474"/>
      <c r="S125" s="1474"/>
      <c r="T125" s="1474"/>
      <c r="U125" s="1474"/>
      <c r="V125" s="1474"/>
      <c r="W125" s="1474"/>
      <c r="X125" s="1474"/>
      <c r="Y125" s="1475"/>
      <c r="Z125" s="23"/>
    </row>
    <row r="126" spans="2:26" ht="7.5" customHeight="1">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2:26" ht="15" customHeight="1">
      <c r="B127" s="23"/>
      <c r="C127" s="23"/>
      <c r="D127" s="23"/>
      <c r="E127" s="364" t="s">
        <v>260</v>
      </c>
      <c r="F127" s="333"/>
      <c r="G127" s="333"/>
      <c r="H127" s="333"/>
      <c r="I127" s="333"/>
      <c r="J127" s="333"/>
      <c r="K127" s="6"/>
      <c r="L127" s="6"/>
      <c r="M127" s="23"/>
      <c r="N127" s="23"/>
      <c r="O127" s="23"/>
      <c r="P127" s="23"/>
      <c r="Q127" s="23"/>
      <c r="R127" s="23"/>
      <c r="S127" s="23"/>
      <c r="T127" s="23"/>
      <c r="U127" s="23"/>
      <c r="V127" s="23"/>
      <c r="W127" s="23"/>
      <c r="X127" s="23"/>
      <c r="Y127" s="23"/>
      <c r="Z127" s="23"/>
    </row>
    <row r="128" spans="2:26" ht="22.5" customHeight="1">
      <c r="B128" s="23"/>
      <c r="C128" s="23"/>
      <c r="D128" s="23"/>
      <c r="E128" s="1390" t="s">
        <v>248</v>
      </c>
      <c r="F128" s="1391"/>
      <c r="G128" s="1391"/>
      <c r="H128" s="1391"/>
      <c r="I128" s="1391"/>
      <c r="J128" s="1391"/>
      <c r="K128" s="1391"/>
      <c r="L128" s="1392"/>
      <c r="M128" s="39"/>
      <c r="N128" s="1393"/>
      <c r="O128" s="1393"/>
      <c r="P128" s="229"/>
      <c r="Q128" s="229"/>
      <c r="R128" s="229"/>
      <c r="S128" s="229"/>
      <c r="T128" s="229"/>
      <c r="U128" s="229"/>
      <c r="V128" s="229"/>
      <c r="W128" s="229"/>
      <c r="X128" s="229"/>
      <c r="Y128" s="40"/>
      <c r="Z128" s="23"/>
    </row>
    <row r="129" spans="2:26" ht="22.5" customHeight="1">
      <c r="B129" s="23"/>
      <c r="C129" s="23"/>
      <c r="D129" s="23"/>
      <c r="E129" s="1463"/>
      <c r="F129" s="602"/>
      <c r="G129" s="602"/>
      <c r="H129" s="602"/>
      <c r="I129" s="602"/>
      <c r="J129" s="602"/>
      <c r="K129" s="602"/>
      <c r="L129" s="602"/>
      <c r="M129" s="230"/>
      <c r="N129" s="1462"/>
      <c r="O129" s="1462"/>
      <c r="P129" s="230"/>
      <c r="Q129" s="230"/>
      <c r="R129" s="230"/>
      <c r="S129" s="230"/>
      <c r="T129" s="230"/>
      <c r="U129" s="230"/>
      <c r="V129" s="230"/>
      <c r="W129" s="230"/>
      <c r="X129" s="230"/>
      <c r="Y129" s="47"/>
      <c r="Z129" s="23"/>
    </row>
    <row r="130" spans="2:26" ht="22.5" customHeight="1">
      <c r="B130" s="23"/>
      <c r="C130" s="23"/>
      <c r="D130" s="23"/>
      <c r="E130" s="1461"/>
      <c r="F130" s="590"/>
      <c r="G130" s="590"/>
      <c r="H130" s="590"/>
      <c r="I130" s="590"/>
      <c r="J130" s="590"/>
      <c r="K130" s="590"/>
      <c r="L130" s="590"/>
      <c r="M130" s="230"/>
      <c r="N130" s="1462"/>
      <c r="O130" s="1462"/>
      <c r="P130" s="230"/>
      <c r="Q130" s="230"/>
      <c r="R130" s="230"/>
      <c r="S130" s="230"/>
      <c r="T130" s="230"/>
      <c r="U130" s="230"/>
      <c r="V130" s="230"/>
      <c r="W130" s="230"/>
      <c r="X130" s="230"/>
      <c r="Y130" s="47"/>
      <c r="Z130" s="23"/>
    </row>
    <row r="131" spans="2:26" ht="22.5" customHeight="1">
      <c r="B131" s="23"/>
      <c r="C131" s="23"/>
      <c r="D131" s="23"/>
      <c r="E131" s="1461"/>
      <c r="F131" s="590"/>
      <c r="G131" s="590"/>
      <c r="H131" s="590"/>
      <c r="I131" s="590"/>
      <c r="J131" s="590"/>
      <c r="K131" s="590"/>
      <c r="L131" s="590"/>
      <c r="M131" s="230"/>
      <c r="N131" s="1462"/>
      <c r="O131" s="1462"/>
      <c r="P131" s="230"/>
      <c r="Q131" s="230"/>
      <c r="R131" s="230"/>
      <c r="S131" s="230"/>
      <c r="T131" s="230"/>
      <c r="U131" s="230"/>
      <c r="V131" s="230"/>
      <c r="W131" s="230"/>
      <c r="X131" s="230"/>
      <c r="Y131" s="47"/>
      <c r="Z131" s="23"/>
    </row>
    <row r="132" spans="2:26" ht="22.5" customHeight="1">
      <c r="B132" s="23"/>
      <c r="C132" s="23"/>
      <c r="D132" s="23"/>
      <c r="E132" s="1461"/>
      <c r="F132" s="590"/>
      <c r="G132" s="590"/>
      <c r="H132" s="590"/>
      <c r="I132" s="590"/>
      <c r="J132" s="590"/>
      <c r="K132" s="590"/>
      <c r="L132" s="590"/>
      <c r="M132" s="230"/>
      <c r="N132" s="1462"/>
      <c r="O132" s="1462"/>
      <c r="P132" s="230"/>
      <c r="Q132" s="230"/>
      <c r="R132" s="230"/>
      <c r="S132" s="230"/>
      <c r="T132" s="230"/>
      <c r="U132" s="230"/>
      <c r="V132" s="230"/>
      <c r="W132" s="230"/>
      <c r="X132" s="230"/>
      <c r="Y132" s="47"/>
      <c r="Z132" s="23"/>
    </row>
    <row r="133" spans="2:26" ht="22.5" customHeight="1">
      <c r="B133" s="23"/>
      <c r="C133" s="23"/>
      <c r="D133" s="23"/>
      <c r="E133" s="1461"/>
      <c r="F133" s="590"/>
      <c r="G133" s="590"/>
      <c r="H133" s="590"/>
      <c r="I133" s="590"/>
      <c r="J133" s="590"/>
      <c r="K133" s="590"/>
      <c r="L133" s="590"/>
      <c r="M133" s="230"/>
      <c r="N133" s="1462"/>
      <c r="O133" s="1462"/>
      <c r="P133" s="230"/>
      <c r="Q133" s="230"/>
      <c r="R133" s="230"/>
      <c r="S133" s="230"/>
      <c r="T133" s="230"/>
      <c r="U133" s="230"/>
      <c r="V133" s="230"/>
      <c r="W133" s="230"/>
      <c r="X133" s="230"/>
      <c r="Y133" s="47"/>
      <c r="Z133" s="23"/>
    </row>
    <row r="134" spans="2:26" ht="22.5" customHeight="1">
      <c r="B134" s="23"/>
      <c r="C134" s="23"/>
      <c r="D134" s="23"/>
      <c r="E134" s="1461"/>
      <c r="F134" s="590"/>
      <c r="G134" s="590"/>
      <c r="H134" s="590"/>
      <c r="I134" s="590"/>
      <c r="J134" s="590"/>
      <c r="K134" s="590"/>
      <c r="L134" s="590"/>
      <c r="M134" s="230"/>
      <c r="N134" s="1462"/>
      <c r="O134" s="1462"/>
      <c r="P134" s="230"/>
      <c r="Q134" s="230"/>
      <c r="R134" s="230"/>
      <c r="S134" s="230"/>
      <c r="T134" s="230"/>
      <c r="U134" s="230"/>
      <c r="V134" s="230"/>
      <c r="W134" s="230"/>
      <c r="X134" s="230"/>
      <c r="Y134" s="47"/>
      <c r="Z134" s="23"/>
    </row>
    <row r="135" spans="2:26" ht="22.5" customHeight="1">
      <c r="B135" s="23"/>
      <c r="C135" s="23"/>
      <c r="D135" s="23"/>
      <c r="E135" s="1429"/>
      <c r="F135" s="1430"/>
      <c r="G135" s="1430"/>
      <c r="H135" s="1430"/>
      <c r="I135" s="1430"/>
      <c r="J135" s="1430"/>
      <c r="K135" s="1430"/>
      <c r="L135" s="1430"/>
      <c r="M135" s="233"/>
      <c r="N135" s="1431"/>
      <c r="O135" s="1431"/>
      <c r="P135" s="233"/>
      <c r="Q135" s="233"/>
      <c r="R135" s="233"/>
      <c r="S135" s="233"/>
      <c r="T135" s="233"/>
      <c r="U135" s="233"/>
      <c r="V135" s="233"/>
      <c r="W135" s="233"/>
      <c r="X135" s="233"/>
      <c r="Y135" s="43"/>
      <c r="Z135" s="23"/>
    </row>
    <row r="136" spans="2:26" ht="7.5" customHeight="1">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2:26" ht="15" customHeight="1">
      <c r="B137" s="23"/>
      <c r="C137" s="23"/>
      <c r="D137" s="23"/>
      <c r="E137" s="1398" t="s">
        <v>241</v>
      </c>
      <c r="F137" s="1399"/>
      <c r="G137" s="1399"/>
      <c r="H137" s="1399"/>
      <c r="I137" s="1399"/>
      <c r="J137" s="1399"/>
      <c r="K137" s="1399"/>
      <c r="L137" s="1399"/>
      <c r="M137" s="1434" t="s">
        <v>242</v>
      </c>
      <c r="N137" s="1434"/>
      <c r="O137" s="1434"/>
      <c r="P137" s="1432">
        <f>LEN(E138)</f>
        <v>0</v>
      </c>
      <c r="Q137" s="1432"/>
      <c r="R137" s="1432"/>
      <c r="S137" s="1432">
        <f>LEN(E141)</f>
        <v>0</v>
      </c>
      <c r="T137" s="1432"/>
      <c r="U137" s="1432"/>
      <c r="V137" s="1433" t="s">
        <v>243</v>
      </c>
      <c r="W137" s="1433"/>
      <c r="X137" s="1432">
        <f>P137+S137</f>
        <v>0</v>
      </c>
      <c r="Y137" s="1432"/>
      <c r="Z137" s="23"/>
    </row>
    <row r="138" spans="2:26" ht="53.15" customHeight="1" thickBot="1">
      <c r="B138" s="23"/>
      <c r="C138" s="23"/>
      <c r="D138" s="23"/>
      <c r="E138" s="1449"/>
      <c r="F138" s="1450"/>
      <c r="G138" s="1450"/>
      <c r="H138" s="1450"/>
      <c r="I138" s="1450"/>
      <c r="J138" s="1450"/>
      <c r="K138" s="1450"/>
      <c r="L138" s="1450"/>
      <c r="M138" s="1450"/>
      <c r="N138" s="1450"/>
      <c r="O138" s="1450"/>
      <c r="P138" s="1450"/>
      <c r="Q138" s="1450"/>
      <c r="R138" s="1450"/>
      <c r="S138" s="1450"/>
      <c r="T138" s="1450"/>
      <c r="U138" s="1450"/>
      <c r="V138" s="1450"/>
      <c r="W138" s="1450"/>
      <c r="X138" s="1450"/>
      <c r="Y138" s="1451"/>
      <c r="Z138" s="23"/>
    </row>
    <row r="139" spans="2:26" ht="53.15" customHeight="1" thickBot="1">
      <c r="B139" s="23"/>
      <c r="C139" s="23"/>
      <c r="D139" s="23"/>
      <c r="E139" s="1452"/>
      <c r="F139" s="1453"/>
      <c r="G139" s="1453"/>
      <c r="H139" s="1453"/>
      <c r="I139" s="1453"/>
      <c r="J139" s="1453"/>
      <c r="K139" s="1453"/>
      <c r="L139" s="1453"/>
      <c r="M139" s="1453"/>
      <c r="N139" s="1453"/>
      <c r="O139" s="1453"/>
      <c r="P139" s="1453"/>
      <c r="Q139" s="1453"/>
      <c r="R139" s="1453"/>
      <c r="S139" s="1453"/>
      <c r="T139" s="1453"/>
      <c r="U139" s="1453"/>
      <c r="V139" s="1453"/>
      <c r="W139" s="1453"/>
      <c r="X139" s="1453"/>
      <c r="Y139" s="1454"/>
      <c r="Z139" s="23"/>
    </row>
    <row r="140" spans="2:26" ht="53.15" customHeight="1">
      <c r="B140" s="23"/>
      <c r="C140" s="23"/>
      <c r="D140" s="23"/>
      <c r="E140" s="1455"/>
      <c r="F140" s="1456"/>
      <c r="G140" s="1456"/>
      <c r="H140" s="1456"/>
      <c r="I140" s="1456"/>
      <c r="J140" s="1456"/>
      <c r="K140" s="1456"/>
      <c r="L140" s="1456"/>
      <c r="M140" s="1456"/>
      <c r="N140" s="1456"/>
      <c r="O140" s="1456"/>
      <c r="P140" s="1456"/>
      <c r="Q140" s="1456"/>
      <c r="R140" s="1456"/>
      <c r="S140" s="1456"/>
      <c r="T140" s="1456"/>
      <c r="U140" s="1456"/>
      <c r="V140" s="1456"/>
      <c r="W140" s="1456"/>
      <c r="X140" s="1456"/>
      <c r="Y140" s="1457"/>
      <c r="Z140" s="23"/>
    </row>
    <row r="141" spans="2:26" ht="53.15" customHeight="1" thickBot="1">
      <c r="B141" s="23"/>
      <c r="C141" s="23"/>
      <c r="D141" s="23"/>
      <c r="E141" s="1449"/>
      <c r="F141" s="1450"/>
      <c r="G141" s="1450"/>
      <c r="H141" s="1450"/>
      <c r="I141" s="1450"/>
      <c r="J141" s="1450"/>
      <c r="K141" s="1450"/>
      <c r="L141" s="1450"/>
      <c r="M141" s="1450"/>
      <c r="N141" s="1450"/>
      <c r="O141" s="1450"/>
      <c r="P141" s="1450"/>
      <c r="Q141" s="1450"/>
      <c r="R141" s="1450"/>
      <c r="S141" s="1450"/>
      <c r="T141" s="1450"/>
      <c r="U141" s="1450"/>
      <c r="V141" s="1450"/>
      <c r="W141" s="1450"/>
      <c r="X141" s="1450"/>
      <c r="Y141" s="1451"/>
      <c r="Z141" s="23"/>
    </row>
    <row r="142" spans="2:26" ht="53.15" customHeight="1" thickBot="1">
      <c r="B142" s="23"/>
      <c r="C142" s="23"/>
      <c r="D142" s="23"/>
      <c r="E142" s="1452"/>
      <c r="F142" s="1453"/>
      <c r="G142" s="1453"/>
      <c r="H142" s="1453"/>
      <c r="I142" s="1453"/>
      <c r="J142" s="1453"/>
      <c r="K142" s="1453"/>
      <c r="L142" s="1453"/>
      <c r="M142" s="1453"/>
      <c r="N142" s="1453"/>
      <c r="O142" s="1453"/>
      <c r="P142" s="1453"/>
      <c r="Q142" s="1453"/>
      <c r="R142" s="1453"/>
      <c r="S142" s="1453"/>
      <c r="T142" s="1453"/>
      <c r="U142" s="1453"/>
      <c r="V142" s="1453"/>
      <c r="W142" s="1453"/>
      <c r="X142" s="1453"/>
      <c r="Y142" s="1454"/>
      <c r="Z142" s="23"/>
    </row>
    <row r="143" spans="2:26" ht="53.15" customHeight="1">
      <c r="B143" s="23"/>
      <c r="C143" s="23"/>
      <c r="D143" s="23"/>
      <c r="E143" s="1455"/>
      <c r="F143" s="1456"/>
      <c r="G143" s="1456"/>
      <c r="H143" s="1456"/>
      <c r="I143" s="1456"/>
      <c r="J143" s="1456"/>
      <c r="K143" s="1456"/>
      <c r="L143" s="1456"/>
      <c r="M143" s="1456"/>
      <c r="N143" s="1456"/>
      <c r="O143" s="1456"/>
      <c r="P143" s="1456"/>
      <c r="Q143" s="1456"/>
      <c r="R143" s="1456"/>
      <c r="S143" s="1456"/>
      <c r="T143" s="1456"/>
      <c r="U143" s="1456"/>
      <c r="V143" s="1456"/>
      <c r="W143" s="1456"/>
      <c r="X143" s="1456"/>
      <c r="Y143" s="1457"/>
      <c r="Z143" s="23"/>
    </row>
    <row r="144" spans="2:26" ht="6" customHeight="1">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2:26" ht="22.5" customHeight="1">
      <c r="B145" s="23"/>
      <c r="C145" s="23"/>
      <c r="D145" s="23"/>
      <c r="E145" s="23"/>
      <c r="F145" s="23"/>
      <c r="G145" s="23"/>
      <c r="H145" s="23"/>
      <c r="I145" s="23"/>
      <c r="J145" s="23"/>
      <c r="K145" s="23"/>
      <c r="L145" s="23"/>
      <c r="M145" s="23"/>
      <c r="N145" s="23"/>
      <c r="O145" s="23"/>
      <c r="P145" s="23"/>
      <c r="Q145" s="23"/>
      <c r="R145" s="23"/>
      <c r="S145" s="23"/>
      <c r="T145" s="23"/>
      <c r="U145" s="23"/>
      <c r="V145" s="23"/>
      <c r="W145" s="23"/>
      <c r="X145" s="1444" t="s">
        <v>86</v>
      </c>
      <c r="Y145" s="1444"/>
      <c r="Z145" s="1444"/>
    </row>
  </sheetData>
  <sheetProtection algorithmName="SHA-512" hashValue="ZtV/V3c/XEimeEWPOvIiDmgiOvNJRFytBDfBkfjuTR668UMhVeKdzDsOqzCxQs5L08/kEjcVxEjPsm4Y8Cu05Q==" saltValue="5sovK6JtPdGxyzhWi5cUZA==" spinCount="100000" sheet="1" objects="1" scenarios="1"/>
  <mergeCells count="192">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 ref="E46:L46"/>
    <mergeCell ref="N46:O46"/>
    <mergeCell ref="E47:L47"/>
    <mergeCell ref="N47:O47"/>
    <mergeCell ref="E48:L48"/>
    <mergeCell ref="N48:O48"/>
    <mergeCell ref="E43:L43"/>
    <mergeCell ref="N43:O43"/>
    <mergeCell ref="E44:L44"/>
    <mergeCell ref="N44:O44"/>
    <mergeCell ref="E45:L45"/>
    <mergeCell ref="N45:O45"/>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E103:L103"/>
    <mergeCell ref="N103:O103"/>
    <mergeCell ref="E104:L104"/>
    <mergeCell ref="N104:O104"/>
    <mergeCell ref="E105:L105"/>
    <mergeCell ref="N105:O105"/>
    <mergeCell ref="E100:L100"/>
    <mergeCell ref="N100:O100"/>
    <mergeCell ref="E101:L101"/>
    <mergeCell ref="N101:O101"/>
    <mergeCell ref="E102:L102"/>
    <mergeCell ref="N102:O102"/>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C2:E2"/>
    <mergeCell ref="E5:I5"/>
    <mergeCell ref="R6:S6"/>
    <mergeCell ref="E12:J12"/>
    <mergeCell ref="E13:L13"/>
    <mergeCell ref="N13:O13"/>
    <mergeCell ref="F6:I6"/>
    <mergeCell ref="K6:Q6"/>
    <mergeCell ref="D4:I4"/>
    <mergeCell ref="E8:J10"/>
    <mergeCell ref="K8:Y10"/>
    <mergeCell ref="E14:L14"/>
    <mergeCell ref="N14:O14"/>
    <mergeCell ref="E15:L15"/>
    <mergeCell ref="N15:O15"/>
    <mergeCell ref="E7:J7"/>
    <mergeCell ref="K7:Y7"/>
    <mergeCell ref="T6:Y6"/>
    <mergeCell ref="E19:L19"/>
    <mergeCell ref="N19:O19"/>
    <mergeCell ref="E93:J93"/>
    <mergeCell ref="K93:Y93"/>
    <mergeCell ref="E98:J98"/>
    <mergeCell ref="E99:L99"/>
    <mergeCell ref="N99:O99"/>
    <mergeCell ref="W87:Z87"/>
    <mergeCell ref="C88:E88"/>
    <mergeCell ref="E91:I91"/>
    <mergeCell ref="R92:S92"/>
    <mergeCell ref="F92:I92"/>
    <mergeCell ref="K92:Q92"/>
    <mergeCell ref="D90:I90"/>
  </mergeCells>
  <phoneticPr fontId="2"/>
  <conditionalFormatting sqref="E6">
    <cfRule type="expression" dxfId="668" priority="26">
      <formula>IF($K$6="",TRUE,FALSE)</formula>
    </cfRule>
  </conditionalFormatting>
  <conditionalFormatting sqref="E35">
    <cfRule type="expression" dxfId="667" priority="4">
      <formula>IF($F$35="",TRUE,FALSE)</formula>
    </cfRule>
  </conditionalFormatting>
  <conditionalFormatting sqref="E64">
    <cfRule type="expression" dxfId="666" priority="8">
      <formula>IF($F$64="",TRUE,faise)</formula>
    </cfRule>
  </conditionalFormatting>
  <conditionalFormatting sqref="E92">
    <cfRule type="expression" dxfId="665" priority="13">
      <formula>IF($F$92="",TRUE,FALSE)</formula>
    </cfRule>
  </conditionalFormatting>
  <conditionalFormatting sqref="E121">
    <cfRule type="expression" dxfId="664" priority="16">
      <formula>IF($F$121="",TRUE,FALSE)</formula>
    </cfRule>
  </conditionalFormatting>
  <conditionalFormatting sqref="E7:J7">
    <cfRule type="expression" dxfId="663" priority="23">
      <formula>IF($E$8="",TRUE,FALSE)</formula>
    </cfRule>
  </conditionalFormatting>
  <conditionalFormatting sqref="E36:J36">
    <cfRule type="expression" dxfId="662" priority="3">
      <formula>IF($E$37="",TRUE,FALSE)</formula>
    </cfRule>
  </conditionalFormatting>
  <conditionalFormatting sqref="E65:J65">
    <cfRule type="expression" dxfId="661" priority="7">
      <formula>IF($E$66="",TRUE,FALSE)</formula>
    </cfRule>
  </conditionalFormatting>
  <conditionalFormatting sqref="E93:J93">
    <cfRule type="expression" dxfId="660" priority="11">
      <formula>IF($E$94="",TRUE,FALSE)</formula>
    </cfRule>
  </conditionalFormatting>
  <conditionalFormatting sqref="E122:J122">
    <cfRule type="expression" dxfId="659" priority="15">
      <formula>IF($E$123="",TRUE,FALSE)</formula>
    </cfRule>
  </conditionalFormatting>
  <conditionalFormatting sqref="E13:L13">
    <cfRule type="expression" dxfId="658" priority="19">
      <formula>IF($E$14="",TRUE,FALSE)</formula>
    </cfRule>
  </conditionalFormatting>
  <conditionalFormatting sqref="E42:L42">
    <cfRule type="expression" dxfId="657" priority="1">
      <formula>IF($E$43="",TRUE,FALSE)</formula>
    </cfRule>
  </conditionalFormatting>
  <conditionalFormatting sqref="E71:L71">
    <cfRule type="expression" dxfId="656" priority="5">
      <formula>IF($E$72="",TRUE,FALSE)</formula>
    </cfRule>
  </conditionalFormatting>
  <conditionalFormatting sqref="E99:L99">
    <cfRule type="expression" dxfId="655" priority="9">
      <formula>IF($E$100="",TRUE,FALSE)</formula>
    </cfRule>
  </conditionalFormatting>
  <conditionalFormatting sqref="E128:L128">
    <cfRule type="expression" dxfId="654" priority="17">
      <formula>IF($E$129="",TRUE,FALSE)</formula>
    </cfRule>
  </conditionalFormatting>
  <conditionalFormatting sqref="K7:Y7">
    <cfRule type="expression" dxfId="653" priority="21">
      <formula>IF($K$8="",TRUE,FALSE)</formula>
    </cfRule>
  </conditionalFormatting>
  <conditionalFormatting sqref="K36:Y36">
    <cfRule type="expression" dxfId="652" priority="2">
      <formula>IF($K$37="",TRUE,FALSE)</formula>
    </cfRule>
  </conditionalFormatting>
  <conditionalFormatting sqref="K65:Y65">
    <cfRule type="expression" dxfId="651" priority="6">
      <formula>IF($K$66="",TRUE,FALSE)</formula>
    </cfRule>
  </conditionalFormatting>
  <conditionalFormatting sqref="K93:Y93">
    <cfRule type="expression" dxfId="650" priority="10">
      <formula>IF($K$94="",TRUE,FALSE)</formula>
    </cfRule>
  </conditionalFormatting>
  <conditionalFormatting sqref="K122:Y122">
    <cfRule type="expression" dxfId="649" priority="14">
      <formula>IF($K$123="",TRUE,FALSE)</formula>
    </cfRule>
  </conditionalFormatting>
  <conditionalFormatting sqref="AB2:CC7">
    <cfRule type="expression" dxfId="648" priority="27">
      <formula>IF($K$6="",TRUE,FALSE)</formula>
    </cfRule>
  </conditionalFormatting>
  <conditionalFormatting sqref="AB8:CC9">
    <cfRule type="expression" dxfId="647" priority="25">
      <formula>IF($E$8="",TRUE,FALSE)</formula>
    </cfRule>
  </conditionalFormatting>
  <conditionalFormatting sqref="AB10:CC12">
    <cfRule type="expression" dxfId="646" priority="22">
      <formula>IF($K$8="",TRUE,FALSE)</formula>
    </cfRule>
  </conditionalFormatting>
  <conditionalFormatting sqref="AB13:CC15">
    <cfRule type="expression" dxfId="645" priority="20">
      <formula>IF($E$14="",TRUE,FALSE)</formula>
    </cfRule>
  </conditionalFormatting>
  <conditionalFormatting sqref="AB26:CC27">
    <cfRule type="expression" dxfId="644" priority="18">
      <formula>IF($E$23="",TRUE,FALSE)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9" scale="95" firstPageNumber="12" orientation="portrait" useFirstPageNumber="1" r:id="rId1"/>
  <headerFooter>
    <oddFooter>&amp;R&amp;P</oddFooter>
  </headerFooter>
  <rowBreaks count="4" manualBreakCount="4">
    <brk id="30" min="1" max="25" man="1"/>
    <brk id="59" min="1" max="25" man="1"/>
    <brk id="87" min="1" max="25" man="1"/>
    <brk id="116" min="1"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V40"/>
  <sheetViews>
    <sheetView view="pageBreakPreview" topLeftCell="A40"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5" style="1" customWidth="1"/>
    <col min="5" max="5" width="2.35546875" style="1" customWidth="1"/>
    <col min="6" max="6" width="1.140625" style="1"/>
    <col min="7" max="7" width="12.35546875" style="1" customWidth="1"/>
    <col min="8" max="9" width="5" style="1" customWidth="1"/>
    <col min="10" max="10" width="6.140625" style="1" customWidth="1"/>
    <col min="11" max="11" width="3.7109375" style="1" customWidth="1"/>
    <col min="12" max="12" width="7.35546875" style="1" customWidth="1"/>
    <col min="13" max="13" width="2.35546875" style="1" customWidth="1"/>
    <col min="14" max="14" width="8.7109375" style="1" customWidth="1"/>
    <col min="15" max="16" width="1.140625" style="1"/>
    <col min="17" max="17" width="6.140625" style="1" customWidth="1"/>
    <col min="18" max="18" width="2.35546875" style="1" customWidth="1"/>
    <col min="19" max="19" width="10" style="1" customWidth="1"/>
    <col min="20" max="73" width="1.140625" style="1"/>
    <col min="74" max="74" width="7.85546875" style="1" customWidth="1"/>
    <col min="75" max="16384" width="1.140625" style="1"/>
  </cols>
  <sheetData>
    <row r="2" spans="2:74" ht="15" customHeight="1">
      <c r="B2" s="23"/>
      <c r="C2" s="1498" t="s">
        <v>915</v>
      </c>
      <c r="D2" s="1498"/>
      <c r="E2" s="1498"/>
      <c r="F2" s="1498"/>
      <c r="G2" s="1498"/>
      <c r="H2" s="23"/>
      <c r="I2" s="23"/>
      <c r="J2" s="23"/>
      <c r="K2" s="23"/>
      <c r="L2" s="23"/>
      <c r="M2" s="23"/>
      <c r="N2" s="23"/>
      <c r="O2" s="23"/>
      <c r="P2" s="23"/>
      <c r="Q2" s="23"/>
      <c r="R2" s="23"/>
      <c r="S2" s="23"/>
      <c r="U2" s="381" t="s">
        <v>745</v>
      </c>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3"/>
    </row>
    <row r="3" spans="2:74" ht="7.5" customHeight="1">
      <c r="B3" s="23"/>
      <c r="C3" s="23"/>
      <c r="D3" s="23"/>
      <c r="E3" s="23"/>
      <c r="F3" s="23"/>
      <c r="G3" s="23"/>
      <c r="H3" s="23"/>
      <c r="I3" s="23"/>
      <c r="J3" s="23"/>
      <c r="K3" s="23"/>
      <c r="L3" s="23"/>
      <c r="M3" s="23"/>
      <c r="N3" s="23"/>
      <c r="O3" s="23"/>
      <c r="P3" s="23"/>
      <c r="Q3" s="23"/>
      <c r="R3" s="23"/>
      <c r="S3" s="23"/>
      <c r="U3" s="384"/>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5"/>
      <c r="BR3" s="385"/>
      <c r="BS3" s="385"/>
      <c r="BT3" s="385"/>
      <c r="BU3" s="385"/>
      <c r="BV3" s="386"/>
    </row>
    <row r="4" spans="2:74" ht="15.75" customHeight="1">
      <c r="B4" s="23"/>
      <c r="C4" s="23"/>
      <c r="D4" s="364" t="s">
        <v>261</v>
      </c>
      <c r="E4" s="333"/>
      <c r="F4" s="333"/>
      <c r="G4" s="333"/>
      <c r="H4" s="333"/>
      <c r="I4" s="23"/>
      <c r="J4" s="23"/>
      <c r="K4" s="23"/>
      <c r="L4" s="23"/>
      <c r="M4" s="23"/>
      <c r="N4" s="23"/>
      <c r="O4" s="23"/>
      <c r="P4" s="23"/>
      <c r="Q4" s="23"/>
      <c r="R4" s="23"/>
      <c r="S4" s="23"/>
      <c r="U4" s="384"/>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6"/>
    </row>
    <row r="5" spans="2:74" ht="30" customHeight="1">
      <c r="B5" s="23"/>
      <c r="C5" s="23"/>
      <c r="D5" s="23"/>
      <c r="E5" s="49" t="s">
        <v>262</v>
      </c>
      <c r="F5" s="1499" t="s">
        <v>263</v>
      </c>
      <c r="G5" s="1499"/>
      <c r="H5" s="1500"/>
      <c r="I5" s="1501" t="s">
        <v>264</v>
      </c>
      <c r="J5" s="1502"/>
      <c r="K5" s="1503" t="s">
        <v>265</v>
      </c>
      <c r="L5" s="1504"/>
      <c r="M5" s="1505" t="s">
        <v>266</v>
      </c>
      <c r="N5" s="1506"/>
      <c r="O5" s="1515" t="s">
        <v>267</v>
      </c>
      <c r="P5" s="1516"/>
      <c r="Q5" s="1516"/>
      <c r="R5" s="1516"/>
      <c r="S5" s="1517"/>
      <c r="U5" s="387"/>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9"/>
    </row>
    <row r="6" spans="2:74" ht="22.5" customHeight="1">
      <c r="B6" s="23"/>
      <c r="C6" s="23"/>
      <c r="D6" s="23"/>
      <c r="E6" s="1507" t="s">
        <v>268</v>
      </c>
      <c r="F6" s="589" t="s">
        <v>269</v>
      </c>
      <c r="G6" s="589"/>
      <c r="H6" s="1508"/>
      <c r="I6" s="1509">
        <f>原!F32</f>
        <v>0</v>
      </c>
      <c r="J6" s="1510"/>
      <c r="K6" s="1511">
        <f>原!K32</f>
        <v>0</v>
      </c>
      <c r="L6" s="1512"/>
      <c r="M6" s="1513">
        <f>S21</f>
        <v>0</v>
      </c>
      <c r="N6" s="1514"/>
      <c r="O6" s="1532">
        <v>1</v>
      </c>
      <c r="P6" s="1533"/>
      <c r="Q6" s="1534"/>
      <c r="R6" s="1535"/>
      <c r="S6" s="1536"/>
      <c r="U6" s="1188" t="s">
        <v>747</v>
      </c>
      <c r="V6" s="1600"/>
      <c r="W6" s="1600"/>
      <c r="X6" s="1600"/>
      <c r="Y6" s="1600"/>
      <c r="Z6" s="1600"/>
      <c r="AA6" s="1600"/>
      <c r="AB6" s="1600"/>
      <c r="AC6" s="1600"/>
      <c r="AD6" s="1600"/>
      <c r="AE6" s="1600"/>
      <c r="AF6" s="1600"/>
      <c r="AG6" s="1600"/>
      <c r="AH6" s="1600"/>
      <c r="AI6" s="1600"/>
      <c r="AJ6" s="1600"/>
      <c r="AK6" s="1600"/>
      <c r="AL6" s="1600"/>
      <c r="AM6" s="1600"/>
      <c r="AN6" s="1600"/>
      <c r="AO6" s="1600"/>
      <c r="AP6" s="1600"/>
      <c r="AQ6" s="1600"/>
      <c r="AR6" s="1600"/>
      <c r="AS6" s="1600"/>
      <c r="AT6" s="1600"/>
      <c r="AU6" s="1600"/>
      <c r="AV6" s="1600"/>
      <c r="AW6" s="1600"/>
      <c r="AX6" s="1600"/>
      <c r="AY6" s="1600"/>
      <c r="AZ6" s="1600"/>
      <c r="BA6" s="1600"/>
      <c r="BB6" s="1600"/>
      <c r="BC6" s="1600"/>
      <c r="BD6" s="1600"/>
      <c r="BE6" s="1600"/>
      <c r="BF6" s="1600"/>
      <c r="BG6" s="1600"/>
      <c r="BH6" s="1600"/>
      <c r="BI6" s="1600"/>
      <c r="BJ6" s="1600"/>
      <c r="BK6" s="1600"/>
      <c r="BL6" s="1600"/>
      <c r="BM6" s="1600"/>
      <c r="BN6" s="1600"/>
      <c r="BO6" s="1600"/>
      <c r="BP6" s="1600"/>
      <c r="BQ6" s="1600"/>
      <c r="BR6" s="1600"/>
      <c r="BS6" s="1600"/>
      <c r="BT6" s="1600"/>
      <c r="BU6" s="1600"/>
      <c r="BV6" s="1601"/>
    </row>
    <row r="7" spans="2:74" ht="22.5" customHeight="1">
      <c r="B7" s="23"/>
      <c r="C7" s="23"/>
      <c r="D7" s="23"/>
      <c r="E7" s="1507"/>
      <c r="F7" s="589" t="s">
        <v>270</v>
      </c>
      <c r="G7" s="589"/>
      <c r="H7" s="1508"/>
      <c r="I7" s="1518">
        <f>機!F53</f>
        <v>0</v>
      </c>
      <c r="J7" s="1519"/>
      <c r="K7" s="1518">
        <f>機!K53</f>
        <v>0</v>
      </c>
      <c r="L7" s="1520"/>
      <c r="M7" s="1521">
        <f>S23</f>
        <v>0</v>
      </c>
      <c r="N7" s="1522"/>
      <c r="O7" s="1525"/>
      <c r="P7" s="1526"/>
      <c r="Q7" s="1537" t="s">
        <v>65</v>
      </c>
      <c r="R7" s="1538"/>
      <c r="S7" s="1539"/>
      <c r="U7" s="1495"/>
      <c r="V7" s="1496"/>
      <c r="W7" s="1496"/>
      <c r="X7" s="1496"/>
      <c r="Y7" s="1496"/>
      <c r="Z7" s="1496"/>
      <c r="AA7" s="1496"/>
      <c r="AB7" s="1496"/>
      <c r="AC7" s="1496"/>
      <c r="AD7" s="1496"/>
      <c r="AE7" s="1496"/>
      <c r="AF7" s="1496"/>
      <c r="AG7" s="1496"/>
      <c r="AH7" s="1496"/>
      <c r="AI7" s="1496"/>
      <c r="AJ7" s="1496"/>
      <c r="AK7" s="1496"/>
      <c r="AL7" s="1496"/>
      <c r="AM7" s="1496"/>
      <c r="AN7" s="1496"/>
      <c r="AO7" s="1496"/>
      <c r="AP7" s="1496"/>
      <c r="AQ7" s="1496"/>
      <c r="AR7" s="1496"/>
      <c r="AS7" s="1496"/>
      <c r="AT7" s="1496"/>
      <c r="AU7" s="1496"/>
      <c r="AV7" s="1496"/>
      <c r="AW7" s="1496"/>
      <c r="AX7" s="1496"/>
      <c r="AY7" s="1496"/>
      <c r="AZ7" s="1496"/>
      <c r="BA7" s="1496"/>
      <c r="BB7" s="1496"/>
      <c r="BC7" s="1496"/>
      <c r="BD7" s="1496"/>
      <c r="BE7" s="1496"/>
      <c r="BF7" s="1496"/>
      <c r="BG7" s="1496"/>
      <c r="BH7" s="1496"/>
      <c r="BI7" s="1496"/>
      <c r="BJ7" s="1496"/>
      <c r="BK7" s="1496"/>
      <c r="BL7" s="1496"/>
      <c r="BM7" s="1496"/>
      <c r="BN7" s="1496"/>
      <c r="BO7" s="1496"/>
      <c r="BP7" s="1496"/>
      <c r="BQ7" s="1496"/>
      <c r="BR7" s="1496"/>
      <c r="BS7" s="1496"/>
      <c r="BT7" s="1496"/>
      <c r="BU7" s="1496"/>
      <c r="BV7" s="1497"/>
    </row>
    <row r="8" spans="2:74" ht="22.5" customHeight="1">
      <c r="B8" s="23"/>
      <c r="C8" s="23"/>
      <c r="D8" s="23"/>
      <c r="E8" s="1507"/>
      <c r="F8" s="589" t="s">
        <v>271</v>
      </c>
      <c r="G8" s="589"/>
      <c r="H8" s="1508"/>
      <c r="I8" s="1518">
        <f>委!E25</f>
        <v>0</v>
      </c>
      <c r="J8" s="1519"/>
      <c r="K8" s="1518">
        <f>委!J25</f>
        <v>0</v>
      </c>
      <c r="L8" s="1520"/>
      <c r="M8" s="1521">
        <f>S25</f>
        <v>0</v>
      </c>
      <c r="N8" s="1522"/>
      <c r="O8" s="1527"/>
      <c r="P8" s="1528"/>
      <c r="Q8" s="50" t="s">
        <v>272</v>
      </c>
      <c r="R8" s="1540"/>
      <c r="S8" s="1541"/>
      <c r="U8" s="1342" t="s">
        <v>748</v>
      </c>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c r="AR8" s="1343"/>
      <c r="AS8" s="1343"/>
      <c r="AT8" s="1343"/>
      <c r="AU8" s="1343"/>
      <c r="AV8" s="1343"/>
      <c r="AW8" s="1343"/>
      <c r="AX8" s="1343"/>
      <c r="AY8" s="1343"/>
      <c r="AZ8" s="1343"/>
      <c r="BA8" s="1343"/>
      <c r="BB8" s="1343"/>
      <c r="BC8" s="1343"/>
      <c r="BD8" s="1343"/>
      <c r="BE8" s="1343"/>
      <c r="BF8" s="1343"/>
      <c r="BG8" s="1343"/>
      <c r="BH8" s="1343"/>
      <c r="BI8" s="1343"/>
      <c r="BJ8" s="1343"/>
      <c r="BK8" s="1343"/>
      <c r="BL8" s="1343"/>
      <c r="BM8" s="1343"/>
      <c r="BN8" s="1343"/>
      <c r="BO8" s="1343"/>
      <c r="BP8" s="1343"/>
      <c r="BQ8" s="1343"/>
      <c r="BR8" s="1343"/>
      <c r="BS8" s="1343"/>
      <c r="BT8" s="1343"/>
      <c r="BU8" s="1343"/>
      <c r="BV8" s="1344"/>
    </row>
    <row r="9" spans="2:74" ht="22.5" customHeight="1">
      <c r="B9" s="23"/>
      <c r="C9" s="23"/>
      <c r="D9" s="23"/>
      <c r="E9" s="1507"/>
      <c r="F9" s="589" t="s">
        <v>273</v>
      </c>
      <c r="G9" s="589"/>
      <c r="H9" s="1508"/>
      <c r="I9" s="1518">
        <f>産!G32</f>
        <v>0</v>
      </c>
      <c r="J9" s="1519"/>
      <c r="K9" s="1518">
        <f>産!L32</f>
        <v>0</v>
      </c>
      <c r="L9" s="1520"/>
      <c r="M9" s="1521">
        <f>S27</f>
        <v>0</v>
      </c>
      <c r="N9" s="1522"/>
      <c r="O9" s="1523">
        <v>2</v>
      </c>
      <c r="P9" s="1524"/>
      <c r="Q9" s="1529"/>
      <c r="R9" s="1530"/>
      <c r="S9" s="1531"/>
      <c r="U9" s="399"/>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1"/>
    </row>
    <row r="10" spans="2:74" ht="22.5" customHeight="1">
      <c r="B10" s="23"/>
      <c r="C10" s="23"/>
      <c r="D10" s="23"/>
      <c r="E10" s="1507"/>
      <c r="F10" s="589" t="s">
        <v>274</v>
      </c>
      <c r="G10" s="589"/>
      <c r="H10" s="1508"/>
      <c r="I10" s="1518">
        <f>技!E32</f>
        <v>0</v>
      </c>
      <c r="J10" s="1519"/>
      <c r="K10" s="1518">
        <f>技!J32</f>
        <v>0</v>
      </c>
      <c r="L10" s="1520"/>
      <c r="M10" s="1521">
        <f>S29</f>
        <v>0</v>
      </c>
      <c r="N10" s="1522"/>
      <c r="O10" s="1525"/>
      <c r="P10" s="1526"/>
      <c r="Q10" s="1537" t="s">
        <v>65</v>
      </c>
      <c r="R10" s="1538"/>
      <c r="S10" s="1539"/>
      <c r="U10" s="399"/>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1"/>
    </row>
    <row r="11" spans="2:74" ht="22.5" customHeight="1">
      <c r="B11" s="23"/>
      <c r="C11" s="23"/>
      <c r="D11" s="23"/>
      <c r="E11" s="1507"/>
      <c r="F11" s="1542" t="s">
        <v>746</v>
      </c>
      <c r="G11" s="1543"/>
      <c r="H11" s="1544"/>
      <c r="I11" s="1518">
        <f>P!E32</f>
        <v>0</v>
      </c>
      <c r="J11" s="1519"/>
      <c r="K11" s="1518">
        <f>P!J32</f>
        <v>0</v>
      </c>
      <c r="L11" s="1520"/>
      <c r="M11" s="1521">
        <f>S31</f>
        <v>0</v>
      </c>
      <c r="N11" s="1522"/>
      <c r="O11" s="1527"/>
      <c r="P11" s="1528"/>
      <c r="Q11" s="50" t="s">
        <v>272</v>
      </c>
      <c r="R11" s="1540"/>
      <c r="S11" s="1541"/>
      <c r="U11" s="399"/>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1"/>
    </row>
    <row r="12" spans="2:74" ht="22.5" customHeight="1">
      <c r="B12" s="23"/>
      <c r="C12" s="23"/>
      <c r="D12" s="23"/>
      <c r="E12" s="177" t="s">
        <v>275</v>
      </c>
      <c r="F12" s="589" t="s">
        <v>276</v>
      </c>
      <c r="G12" s="589"/>
      <c r="H12" s="1508"/>
      <c r="I12" s="1518">
        <f>人!F32</f>
        <v>0</v>
      </c>
      <c r="J12" s="1519"/>
      <c r="K12" s="1518">
        <f>人!K32</f>
        <v>0</v>
      </c>
      <c r="L12" s="1520"/>
      <c r="M12" s="1521">
        <f>S33</f>
        <v>0</v>
      </c>
      <c r="N12" s="1522"/>
      <c r="O12" s="1523">
        <v>3</v>
      </c>
      <c r="P12" s="1524"/>
      <c r="Q12" s="1529"/>
      <c r="R12" s="1530"/>
      <c r="S12" s="1531"/>
      <c r="U12" s="402"/>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c r="BN12" s="403"/>
      <c r="BO12" s="403"/>
      <c r="BP12" s="403"/>
      <c r="BQ12" s="403"/>
      <c r="BR12" s="403"/>
      <c r="BS12" s="403"/>
      <c r="BT12" s="403"/>
      <c r="BU12" s="403"/>
      <c r="BV12" s="404"/>
    </row>
    <row r="13" spans="2:74" ht="22.5" customHeight="1">
      <c r="B13" s="23"/>
      <c r="C13" s="23"/>
      <c r="D13" s="23"/>
      <c r="E13" s="1507" t="s">
        <v>277</v>
      </c>
      <c r="F13" s="589" t="s">
        <v>278</v>
      </c>
      <c r="G13" s="589"/>
      <c r="H13" s="1508"/>
      <c r="I13" s="1518">
        <f>展!F32</f>
        <v>0</v>
      </c>
      <c r="J13" s="1519"/>
      <c r="K13" s="1518">
        <f>展!K32</f>
        <v>0</v>
      </c>
      <c r="L13" s="1520"/>
      <c r="M13" s="1521">
        <f>S35</f>
        <v>0</v>
      </c>
      <c r="N13" s="1522"/>
      <c r="O13" s="1525"/>
      <c r="P13" s="1526"/>
      <c r="Q13" s="1537" t="s">
        <v>65</v>
      </c>
      <c r="R13" s="1538"/>
      <c r="S13" s="1539"/>
      <c r="U13" s="1300" t="s">
        <v>749</v>
      </c>
      <c r="V13" s="1301"/>
      <c r="W13" s="1301"/>
      <c r="X13" s="1301"/>
      <c r="Y13" s="1301"/>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2"/>
    </row>
    <row r="14" spans="2:74" ht="22.5" customHeight="1">
      <c r="B14" s="23"/>
      <c r="C14" s="23"/>
      <c r="D14" s="23"/>
      <c r="E14" s="1545"/>
      <c r="F14" s="993" t="s">
        <v>279</v>
      </c>
      <c r="G14" s="993"/>
      <c r="H14" s="1546"/>
      <c r="I14" s="1547">
        <f>広!F32</f>
        <v>0</v>
      </c>
      <c r="J14" s="1548"/>
      <c r="K14" s="1518">
        <f>広!K32</f>
        <v>0</v>
      </c>
      <c r="L14" s="1520"/>
      <c r="M14" s="1521">
        <f>S37</f>
        <v>0</v>
      </c>
      <c r="N14" s="1522"/>
      <c r="O14" s="1527"/>
      <c r="P14" s="1528"/>
      <c r="Q14" s="50" t="s">
        <v>272</v>
      </c>
      <c r="R14" s="1540"/>
      <c r="S14" s="1541"/>
      <c r="U14" s="384"/>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6"/>
    </row>
    <row r="15" spans="2:74" ht="22.5" customHeight="1">
      <c r="B15" s="23"/>
      <c r="C15" s="23"/>
      <c r="D15" s="23"/>
      <c r="E15" s="1553" t="s">
        <v>280</v>
      </c>
      <c r="F15" s="765"/>
      <c r="G15" s="765"/>
      <c r="H15" s="920"/>
      <c r="I15" s="1554"/>
      <c r="J15" s="1555"/>
      <c r="K15" s="1573"/>
      <c r="L15" s="1574"/>
      <c r="M15" s="1575"/>
      <c r="N15" s="1576"/>
      <c r="O15" s="1556" t="s">
        <v>281</v>
      </c>
      <c r="P15" s="1557"/>
      <c r="Q15" s="1558"/>
      <c r="R15" s="1559">
        <v>0</v>
      </c>
      <c r="S15" s="1560"/>
      <c r="U15" s="384"/>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6"/>
    </row>
    <row r="16" spans="2:74" ht="22.5" customHeight="1">
      <c r="B16" s="23"/>
      <c r="C16" s="23"/>
      <c r="D16" s="23"/>
      <c r="E16" s="1561" t="s">
        <v>282</v>
      </c>
      <c r="F16" s="1562"/>
      <c r="G16" s="1562"/>
      <c r="H16" s="1563"/>
      <c r="I16" s="1564">
        <f>SUM(I6:J15)</f>
        <v>0</v>
      </c>
      <c r="J16" s="1565"/>
      <c r="K16" s="1566">
        <f>SUM(K6:L14)</f>
        <v>0</v>
      </c>
      <c r="L16" s="1567"/>
      <c r="M16" s="1568">
        <f>SUM(M6:N14)</f>
        <v>0</v>
      </c>
      <c r="N16" s="1569"/>
      <c r="O16" s="1570" t="s">
        <v>282</v>
      </c>
      <c r="P16" s="1571"/>
      <c r="Q16" s="1572"/>
      <c r="R16" s="1549">
        <f>R8+R11+R14+R15</f>
        <v>0</v>
      </c>
      <c r="S16" s="1550"/>
      <c r="U16" s="384"/>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c r="BV16" s="386"/>
    </row>
    <row r="17" spans="2:74" ht="7.5" customHeight="1">
      <c r="B17" s="23"/>
      <c r="C17" s="23"/>
      <c r="D17" s="23"/>
      <c r="E17" s="23"/>
      <c r="F17" s="23"/>
      <c r="G17" s="23"/>
      <c r="H17" s="23"/>
      <c r="I17" s="23"/>
      <c r="J17" s="23"/>
      <c r="K17" s="23"/>
      <c r="L17" s="23"/>
      <c r="M17" s="23"/>
      <c r="N17" s="23"/>
      <c r="O17" s="23"/>
      <c r="P17" s="23"/>
      <c r="Q17" s="23"/>
      <c r="R17" s="23"/>
      <c r="S17" s="23"/>
      <c r="U17" s="384"/>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c r="BV17" s="386"/>
    </row>
    <row r="18" spans="2:74" ht="15" customHeight="1">
      <c r="B18" s="23"/>
      <c r="C18" s="23"/>
      <c r="D18" s="364" t="s">
        <v>283</v>
      </c>
      <c r="E18" s="333"/>
      <c r="F18" s="333"/>
      <c r="G18" s="333"/>
      <c r="H18" s="333"/>
      <c r="I18" s="333"/>
      <c r="J18" s="333"/>
      <c r="K18" s="333"/>
      <c r="L18" s="333"/>
      <c r="M18" s="333"/>
      <c r="N18" s="23"/>
      <c r="O18" s="23"/>
      <c r="P18" s="23"/>
      <c r="Q18" s="23"/>
      <c r="R18" s="23"/>
      <c r="S18" s="23"/>
      <c r="U18" s="384"/>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c r="BV18" s="386"/>
    </row>
    <row r="19" spans="2:74" ht="15" customHeight="1">
      <c r="B19" s="23"/>
      <c r="C19" s="23"/>
      <c r="D19" s="23"/>
      <c r="E19" s="1551" t="s">
        <v>263</v>
      </c>
      <c r="F19" s="1552"/>
      <c r="G19" s="1552"/>
      <c r="H19" s="1552" t="s">
        <v>284</v>
      </c>
      <c r="I19" s="1552"/>
      <c r="J19" s="1552" t="s">
        <v>285</v>
      </c>
      <c r="K19" s="1552"/>
      <c r="L19" s="1552" t="s">
        <v>286</v>
      </c>
      <c r="M19" s="1552"/>
      <c r="N19" s="1552" t="s">
        <v>287</v>
      </c>
      <c r="O19" s="1552"/>
      <c r="P19" s="1552" t="s">
        <v>288</v>
      </c>
      <c r="Q19" s="1552"/>
      <c r="R19" s="1552"/>
      <c r="S19" s="219" t="s">
        <v>289</v>
      </c>
      <c r="U19" s="384"/>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6"/>
    </row>
    <row r="20" spans="2:74" ht="22.5" customHeight="1">
      <c r="B20" s="23"/>
      <c r="C20" s="23"/>
      <c r="D20" s="23"/>
      <c r="E20" s="1585" t="s">
        <v>290</v>
      </c>
      <c r="F20" s="1579"/>
      <c r="G20" s="1579"/>
      <c r="H20" s="1586">
        <f>原!F34</f>
        <v>0</v>
      </c>
      <c r="I20" s="1586"/>
      <c r="J20" s="1586">
        <f>原!G34</f>
        <v>0</v>
      </c>
      <c r="K20" s="1586"/>
      <c r="L20" s="1586">
        <f>原!I34</f>
        <v>0</v>
      </c>
      <c r="M20" s="1586"/>
      <c r="N20" s="1586">
        <f>原!K34</f>
        <v>0</v>
      </c>
      <c r="O20" s="1586"/>
      <c r="P20" s="1586">
        <f>原!M34</f>
        <v>0</v>
      </c>
      <c r="Q20" s="1586"/>
      <c r="R20" s="1586"/>
      <c r="S20" s="220">
        <f t="shared" ref="S20:S38" si="0">SUM(H20:R20)</f>
        <v>0</v>
      </c>
      <c r="U20" s="384"/>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c r="BV20" s="386"/>
    </row>
    <row r="21" spans="2:74" ht="21.75" customHeight="1">
      <c r="B21" s="23"/>
      <c r="C21" s="23"/>
      <c r="D21" s="23"/>
      <c r="E21" s="1580"/>
      <c r="F21" s="1581"/>
      <c r="G21" s="1582"/>
      <c r="H21" s="1577">
        <f>ROUNDDOWN(H20*2/3,-3)</f>
        <v>0</v>
      </c>
      <c r="I21" s="1577"/>
      <c r="J21" s="1577">
        <f>ROUNDDOWN(J20*2/3,-3)</f>
        <v>0</v>
      </c>
      <c r="K21" s="1577"/>
      <c r="L21" s="1577">
        <f>ROUNDDOWN(L20*2/3,-3)</f>
        <v>0</v>
      </c>
      <c r="M21" s="1577"/>
      <c r="N21" s="1577">
        <f>ROUNDDOWN(N20*2/3,-3)</f>
        <v>0</v>
      </c>
      <c r="O21" s="1577"/>
      <c r="P21" s="1577">
        <f>ROUNDDOWN(P20*2/3,-3)</f>
        <v>0</v>
      </c>
      <c r="Q21" s="1577"/>
      <c r="R21" s="1577"/>
      <c r="S21" s="221">
        <f t="shared" si="0"/>
        <v>0</v>
      </c>
      <c r="U21" s="384"/>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c r="BV21" s="386"/>
    </row>
    <row r="22" spans="2:74" ht="22.5" customHeight="1">
      <c r="B22" s="23"/>
      <c r="C22" s="23"/>
      <c r="D22" s="23"/>
      <c r="E22" s="1578" t="s">
        <v>848</v>
      </c>
      <c r="F22" s="1579"/>
      <c r="G22" s="1579"/>
      <c r="H22" s="1583">
        <f>機!F55</f>
        <v>0</v>
      </c>
      <c r="I22" s="1583"/>
      <c r="J22" s="1583">
        <f>機!G55</f>
        <v>0</v>
      </c>
      <c r="K22" s="1583"/>
      <c r="L22" s="1583">
        <f>機!I55</f>
        <v>0</v>
      </c>
      <c r="M22" s="1583"/>
      <c r="N22" s="1583">
        <f>機!K55</f>
        <v>0</v>
      </c>
      <c r="O22" s="1583"/>
      <c r="P22" s="1583">
        <f>機!M55</f>
        <v>0</v>
      </c>
      <c r="Q22" s="1583"/>
      <c r="R22" s="1583"/>
      <c r="S22" s="222">
        <f t="shared" si="0"/>
        <v>0</v>
      </c>
      <c r="U22" s="387"/>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9"/>
    </row>
    <row r="23" spans="2:74" ht="21.75" customHeight="1">
      <c r="B23" s="23"/>
      <c r="C23" s="23"/>
      <c r="D23" s="23"/>
      <c r="E23" s="1580"/>
      <c r="F23" s="1581"/>
      <c r="G23" s="1582"/>
      <c r="H23" s="1584">
        <f>ROUNDDOWN(H22*2/3,-3)</f>
        <v>0</v>
      </c>
      <c r="I23" s="1577"/>
      <c r="J23" s="1577">
        <f>ROUNDDOWN(J22*2/3,-3)</f>
        <v>0</v>
      </c>
      <c r="K23" s="1577"/>
      <c r="L23" s="1577">
        <f>ROUNDDOWN(L22*2/3,-3)</f>
        <v>0</v>
      </c>
      <c r="M23" s="1577"/>
      <c r="N23" s="1577">
        <f>ROUNDDOWN(N22*2/3,-3)</f>
        <v>0</v>
      </c>
      <c r="O23" s="1577"/>
      <c r="P23" s="1577">
        <f>ROUNDDOWN(P22*2/3,-3)</f>
        <v>0</v>
      </c>
      <c r="Q23" s="1577"/>
      <c r="R23" s="1577"/>
      <c r="S23" s="221">
        <f t="shared" si="0"/>
        <v>0</v>
      </c>
    </row>
    <row r="24" spans="2:74" ht="22.5" customHeight="1">
      <c r="B24" s="23"/>
      <c r="C24" s="23"/>
      <c r="D24" s="23"/>
      <c r="E24" s="1585" t="s">
        <v>291</v>
      </c>
      <c r="F24" s="1579"/>
      <c r="G24" s="1579"/>
      <c r="H24" s="1583">
        <f>委!E27</f>
        <v>0</v>
      </c>
      <c r="I24" s="1583"/>
      <c r="J24" s="1583">
        <f>委!F27</f>
        <v>0</v>
      </c>
      <c r="K24" s="1583"/>
      <c r="L24" s="1583">
        <f>委!H27</f>
        <v>0</v>
      </c>
      <c r="M24" s="1583"/>
      <c r="N24" s="1583">
        <f>委!J27</f>
        <v>0</v>
      </c>
      <c r="O24" s="1583"/>
      <c r="P24" s="1583">
        <f>委!L27</f>
        <v>0</v>
      </c>
      <c r="Q24" s="1583"/>
      <c r="R24" s="1583"/>
      <c r="S24" s="222">
        <f t="shared" si="0"/>
        <v>0</v>
      </c>
      <c r="U24" s="1266" t="s">
        <v>750</v>
      </c>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c r="BP24" s="1267"/>
      <c r="BQ24" s="1267"/>
      <c r="BR24" s="1267"/>
      <c r="BS24" s="1267"/>
      <c r="BT24" s="1267"/>
      <c r="BU24" s="1267"/>
      <c r="BV24" s="1268"/>
    </row>
    <row r="25" spans="2:74" ht="22.5" customHeight="1">
      <c r="B25" s="23"/>
      <c r="C25" s="23"/>
      <c r="D25" s="23"/>
      <c r="E25" s="1580"/>
      <c r="F25" s="1581"/>
      <c r="G25" s="1582"/>
      <c r="H25" s="1584">
        <f>ROUNDDOWN(H24*2/3,-3)</f>
        <v>0</v>
      </c>
      <c r="I25" s="1577"/>
      <c r="J25" s="1577">
        <f>ROUNDDOWN(J24*2/3,-3)</f>
        <v>0</v>
      </c>
      <c r="K25" s="1577"/>
      <c r="L25" s="1577">
        <f>ROUNDDOWN(L24*2/3,-3)</f>
        <v>0</v>
      </c>
      <c r="M25" s="1577"/>
      <c r="N25" s="1577">
        <f>ROUNDDOWN(N24*2/3,-3)</f>
        <v>0</v>
      </c>
      <c r="O25" s="1577"/>
      <c r="P25" s="1577">
        <f>ROUNDDOWN(P24*2/3,-3)</f>
        <v>0</v>
      </c>
      <c r="Q25" s="1577"/>
      <c r="R25" s="1577"/>
      <c r="S25" s="221">
        <f t="shared" si="0"/>
        <v>0</v>
      </c>
      <c r="U25" s="1269"/>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c r="BG25" s="1270"/>
      <c r="BH25" s="1270"/>
      <c r="BI25" s="1270"/>
      <c r="BJ25" s="1270"/>
      <c r="BK25" s="1270"/>
      <c r="BL25" s="1270"/>
      <c r="BM25" s="1270"/>
      <c r="BN25" s="1270"/>
      <c r="BO25" s="1270"/>
      <c r="BP25" s="1270"/>
      <c r="BQ25" s="1270"/>
      <c r="BR25" s="1270"/>
      <c r="BS25" s="1270"/>
      <c r="BT25" s="1270"/>
      <c r="BU25" s="1270"/>
      <c r="BV25" s="1271"/>
    </row>
    <row r="26" spans="2:74" ht="22.5" customHeight="1">
      <c r="B26" s="23"/>
      <c r="C26" s="23"/>
      <c r="D26" s="23"/>
      <c r="E26" s="1578" t="s">
        <v>847</v>
      </c>
      <c r="F26" s="1579"/>
      <c r="G26" s="1579"/>
      <c r="H26" s="1583">
        <f>産!G34</f>
        <v>0</v>
      </c>
      <c r="I26" s="1583"/>
      <c r="J26" s="1583">
        <f>産!H34</f>
        <v>0</v>
      </c>
      <c r="K26" s="1583"/>
      <c r="L26" s="1583">
        <f>産!J34</f>
        <v>0</v>
      </c>
      <c r="M26" s="1583"/>
      <c r="N26" s="1583">
        <f>産!L34</f>
        <v>0</v>
      </c>
      <c r="O26" s="1583"/>
      <c r="P26" s="1583">
        <f>産!N34</f>
        <v>0</v>
      </c>
      <c r="Q26" s="1583"/>
      <c r="R26" s="1583"/>
      <c r="S26" s="222">
        <f t="shared" si="0"/>
        <v>0</v>
      </c>
      <c r="U26" s="1272"/>
      <c r="V26" s="1273"/>
      <c r="W26" s="1273"/>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273"/>
      <c r="AS26" s="1273"/>
      <c r="AT26" s="1273"/>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273"/>
      <c r="BS26" s="1273"/>
      <c r="BT26" s="1273"/>
      <c r="BU26" s="1273"/>
      <c r="BV26" s="1274"/>
    </row>
    <row r="27" spans="2:74" ht="22.5" customHeight="1">
      <c r="B27" s="23"/>
      <c r="C27" s="23"/>
      <c r="D27" s="23"/>
      <c r="E27" s="1580"/>
      <c r="F27" s="1581"/>
      <c r="G27" s="1582"/>
      <c r="H27" s="1584">
        <f>ROUNDDOWN(H26*2/3,-3)</f>
        <v>0</v>
      </c>
      <c r="I27" s="1577"/>
      <c r="J27" s="1577">
        <f>ROUNDDOWN(J26*2/3,-3)</f>
        <v>0</v>
      </c>
      <c r="K27" s="1577"/>
      <c r="L27" s="1577">
        <f>ROUNDDOWN(L26*2/3,-3)</f>
        <v>0</v>
      </c>
      <c r="M27" s="1577"/>
      <c r="N27" s="1577">
        <f>ROUNDDOWN(N26*2/3,-3)</f>
        <v>0</v>
      </c>
      <c r="O27" s="1577"/>
      <c r="P27" s="1577">
        <f>ROUNDDOWN(P26*2/3,-3)</f>
        <v>0</v>
      </c>
      <c r="Q27" s="1577"/>
      <c r="R27" s="1577"/>
      <c r="S27" s="221">
        <f t="shared" si="0"/>
        <v>0</v>
      </c>
      <c r="U27" s="1597" t="s">
        <v>751</v>
      </c>
      <c r="V27" s="1598"/>
      <c r="W27" s="1598"/>
      <c r="X27" s="1598"/>
      <c r="Y27" s="1598"/>
      <c r="Z27" s="1598"/>
      <c r="AA27" s="1598"/>
      <c r="AB27" s="1598"/>
      <c r="AC27" s="1598"/>
      <c r="AD27" s="1598"/>
      <c r="AE27" s="1598"/>
      <c r="AF27" s="1598"/>
      <c r="AG27" s="1598"/>
      <c r="AH27" s="1598"/>
      <c r="AI27" s="1598"/>
      <c r="AJ27" s="1598"/>
      <c r="AK27" s="1598"/>
      <c r="AL27" s="1598"/>
      <c r="AM27" s="1598"/>
      <c r="AN27" s="1598"/>
      <c r="AO27" s="1598"/>
      <c r="AP27" s="1598"/>
      <c r="AQ27" s="1598"/>
      <c r="AR27" s="1598"/>
      <c r="AS27" s="1598"/>
      <c r="AT27" s="1598"/>
      <c r="AU27" s="1598"/>
      <c r="AV27" s="1598"/>
      <c r="AW27" s="1598"/>
      <c r="AX27" s="1598"/>
      <c r="AY27" s="1598"/>
      <c r="AZ27" s="1598"/>
      <c r="BA27" s="1598"/>
      <c r="BB27" s="1598"/>
      <c r="BC27" s="1598"/>
      <c r="BD27" s="1598"/>
      <c r="BE27" s="1598"/>
      <c r="BF27" s="1598"/>
      <c r="BG27" s="1598"/>
      <c r="BH27" s="1598"/>
      <c r="BI27" s="1598"/>
      <c r="BJ27" s="1598"/>
      <c r="BK27" s="1598"/>
      <c r="BL27" s="1598"/>
      <c r="BM27" s="1598"/>
      <c r="BN27" s="1598"/>
      <c r="BO27" s="1598"/>
      <c r="BP27" s="1598"/>
      <c r="BQ27" s="1598"/>
      <c r="BR27" s="1598"/>
      <c r="BS27" s="1598"/>
      <c r="BT27" s="1598"/>
      <c r="BU27" s="1598"/>
      <c r="BV27" s="1599"/>
    </row>
    <row r="28" spans="2:74" ht="22.5" customHeight="1">
      <c r="B28" s="23"/>
      <c r="C28" s="23"/>
      <c r="D28" s="23"/>
      <c r="E28" s="1578" t="s">
        <v>846</v>
      </c>
      <c r="F28" s="1579"/>
      <c r="G28" s="1579"/>
      <c r="H28" s="1583">
        <f>技!E34</f>
        <v>0</v>
      </c>
      <c r="I28" s="1583"/>
      <c r="J28" s="1583">
        <f>技!F34</f>
        <v>0</v>
      </c>
      <c r="K28" s="1583"/>
      <c r="L28" s="1583">
        <f>技!H34</f>
        <v>0</v>
      </c>
      <c r="M28" s="1583"/>
      <c r="N28" s="1583">
        <f>技!J34</f>
        <v>0</v>
      </c>
      <c r="O28" s="1583"/>
      <c r="P28" s="1583">
        <f>技!L34</f>
        <v>0</v>
      </c>
      <c r="Q28" s="1583"/>
      <c r="R28" s="1583"/>
      <c r="S28" s="222">
        <f t="shared" si="0"/>
        <v>0</v>
      </c>
      <c r="U28" s="1207"/>
      <c r="V28" s="1208"/>
      <c r="W28" s="1208"/>
      <c r="X28" s="1208"/>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c r="AW28" s="1208"/>
      <c r="AX28" s="1208"/>
      <c r="AY28" s="1208"/>
      <c r="AZ28" s="1208"/>
      <c r="BA28" s="1208"/>
      <c r="BB28" s="1208"/>
      <c r="BC28" s="1208"/>
      <c r="BD28" s="1208"/>
      <c r="BE28" s="1208"/>
      <c r="BF28" s="1208"/>
      <c r="BG28" s="1208"/>
      <c r="BH28" s="1208"/>
      <c r="BI28" s="1208"/>
      <c r="BJ28" s="1208"/>
      <c r="BK28" s="1208"/>
      <c r="BL28" s="1208"/>
      <c r="BM28" s="1208"/>
      <c r="BN28" s="1208"/>
      <c r="BO28" s="1208"/>
      <c r="BP28" s="1208"/>
      <c r="BQ28" s="1208"/>
      <c r="BR28" s="1208"/>
      <c r="BS28" s="1208"/>
      <c r="BT28" s="1208"/>
      <c r="BU28" s="1208"/>
      <c r="BV28" s="1209"/>
    </row>
    <row r="29" spans="2:74" ht="22.5" customHeight="1">
      <c r="B29" s="23"/>
      <c r="C29" s="23"/>
      <c r="D29" s="23"/>
      <c r="E29" s="1580"/>
      <c r="F29" s="1581"/>
      <c r="G29" s="1582"/>
      <c r="H29" s="1584">
        <f>ROUNDDOWN(H28*2/3,-3)</f>
        <v>0</v>
      </c>
      <c r="I29" s="1577"/>
      <c r="J29" s="1577">
        <f>ROUNDDOWN(J28*2/3,-3)</f>
        <v>0</v>
      </c>
      <c r="K29" s="1577"/>
      <c r="L29" s="1577">
        <f>ROUNDDOWN(L28*2/3,-3)</f>
        <v>0</v>
      </c>
      <c r="M29" s="1577"/>
      <c r="N29" s="1577">
        <f>ROUNDDOWN(N28*2/3,-3)</f>
        <v>0</v>
      </c>
      <c r="O29" s="1577"/>
      <c r="P29" s="1577">
        <f>ROUNDDOWN(P28*2/3,-3)</f>
        <v>0</v>
      </c>
      <c r="Q29" s="1577"/>
      <c r="R29" s="1577"/>
      <c r="S29" s="221">
        <f t="shared" si="0"/>
        <v>0</v>
      </c>
      <c r="U29" s="1207"/>
      <c r="V29" s="1208"/>
      <c r="W29" s="1208"/>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c r="AW29" s="1208"/>
      <c r="AX29" s="1208"/>
      <c r="AY29" s="1208"/>
      <c r="AZ29" s="1208"/>
      <c r="BA29" s="1208"/>
      <c r="BB29" s="1208"/>
      <c r="BC29" s="1208"/>
      <c r="BD29" s="1208"/>
      <c r="BE29" s="1208"/>
      <c r="BF29" s="1208"/>
      <c r="BG29" s="1208"/>
      <c r="BH29" s="1208"/>
      <c r="BI29" s="1208"/>
      <c r="BJ29" s="1208"/>
      <c r="BK29" s="1208"/>
      <c r="BL29" s="1208"/>
      <c r="BM29" s="1208"/>
      <c r="BN29" s="1208"/>
      <c r="BO29" s="1208"/>
      <c r="BP29" s="1208"/>
      <c r="BQ29" s="1208"/>
      <c r="BR29" s="1208"/>
      <c r="BS29" s="1208"/>
      <c r="BT29" s="1208"/>
      <c r="BU29" s="1208"/>
      <c r="BV29" s="1209"/>
    </row>
    <row r="30" spans="2:74" ht="22.5" customHeight="1">
      <c r="B30" s="23"/>
      <c r="C30" s="23"/>
      <c r="D30" s="23"/>
      <c r="E30" s="1587" t="s">
        <v>746</v>
      </c>
      <c r="F30" s="1588"/>
      <c r="G30" s="1588"/>
      <c r="H30" s="1583">
        <f>P!E34</f>
        <v>0</v>
      </c>
      <c r="I30" s="1583"/>
      <c r="J30" s="1583">
        <f>P!F34</f>
        <v>0</v>
      </c>
      <c r="K30" s="1583"/>
      <c r="L30" s="1583">
        <f>P!H34</f>
        <v>0</v>
      </c>
      <c r="M30" s="1583"/>
      <c r="N30" s="1583">
        <f>P!J34</f>
        <v>0</v>
      </c>
      <c r="O30" s="1583"/>
      <c r="P30" s="1583">
        <f>P!L34</f>
        <v>0</v>
      </c>
      <c r="Q30" s="1583"/>
      <c r="R30" s="1583"/>
      <c r="S30" s="222">
        <f t="shared" si="0"/>
        <v>0</v>
      </c>
      <c r="U30" s="1207"/>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c r="BH30" s="1208"/>
      <c r="BI30" s="1208"/>
      <c r="BJ30" s="1208"/>
      <c r="BK30" s="1208"/>
      <c r="BL30" s="1208"/>
      <c r="BM30" s="1208"/>
      <c r="BN30" s="1208"/>
      <c r="BO30" s="1208"/>
      <c r="BP30" s="1208"/>
      <c r="BQ30" s="1208"/>
      <c r="BR30" s="1208"/>
      <c r="BS30" s="1208"/>
      <c r="BT30" s="1208"/>
      <c r="BU30" s="1208"/>
      <c r="BV30" s="1209"/>
    </row>
    <row r="31" spans="2:74" ht="22.5" customHeight="1">
      <c r="B31" s="23"/>
      <c r="C31" s="23"/>
      <c r="D31" s="23"/>
      <c r="E31" s="1589"/>
      <c r="F31" s="1542"/>
      <c r="G31" s="1590"/>
      <c r="H31" s="1584">
        <f>ROUNDDOWN(H30*2/3,-3)</f>
        <v>0</v>
      </c>
      <c r="I31" s="1577"/>
      <c r="J31" s="1577">
        <f>ROUNDDOWN(J30*2/3,-3)</f>
        <v>0</v>
      </c>
      <c r="K31" s="1577"/>
      <c r="L31" s="1577">
        <f>ROUNDDOWN(L30*2/3,-3)</f>
        <v>0</v>
      </c>
      <c r="M31" s="1577"/>
      <c r="N31" s="1577">
        <f>ROUNDDOWN(N30*2/3,-3)</f>
        <v>0</v>
      </c>
      <c r="O31" s="1577"/>
      <c r="P31" s="1577">
        <f>ROUNDDOWN(P30*2/3,-3)</f>
        <v>0</v>
      </c>
      <c r="Q31" s="1577"/>
      <c r="R31" s="1577"/>
      <c r="S31" s="221">
        <f t="shared" si="0"/>
        <v>0</v>
      </c>
      <c r="U31" s="1207"/>
      <c r="V31" s="1208"/>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c r="AW31" s="1208"/>
      <c r="AX31" s="1208"/>
      <c r="AY31" s="1208"/>
      <c r="AZ31" s="1208"/>
      <c r="BA31" s="1208"/>
      <c r="BB31" s="1208"/>
      <c r="BC31" s="1208"/>
      <c r="BD31" s="1208"/>
      <c r="BE31" s="1208"/>
      <c r="BF31" s="1208"/>
      <c r="BG31" s="1208"/>
      <c r="BH31" s="1208"/>
      <c r="BI31" s="1208"/>
      <c r="BJ31" s="1208"/>
      <c r="BK31" s="1208"/>
      <c r="BL31" s="1208"/>
      <c r="BM31" s="1208"/>
      <c r="BN31" s="1208"/>
      <c r="BO31" s="1208"/>
      <c r="BP31" s="1208"/>
      <c r="BQ31" s="1208"/>
      <c r="BR31" s="1208"/>
      <c r="BS31" s="1208"/>
      <c r="BT31" s="1208"/>
      <c r="BU31" s="1208"/>
      <c r="BV31" s="1209"/>
    </row>
    <row r="32" spans="2:74" ht="22.5" customHeight="1">
      <c r="B32" s="23"/>
      <c r="C32" s="23"/>
      <c r="D32" s="23"/>
      <c r="E32" s="1585" t="s">
        <v>292</v>
      </c>
      <c r="F32" s="1579"/>
      <c r="G32" s="1579"/>
      <c r="H32" s="1583">
        <f>人!F34</f>
        <v>0</v>
      </c>
      <c r="I32" s="1583"/>
      <c r="J32" s="1583">
        <f>人!G34</f>
        <v>0</v>
      </c>
      <c r="K32" s="1583"/>
      <c r="L32" s="1583">
        <f>人!I34</f>
        <v>0</v>
      </c>
      <c r="M32" s="1583"/>
      <c r="N32" s="1583">
        <f>人!K34</f>
        <v>0</v>
      </c>
      <c r="O32" s="1583"/>
      <c r="P32" s="1583">
        <f>人!M34</f>
        <v>0</v>
      </c>
      <c r="Q32" s="1583"/>
      <c r="R32" s="1583"/>
      <c r="S32" s="222">
        <f t="shared" si="0"/>
        <v>0</v>
      </c>
      <c r="U32" s="1207"/>
      <c r="V32" s="1208"/>
      <c r="W32" s="1208"/>
      <c r="X32" s="1208"/>
      <c r="Y32" s="1208"/>
      <c r="Z32" s="1208"/>
      <c r="AA32" s="1208"/>
      <c r="AB32" s="1208"/>
      <c r="AC32" s="1208"/>
      <c r="AD32" s="1208"/>
      <c r="AE32" s="1208"/>
      <c r="AF32" s="1208"/>
      <c r="AG32" s="1208"/>
      <c r="AH32" s="1208"/>
      <c r="AI32" s="1208"/>
      <c r="AJ32" s="1208"/>
      <c r="AK32" s="1208"/>
      <c r="AL32" s="1208"/>
      <c r="AM32" s="1208"/>
      <c r="AN32" s="1208"/>
      <c r="AO32" s="1208"/>
      <c r="AP32" s="1208"/>
      <c r="AQ32" s="1208"/>
      <c r="AR32" s="1208"/>
      <c r="AS32" s="1208"/>
      <c r="AT32" s="1208"/>
      <c r="AU32" s="1208"/>
      <c r="AV32" s="1208"/>
      <c r="AW32" s="1208"/>
      <c r="AX32" s="1208"/>
      <c r="AY32" s="1208"/>
      <c r="AZ32" s="1208"/>
      <c r="BA32" s="1208"/>
      <c r="BB32" s="1208"/>
      <c r="BC32" s="1208"/>
      <c r="BD32" s="1208"/>
      <c r="BE32" s="1208"/>
      <c r="BF32" s="1208"/>
      <c r="BG32" s="1208"/>
      <c r="BH32" s="1208"/>
      <c r="BI32" s="1208"/>
      <c r="BJ32" s="1208"/>
      <c r="BK32" s="1208"/>
      <c r="BL32" s="1208"/>
      <c r="BM32" s="1208"/>
      <c r="BN32" s="1208"/>
      <c r="BO32" s="1208"/>
      <c r="BP32" s="1208"/>
      <c r="BQ32" s="1208"/>
      <c r="BR32" s="1208"/>
      <c r="BS32" s="1208"/>
      <c r="BT32" s="1208"/>
      <c r="BU32" s="1208"/>
      <c r="BV32" s="1209"/>
    </row>
    <row r="33" spans="2:74" ht="22.5" customHeight="1">
      <c r="B33" s="23"/>
      <c r="C33" s="23"/>
      <c r="D33" s="23"/>
      <c r="E33" s="1580"/>
      <c r="F33" s="1581"/>
      <c r="G33" s="1582"/>
      <c r="H33" s="1584">
        <f>ROUNDDOWN(H32*2/3,-3)</f>
        <v>0</v>
      </c>
      <c r="I33" s="1577"/>
      <c r="J33" s="1577">
        <f>ROUNDDOWN(J32*2/3,-3)</f>
        <v>0</v>
      </c>
      <c r="K33" s="1577"/>
      <c r="L33" s="1577">
        <f>ROUNDDOWN(L32*2/3,-3)</f>
        <v>0</v>
      </c>
      <c r="M33" s="1577"/>
      <c r="N33" s="1577">
        <f>ROUNDDOWN(N32*2/3,-3)</f>
        <v>0</v>
      </c>
      <c r="O33" s="1577"/>
      <c r="P33" s="1577">
        <f>ROUNDDOWN(P32*2/3,-3)</f>
        <v>0</v>
      </c>
      <c r="Q33" s="1577"/>
      <c r="R33" s="1577"/>
      <c r="S33" s="221">
        <f t="shared" si="0"/>
        <v>0</v>
      </c>
      <c r="U33" s="1207"/>
      <c r="V33" s="1208"/>
      <c r="W33" s="1208"/>
      <c r="X33" s="1208"/>
      <c r="Y33" s="1208"/>
      <c r="Z33" s="1208"/>
      <c r="AA33" s="1208"/>
      <c r="AB33" s="1208"/>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c r="AW33" s="1208"/>
      <c r="AX33" s="1208"/>
      <c r="AY33" s="1208"/>
      <c r="AZ33" s="1208"/>
      <c r="BA33" s="1208"/>
      <c r="BB33" s="1208"/>
      <c r="BC33" s="1208"/>
      <c r="BD33" s="1208"/>
      <c r="BE33" s="1208"/>
      <c r="BF33" s="1208"/>
      <c r="BG33" s="1208"/>
      <c r="BH33" s="1208"/>
      <c r="BI33" s="1208"/>
      <c r="BJ33" s="1208"/>
      <c r="BK33" s="1208"/>
      <c r="BL33" s="1208"/>
      <c r="BM33" s="1208"/>
      <c r="BN33" s="1208"/>
      <c r="BO33" s="1208"/>
      <c r="BP33" s="1208"/>
      <c r="BQ33" s="1208"/>
      <c r="BR33" s="1208"/>
      <c r="BS33" s="1208"/>
      <c r="BT33" s="1208"/>
      <c r="BU33" s="1208"/>
      <c r="BV33" s="1209"/>
    </row>
    <row r="34" spans="2:74" ht="22.5" customHeight="1">
      <c r="B34" s="23"/>
      <c r="C34" s="23"/>
      <c r="D34" s="23"/>
      <c r="E34" s="1585" t="s">
        <v>293</v>
      </c>
      <c r="F34" s="1579"/>
      <c r="G34" s="1579"/>
      <c r="H34" s="1583">
        <f>展!F34</f>
        <v>0</v>
      </c>
      <c r="I34" s="1583"/>
      <c r="J34" s="1583">
        <f>展!G34</f>
        <v>0</v>
      </c>
      <c r="K34" s="1583"/>
      <c r="L34" s="1583">
        <f>展!I34</f>
        <v>0</v>
      </c>
      <c r="M34" s="1583"/>
      <c r="N34" s="1583">
        <f>展!K34</f>
        <v>0</v>
      </c>
      <c r="O34" s="1583"/>
      <c r="P34" s="1583">
        <f>展!M34</f>
        <v>0</v>
      </c>
      <c r="Q34" s="1583"/>
      <c r="R34" s="1583"/>
      <c r="S34" s="222">
        <f t="shared" si="0"/>
        <v>0</v>
      </c>
      <c r="U34" s="393"/>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5"/>
    </row>
    <row r="35" spans="2:74" ht="22.5" customHeight="1">
      <c r="B35" s="23"/>
      <c r="C35" s="23"/>
      <c r="D35" s="23"/>
      <c r="E35" s="1604"/>
      <c r="F35" s="1605"/>
      <c r="G35" s="1606"/>
      <c r="H35" s="1584">
        <f>ROUNDDOWN(H34*2/3,-3)</f>
        <v>0</v>
      </c>
      <c r="I35" s="1577"/>
      <c r="J35" s="1577">
        <f>ROUNDDOWN(J34*2/3,-3)</f>
        <v>0</v>
      </c>
      <c r="K35" s="1577"/>
      <c r="L35" s="1577">
        <f>ROUNDDOWN(L34*2/3,-3)</f>
        <v>0</v>
      </c>
      <c r="M35" s="1577"/>
      <c r="N35" s="1577">
        <f>ROUNDDOWN(N34*2/3,-3)</f>
        <v>0</v>
      </c>
      <c r="O35" s="1577"/>
      <c r="P35" s="1577">
        <f>ROUNDDOWN(P34*2/3,-3)</f>
        <v>0</v>
      </c>
      <c r="Q35" s="1577"/>
      <c r="R35" s="1577"/>
      <c r="S35" s="221">
        <f t="shared" si="0"/>
        <v>0</v>
      </c>
    </row>
    <row r="36" spans="2:74" ht="22.5" customHeight="1">
      <c r="B36" s="23"/>
      <c r="C36" s="23"/>
      <c r="D36" s="23"/>
      <c r="E36" s="1602" t="s">
        <v>294</v>
      </c>
      <c r="F36" s="1603"/>
      <c r="G36" s="1603"/>
      <c r="H36" s="1583">
        <f>広!F34</f>
        <v>0</v>
      </c>
      <c r="I36" s="1583"/>
      <c r="J36" s="1583">
        <f>広!G34</f>
        <v>0</v>
      </c>
      <c r="K36" s="1583"/>
      <c r="L36" s="1583">
        <f>広!I34</f>
        <v>0</v>
      </c>
      <c r="M36" s="1583"/>
      <c r="N36" s="1583">
        <f>広!K34</f>
        <v>0</v>
      </c>
      <c r="O36" s="1583"/>
      <c r="P36" s="1583">
        <f>広!M34</f>
        <v>0</v>
      </c>
      <c r="Q36" s="1583"/>
      <c r="R36" s="1583"/>
      <c r="S36" s="222">
        <f t="shared" si="0"/>
        <v>0</v>
      </c>
    </row>
    <row r="37" spans="2:74" ht="22.5" customHeight="1">
      <c r="B37" s="23"/>
      <c r="C37" s="23"/>
      <c r="D37" s="23"/>
      <c r="E37" s="1580"/>
      <c r="F37" s="1581"/>
      <c r="G37" s="1582"/>
      <c r="H37" s="1584">
        <f>ROUNDDOWN(H36*2/3,-3)</f>
        <v>0</v>
      </c>
      <c r="I37" s="1577"/>
      <c r="J37" s="1577">
        <f t="shared" ref="J37" si="1">ROUNDDOWN(J36*2/3,-3)</f>
        <v>0</v>
      </c>
      <c r="K37" s="1577"/>
      <c r="L37" s="1577">
        <f t="shared" ref="L37" si="2">ROUNDDOWN(L36*2/3,-3)</f>
        <v>0</v>
      </c>
      <c r="M37" s="1577"/>
      <c r="N37" s="1577">
        <f t="shared" ref="N37" si="3">ROUNDDOWN(N36*2/3,-3)</f>
        <v>0</v>
      </c>
      <c r="O37" s="1577"/>
      <c r="P37" s="1577">
        <f t="shared" ref="P37" si="4">ROUNDDOWN(P36*2/3,-3)</f>
        <v>0</v>
      </c>
      <c r="Q37" s="1577"/>
      <c r="R37" s="1577"/>
      <c r="S37" s="221">
        <f t="shared" si="0"/>
        <v>0</v>
      </c>
    </row>
    <row r="38" spans="2:74" ht="22.5" customHeight="1">
      <c r="B38" s="23"/>
      <c r="C38" s="23"/>
      <c r="D38" s="23"/>
      <c r="E38" s="1594" t="s">
        <v>295</v>
      </c>
      <c r="F38" s="1595"/>
      <c r="G38" s="1595"/>
      <c r="H38" s="1596">
        <f>H20+H22+H24+H26+H28+H30+H32+H34+H36</f>
        <v>0</v>
      </c>
      <c r="I38" s="1596"/>
      <c r="J38" s="1596">
        <f>J20+J22+J24+J26+J28+J30+J32+J34+J36</f>
        <v>0</v>
      </c>
      <c r="K38" s="1596"/>
      <c r="L38" s="1596">
        <f>L20+L22+L24+L26+L28+L30+L32+L34+L36</f>
        <v>0</v>
      </c>
      <c r="M38" s="1596"/>
      <c r="N38" s="1596">
        <f>N20+N22+N24+N26+N28+N30+N32+N34+N36</f>
        <v>0</v>
      </c>
      <c r="O38" s="1596"/>
      <c r="P38" s="1596">
        <f>P20+P22+P24+P26+P28+P30+P32+P34+P36</f>
        <v>0</v>
      </c>
      <c r="Q38" s="1596"/>
      <c r="R38" s="1596"/>
      <c r="S38" s="68">
        <f t="shared" si="0"/>
        <v>0</v>
      </c>
    </row>
    <row r="39" spans="2:74" ht="22.5" customHeight="1">
      <c r="B39" s="23"/>
      <c r="C39" s="23"/>
      <c r="D39" s="23"/>
      <c r="E39" s="1591" t="s">
        <v>296</v>
      </c>
      <c r="F39" s="1592"/>
      <c r="G39" s="1592"/>
      <c r="H39" s="1593">
        <f>H21+H23+H25+H27+H29+H31+H33+H35+H37</f>
        <v>0</v>
      </c>
      <c r="I39" s="1593"/>
      <c r="J39" s="1593">
        <f>J21+J23+J25+J27+J29+J31+J33+J35+J37</f>
        <v>0</v>
      </c>
      <c r="K39" s="1593"/>
      <c r="L39" s="1593">
        <f>L21+L23+L25+L27+L29+L31+L33+L35+L37</f>
        <v>0</v>
      </c>
      <c r="M39" s="1593"/>
      <c r="N39" s="1593">
        <f>N21+N23+N25+N27+N29+N31+N33+N35+N37</f>
        <v>0</v>
      </c>
      <c r="O39" s="1593"/>
      <c r="P39" s="1593">
        <f>P21+P23+P25+P27+P29+P31+P33+P35+P37</f>
        <v>0</v>
      </c>
      <c r="Q39" s="1593"/>
      <c r="R39" s="1593"/>
      <c r="S39" s="223">
        <f>S21+S23+S25+S27+S29+S31+S33+S35+S37</f>
        <v>0</v>
      </c>
    </row>
    <row r="40" spans="2:74" ht="16.5" customHeight="1">
      <c r="B40" s="23"/>
      <c r="C40" s="23"/>
      <c r="D40" s="23"/>
      <c r="E40" s="23"/>
      <c r="F40" s="23"/>
      <c r="G40" s="23"/>
      <c r="H40" s="23"/>
      <c r="I40" s="23"/>
      <c r="J40" s="23"/>
      <c r="K40" s="23"/>
      <c r="L40" s="23"/>
      <c r="M40" s="23"/>
      <c r="N40" s="23"/>
      <c r="O40" s="23"/>
      <c r="P40" s="23"/>
      <c r="Q40" s="23"/>
      <c r="R40" s="23"/>
      <c r="S40" s="180" t="s">
        <v>297</v>
      </c>
    </row>
  </sheetData>
  <sheetProtection algorithmName="SHA-512" hashValue="BYiagz+rWWW6YuksePAoDQpMzaQZvIzTzxNDsT2KXJFd5O6Jq/sjq/P0/B66b0S04NE2XrgdBI+4QK5bwRB6sA==" saltValue="HtAmiinQxQhJYaynfWdzUg==" spinCount="100000" sheet="1" objects="1" scenarios="1"/>
  <mergeCells count="193">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E32:G33"/>
    <mergeCell ref="H32:I32"/>
    <mergeCell ref="J32:K32"/>
    <mergeCell ref="L32:M32"/>
    <mergeCell ref="N32:O32"/>
    <mergeCell ref="P32:R32"/>
    <mergeCell ref="H33:I33"/>
    <mergeCell ref="J33:K33"/>
    <mergeCell ref="L33:M33"/>
    <mergeCell ref="N33:O33"/>
    <mergeCell ref="N35:O35"/>
    <mergeCell ref="P35:R35"/>
    <mergeCell ref="J31:K31"/>
    <mergeCell ref="L31:M31"/>
    <mergeCell ref="N31:O31"/>
    <mergeCell ref="P31:R31"/>
    <mergeCell ref="H29:I29"/>
    <mergeCell ref="J29:K29"/>
    <mergeCell ref="L29:M29"/>
    <mergeCell ref="N29:O29"/>
    <mergeCell ref="P29:R29"/>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E24:G25"/>
    <mergeCell ref="H24:I24"/>
    <mergeCell ref="J24:K24"/>
    <mergeCell ref="L24:M24"/>
    <mergeCell ref="N24:O24"/>
    <mergeCell ref="P24:R24"/>
    <mergeCell ref="H25:I25"/>
    <mergeCell ref="J25:K25"/>
    <mergeCell ref="L25:M25"/>
    <mergeCell ref="N25:O25"/>
    <mergeCell ref="P25:R2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E13:E14"/>
    <mergeCell ref="F13:H13"/>
    <mergeCell ref="I13:J13"/>
    <mergeCell ref="K13:L13"/>
    <mergeCell ref="M13:N13"/>
    <mergeCell ref="Q13:S13"/>
    <mergeCell ref="F14:H14"/>
    <mergeCell ref="I14:J14"/>
    <mergeCell ref="K14:L14"/>
    <mergeCell ref="M14:N14"/>
    <mergeCell ref="F12:H12"/>
    <mergeCell ref="I12:J12"/>
    <mergeCell ref="K12:L12"/>
    <mergeCell ref="M12:N12"/>
    <mergeCell ref="O12:P14"/>
    <mergeCell ref="Q12:S12"/>
    <mergeCell ref="R14:S14"/>
    <mergeCell ref="Q10:S10"/>
    <mergeCell ref="F11:H11"/>
    <mergeCell ref="I11:J11"/>
    <mergeCell ref="K11:L11"/>
    <mergeCell ref="M11:N11"/>
    <mergeCell ref="R11:S11"/>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C2:G2"/>
    <mergeCell ref="D4:H4"/>
    <mergeCell ref="F5:H5"/>
    <mergeCell ref="I5:J5"/>
    <mergeCell ref="K5:L5"/>
    <mergeCell ref="M5:N5"/>
    <mergeCell ref="E6:E11"/>
    <mergeCell ref="F6:H6"/>
    <mergeCell ref="I6:J6"/>
    <mergeCell ref="K6:L6"/>
    <mergeCell ref="M6:N6"/>
  </mergeCells>
  <phoneticPr fontId="2"/>
  <conditionalFormatting sqref="I5:J5">
    <cfRule type="expression" dxfId="643" priority="24">
      <formula>IF($I$16=0,TRUE,FALSE)</formula>
    </cfRule>
  </conditionalFormatting>
  <conditionalFormatting sqref="I16:J16">
    <cfRule type="expression" dxfId="642" priority="23">
      <formula>IF($I$16=0,TRUE,FALSE)</formula>
    </cfRule>
  </conditionalFormatting>
  <conditionalFormatting sqref="K5:L5">
    <cfRule type="expression" dxfId="641" priority="20">
      <formula>IF($K$16=0,TRUE,FALSE)</formula>
    </cfRule>
  </conditionalFormatting>
  <conditionalFormatting sqref="M5:N5">
    <cfRule type="expression" dxfId="640" priority="18">
      <formula>IF($M$16=0,TRUE,FALSE)</formula>
    </cfRule>
  </conditionalFormatting>
  <conditionalFormatting sqref="M16:N16">
    <cfRule type="expression" dxfId="639" priority="5">
      <formula>IF($M$16=0,TRUE,FALSE)</formula>
    </cfRule>
  </conditionalFormatting>
  <conditionalFormatting sqref="O15:Q15">
    <cfRule type="expression" dxfId="638" priority="1">
      <formula>IF($R$15=0,TRUE,FALSE)</formula>
    </cfRule>
  </conditionalFormatting>
  <conditionalFormatting sqref="O5:S5">
    <cfRule type="expression" dxfId="637" priority="26">
      <formula>IF($Q$6="",TRUE,FALSE)</formula>
    </cfRule>
  </conditionalFormatting>
  <conditionalFormatting sqref="Q8">
    <cfRule type="expression" dxfId="636" priority="4">
      <formula>IF($R$8="",TRUE,FALSE)</formula>
    </cfRule>
  </conditionalFormatting>
  <conditionalFormatting sqref="Q11">
    <cfRule type="expression" dxfId="635" priority="3">
      <formula>IF($R$11="",TRUE,FALSE)</formula>
    </cfRule>
  </conditionalFormatting>
  <conditionalFormatting sqref="Q14">
    <cfRule type="expression" dxfId="634" priority="2">
      <formula>IF($R$14="",TRUE,FALSE)</formula>
    </cfRule>
  </conditionalFormatting>
  <conditionalFormatting sqref="R16:S16">
    <cfRule type="expression" dxfId="633" priority="17">
      <formula>IF($R$16=0,TRUE,FALSE)</formula>
    </cfRule>
    <cfRule type="cellIs" dxfId="632" priority="31" operator="notEqual">
      <formula>$I$16</formula>
    </cfRule>
  </conditionalFormatting>
  <conditionalFormatting sqref="S21">
    <cfRule type="expression" dxfId="631" priority="15">
      <formula>IF($S$21=0,TRUE,FALSE)</formula>
    </cfRule>
  </conditionalFormatting>
  <conditionalFormatting sqref="S23">
    <cfRule type="expression" dxfId="630" priority="14">
      <formula>IF($S$23=0,TRUE,FALSE)</formula>
    </cfRule>
  </conditionalFormatting>
  <conditionalFormatting sqref="S25">
    <cfRule type="expression" dxfId="629" priority="13">
      <formula>IF($S$25=0,TRUE,FALSE)</formula>
    </cfRule>
  </conditionalFormatting>
  <conditionalFormatting sqref="S27">
    <cfRule type="expression" dxfId="628" priority="12">
      <formula>IF($S$27=0,TRUE,FALSE)</formula>
    </cfRule>
  </conditionalFormatting>
  <conditionalFormatting sqref="S29">
    <cfRule type="expression" dxfId="627" priority="10">
      <formula>IF($S$29=0,TRUE,FALSE)</formula>
    </cfRule>
  </conditionalFormatting>
  <conditionalFormatting sqref="S31">
    <cfRule type="expression" dxfId="626" priority="9">
      <formula>IF($S$31=0,TRUE,FALSE)</formula>
    </cfRule>
  </conditionalFormatting>
  <conditionalFormatting sqref="S33">
    <cfRule type="expression" dxfId="625" priority="8">
      <formula>IF($S$33=0,TRUE,FALSE)</formula>
    </cfRule>
  </conditionalFormatting>
  <conditionalFormatting sqref="S35">
    <cfRule type="expression" dxfId="624" priority="7">
      <formula>IF($S$35=0,TRUE,FALSE)</formula>
    </cfRule>
  </conditionalFormatting>
  <conditionalFormatting sqref="S37">
    <cfRule type="expression" dxfId="623" priority="6">
      <formula>IF($S$37=0,TRUE,FALSE)</formula>
    </cfRule>
  </conditionalFormatting>
  <conditionalFormatting sqref="U6">
    <cfRule type="expression" dxfId="622" priority="30">
      <formula>IF($K$6="",TRUE,FALSE)</formula>
    </cfRule>
  </conditionalFormatting>
  <conditionalFormatting sqref="U13">
    <cfRule type="expression" dxfId="621" priority="27">
      <formula>IF($Q$6="",TRUE,FALSE)</formula>
    </cfRule>
  </conditionalFormatting>
  <conditionalFormatting sqref="U2:BV5">
    <cfRule type="expression" dxfId="620" priority="25">
      <formula>IF($I$16=0,TRUE,FALSE)</formula>
    </cfRule>
  </conditionalFormatting>
  <conditionalFormatting sqref="U6:BV7">
    <cfRule type="expression" dxfId="619" priority="21">
      <formula>IF($K$16=0,TRUE,FALSE)</formula>
    </cfRule>
  </conditionalFormatting>
  <conditionalFormatting sqref="U8:BV12">
    <cfRule type="expression" dxfId="618" priority="19">
      <formula>IF($M$16=0,TRUE,FALSE)</formula>
    </cfRule>
  </conditionalFormatting>
  <conditionalFormatting sqref="U27:BV34">
    <cfRule type="expression" dxfId="617" priority="16">
      <formula>IF($S$39=0,TRUE,FALSE)</formula>
    </cfRule>
  </conditionalFormatting>
  <dataValidations count="3">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 allowBlank="1" showInputMessage="1" showErrorMessage="1" prompt="調達先を記入してください" sqref="Q6:S6"/>
  </dataValidations>
  <printOptions horizontalCentered="1"/>
  <pageMargins left="0.47244094488188981" right="0.47244094488188981" top="0.31496062992125984" bottom="0" header="0" footer="0.31496062992125984"/>
  <pageSetup paperSize="9" scale="95" firstPageNumber="17"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view="pageBreakPreview" topLeftCell="A76"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13.7109375" style="1" customWidth="1"/>
    <col min="6" max="6" width="8.7109375" style="1" customWidth="1"/>
    <col min="7" max="7" width="5" style="1" customWidth="1"/>
    <col min="8" max="8" width="3.7109375" style="1" customWidth="1"/>
    <col min="9" max="9" width="5" style="1" customWidth="1"/>
    <col min="10" max="10" width="3.7109375" style="1" customWidth="1"/>
    <col min="11" max="11" width="5" style="1" customWidth="1"/>
    <col min="12" max="12" width="3.7109375" style="1" customWidth="1"/>
    <col min="13" max="14" width="8.7109375" style="1" customWidth="1"/>
    <col min="15" max="15" width="1.2109375" style="1" customWidth="1"/>
    <col min="16" max="68" width="1.140625" style="1"/>
    <col min="69" max="69" width="5.7109375" style="1" customWidth="1"/>
    <col min="70" max="16384" width="1.140625" style="1"/>
  </cols>
  <sheetData>
    <row r="2" spans="2:69" ht="15.75" customHeight="1">
      <c r="B2" s="23"/>
      <c r="C2" s="1498" t="s">
        <v>704</v>
      </c>
      <c r="D2" s="1498"/>
      <c r="E2" s="23"/>
      <c r="F2" s="23"/>
      <c r="G2" s="23"/>
      <c r="H2" s="23"/>
      <c r="I2" s="23"/>
      <c r="J2" s="23"/>
      <c r="K2" s="23"/>
      <c r="L2" s="23"/>
      <c r="M2" s="23"/>
      <c r="N2" s="23"/>
      <c r="P2" s="381" t="s">
        <v>752</v>
      </c>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3"/>
    </row>
    <row r="3" spans="2:69" ht="7.5" customHeight="1">
      <c r="B3" s="23"/>
      <c r="C3" s="23"/>
      <c r="D3" s="23"/>
      <c r="E3" s="23"/>
      <c r="F3" s="23"/>
      <c r="G3" s="23"/>
      <c r="H3" s="23"/>
      <c r="I3" s="23"/>
      <c r="J3" s="23"/>
      <c r="K3" s="23"/>
      <c r="L3" s="23"/>
      <c r="M3" s="23"/>
      <c r="N3" s="23"/>
      <c r="P3" s="384"/>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6"/>
    </row>
    <row r="4" spans="2:69" ht="15" customHeight="1">
      <c r="B4" s="333" t="s">
        <v>298</v>
      </c>
      <c r="C4" s="333"/>
      <c r="D4" s="333"/>
      <c r="E4" s="333"/>
      <c r="F4" s="23"/>
      <c r="G4" s="23"/>
      <c r="H4" s="23"/>
      <c r="I4" s="23"/>
      <c r="J4" s="23"/>
      <c r="K4" s="23"/>
      <c r="L4" s="23"/>
      <c r="M4" s="1616" t="s">
        <v>299</v>
      </c>
      <c r="N4" s="1616"/>
      <c r="P4" s="384"/>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6"/>
    </row>
    <row r="5" spans="2:69" ht="37.5" customHeight="1">
      <c r="B5" s="1617" t="s">
        <v>300</v>
      </c>
      <c r="C5" s="1618"/>
      <c r="D5" s="52" t="s">
        <v>301</v>
      </c>
      <c r="E5" s="52" t="s">
        <v>302</v>
      </c>
      <c r="F5" s="1621" t="s">
        <v>816</v>
      </c>
      <c r="G5" s="1622"/>
      <c r="H5" s="1623" t="s">
        <v>304</v>
      </c>
      <c r="I5" s="1624"/>
      <c r="J5" s="1625" t="s">
        <v>305</v>
      </c>
      <c r="K5" s="1626"/>
      <c r="L5" s="53" t="s">
        <v>306</v>
      </c>
      <c r="M5" s="54" t="s">
        <v>307</v>
      </c>
      <c r="N5" s="182" t="s">
        <v>308</v>
      </c>
      <c r="P5" s="387"/>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9"/>
    </row>
    <row r="6" spans="2:69" ht="30" customHeight="1">
      <c r="B6" s="1619"/>
      <c r="C6" s="1620"/>
      <c r="D6" s="1627" t="s">
        <v>309</v>
      </c>
      <c r="E6" s="1628"/>
      <c r="F6" s="1629" t="s">
        <v>310</v>
      </c>
      <c r="G6" s="1630"/>
      <c r="H6" s="1630"/>
      <c r="I6" s="1630"/>
      <c r="J6" s="1630"/>
      <c r="K6" s="1630"/>
      <c r="L6" s="1630"/>
      <c r="M6" s="1631"/>
      <c r="N6" s="183" t="s">
        <v>289</v>
      </c>
      <c r="P6" s="1188" t="s">
        <v>753</v>
      </c>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90"/>
    </row>
    <row r="7" spans="2:69" ht="28.5" customHeight="1">
      <c r="B7" s="885" t="s">
        <v>311</v>
      </c>
      <c r="C7" s="886"/>
      <c r="D7" s="57"/>
      <c r="E7" s="57"/>
      <c r="F7" s="1641"/>
      <c r="G7" s="1642"/>
      <c r="H7" s="1643"/>
      <c r="I7" s="1644"/>
      <c r="J7" s="1643"/>
      <c r="K7" s="1644"/>
      <c r="L7" s="58">
        <v>1.1000000000000001</v>
      </c>
      <c r="M7" s="59">
        <f>N7*L7</f>
        <v>0</v>
      </c>
      <c r="N7" s="184">
        <f>H7*J7</f>
        <v>0</v>
      </c>
      <c r="P7" s="1207"/>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9"/>
    </row>
    <row r="8" spans="2:69" ht="15" customHeight="1">
      <c r="B8" s="1635"/>
      <c r="C8" s="1508"/>
      <c r="D8" s="1645"/>
      <c r="E8" s="1646"/>
      <c r="F8" s="61" t="s">
        <v>312</v>
      </c>
      <c r="G8" s="1649" t="s">
        <v>313</v>
      </c>
      <c r="H8" s="1650"/>
      <c r="I8" s="1649" t="s">
        <v>314</v>
      </c>
      <c r="J8" s="1650"/>
      <c r="K8" s="1649" t="s">
        <v>315</v>
      </c>
      <c r="L8" s="1650"/>
      <c r="M8" s="61" t="s">
        <v>316</v>
      </c>
      <c r="N8" s="185" t="s">
        <v>317</v>
      </c>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5"/>
    </row>
    <row r="9" spans="2:69" ht="30" customHeight="1">
      <c r="B9" s="1635"/>
      <c r="C9" s="1508"/>
      <c r="D9" s="1647"/>
      <c r="E9" s="1648"/>
      <c r="F9" s="62"/>
      <c r="G9" s="1632"/>
      <c r="H9" s="1632"/>
      <c r="I9" s="1632"/>
      <c r="J9" s="1632"/>
      <c r="K9" s="1632"/>
      <c r="L9" s="1632"/>
      <c r="M9" s="63"/>
      <c r="N9" s="186">
        <f>SUM(F9:M9)</f>
        <v>0</v>
      </c>
      <c r="P9" s="1607" t="s">
        <v>754</v>
      </c>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9"/>
    </row>
    <row r="10" spans="2:69" ht="30" customHeight="1">
      <c r="B10" s="1633" t="s">
        <v>318</v>
      </c>
      <c r="C10" s="1634"/>
      <c r="D10" s="65"/>
      <c r="E10" s="65"/>
      <c r="F10" s="1636"/>
      <c r="G10" s="1636"/>
      <c r="H10" s="1637"/>
      <c r="I10" s="1637"/>
      <c r="J10" s="1637"/>
      <c r="K10" s="1637"/>
      <c r="L10" s="66">
        <v>1.1000000000000001</v>
      </c>
      <c r="M10" s="67">
        <f>N10*L10</f>
        <v>0</v>
      </c>
      <c r="N10" s="187">
        <f>H10*J10</f>
        <v>0</v>
      </c>
      <c r="P10" s="1610"/>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2"/>
    </row>
    <row r="11" spans="2:69" ht="14.25" customHeight="1">
      <c r="B11" s="1635"/>
      <c r="C11" s="589"/>
      <c r="D11" s="1638"/>
      <c r="E11" s="1638"/>
      <c r="F11" s="69" t="s">
        <v>312</v>
      </c>
      <c r="G11" s="1639" t="s">
        <v>313</v>
      </c>
      <c r="H11" s="1639"/>
      <c r="I11" s="1639" t="s">
        <v>314</v>
      </c>
      <c r="J11" s="1639"/>
      <c r="K11" s="1639" t="s">
        <v>315</v>
      </c>
      <c r="L11" s="1639"/>
      <c r="M11" s="70" t="s">
        <v>316</v>
      </c>
      <c r="N11" s="97" t="s">
        <v>317</v>
      </c>
      <c r="P11" s="1613"/>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5"/>
    </row>
    <row r="12" spans="2:69" ht="30" customHeight="1">
      <c r="B12" s="1635"/>
      <c r="C12" s="589"/>
      <c r="D12" s="1638"/>
      <c r="E12" s="1638"/>
      <c r="F12" s="72"/>
      <c r="G12" s="1640"/>
      <c r="H12" s="1640"/>
      <c r="I12" s="1640"/>
      <c r="J12" s="1640"/>
      <c r="K12" s="1640"/>
      <c r="L12" s="1640"/>
      <c r="M12" s="73"/>
      <c r="N12" s="98">
        <f>SUM(F12:M12)</f>
        <v>0</v>
      </c>
      <c r="P12" s="1697" t="s">
        <v>755</v>
      </c>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c r="AY12" s="1698"/>
      <c r="AZ12" s="1698"/>
      <c r="BA12" s="1698"/>
      <c r="BB12" s="1698"/>
      <c r="BC12" s="1698"/>
      <c r="BD12" s="1698"/>
      <c r="BE12" s="1698"/>
      <c r="BF12" s="1698"/>
      <c r="BG12" s="1698"/>
      <c r="BH12" s="1698"/>
      <c r="BI12" s="1698"/>
      <c r="BJ12" s="1698"/>
      <c r="BK12" s="1698"/>
      <c r="BL12" s="1698"/>
      <c r="BM12" s="1698"/>
      <c r="BN12" s="1698"/>
      <c r="BO12" s="1698"/>
      <c r="BP12" s="1698"/>
      <c r="BQ12" s="1699"/>
    </row>
    <row r="13" spans="2:69" ht="30" customHeight="1">
      <c r="B13" s="1633" t="s">
        <v>319</v>
      </c>
      <c r="C13" s="1634"/>
      <c r="D13" s="75"/>
      <c r="E13" s="75"/>
      <c r="F13" s="1651"/>
      <c r="G13" s="1651"/>
      <c r="H13" s="1652"/>
      <c r="I13" s="1652"/>
      <c r="J13" s="1652"/>
      <c r="K13" s="1652"/>
      <c r="L13" s="66">
        <v>1.1000000000000001</v>
      </c>
      <c r="M13" s="67">
        <f>N13*L13</f>
        <v>0</v>
      </c>
      <c r="N13" s="96">
        <f>H13*J13</f>
        <v>0</v>
      </c>
      <c r="P13" s="399"/>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1"/>
    </row>
    <row r="14" spans="2:69" ht="15" customHeight="1">
      <c r="B14" s="1635"/>
      <c r="C14" s="589"/>
      <c r="D14" s="1653"/>
      <c r="E14" s="1653"/>
      <c r="F14" s="69" t="s">
        <v>312</v>
      </c>
      <c r="G14" s="1639" t="s">
        <v>313</v>
      </c>
      <c r="H14" s="1639"/>
      <c r="I14" s="1639" t="s">
        <v>314</v>
      </c>
      <c r="J14" s="1639"/>
      <c r="K14" s="1639" t="s">
        <v>315</v>
      </c>
      <c r="L14" s="1639"/>
      <c r="M14" s="70" t="s">
        <v>316</v>
      </c>
      <c r="N14" s="97" t="s">
        <v>317</v>
      </c>
      <c r="P14" s="399"/>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1"/>
    </row>
    <row r="15" spans="2:69" ht="30" customHeight="1">
      <c r="B15" s="1635"/>
      <c r="C15" s="589"/>
      <c r="D15" s="1653"/>
      <c r="E15" s="1653"/>
      <c r="F15" s="77"/>
      <c r="G15" s="1654"/>
      <c r="H15" s="1654"/>
      <c r="I15" s="1654"/>
      <c r="J15" s="1654"/>
      <c r="K15" s="1654"/>
      <c r="L15" s="1654"/>
      <c r="M15" s="78"/>
      <c r="N15" s="98">
        <f>SUM(F15:M15)</f>
        <v>0</v>
      </c>
      <c r="P15" s="402"/>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4"/>
    </row>
    <row r="16" spans="2:69" ht="30" customHeight="1">
      <c r="B16" s="1633" t="s">
        <v>320</v>
      </c>
      <c r="C16" s="1634"/>
      <c r="D16" s="75"/>
      <c r="E16" s="75"/>
      <c r="F16" s="1651"/>
      <c r="G16" s="1651"/>
      <c r="H16" s="1652"/>
      <c r="I16" s="1652"/>
      <c r="J16" s="1652"/>
      <c r="K16" s="1652"/>
      <c r="L16" s="66">
        <v>1.1000000000000001</v>
      </c>
      <c r="M16" s="67">
        <f>N16*L16</f>
        <v>0</v>
      </c>
      <c r="N16" s="96">
        <f>H16*J16</f>
        <v>0</v>
      </c>
    </row>
    <row r="17" spans="2:69" ht="15" customHeight="1">
      <c r="B17" s="1635"/>
      <c r="C17" s="589"/>
      <c r="D17" s="1653"/>
      <c r="E17" s="1653"/>
      <c r="F17" s="69" t="s">
        <v>312</v>
      </c>
      <c r="G17" s="1639" t="s">
        <v>313</v>
      </c>
      <c r="H17" s="1639"/>
      <c r="I17" s="1639" t="s">
        <v>314</v>
      </c>
      <c r="J17" s="1639"/>
      <c r="K17" s="1639" t="s">
        <v>315</v>
      </c>
      <c r="L17" s="1639"/>
      <c r="M17" s="70" t="s">
        <v>316</v>
      </c>
      <c r="N17" s="97" t="s">
        <v>317</v>
      </c>
    </row>
    <row r="18" spans="2:69" ht="30" customHeight="1">
      <c r="B18" s="1635"/>
      <c r="C18" s="589"/>
      <c r="D18" s="1653"/>
      <c r="E18" s="1653"/>
      <c r="F18" s="77"/>
      <c r="G18" s="1654"/>
      <c r="H18" s="1654"/>
      <c r="I18" s="1654"/>
      <c r="J18" s="1654"/>
      <c r="K18" s="1654"/>
      <c r="L18" s="1654"/>
      <c r="M18" s="78"/>
      <c r="N18" s="98">
        <f>SUM(F18:M18)</f>
        <v>0</v>
      </c>
    </row>
    <row r="19" spans="2:69" ht="30" customHeight="1">
      <c r="B19" s="1633" t="s">
        <v>321</v>
      </c>
      <c r="C19" s="1634"/>
      <c r="D19" s="75"/>
      <c r="E19" s="75"/>
      <c r="F19" s="1651"/>
      <c r="G19" s="1651"/>
      <c r="H19" s="1652"/>
      <c r="I19" s="1652"/>
      <c r="J19" s="1652"/>
      <c r="K19" s="1652"/>
      <c r="L19" s="66">
        <v>1.1000000000000001</v>
      </c>
      <c r="M19" s="67">
        <f>N19*L19</f>
        <v>0</v>
      </c>
      <c r="N19" s="96">
        <f>H19*J19</f>
        <v>0</v>
      </c>
    </row>
    <row r="20" spans="2:69" ht="15" customHeight="1">
      <c r="B20" s="1635"/>
      <c r="C20" s="589"/>
      <c r="D20" s="1653"/>
      <c r="E20" s="1653"/>
      <c r="F20" s="69" t="s">
        <v>312</v>
      </c>
      <c r="G20" s="1639" t="s">
        <v>313</v>
      </c>
      <c r="H20" s="1639"/>
      <c r="I20" s="1639" t="s">
        <v>314</v>
      </c>
      <c r="J20" s="1639"/>
      <c r="K20" s="1639" t="s">
        <v>315</v>
      </c>
      <c r="L20" s="1639"/>
      <c r="M20" s="70" t="s">
        <v>316</v>
      </c>
      <c r="N20" s="97" t="s">
        <v>317</v>
      </c>
    </row>
    <row r="21" spans="2:69" ht="30" customHeight="1">
      <c r="B21" s="1635"/>
      <c r="C21" s="589"/>
      <c r="D21" s="1653"/>
      <c r="E21" s="1653"/>
      <c r="F21" s="79"/>
      <c r="G21" s="1656"/>
      <c r="H21" s="1656"/>
      <c r="I21" s="1656"/>
      <c r="J21" s="1656"/>
      <c r="K21" s="1656"/>
      <c r="L21" s="1656"/>
      <c r="M21" s="178"/>
      <c r="N21" s="98">
        <f>SUM(F21:M21)</f>
        <v>0</v>
      </c>
    </row>
    <row r="22" spans="2:69" ht="30" customHeight="1">
      <c r="B22" s="1633" t="s">
        <v>322</v>
      </c>
      <c r="C22" s="1634"/>
      <c r="D22" s="75"/>
      <c r="E22" s="75"/>
      <c r="F22" s="1651"/>
      <c r="G22" s="1651"/>
      <c r="H22" s="1655"/>
      <c r="I22" s="1655"/>
      <c r="J22" s="1655"/>
      <c r="K22" s="1655"/>
      <c r="L22" s="66">
        <v>1.1000000000000001</v>
      </c>
      <c r="M22" s="80">
        <f>N22*L22</f>
        <v>0</v>
      </c>
      <c r="N22" s="96">
        <f>H22*J22</f>
        <v>0</v>
      </c>
    </row>
    <row r="23" spans="2:69" ht="15" customHeight="1">
      <c r="B23" s="1635"/>
      <c r="C23" s="589"/>
      <c r="D23" s="1653"/>
      <c r="E23" s="1653"/>
      <c r="F23" s="69" t="s">
        <v>312</v>
      </c>
      <c r="G23" s="1639" t="s">
        <v>313</v>
      </c>
      <c r="H23" s="1639"/>
      <c r="I23" s="1639" t="s">
        <v>314</v>
      </c>
      <c r="J23" s="1639"/>
      <c r="K23" s="1639" t="s">
        <v>315</v>
      </c>
      <c r="L23" s="1639"/>
      <c r="M23" s="70" t="s">
        <v>316</v>
      </c>
      <c r="N23" s="97" t="s">
        <v>317</v>
      </c>
    </row>
    <row r="24" spans="2:69" ht="30" customHeight="1">
      <c r="B24" s="1635"/>
      <c r="C24" s="589"/>
      <c r="D24" s="1653"/>
      <c r="E24" s="1653"/>
      <c r="F24" s="79"/>
      <c r="G24" s="1656"/>
      <c r="H24" s="1656"/>
      <c r="I24" s="1656"/>
      <c r="J24" s="1656"/>
      <c r="K24" s="1656"/>
      <c r="L24" s="1656"/>
      <c r="M24" s="178"/>
      <c r="N24" s="98">
        <f>SUM(F24:M24)</f>
        <v>0</v>
      </c>
    </row>
    <row r="25" spans="2:69" ht="30" customHeight="1">
      <c r="B25" s="1633" t="s">
        <v>323</v>
      </c>
      <c r="C25" s="1634"/>
      <c r="D25" s="75"/>
      <c r="E25" s="75"/>
      <c r="F25" s="1651"/>
      <c r="G25" s="1651"/>
      <c r="H25" s="1655"/>
      <c r="I25" s="1655"/>
      <c r="J25" s="1655"/>
      <c r="K25" s="1655"/>
      <c r="L25" s="66">
        <v>1.1000000000000001</v>
      </c>
      <c r="M25" s="80">
        <f>N25*L25</f>
        <v>0</v>
      </c>
      <c r="N25" s="96">
        <f>H25*J25</f>
        <v>0</v>
      </c>
    </row>
    <row r="26" spans="2:69" ht="15" customHeight="1">
      <c r="B26" s="1635"/>
      <c r="C26" s="589"/>
      <c r="D26" s="1653"/>
      <c r="E26" s="1653"/>
      <c r="F26" s="69" t="s">
        <v>312</v>
      </c>
      <c r="G26" s="1639" t="s">
        <v>313</v>
      </c>
      <c r="H26" s="1639"/>
      <c r="I26" s="1639" t="s">
        <v>314</v>
      </c>
      <c r="J26" s="1639"/>
      <c r="K26" s="1639" t="s">
        <v>315</v>
      </c>
      <c r="L26" s="1639"/>
      <c r="M26" s="70" t="s">
        <v>316</v>
      </c>
      <c r="N26" s="97" t="s">
        <v>317</v>
      </c>
    </row>
    <row r="27" spans="2:69" ht="30" customHeight="1">
      <c r="B27" s="1661"/>
      <c r="C27" s="1662"/>
      <c r="D27" s="1663"/>
      <c r="E27" s="1663"/>
      <c r="F27" s="79"/>
      <c r="G27" s="1656"/>
      <c r="H27" s="1656"/>
      <c r="I27" s="1656"/>
      <c r="J27" s="1656"/>
      <c r="K27" s="1656"/>
      <c r="L27" s="1656"/>
      <c r="M27" s="178"/>
      <c r="N27" s="98">
        <f>SUM(F27:M27)</f>
        <v>0</v>
      </c>
    </row>
    <row r="28" spans="2:69" ht="30" customHeight="1">
      <c r="B28" s="1657" t="s">
        <v>324</v>
      </c>
      <c r="C28" s="798"/>
      <c r="D28" s="81"/>
      <c r="E28" s="81"/>
      <c r="F28" s="1651"/>
      <c r="G28" s="1651"/>
      <c r="H28" s="1655"/>
      <c r="I28" s="1655"/>
      <c r="J28" s="1655"/>
      <c r="K28" s="1655"/>
      <c r="L28" s="82">
        <v>1.1000000000000001</v>
      </c>
      <c r="M28" s="80">
        <f>N28*L28</f>
        <v>0</v>
      </c>
      <c r="N28" s="96">
        <f>H28*J28</f>
        <v>0</v>
      </c>
    </row>
    <row r="29" spans="2:69" ht="15" customHeight="1">
      <c r="B29" s="1635"/>
      <c r="C29" s="589"/>
      <c r="D29" s="1653"/>
      <c r="E29" s="1653"/>
      <c r="F29" s="69" t="s">
        <v>312</v>
      </c>
      <c r="G29" s="1639" t="s">
        <v>313</v>
      </c>
      <c r="H29" s="1639"/>
      <c r="I29" s="1639" t="s">
        <v>314</v>
      </c>
      <c r="J29" s="1639"/>
      <c r="K29" s="1639" t="s">
        <v>315</v>
      </c>
      <c r="L29" s="1639"/>
      <c r="M29" s="70" t="s">
        <v>316</v>
      </c>
      <c r="N29" s="97" t="s">
        <v>317</v>
      </c>
    </row>
    <row r="30" spans="2:69" ht="30" customHeight="1" thickBot="1">
      <c r="B30" s="1658"/>
      <c r="C30" s="993"/>
      <c r="D30" s="1659"/>
      <c r="E30" s="1659"/>
      <c r="F30" s="83"/>
      <c r="G30" s="1660"/>
      <c r="H30" s="1660"/>
      <c r="I30" s="1660"/>
      <c r="J30" s="1660"/>
      <c r="K30" s="1660"/>
      <c r="L30" s="1660"/>
      <c r="M30" s="179"/>
      <c r="N30" s="188">
        <f>SUM(F30:M30)</f>
        <v>0</v>
      </c>
    </row>
    <row r="31" spans="2:69" ht="22.5" customHeight="1" thickTop="1">
      <c r="B31" s="1673" t="s">
        <v>282</v>
      </c>
      <c r="C31" s="1674"/>
      <c r="D31" s="1679"/>
      <c r="E31" s="1680"/>
      <c r="F31" s="1685" t="s">
        <v>325</v>
      </c>
      <c r="G31" s="1686"/>
      <c r="H31" s="1686"/>
      <c r="I31" s="1686"/>
      <c r="J31" s="1687"/>
      <c r="K31" s="1688" t="s">
        <v>326</v>
      </c>
      <c r="L31" s="1689"/>
      <c r="M31" s="1689"/>
      <c r="N31" s="1690"/>
      <c r="P31" s="396" t="s">
        <v>756</v>
      </c>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8"/>
    </row>
    <row r="32" spans="2:69" ht="30" customHeight="1">
      <c r="B32" s="1675"/>
      <c r="C32" s="1676"/>
      <c r="D32" s="1681"/>
      <c r="E32" s="1682"/>
      <c r="F32" s="1691">
        <f>M7+M10+M13+M16+M19+M22+M25+M28+M41+M44+M47+M50+M53+M56+M59+M62+M65</f>
        <v>0</v>
      </c>
      <c r="G32" s="1692"/>
      <c r="H32" s="1692"/>
      <c r="I32" s="1692"/>
      <c r="J32" s="1693"/>
      <c r="K32" s="1691">
        <f>N7+N10+N13+N16+N19+N22+N25+N28+N41+N44+N47+N50+N53+N56+N59+N62+N65</f>
        <v>0</v>
      </c>
      <c r="L32" s="1692"/>
      <c r="M32" s="1692"/>
      <c r="N32" s="1694"/>
      <c r="P32" s="399"/>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1"/>
    </row>
    <row r="33" spans="2:69" ht="15" customHeight="1">
      <c r="B33" s="1675"/>
      <c r="C33" s="1676"/>
      <c r="D33" s="1681"/>
      <c r="E33" s="1682"/>
      <c r="F33" s="85" t="s">
        <v>327</v>
      </c>
      <c r="G33" s="1670" t="s">
        <v>328</v>
      </c>
      <c r="H33" s="1671"/>
      <c r="I33" s="1670" t="s">
        <v>329</v>
      </c>
      <c r="J33" s="1671"/>
      <c r="K33" s="1670" t="s">
        <v>330</v>
      </c>
      <c r="L33" s="1671"/>
      <c r="M33" s="85" t="s">
        <v>331</v>
      </c>
      <c r="N33" s="189" t="s">
        <v>317</v>
      </c>
      <c r="P33" s="399"/>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1"/>
    </row>
    <row r="34" spans="2:69" ht="30" customHeight="1">
      <c r="B34" s="1677"/>
      <c r="C34" s="1678"/>
      <c r="D34" s="1683"/>
      <c r="E34" s="1684"/>
      <c r="F34" s="86">
        <f>F9+F12+F15+F18+F21+F24+F27+F30+F43+F46+F49+F52+F55+F58+F61+F64+F67</f>
        <v>0</v>
      </c>
      <c r="G34" s="1672">
        <f>G9+G12+G15+G18+G21+G24+G27+G30+G43+G46+G49+G52+G55+G58+G61+G64+G67</f>
        <v>0</v>
      </c>
      <c r="H34" s="1672"/>
      <c r="I34" s="1672">
        <f>I9+I12+I15+I18+I21+I24+I27+I30+I43+I46+I49+I52+I55+I58+I61+I64+I67</f>
        <v>0</v>
      </c>
      <c r="J34" s="1672"/>
      <c r="K34" s="1672">
        <f>K9+K12+K15+K18+K21+K24+K27+K30+K43+K46+K49+K52+K55+K58+K61+K64+K67</f>
        <v>0</v>
      </c>
      <c r="L34" s="1672"/>
      <c r="M34" s="87">
        <f>M9+M12+M15+M18+M21+M24+M27+M30+M43+M46+M49+M52+M55+M58+M61+M64+M67</f>
        <v>0</v>
      </c>
      <c r="N34" s="190">
        <f>SUM(F34:M34)</f>
        <v>0</v>
      </c>
      <c r="P34" s="402"/>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4"/>
    </row>
    <row r="35" spans="2:69" ht="16.5" customHeight="1">
      <c r="B35" s="191"/>
      <c r="C35" s="191"/>
      <c r="D35" s="191"/>
      <c r="E35" s="191"/>
      <c r="F35" s="191"/>
      <c r="G35" s="191"/>
      <c r="H35" s="191"/>
      <c r="I35" s="191"/>
      <c r="J35" s="191"/>
      <c r="K35" s="191"/>
      <c r="L35" s="191"/>
      <c r="M35" s="191"/>
      <c r="N35" s="192" t="s">
        <v>311</v>
      </c>
    </row>
    <row r="36" spans="2:69" ht="15" customHeight="1">
      <c r="B36" s="23"/>
      <c r="C36" s="1498" t="s">
        <v>704</v>
      </c>
      <c r="D36" s="1498"/>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333" t="s">
        <v>298</v>
      </c>
      <c r="C38" s="333"/>
      <c r="D38" s="333"/>
      <c r="E38" s="333"/>
      <c r="F38" s="23"/>
      <c r="G38" s="23"/>
      <c r="H38" s="23"/>
      <c r="I38" s="23"/>
      <c r="J38" s="23"/>
      <c r="K38" s="23"/>
      <c r="L38" s="23"/>
      <c r="M38" s="1616" t="s">
        <v>299</v>
      </c>
      <c r="N38" s="1616"/>
    </row>
    <row r="39" spans="2:69" ht="37.5" customHeight="1">
      <c r="B39" s="1617" t="s">
        <v>300</v>
      </c>
      <c r="C39" s="1618"/>
      <c r="D39" s="89" t="s">
        <v>301</v>
      </c>
      <c r="E39" s="89" t="s">
        <v>302</v>
      </c>
      <c r="F39" s="1665" t="s">
        <v>303</v>
      </c>
      <c r="G39" s="1665"/>
      <c r="H39" s="1666" t="s">
        <v>304</v>
      </c>
      <c r="I39" s="1666"/>
      <c r="J39" s="1667" t="s">
        <v>305</v>
      </c>
      <c r="K39" s="1667"/>
      <c r="L39" s="90" t="s">
        <v>306</v>
      </c>
      <c r="M39" s="91" t="s">
        <v>307</v>
      </c>
      <c r="N39" s="92" t="s">
        <v>308</v>
      </c>
    </row>
    <row r="40" spans="2:69" ht="30" customHeight="1">
      <c r="B40" s="1619"/>
      <c r="C40" s="1664"/>
      <c r="D40" s="1668" t="s">
        <v>309</v>
      </c>
      <c r="E40" s="1668"/>
      <c r="F40" s="1669" t="s">
        <v>310</v>
      </c>
      <c r="G40" s="1665"/>
      <c r="H40" s="1665"/>
      <c r="I40" s="1665"/>
      <c r="J40" s="1665"/>
      <c r="K40" s="1665"/>
      <c r="L40" s="1665"/>
      <c r="M40" s="1665"/>
      <c r="N40" s="181" t="s">
        <v>289</v>
      </c>
    </row>
    <row r="41" spans="2:69" ht="30" customHeight="1">
      <c r="B41" s="885" t="s">
        <v>332</v>
      </c>
      <c r="C41" s="886"/>
      <c r="D41" s="93"/>
      <c r="E41" s="93"/>
      <c r="F41" s="1695"/>
      <c r="G41" s="1695"/>
      <c r="H41" s="1696"/>
      <c r="I41" s="1696"/>
      <c r="J41" s="1696"/>
      <c r="K41" s="1696"/>
      <c r="L41" s="94">
        <v>1.1000000000000001</v>
      </c>
      <c r="M41" s="95">
        <f>N41*L41</f>
        <v>0</v>
      </c>
      <c r="N41" s="96">
        <f>H41*J41</f>
        <v>0</v>
      </c>
    </row>
    <row r="42" spans="2:69" ht="14.25" customHeight="1">
      <c r="B42" s="1635"/>
      <c r="C42" s="589"/>
      <c r="D42" s="1653"/>
      <c r="E42" s="1653"/>
      <c r="F42" s="69" t="s">
        <v>312</v>
      </c>
      <c r="G42" s="1639" t="s">
        <v>313</v>
      </c>
      <c r="H42" s="1639"/>
      <c r="I42" s="1639" t="s">
        <v>314</v>
      </c>
      <c r="J42" s="1639"/>
      <c r="K42" s="1639" t="s">
        <v>315</v>
      </c>
      <c r="L42" s="1639"/>
      <c r="M42" s="70" t="s">
        <v>316</v>
      </c>
      <c r="N42" s="97" t="s">
        <v>317</v>
      </c>
    </row>
    <row r="43" spans="2:69" ht="30" customHeight="1">
      <c r="B43" s="1635"/>
      <c r="C43" s="589"/>
      <c r="D43" s="1653"/>
      <c r="E43" s="1653"/>
      <c r="F43" s="79"/>
      <c r="G43" s="1656"/>
      <c r="H43" s="1656"/>
      <c r="I43" s="1656"/>
      <c r="J43" s="1656"/>
      <c r="K43" s="1656"/>
      <c r="L43" s="1656"/>
      <c r="M43" s="178"/>
      <c r="N43" s="98">
        <f>SUM(F43:M43)</f>
        <v>0</v>
      </c>
    </row>
    <row r="44" spans="2:69" ht="30" customHeight="1">
      <c r="B44" s="1633" t="s">
        <v>333</v>
      </c>
      <c r="C44" s="1634"/>
      <c r="D44" s="75"/>
      <c r="E44" s="75"/>
      <c r="F44" s="1651"/>
      <c r="G44" s="1651"/>
      <c r="H44" s="1655"/>
      <c r="I44" s="1655"/>
      <c r="J44" s="1655"/>
      <c r="K44" s="1655"/>
      <c r="L44" s="66">
        <v>1.1000000000000001</v>
      </c>
      <c r="M44" s="80">
        <f>N44*L44</f>
        <v>0</v>
      </c>
      <c r="N44" s="96">
        <f>H44*J44</f>
        <v>0</v>
      </c>
    </row>
    <row r="45" spans="2:69" ht="15" customHeight="1">
      <c r="B45" s="1635"/>
      <c r="C45" s="589"/>
      <c r="D45" s="1653"/>
      <c r="E45" s="1653"/>
      <c r="F45" s="69" t="s">
        <v>312</v>
      </c>
      <c r="G45" s="1639" t="s">
        <v>313</v>
      </c>
      <c r="H45" s="1639"/>
      <c r="I45" s="1639" t="s">
        <v>314</v>
      </c>
      <c r="J45" s="1639"/>
      <c r="K45" s="1639" t="s">
        <v>315</v>
      </c>
      <c r="L45" s="1639"/>
      <c r="M45" s="70" t="s">
        <v>316</v>
      </c>
      <c r="N45" s="97" t="s">
        <v>317</v>
      </c>
    </row>
    <row r="46" spans="2:69" ht="30" customHeight="1">
      <c r="B46" s="1635"/>
      <c r="C46" s="589"/>
      <c r="D46" s="1653"/>
      <c r="E46" s="1653"/>
      <c r="F46" s="79"/>
      <c r="G46" s="1656"/>
      <c r="H46" s="1656"/>
      <c r="I46" s="1656"/>
      <c r="J46" s="1656"/>
      <c r="K46" s="1656"/>
      <c r="L46" s="1656"/>
      <c r="M46" s="178"/>
      <c r="N46" s="98">
        <f>SUM(F46:M46)</f>
        <v>0</v>
      </c>
    </row>
    <row r="47" spans="2:69" ht="30" customHeight="1">
      <c r="B47" s="1633" t="s">
        <v>334</v>
      </c>
      <c r="C47" s="1634"/>
      <c r="D47" s="75"/>
      <c r="E47" s="75"/>
      <c r="F47" s="1651"/>
      <c r="G47" s="1651"/>
      <c r="H47" s="1655"/>
      <c r="I47" s="1655"/>
      <c r="J47" s="1655"/>
      <c r="K47" s="1655"/>
      <c r="L47" s="66">
        <v>1.1000000000000001</v>
      </c>
      <c r="M47" s="80">
        <f>N47*L47</f>
        <v>0</v>
      </c>
      <c r="N47" s="96">
        <f>H47*J47</f>
        <v>0</v>
      </c>
    </row>
    <row r="48" spans="2:69" ht="15" customHeight="1">
      <c r="B48" s="1635"/>
      <c r="C48" s="589"/>
      <c r="D48" s="1653"/>
      <c r="E48" s="1653"/>
      <c r="F48" s="69" t="s">
        <v>312</v>
      </c>
      <c r="G48" s="1639" t="s">
        <v>313</v>
      </c>
      <c r="H48" s="1639"/>
      <c r="I48" s="1639" t="s">
        <v>314</v>
      </c>
      <c r="J48" s="1639"/>
      <c r="K48" s="1639" t="s">
        <v>315</v>
      </c>
      <c r="L48" s="1639"/>
      <c r="M48" s="70" t="s">
        <v>316</v>
      </c>
      <c r="N48" s="97" t="s">
        <v>317</v>
      </c>
    </row>
    <row r="49" spans="2:14" ht="30" customHeight="1">
      <c r="B49" s="1635"/>
      <c r="C49" s="589"/>
      <c r="D49" s="1653"/>
      <c r="E49" s="1653"/>
      <c r="F49" s="79"/>
      <c r="G49" s="1656"/>
      <c r="H49" s="1656"/>
      <c r="I49" s="1656"/>
      <c r="J49" s="1656"/>
      <c r="K49" s="1656"/>
      <c r="L49" s="1656"/>
      <c r="M49" s="178"/>
      <c r="N49" s="98">
        <f>SUM(F49:M49)</f>
        <v>0</v>
      </c>
    </row>
    <row r="50" spans="2:14" ht="30" customHeight="1">
      <c r="B50" s="1633" t="s">
        <v>335</v>
      </c>
      <c r="C50" s="1634"/>
      <c r="D50" s="75"/>
      <c r="E50" s="75"/>
      <c r="F50" s="1651"/>
      <c r="G50" s="1651"/>
      <c r="H50" s="1655"/>
      <c r="I50" s="1655"/>
      <c r="J50" s="1655"/>
      <c r="K50" s="1655"/>
      <c r="L50" s="66">
        <v>1.1000000000000001</v>
      </c>
      <c r="M50" s="80">
        <f>N50*L50</f>
        <v>0</v>
      </c>
      <c r="N50" s="96">
        <f>H50*J50</f>
        <v>0</v>
      </c>
    </row>
    <row r="51" spans="2:14" ht="15" customHeight="1">
      <c r="B51" s="1635"/>
      <c r="C51" s="589"/>
      <c r="D51" s="1653"/>
      <c r="E51" s="1653"/>
      <c r="F51" s="69" t="s">
        <v>312</v>
      </c>
      <c r="G51" s="1639" t="s">
        <v>313</v>
      </c>
      <c r="H51" s="1639"/>
      <c r="I51" s="1639" t="s">
        <v>314</v>
      </c>
      <c r="J51" s="1639"/>
      <c r="K51" s="1639" t="s">
        <v>315</v>
      </c>
      <c r="L51" s="1639"/>
      <c r="M51" s="70" t="s">
        <v>316</v>
      </c>
      <c r="N51" s="97" t="s">
        <v>317</v>
      </c>
    </row>
    <row r="52" spans="2:14" ht="30" customHeight="1">
      <c r="B52" s="1635"/>
      <c r="C52" s="589"/>
      <c r="D52" s="1653"/>
      <c r="E52" s="1653"/>
      <c r="F52" s="79"/>
      <c r="G52" s="1656"/>
      <c r="H52" s="1656"/>
      <c r="I52" s="1656"/>
      <c r="J52" s="1656"/>
      <c r="K52" s="1656"/>
      <c r="L52" s="1656"/>
      <c r="M52" s="178"/>
      <c r="N52" s="98">
        <f>SUM(F52:M52)</f>
        <v>0</v>
      </c>
    </row>
    <row r="53" spans="2:14" ht="30" customHeight="1">
      <c r="B53" s="1633" t="s">
        <v>336</v>
      </c>
      <c r="C53" s="1634"/>
      <c r="D53" s="75"/>
      <c r="E53" s="75"/>
      <c r="F53" s="1651"/>
      <c r="G53" s="1651"/>
      <c r="H53" s="1655"/>
      <c r="I53" s="1655"/>
      <c r="J53" s="1655"/>
      <c r="K53" s="1655"/>
      <c r="L53" s="66">
        <v>1.1000000000000001</v>
      </c>
      <c r="M53" s="80">
        <f>N53*L53</f>
        <v>0</v>
      </c>
      <c r="N53" s="96">
        <f>H53*J53</f>
        <v>0</v>
      </c>
    </row>
    <row r="54" spans="2:14" ht="15" customHeight="1">
      <c r="B54" s="1635"/>
      <c r="C54" s="589"/>
      <c r="D54" s="1653"/>
      <c r="E54" s="1653"/>
      <c r="F54" s="69" t="s">
        <v>312</v>
      </c>
      <c r="G54" s="1639" t="s">
        <v>313</v>
      </c>
      <c r="H54" s="1639"/>
      <c r="I54" s="1639" t="s">
        <v>314</v>
      </c>
      <c r="J54" s="1639"/>
      <c r="K54" s="1639" t="s">
        <v>315</v>
      </c>
      <c r="L54" s="1639"/>
      <c r="M54" s="70" t="s">
        <v>316</v>
      </c>
      <c r="N54" s="97" t="s">
        <v>317</v>
      </c>
    </row>
    <row r="55" spans="2:14" ht="30" customHeight="1">
      <c r="B55" s="1635"/>
      <c r="C55" s="589"/>
      <c r="D55" s="1653"/>
      <c r="E55" s="1653"/>
      <c r="F55" s="79"/>
      <c r="G55" s="1656"/>
      <c r="H55" s="1656"/>
      <c r="I55" s="1656"/>
      <c r="J55" s="1656"/>
      <c r="K55" s="1656"/>
      <c r="L55" s="1656"/>
      <c r="M55" s="178"/>
      <c r="N55" s="98">
        <f>SUM(F55:M55)</f>
        <v>0</v>
      </c>
    </row>
    <row r="56" spans="2:14" ht="30" customHeight="1">
      <c r="B56" s="1633" t="s">
        <v>337</v>
      </c>
      <c r="C56" s="1634"/>
      <c r="D56" s="75"/>
      <c r="E56" s="75"/>
      <c r="F56" s="1651"/>
      <c r="G56" s="1651"/>
      <c r="H56" s="1655"/>
      <c r="I56" s="1655"/>
      <c r="J56" s="1655"/>
      <c r="K56" s="1655"/>
      <c r="L56" s="66">
        <v>1.1000000000000001</v>
      </c>
      <c r="M56" s="80">
        <f>N56*L56</f>
        <v>0</v>
      </c>
      <c r="N56" s="96">
        <f>H56*J56</f>
        <v>0</v>
      </c>
    </row>
    <row r="57" spans="2:14" ht="15" customHeight="1">
      <c r="B57" s="1635"/>
      <c r="C57" s="589"/>
      <c r="D57" s="1653"/>
      <c r="E57" s="1653"/>
      <c r="F57" s="69" t="s">
        <v>312</v>
      </c>
      <c r="G57" s="1639" t="s">
        <v>313</v>
      </c>
      <c r="H57" s="1639"/>
      <c r="I57" s="1639" t="s">
        <v>314</v>
      </c>
      <c r="J57" s="1639"/>
      <c r="K57" s="1639" t="s">
        <v>315</v>
      </c>
      <c r="L57" s="1639"/>
      <c r="M57" s="70" t="s">
        <v>316</v>
      </c>
      <c r="N57" s="97" t="s">
        <v>317</v>
      </c>
    </row>
    <row r="58" spans="2:14" ht="29.25" customHeight="1">
      <c r="B58" s="1635"/>
      <c r="C58" s="589"/>
      <c r="D58" s="1653"/>
      <c r="E58" s="1653"/>
      <c r="F58" s="79"/>
      <c r="G58" s="1656"/>
      <c r="H58" s="1656"/>
      <c r="I58" s="1656"/>
      <c r="J58" s="1656"/>
      <c r="K58" s="1656"/>
      <c r="L58" s="1656"/>
      <c r="M58" s="178"/>
      <c r="N58" s="98">
        <f>SUM(F58:M58)</f>
        <v>0</v>
      </c>
    </row>
    <row r="59" spans="2:14" ht="30" customHeight="1">
      <c r="B59" s="1633" t="s">
        <v>338</v>
      </c>
      <c r="C59" s="1634"/>
      <c r="D59" s="75"/>
      <c r="E59" s="75"/>
      <c r="F59" s="1651"/>
      <c r="G59" s="1651"/>
      <c r="H59" s="1655"/>
      <c r="I59" s="1655"/>
      <c r="J59" s="1655"/>
      <c r="K59" s="1655"/>
      <c r="L59" s="66">
        <v>1.1000000000000001</v>
      </c>
      <c r="M59" s="80">
        <f>N59*L59</f>
        <v>0</v>
      </c>
      <c r="N59" s="96">
        <f>H59*J59</f>
        <v>0</v>
      </c>
    </row>
    <row r="60" spans="2:14" ht="15" customHeight="1">
      <c r="B60" s="1635"/>
      <c r="C60" s="589"/>
      <c r="D60" s="1653"/>
      <c r="E60" s="1653"/>
      <c r="F60" s="69" t="s">
        <v>312</v>
      </c>
      <c r="G60" s="1639" t="s">
        <v>313</v>
      </c>
      <c r="H60" s="1639"/>
      <c r="I60" s="1639" t="s">
        <v>314</v>
      </c>
      <c r="J60" s="1639"/>
      <c r="K60" s="1639" t="s">
        <v>315</v>
      </c>
      <c r="L60" s="1639"/>
      <c r="M60" s="70" t="s">
        <v>316</v>
      </c>
      <c r="N60" s="97" t="s">
        <v>317</v>
      </c>
    </row>
    <row r="61" spans="2:14" ht="30" customHeight="1">
      <c r="B61" s="1635"/>
      <c r="C61" s="589"/>
      <c r="D61" s="1653"/>
      <c r="E61" s="1653"/>
      <c r="F61" s="79"/>
      <c r="G61" s="1656"/>
      <c r="H61" s="1656"/>
      <c r="I61" s="1656"/>
      <c r="J61" s="1656"/>
      <c r="K61" s="1656"/>
      <c r="L61" s="1656"/>
      <c r="M61" s="178"/>
      <c r="N61" s="98">
        <f>SUM(F61:M61)</f>
        <v>0</v>
      </c>
    </row>
    <row r="62" spans="2:14" ht="30" customHeight="1">
      <c r="B62" s="1633" t="s">
        <v>339</v>
      </c>
      <c r="C62" s="1634"/>
      <c r="D62" s="75"/>
      <c r="E62" s="75"/>
      <c r="F62" s="1651"/>
      <c r="G62" s="1651"/>
      <c r="H62" s="1655"/>
      <c r="I62" s="1655"/>
      <c r="J62" s="1655"/>
      <c r="K62" s="1655"/>
      <c r="L62" s="66">
        <v>1.1000000000000001</v>
      </c>
      <c r="M62" s="80">
        <f>N62*L62</f>
        <v>0</v>
      </c>
      <c r="N62" s="96">
        <f>H62*J62</f>
        <v>0</v>
      </c>
    </row>
    <row r="63" spans="2:14" ht="15" customHeight="1">
      <c r="B63" s="1635"/>
      <c r="C63" s="589"/>
      <c r="D63" s="1653"/>
      <c r="E63" s="1653"/>
      <c r="F63" s="69" t="s">
        <v>312</v>
      </c>
      <c r="G63" s="1639" t="s">
        <v>313</v>
      </c>
      <c r="H63" s="1639"/>
      <c r="I63" s="1639" t="s">
        <v>314</v>
      </c>
      <c r="J63" s="1639"/>
      <c r="K63" s="1639" t="s">
        <v>315</v>
      </c>
      <c r="L63" s="1639"/>
      <c r="M63" s="70" t="s">
        <v>316</v>
      </c>
      <c r="N63" s="97" t="s">
        <v>317</v>
      </c>
    </row>
    <row r="64" spans="2:14" ht="30" customHeight="1">
      <c r="B64" s="1661"/>
      <c r="C64" s="1662"/>
      <c r="D64" s="1663"/>
      <c r="E64" s="1663"/>
      <c r="F64" s="79"/>
      <c r="G64" s="1656"/>
      <c r="H64" s="1656"/>
      <c r="I64" s="1656"/>
      <c r="J64" s="1656"/>
      <c r="K64" s="1656"/>
      <c r="L64" s="1656"/>
      <c r="M64" s="178"/>
      <c r="N64" s="98">
        <f>SUM(F64:M64)</f>
        <v>0</v>
      </c>
    </row>
    <row r="65" spans="2:14" ht="30" customHeight="1">
      <c r="B65" s="1657" t="s">
        <v>340</v>
      </c>
      <c r="C65" s="798"/>
      <c r="D65" s="81"/>
      <c r="E65" s="81"/>
      <c r="F65" s="1651"/>
      <c r="G65" s="1651"/>
      <c r="H65" s="1655"/>
      <c r="I65" s="1655"/>
      <c r="J65" s="1655"/>
      <c r="K65" s="1655"/>
      <c r="L65" s="66">
        <v>1.1000000000000001</v>
      </c>
      <c r="M65" s="80">
        <f>N65*L65</f>
        <v>0</v>
      </c>
      <c r="N65" s="96">
        <f>H65*J65</f>
        <v>0</v>
      </c>
    </row>
    <row r="66" spans="2:14" ht="15" customHeight="1">
      <c r="B66" s="1635"/>
      <c r="C66" s="589"/>
      <c r="D66" s="1653"/>
      <c r="E66" s="1653"/>
      <c r="F66" s="69" t="s">
        <v>312</v>
      </c>
      <c r="G66" s="1639" t="s">
        <v>313</v>
      </c>
      <c r="H66" s="1639"/>
      <c r="I66" s="1639" t="s">
        <v>314</v>
      </c>
      <c r="J66" s="1639"/>
      <c r="K66" s="1639" t="s">
        <v>315</v>
      </c>
      <c r="L66" s="1639"/>
      <c r="M66" s="70" t="s">
        <v>316</v>
      </c>
      <c r="N66" s="97" t="s">
        <v>317</v>
      </c>
    </row>
    <row r="67" spans="2:14" ht="30" customHeight="1">
      <c r="B67" s="1010"/>
      <c r="C67" s="790"/>
      <c r="D67" s="1700"/>
      <c r="E67" s="1700"/>
      <c r="F67" s="79"/>
      <c r="G67" s="1656"/>
      <c r="H67" s="1656"/>
      <c r="I67" s="1656"/>
      <c r="J67" s="1656"/>
      <c r="K67" s="1656"/>
      <c r="L67" s="1656"/>
      <c r="M67" s="178"/>
      <c r="N67" s="98">
        <f>SUM(F67:M67)</f>
        <v>0</v>
      </c>
    </row>
    <row r="68" spans="2:14" ht="33" customHeight="1">
      <c r="B68" s="23"/>
      <c r="C68" s="23"/>
      <c r="D68" s="23"/>
      <c r="E68" s="23"/>
      <c r="F68" s="23"/>
      <c r="G68" s="23"/>
      <c r="H68" s="23"/>
      <c r="I68" s="23"/>
      <c r="J68" s="23"/>
      <c r="K68" s="23"/>
      <c r="L68" s="23"/>
      <c r="M68" s="23"/>
      <c r="N68" s="176" t="s">
        <v>318</v>
      </c>
    </row>
  </sheetData>
  <sheetProtection algorithmName="SHA-512" hashValue="RD7TtWPpuzp/AYu3NKXfJViru3PQHk1Bv9zInedm7ALKpV4E8RRIR7/LcN4YqMZrfRlMVivIS0oXsiEqrfB/gA==" saltValue="W50nVhAgzGyiZJ/Fq8RT/Q==" spinCount="100000" sheet="1" objects="1" scenarios="1"/>
  <mergeCells count="222">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B13:C15"/>
    <mergeCell ref="F13:G13"/>
    <mergeCell ref="H13:I13"/>
    <mergeCell ref="J13:K13"/>
    <mergeCell ref="D14:E15"/>
    <mergeCell ref="G14:H14"/>
    <mergeCell ref="I14:J14"/>
    <mergeCell ref="K14:L14"/>
    <mergeCell ref="G15:H15"/>
    <mergeCell ref="I15:J15"/>
    <mergeCell ref="K15:L15"/>
    <mergeCell ref="H7:I7"/>
    <mergeCell ref="J7:K7"/>
    <mergeCell ref="D8:E9"/>
    <mergeCell ref="G8:H8"/>
    <mergeCell ref="I8:J8"/>
    <mergeCell ref="K8:L8"/>
    <mergeCell ref="G9:H9"/>
    <mergeCell ref="I9:J9"/>
    <mergeCell ref="I12:J12"/>
    <mergeCell ref="K12:L1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s>
  <phoneticPr fontId="2"/>
  <conditionalFormatting sqref="B31:E34">
    <cfRule type="expression" dxfId="616" priority="3">
      <formula>IF($N$34=0,TRUE,FALSE)</formula>
    </cfRule>
  </conditionalFormatting>
  <conditionalFormatting sqref="D6:E6">
    <cfRule type="expression" dxfId="615" priority="12">
      <formula>IF($D$8="",TRUE,FALSE)</formula>
    </cfRule>
  </conditionalFormatting>
  <conditionalFormatting sqref="F8">
    <cfRule type="expression" dxfId="614" priority="22">
      <formula>IF($F$9="",TRUE,FALSE)</formula>
    </cfRule>
  </conditionalFormatting>
  <conditionalFormatting sqref="F33">
    <cfRule type="expression" dxfId="613" priority="10">
      <formula>IF($F$34=0,TRUE,FALSE)</formula>
    </cfRule>
  </conditionalFormatting>
  <conditionalFormatting sqref="F31:J31">
    <cfRule type="expression" dxfId="612" priority="2">
      <formula>IF($F$32=0,TRUE,FALSE)</formula>
    </cfRule>
  </conditionalFormatting>
  <conditionalFormatting sqref="F6:N6">
    <cfRule type="expression" dxfId="611" priority="23">
      <formula>IF($N$9=0,TRUE,FALSE)</formula>
    </cfRule>
  </conditionalFormatting>
  <conditionalFormatting sqref="G8:H8">
    <cfRule type="expression" dxfId="610" priority="21">
      <formula>IF($G$9="",TRUE,FALSE)</formula>
    </cfRule>
  </conditionalFormatting>
  <conditionalFormatting sqref="G33:H33">
    <cfRule type="expression" dxfId="609" priority="9">
      <formula>IF($G$34=0,TRUE,FALSE)</formula>
    </cfRule>
  </conditionalFormatting>
  <conditionalFormatting sqref="H5:I5">
    <cfRule type="expression" dxfId="608" priority="27">
      <formula>IF($H$7="",TRUE,FALSE)</formula>
    </cfRule>
  </conditionalFormatting>
  <conditionalFormatting sqref="I8:J8">
    <cfRule type="expression" dxfId="607" priority="18">
      <formula>IF($I$9="",TRUE,FALSE)</formula>
    </cfRule>
  </conditionalFormatting>
  <conditionalFormatting sqref="I33:J33">
    <cfRule type="expression" dxfId="606" priority="8">
      <formula>IF($I$34=0,TRUE,FALSE)</formula>
    </cfRule>
  </conditionalFormatting>
  <conditionalFormatting sqref="J5:K5">
    <cfRule type="expression" dxfId="605" priority="26">
      <formula>IF($J$7="",TRUE,FALSE)</formula>
    </cfRule>
  </conditionalFormatting>
  <conditionalFormatting sqref="K8:L8">
    <cfRule type="expression" dxfId="604" priority="19">
      <formula>IF($K$9="",TRUE,FALSE)</formula>
    </cfRule>
  </conditionalFormatting>
  <conditionalFormatting sqref="K33:L33">
    <cfRule type="expression" dxfId="603" priority="7">
      <formula>IF($K$34=0,TRUE,FALSE)</formula>
    </cfRule>
  </conditionalFormatting>
  <conditionalFormatting sqref="K31:N31">
    <cfRule type="expression" dxfId="602" priority="1">
      <formula>IF($K$32=0,TRUE,FALSE)</formula>
    </cfRule>
  </conditionalFormatting>
  <conditionalFormatting sqref="M8">
    <cfRule type="expression" dxfId="601" priority="20">
      <formula>IF($M$9="",TRUE,FALSE)</formula>
    </cfRule>
  </conditionalFormatting>
  <conditionalFormatting sqref="M33">
    <cfRule type="expression" dxfId="600" priority="6">
      <formula>IF($M$34=0,TRUE,FALSE)</formula>
    </cfRule>
  </conditionalFormatting>
  <conditionalFormatting sqref="N5">
    <cfRule type="expression" dxfId="599" priority="25">
      <formula>IF($N$7=0,TRUE,FALSE)</formula>
    </cfRule>
  </conditionalFormatting>
  <conditionalFormatting sqref="N7">
    <cfRule type="cellIs" dxfId="598" priority="44" operator="notEqual">
      <formula>N9</formula>
    </cfRule>
  </conditionalFormatting>
  <conditionalFormatting sqref="N8">
    <cfRule type="expression" dxfId="597" priority="13">
      <formula>IF($N$9=0,TRUE,FALSE)</formula>
    </cfRule>
  </conditionalFormatting>
  <conditionalFormatting sqref="N9">
    <cfRule type="cellIs" dxfId="596" priority="64" operator="notEqual">
      <formula>N7</formula>
    </cfRule>
  </conditionalFormatting>
  <conditionalFormatting sqref="N10">
    <cfRule type="cellIs" dxfId="595" priority="43" operator="notEqual">
      <formula>N12</formula>
    </cfRule>
  </conditionalFormatting>
  <conditionalFormatting sqref="N12">
    <cfRule type="cellIs" dxfId="594" priority="63" operator="notEqual">
      <formula>N10</formula>
    </cfRule>
  </conditionalFormatting>
  <conditionalFormatting sqref="N13">
    <cfRule type="cellIs" dxfId="593" priority="42" operator="notEqual">
      <formula>N15</formula>
    </cfRule>
  </conditionalFormatting>
  <conditionalFormatting sqref="N15">
    <cfRule type="cellIs" dxfId="592" priority="54" operator="notEqual">
      <formula>N13</formula>
    </cfRule>
  </conditionalFormatting>
  <conditionalFormatting sqref="N16">
    <cfRule type="cellIs" dxfId="591" priority="41" operator="notEqual">
      <formula>N18</formula>
    </cfRule>
  </conditionalFormatting>
  <conditionalFormatting sqref="N18">
    <cfRule type="cellIs" dxfId="590" priority="55" operator="notEqual">
      <formula>N16</formula>
    </cfRule>
  </conditionalFormatting>
  <conditionalFormatting sqref="N19">
    <cfRule type="cellIs" dxfId="589" priority="40" operator="notEqual">
      <formula>N21</formula>
    </cfRule>
  </conditionalFormatting>
  <conditionalFormatting sqref="N21">
    <cfRule type="cellIs" dxfId="588" priority="56" operator="notEqual">
      <formula>N19</formula>
    </cfRule>
  </conditionalFormatting>
  <conditionalFormatting sqref="N22">
    <cfRule type="cellIs" dxfId="587" priority="39" operator="notEqual">
      <formula>N24</formula>
    </cfRule>
  </conditionalFormatting>
  <conditionalFormatting sqref="N24">
    <cfRule type="cellIs" dxfId="586" priority="57" operator="notEqual">
      <formula>N22</formula>
    </cfRule>
  </conditionalFormatting>
  <conditionalFormatting sqref="N25">
    <cfRule type="cellIs" dxfId="585" priority="38" operator="notEqual">
      <formula>N27</formula>
    </cfRule>
  </conditionalFormatting>
  <conditionalFormatting sqref="N27">
    <cfRule type="cellIs" dxfId="584" priority="58" operator="notEqual">
      <formula>N25</formula>
    </cfRule>
  </conditionalFormatting>
  <conditionalFormatting sqref="N28">
    <cfRule type="cellIs" dxfId="583" priority="37" operator="notEqual">
      <formula>N30</formula>
    </cfRule>
  </conditionalFormatting>
  <conditionalFormatting sqref="N30">
    <cfRule type="cellIs" dxfId="582" priority="59" operator="notEqual">
      <formula>N28</formula>
    </cfRule>
  </conditionalFormatting>
  <conditionalFormatting sqref="N33">
    <cfRule type="expression" dxfId="581" priority="5">
      <formula>IF($N$34=0,TRUE,FALSE)</formula>
    </cfRule>
  </conditionalFormatting>
  <conditionalFormatting sqref="N41">
    <cfRule type="cellIs" dxfId="580" priority="36" operator="notEqual">
      <formula>N43</formula>
    </cfRule>
  </conditionalFormatting>
  <conditionalFormatting sqref="N43">
    <cfRule type="cellIs" dxfId="579" priority="53" operator="notEqual">
      <formula>N41</formula>
    </cfRule>
  </conditionalFormatting>
  <conditionalFormatting sqref="N44">
    <cfRule type="cellIs" dxfId="578" priority="35" operator="notEqual">
      <formula>N46</formula>
    </cfRule>
  </conditionalFormatting>
  <conditionalFormatting sqref="N46">
    <cfRule type="cellIs" dxfId="577" priority="52" operator="notEqual">
      <formula>N44</formula>
    </cfRule>
  </conditionalFormatting>
  <conditionalFormatting sqref="N47">
    <cfRule type="cellIs" dxfId="576" priority="34" operator="notEqual">
      <formula>N49</formula>
    </cfRule>
  </conditionalFormatting>
  <conditionalFormatting sqref="N49">
    <cfRule type="cellIs" dxfId="575" priority="51" operator="notEqual">
      <formula>N47</formula>
    </cfRule>
  </conditionalFormatting>
  <conditionalFormatting sqref="N50">
    <cfRule type="cellIs" dxfId="574" priority="33" operator="notEqual">
      <formula>N52</formula>
    </cfRule>
  </conditionalFormatting>
  <conditionalFormatting sqref="N52">
    <cfRule type="cellIs" dxfId="573" priority="50" operator="notEqual">
      <formula>N50</formula>
    </cfRule>
  </conditionalFormatting>
  <conditionalFormatting sqref="N53">
    <cfRule type="cellIs" dxfId="572" priority="32" operator="notEqual">
      <formula>N55</formula>
    </cfRule>
  </conditionalFormatting>
  <conditionalFormatting sqref="N55">
    <cfRule type="cellIs" dxfId="571" priority="49" operator="notEqual">
      <formula>N53</formula>
    </cfRule>
  </conditionalFormatting>
  <conditionalFormatting sqref="N56">
    <cfRule type="cellIs" dxfId="570" priority="31" operator="notEqual">
      <formula>N58</formula>
    </cfRule>
  </conditionalFormatting>
  <conditionalFormatting sqref="N58">
    <cfRule type="cellIs" dxfId="569" priority="48" operator="notEqual">
      <formula>N56</formula>
    </cfRule>
  </conditionalFormatting>
  <conditionalFormatting sqref="N59">
    <cfRule type="cellIs" dxfId="568" priority="30" operator="notEqual">
      <formula>N61</formula>
    </cfRule>
  </conditionalFormatting>
  <conditionalFormatting sqref="N61">
    <cfRule type="cellIs" dxfId="567" priority="47" operator="notEqual">
      <formula>N59</formula>
    </cfRule>
  </conditionalFormatting>
  <conditionalFormatting sqref="N62">
    <cfRule type="cellIs" dxfId="566" priority="29" operator="notEqual">
      <formula>N64</formula>
    </cfRule>
  </conditionalFormatting>
  <conditionalFormatting sqref="N64">
    <cfRule type="cellIs" dxfId="565" priority="46" operator="notEqual">
      <formula>N62</formula>
    </cfRule>
  </conditionalFormatting>
  <conditionalFormatting sqref="N65">
    <cfRule type="cellIs" dxfId="564" priority="28" operator="notEqual">
      <formula>N67</formula>
    </cfRule>
  </conditionalFormatting>
  <conditionalFormatting sqref="N67">
    <cfRule type="cellIs" dxfId="563" priority="45" operator="notEqual">
      <formula>N65</formula>
    </cfRule>
  </conditionalFormatting>
  <conditionalFormatting sqref="P2:BQ5">
    <cfRule type="expression" dxfId="562" priority="17">
      <formula>IF($N$7=0,TRUE,FALSE)</formula>
    </cfRule>
  </conditionalFormatting>
  <conditionalFormatting sqref="P6:BQ8">
    <cfRule type="expression" dxfId="561" priority="16">
      <formula>IF($N$9=0,TRUE,FALSE)</formula>
    </cfRule>
  </conditionalFormatting>
  <conditionalFormatting sqref="P9:BQ11">
    <cfRule type="expression" dxfId="560" priority="14">
      <formula>IF($N$7=$N$9,TRUE,FALSE)</formula>
    </cfRule>
  </conditionalFormatting>
  <conditionalFormatting sqref="P12:BQ15">
    <cfRule type="expression" dxfId="559" priority="11">
      <formula>IF($D$8="",TRUE,FALSE)</formula>
    </cfRule>
  </conditionalFormatting>
  <conditionalFormatting sqref="P31:BQ34">
    <cfRule type="expression" dxfId="558" priority="4">
      <formula>IF($N$34=0,TRUE,FALSE)</formula>
    </cfRule>
  </conditionalFormatting>
  <dataValidations count="9">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F12:M12 H10:K10"/>
    <dataValidation allowBlank="1" showInputMessage="1" showErrorMessage="1" prompt="品名" sqref="D7"/>
    <dataValidation allowBlank="1" showInputMessage="1" showErrorMessage="1" prompt="仕様" sqref="E7"/>
    <dataValidation allowBlank="1" showInputMessage="1" showErrorMessage="1" prompt="購入企業名" sqref="F7:G7"/>
    <dataValidation imeMode="halfAlpha" allowBlank="1" showInputMessage="1" showErrorMessage="1" prompt="数量" sqref="H7:I7"/>
    <dataValidation imeMode="halfAlpha" allowBlank="1" showInputMessage="1" showErrorMessage="1" prompt="単価（税抜）" sqref="J7:K7"/>
    <dataValidation allowBlank="1" showInputMessage="1" showErrorMessage="1" prompt="用途" sqref="D8:E9"/>
  </dataValidations>
  <printOptions horizontalCentered="1"/>
  <pageMargins left="0.47244094488188981" right="0.47244094488188981" top="0.31496062992125984" bottom="0" header="0" footer="0.31496062992125984"/>
  <pageSetup paperSize="9" scale="95" firstPageNumber="18" orientation="portrait" useFirstPageNumber="1" r:id="rId1"/>
  <headerFooter>
    <oddFooter>&amp;R&amp;P</oddFooter>
  </headerFooter>
  <rowBreaks count="1" manualBreakCount="1">
    <brk id="35" min="1" max="13"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view="pageBreakPreview" topLeftCell="A100"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13.7109375" style="1" customWidth="1"/>
    <col min="6" max="6" width="8.7109375" style="1" customWidth="1"/>
    <col min="7" max="7" width="5" style="1" customWidth="1"/>
    <col min="8" max="8" width="3.7109375" style="1" customWidth="1"/>
    <col min="9" max="9" width="5" style="1" customWidth="1"/>
    <col min="10" max="10" width="3.7109375" style="1" customWidth="1"/>
    <col min="11" max="11" width="5" style="1" customWidth="1"/>
    <col min="12" max="12" width="3.7109375" style="1" customWidth="1"/>
    <col min="13" max="14" width="8.7109375" style="1" customWidth="1"/>
    <col min="15" max="68" width="1.140625" style="1"/>
    <col min="69" max="69" width="5.140625" style="1" customWidth="1"/>
    <col min="70" max="16384" width="1.140625" style="1"/>
  </cols>
  <sheetData>
    <row r="2" spans="2:69" ht="14.25" customHeight="1">
      <c r="B2" s="156"/>
      <c r="C2" s="1498" t="s">
        <v>704</v>
      </c>
      <c r="D2" s="1498"/>
      <c r="E2" s="193"/>
      <c r="F2" s="155"/>
      <c r="G2" s="155"/>
      <c r="H2" s="155"/>
      <c r="I2" s="155"/>
      <c r="J2" s="155"/>
      <c r="K2" s="155"/>
      <c r="L2" s="155"/>
      <c r="M2" s="155"/>
      <c r="N2" s="157"/>
      <c r="P2" s="381" t="s">
        <v>757</v>
      </c>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3"/>
    </row>
    <row r="3" spans="2:69" ht="7.5" customHeight="1">
      <c r="B3" s="194"/>
      <c r="C3" s="99"/>
      <c r="D3" s="99"/>
      <c r="E3" s="99"/>
      <c r="F3" s="99"/>
      <c r="G3" s="99"/>
      <c r="H3" s="99"/>
      <c r="I3" s="99"/>
      <c r="J3" s="99"/>
      <c r="K3" s="99"/>
      <c r="L3" s="99"/>
      <c r="M3" s="99"/>
      <c r="N3" s="153"/>
      <c r="P3" s="384"/>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6"/>
    </row>
    <row r="4" spans="2:69" ht="15" customHeight="1">
      <c r="B4" s="333" t="s">
        <v>341</v>
      </c>
      <c r="C4" s="333"/>
      <c r="D4" s="333"/>
      <c r="E4" s="333"/>
      <c r="F4" s="333"/>
      <c r="G4" s="333"/>
      <c r="H4" s="333"/>
      <c r="I4" s="333"/>
      <c r="J4" s="333"/>
      <c r="K4" s="333"/>
      <c r="L4" s="333"/>
      <c r="M4" s="1701" t="s">
        <v>299</v>
      </c>
      <c r="N4" s="1702"/>
      <c r="P4" s="384"/>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6"/>
    </row>
    <row r="5" spans="2:69" ht="37.5" customHeight="1">
      <c r="B5" s="1703" t="s">
        <v>300</v>
      </c>
      <c r="C5" s="1618"/>
      <c r="D5" s="52" t="s">
        <v>301</v>
      </c>
      <c r="E5" s="100" t="s">
        <v>342</v>
      </c>
      <c r="F5" s="1705" t="s">
        <v>817</v>
      </c>
      <c r="G5" s="1706"/>
      <c r="H5" s="101" t="s">
        <v>262</v>
      </c>
      <c r="I5" s="102" t="s">
        <v>304</v>
      </c>
      <c r="J5" s="1625" t="s">
        <v>305</v>
      </c>
      <c r="K5" s="1626"/>
      <c r="L5" s="53" t="s">
        <v>306</v>
      </c>
      <c r="M5" s="54" t="s">
        <v>307</v>
      </c>
      <c r="N5" s="55" t="s">
        <v>308</v>
      </c>
      <c r="P5" s="387"/>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9"/>
    </row>
    <row r="6" spans="2:69" ht="30" customHeight="1">
      <c r="B6" s="1704"/>
      <c r="C6" s="1620"/>
      <c r="D6" s="1707" t="s">
        <v>818</v>
      </c>
      <c r="E6" s="1708"/>
      <c r="F6" s="1709" t="s">
        <v>310</v>
      </c>
      <c r="G6" s="1710"/>
      <c r="H6" s="1710"/>
      <c r="I6" s="1710"/>
      <c r="J6" s="1710"/>
      <c r="K6" s="1710"/>
      <c r="L6" s="1710"/>
      <c r="M6" s="1711"/>
      <c r="N6" s="56" t="s">
        <v>289</v>
      </c>
      <c r="P6" s="1188" t="s">
        <v>758</v>
      </c>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90"/>
    </row>
    <row r="7" spans="2:69" ht="30" customHeight="1">
      <c r="B7" s="1712" t="s">
        <v>345</v>
      </c>
      <c r="C7" s="886"/>
      <c r="D7" s="57"/>
      <c r="E7" s="57"/>
      <c r="F7" s="1641"/>
      <c r="G7" s="1714"/>
      <c r="H7" s="103"/>
      <c r="I7" s="104"/>
      <c r="J7" s="1643"/>
      <c r="K7" s="1644"/>
      <c r="L7" s="58">
        <v>1.1000000000000001</v>
      </c>
      <c r="M7" s="59">
        <f>N7*L7</f>
        <v>0</v>
      </c>
      <c r="N7" s="60">
        <f>I7*J7</f>
        <v>0</v>
      </c>
      <c r="P7" s="1207"/>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9"/>
    </row>
    <row r="8" spans="2:69" ht="15" customHeight="1">
      <c r="B8" s="1713"/>
      <c r="C8" s="1508"/>
      <c r="D8" s="1715"/>
      <c r="E8" s="1716"/>
      <c r="F8" s="61" t="s">
        <v>312</v>
      </c>
      <c r="G8" s="1649" t="s">
        <v>313</v>
      </c>
      <c r="H8" s="1650"/>
      <c r="I8" s="1649" t="s">
        <v>314</v>
      </c>
      <c r="J8" s="1650"/>
      <c r="K8" s="1649" t="s">
        <v>315</v>
      </c>
      <c r="L8" s="1650"/>
      <c r="M8" s="61" t="s">
        <v>316</v>
      </c>
      <c r="N8" s="61" t="s">
        <v>317</v>
      </c>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5"/>
    </row>
    <row r="9" spans="2:69" ht="30" customHeight="1">
      <c r="B9" s="1713"/>
      <c r="C9" s="1508"/>
      <c r="D9" s="1717"/>
      <c r="E9" s="1718"/>
      <c r="F9" s="62"/>
      <c r="G9" s="1632"/>
      <c r="H9" s="1632"/>
      <c r="I9" s="1632"/>
      <c r="J9" s="1632"/>
      <c r="K9" s="1632"/>
      <c r="L9" s="1632"/>
      <c r="M9" s="63"/>
      <c r="N9" s="64">
        <f>SUM(F9:M9)</f>
        <v>0</v>
      </c>
      <c r="P9" s="1607" t="s">
        <v>759</v>
      </c>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9"/>
    </row>
    <row r="10" spans="2:69" ht="30" customHeight="1">
      <c r="B10" s="1719" t="s">
        <v>346</v>
      </c>
      <c r="C10" s="1634"/>
      <c r="D10" s="65"/>
      <c r="E10" s="65"/>
      <c r="F10" s="1636"/>
      <c r="G10" s="1636"/>
      <c r="H10" s="105"/>
      <c r="I10" s="106"/>
      <c r="J10" s="1637"/>
      <c r="K10" s="1637"/>
      <c r="L10" s="66">
        <v>1.1000000000000001</v>
      </c>
      <c r="M10" s="67">
        <f>N10*L10</f>
        <v>0</v>
      </c>
      <c r="N10" s="68">
        <f>I10*J10</f>
        <v>0</v>
      </c>
      <c r="P10" s="1610"/>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2"/>
    </row>
    <row r="11" spans="2:69" ht="15" customHeight="1">
      <c r="B11" s="1713"/>
      <c r="C11" s="589"/>
      <c r="D11" s="1638"/>
      <c r="E11" s="1638"/>
      <c r="F11" s="69" t="s">
        <v>312</v>
      </c>
      <c r="G11" s="1639" t="s">
        <v>313</v>
      </c>
      <c r="H11" s="1639"/>
      <c r="I11" s="1639" t="s">
        <v>314</v>
      </c>
      <c r="J11" s="1639"/>
      <c r="K11" s="1639" t="s">
        <v>315</v>
      </c>
      <c r="L11" s="1639"/>
      <c r="M11" s="70" t="s">
        <v>316</v>
      </c>
      <c r="N11" s="71" t="s">
        <v>317</v>
      </c>
      <c r="P11" s="1613"/>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5"/>
    </row>
    <row r="12" spans="2:69" ht="30" customHeight="1">
      <c r="B12" s="1713"/>
      <c r="C12" s="589"/>
      <c r="D12" s="1638"/>
      <c r="E12" s="1638"/>
      <c r="F12" s="72"/>
      <c r="G12" s="1640"/>
      <c r="H12" s="1640"/>
      <c r="I12" s="1640"/>
      <c r="J12" s="1640"/>
      <c r="K12" s="1640"/>
      <c r="L12" s="1640"/>
      <c r="M12" s="73"/>
      <c r="N12" s="74">
        <f>SUM(F12:M12)</f>
        <v>0</v>
      </c>
      <c r="P12" s="1697" t="s">
        <v>760</v>
      </c>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c r="AY12" s="1698"/>
      <c r="AZ12" s="1698"/>
      <c r="BA12" s="1698"/>
      <c r="BB12" s="1698"/>
      <c r="BC12" s="1698"/>
      <c r="BD12" s="1698"/>
      <c r="BE12" s="1698"/>
      <c r="BF12" s="1698"/>
      <c r="BG12" s="1698"/>
      <c r="BH12" s="1698"/>
      <c r="BI12" s="1698"/>
      <c r="BJ12" s="1698"/>
      <c r="BK12" s="1698"/>
      <c r="BL12" s="1698"/>
      <c r="BM12" s="1698"/>
      <c r="BN12" s="1698"/>
      <c r="BO12" s="1698"/>
      <c r="BP12" s="1698"/>
      <c r="BQ12" s="1699"/>
    </row>
    <row r="13" spans="2:69" ht="30" customHeight="1">
      <c r="B13" s="1719" t="s">
        <v>347</v>
      </c>
      <c r="C13" s="1634"/>
      <c r="D13" s="107"/>
      <c r="E13" s="107"/>
      <c r="F13" s="1636"/>
      <c r="G13" s="1636"/>
      <c r="H13" s="105"/>
      <c r="I13" s="106"/>
      <c r="J13" s="1637"/>
      <c r="K13" s="1637"/>
      <c r="L13" s="66">
        <v>1.1000000000000001</v>
      </c>
      <c r="M13" s="67">
        <f>N13*L13</f>
        <v>0</v>
      </c>
      <c r="N13" s="76">
        <f>I13*J13</f>
        <v>0</v>
      </c>
      <c r="P13" s="402"/>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4"/>
    </row>
    <row r="14" spans="2:69" ht="15" customHeight="1">
      <c r="B14" s="1713"/>
      <c r="C14" s="589"/>
      <c r="D14" s="1638"/>
      <c r="E14" s="1638"/>
      <c r="F14" s="69" t="s">
        <v>312</v>
      </c>
      <c r="G14" s="1639" t="s">
        <v>313</v>
      </c>
      <c r="H14" s="1639"/>
      <c r="I14" s="1639" t="s">
        <v>314</v>
      </c>
      <c r="J14" s="1639"/>
      <c r="K14" s="1639" t="s">
        <v>315</v>
      </c>
      <c r="L14" s="1639"/>
      <c r="M14" s="70" t="s">
        <v>316</v>
      </c>
      <c r="N14" s="71" t="s">
        <v>317</v>
      </c>
      <c r="P14" s="1300" t="s">
        <v>761</v>
      </c>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1301"/>
      <c r="AV14" s="1301"/>
      <c r="AW14" s="1301"/>
      <c r="AX14" s="1301"/>
      <c r="AY14" s="1301"/>
      <c r="AZ14" s="1301"/>
      <c r="BA14" s="1301"/>
      <c r="BB14" s="1301"/>
      <c r="BC14" s="1301"/>
      <c r="BD14" s="1301"/>
      <c r="BE14" s="1301"/>
      <c r="BF14" s="1301"/>
      <c r="BG14" s="1301"/>
      <c r="BH14" s="1301"/>
      <c r="BI14" s="1301"/>
      <c r="BJ14" s="1301"/>
      <c r="BK14" s="1301"/>
      <c r="BL14" s="1301"/>
      <c r="BM14" s="1301"/>
      <c r="BN14" s="1301"/>
      <c r="BO14" s="1301"/>
      <c r="BP14" s="1301"/>
      <c r="BQ14" s="1302"/>
    </row>
    <row r="15" spans="2:69" ht="30" customHeight="1">
      <c r="B15" s="1713"/>
      <c r="C15" s="589"/>
      <c r="D15" s="1638"/>
      <c r="E15" s="1638"/>
      <c r="F15" s="72"/>
      <c r="G15" s="1640"/>
      <c r="H15" s="1640"/>
      <c r="I15" s="1640"/>
      <c r="J15" s="1640"/>
      <c r="K15" s="1640"/>
      <c r="L15" s="1640"/>
      <c r="M15" s="73"/>
      <c r="N15" s="74">
        <f>SUM(F15:M15)</f>
        <v>0</v>
      </c>
      <c r="P15" s="384"/>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6"/>
    </row>
    <row r="16" spans="2:69" ht="30" customHeight="1">
      <c r="B16" s="1719" t="s">
        <v>348</v>
      </c>
      <c r="C16" s="1634"/>
      <c r="D16" s="107"/>
      <c r="E16" s="107"/>
      <c r="F16" s="1636"/>
      <c r="G16" s="1636"/>
      <c r="H16" s="105"/>
      <c r="I16" s="106"/>
      <c r="J16" s="1637"/>
      <c r="K16" s="1637"/>
      <c r="L16" s="66">
        <v>1.1000000000000001</v>
      </c>
      <c r="M16" s="67">
        <f>N16*L16</f>
        <v>0</v>
      </c>
      <c r="N16" s="76">
        <f>I16*J16</f>
        <v>0</v>
      </c>
      <c r="P16" s="384"/>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6"/>
    </row>
    <row r="17" spans="2:69" ht="15" customHeight="1">
      <c r="B17" s="1713"/>
      <c r="C17" s="589"/>
      <c r="D17" s="1638"/>
      <c r="E17" s="1638"/>
      <c r="F17" s="69" t="s">
        <v>312</v>
      </c>
      <c r="G17" s="1639" t="s">
        <v>313</v>
      </c>
      <c r="H17" s="1639"/>
      <c r="I17" s="1639" t="s">
        <v>314</v>
      </c>
      <c r="J17" s="1639"/>
      <c r="K17" s="1639" t="s">
        <v>315</v>
      </c>
      <c r="L17" s="1639"/>
      <c r="M17" s="70" t="s">
        <v>316</v>
      </c>
      <c r="N17" s="71" t="s">
        <v>317</v>
      </c>
      <c r="P17" s="387"/>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9"/>
    </row>
    <row r="18" spans="2:69" ht="30" customHeight="1">
      <c r="B18" s="1713"/>
      <c r="C18" s="589"/>
      <c r="D18" s="1638"/>
      <c r="E18" s="1638"/>
      <c r="F18" s="72"/>
      <c r="G18" s="1640"/>
      <c r="H18" s="1640"/>
      <c r="I18" s="1640"/>
      <c r="J18" s="1640"/>
      <c r="K18" s="1640"/>
      <c r="L18" s="1640"/>
      <c r="M18" s="73"/>
      <c r="N18" s="74">
        <f>SUM(F18:M18)</f>
        <v>0</v>
      </c>
    </row>
    <row r="19" spans="2:69" ht="7.5" customHeight="1">
      <c r="B19" s="1719" t="s">
        <v>349</v>
      </c>
      <c r="C19" s="1634"/>
      <c r="D19" s="1724"/>
      <c r="E19" s="1724"/>
      <c r="F19" s="1651"/>
      <c r="G19" s="1651"/>
      <c r="H19" s="1727"/>
      <c r="I19" s="1652"/>
      <c r="J19" s="1652"/>
      <c r="K19" s="1652"/>
      <c r="L19" s="1737">
        <v>1.1000000000000001</v>
      </c>
      <c r="M19" s="1596">
        <f>N19*L19</f>
        <v>0</v>
      </c>
      <c r="N19" s="1742">
        <f>I19*J19</f>
        <v>0</v>
      </c>
    </row>
    <row r="20" spans="2:69" ht="7.5" customHeight="1">
      <c r="B20" s="1713"/>
      <c r="C20" s="589"/>
      <c r="D20" s="1653"/>
      <c r="E20" s="1653"/>
      <c r="F20" s="1725"/>
      <c r="G20" s="1725"/>
      <c r="H20" s="1462"/>
      <c r="I20" s="1729"/>
      <c r="J20" s="1729"/>
      <c r="K20" s="1729"/>
      <c r="L20" s="1738"/>
      <c r="M20" s="1740"/>
      <c r="N20" s="1735"/>
    </row>
    <row r="21" spans="2:69" ht="7.5" customHeight="1">
      <c r="B21" s="1713"/>
      <c r="C21" s="589"/>
      <c r="D21" s="1653"/>
      <c r="E21" s="1653"/>
      <c r="F21" s="1725"/>
      <c r="G21" s="1725"/>
      <c r="H21" s="1462"/>
      <c r="I21" s="1729"/>
      <c r="J21" s="1729"/>
      <c r="K21" s="1729"/>
      <c r="L21" s="1738"/>
      <c r="M21" s="1740"/>
      <c r="N21" s="1735"/>
    </row>
    <row r="22" spans="2:69" ht="7.5" customHeight="1">
      <c r="B22" s="1713"/>
      <c r="C22" s="589"/>
      <c r="D22" s="1653"/>
      <c r="E22" s="1653"/>
      <c r="F22" s="1726"/>
      <c r="G22" s="1726"/>
      <c r="H22" s="1728"/>
      <c r="I22" s="1730"/>
      <c r="J22" s="1730"/>
      <c r="K22" s="1730"/>
      <c r="L22" s="1739"/>
      <c r="M22" s="1741"/>
      <c r="N22" s="1743"/>
    </row>
    <row r="23" spans="2:69" ht="7.5" customHeight="1">
      <c r="B23" s="1713"/>
      <c r="C23" s="589"/>
      <c r="D23" s="1653"/>
      <c r="E23" s="1653"/>
      <c r="F23" s="1720" t="s">
        <v>312</v>
      </c>
      <c r="G23" s="1639" t="s">
        <v>313</v>
      </c>
      <c r="H23" s="1639"/>
      <c r="I23" s="1639" t="s">
        <v>314</v>
      </c>
      <c r="J23" s="1639"/>
      <c r="K23" s="1639" t="s">
        <v>315</v>
      </c>
      <c r="L23" s="1639"/>
      <c r="M23" s="1639" t="s">
        <v>316</v>
      </c>
      <c r="N23" s="1731" t="s">
        <v>317</v>
      </c>
    </row>
    <row r="24" spans="2:69" ht="7.5" customHeight="1">
      <c r="B24" s="1713"/>
      <c r="C24" s="589"/>
      <c r="D24" s="1653"/>
      <c r="E24" s="1653"/>
      <c r="F24" s="1721"/>
      <c r="G24" s="1722"/>
      <c r="H24" s="1722"/>
      <c r="I24" s="1722"/>
      <c r="J24" s="1722"/>
      <c r="K24" s="1722"/>
      <c r="L24" s="1722"/>
      <c r="M24" s="1722"/>
      <c r="N24" s="1732"/>
    </row>
    <row r="25" spans="2:69" ht="7.5" customHeight="1">
      <c r="B25" s="1713"/>
      <c r="C25" s="589"/>
      <c r="D25" s="1653"/>
      <c r="E25" s="1653"/>
      <c r="F25" s="1733"/>
      <c r="G25" s="1729"/>
      <c r="H25" s="1729"/>
      <c r="I25" s="1729"/>
      <c r="J25" s="1729"/>
      <c r="K25" s="1729"/>
      <c r="L25" s="1729"/>
      <c r="M25" s="1729"/>
      <c r="N25" s="1735">
        <f>SUM(F25:M28)</f>
        <v>0</v>
      </c>
    </row>
    <row r="26" spans="2:69" ht="7.5" customHeight="1">
      <c r="B26" s="1713"/>
      <c r="C26" s="589"/>
      <c r="D26" s="1653"/>
      <c r="E26" s="1653"/>
      <c r="F26" s="1733"/>
      <c r="G26" s="1729"/>
      <c r="H26" s="1729"/>
      <c r="I26" s="1729"/>
      <c r="J26" s="1729"/>
      <c r="K26" s="1729"/>
      <c r="L26" s="1729"/>
      <c r="M26" s="1729"/>
      <c r="N26" s="1735"/>
    </row>
    <row r="27" spans="2:69" ht="7.5" customHeight="1">
      <c r="B27" s="1713"/>
      <c r="C27" s="589"/>
      <c r="D27" s="1653"/>
      <c r="E27" s="1653"/>
      <c r="F27" s="1733"/>
      <c r="G27" s="1729"/>
      <c r="H27" s="1729"/>
      <c r="I27" s="1729"/>
      <c r="J27" s="1729"/>
      <c r="K27" s="1729"/>
      <c r="L27" s="1729"/>
      <c r="M27" s="1729"/>
      <c r="N27" s="1735"/>
    </row>
    <row r="28" spans="2:69" ht="7.5" customHeight="1">
      <c r="B28" s="1723"/>
      <c r="C28" s="1662"/>
      <c r="D28" s="1663"/>
      <c r="E28" s="1663"/>
      <c r="F28" s="1734"/>
      <c r="G28" s="1654"/>
      <c r="H28" s="1654"/>
      <c r="I28" s="1654"/>
      <c r="J28" s="1654"/>
      <c r="K28" s="1654"/>
      <c r="L28" s="1654"/>
      <c r="M28" s="1654"/>
      <c r="N28" s="1736"/>
    </row>
    <row r="29" spans="2:69" ht="7.5" customHeight="1">
      <c r="B29" s="1719" t="s">
        <v>350</v>
      </c>
      <c r="C29" s="1634"/>
      <c r="D29" s="1724"/>
      <c r="E29" s="1724"/>
      <c r="F29" s="1651"/>
      <c r="G29" s="1651"/>
      <c r="H29" s="1727"/>
      <c r="I29" s="1652"/>
      <c r="J29" s="1652"/>
      <c r="K29" s="1652"/>
      <c r="L29" s="1737">
        <v>1.1000000000000001</v>
      </c>
      <c r="M29" s="1596">
        <f>N29*L29</f>
        <v>0</v>
      </c>
      <c r="N29" s="1742">
        <f>I29*J29</f>
        <v>0</v>
      </c>
    </row>
    <row r="30" spans="2:69" ht="7.5" customHeight="1">
      <c r="B30" s="1713"/>
      <c r="C30" s="589"/>
      <c r="D30" s="1653"/>
      <c r="E30" s="1653"/>
      <c r="F30" s="1725"/>
      <c r="G30" s="1725"/>
      <c r="H30" s="1462"/>
      <c r="I30" s="1729"/>
      <c r="J30" s="1729"/>
      <c r="K30" s="1729"/>
      <c r="L30" s="1738"/>
      <c r="M30" s="1740"/>
      <c r="N30" s="1735"/>
    </row>
    <row r="31" spans="2:69" ht="7.5" customHeight="1">
      <c r="B31" s="1713"/>
      <c r="C31" s="589"/>
      <c r="D31" s="1653"/>
      <c r="E31" s="1653"/>
      <c r="F31" s="1725"/>
      <c r="G31" s="1725"/>
      <c r="H31" s="1462"/>
      <c r="I31" s="1729"/>
      <c r="J31" s="1729"/>
      <c r="K31" s="1729"/>
      <c r="L31" s="1738"/>
      <c r="M31" s="1740"/>
      <c r="N31" s="1735"/>
    </row>
    <row r="32" spans="2:69" ht="7.5" customHeight="1">
      <c r="B32" s="1713"/>
      <c r="C32" s="589"/>
      <c r="D32" s="1653"/>
      <c r="E32" s="1653"/>
      <c r="F32" s="1726"/>
      <c r="G32" s="1726"/>
      <c r="H32" s="1728"/>
      <c r="I32" s="1730"/>
      <c r="J32" s="1730"/>
      <c r="K32" s="1730"/>
      <c r="L32" s="1739"/>
      <c r="M32" s="1741"/>
      <c r="N32" s="1743"/>
    </row>
    <row r="33" spans="2:14" ht="7.5" customHeight="1">
      <c r="B33" s="1713"/>
      <c r="C33" s="589"/>
      <c r="D33" s="1653"/>
      <c r="E33" s="1653"/>
      <c r="F33" s="1720" t="s">
        <v>312</v>
      </c>
      <c r="G33" s="1639" t="s">
        <v>313</v>
      </c>
      <c r="H33" s="1639"/>
      <c r="I33" s="1639" t="s">
        <v>314</v>
      </c>
      <c r="J33" s="1639"/>
      <c r="K33" s="1639" t="s">
        <v>315</v>
      </c>
      <c r="L33" s="1639"/>
      <c r="M33" s="1639" t="s">
        <v>316</v>
      </c>
      <c r="N33" s="1731" t="s">
        <v>317</v>
      </c>
    </row>
    <row r="34" spans="2:14" ht="7.5" customHeight="1">
      <c r="B34" s="1713"/>
      <c r="C34" s="589"/>
      <c r="D34" s="1653"/>
      <c r="E34" s="1653"/>
      <c r="F34" s="1721"/>
      <c r="G34" s="1722"/>
      <c r="H34" s="1722"/>
      <c r="I34" s="1722"/>
      <c r="J34" s="1722"/>
      <c r="K34" s="1722"/>
      <c r="L34" s="1722"/>
      <c r="M34" s="1722"/>
      <c r="N34" s="1732"/>
    </row>
    <row r="35" spans="2:14" ht="7.5" customHeight="1">
      <c r="B35" s="1713"/>
      <c r="C35" s="589"/>
      <c r="D35" s="1653"/>
      <c r="E35" s="1653"/>
      <c r="F35" s="1733"/>
      <c r="G35" s="1729"/>
      <c r="H35" s="1729"/>
      <c r="I35" s="1729"/>
      <c r="J35" s="1729"/>
      <c r="K35" s="1729"/>
      <c r="L35" s="1729"/>
      <c r="M35" s="1729"/>
      <c r="N35" s="1735">
        <f>SUM(F35:M38)</f>
        <v>0</v>
      </c>
    </row>
    <row r="36" spans="2:14" ht="7.5" customHeight="1">
      <c r="B36" s="1713"/>
      <c r="C36" s="589"/>
      <c r="D36" s="1653"/>
      <c r="E36" s="1653"/>
      <c r="F36" s="1733"/>
      <c r="G36" s="1729"/>
      <c r="H36" s="1729"/>
      <c r="I36" s="1729"/>
      <c r="J36" s="1729"/>
      <c r="K36" s="1729"/>
      <c r="L36" s="1729"/>
      <c r="M36" s="1729"/>
      <c r="N36" s="1735"/>
    </row>
    <row r="37" spans="2:14" ht="7.5" customHeight="1">
      <c r="B37" s="1713"/>
      <c r="C37" s="589"/>
      <c r="D37" s="1653"/>
      <c r="E37" s="1653"/>
      <c r="F37" s="1733"/>
      <c r="G37" s="1729"/>
      <c r="H37" s="1729"/>
      <c r="I37" s="1729"/>
      <c r="J37" s="1729"/>
      <c r="K37" s="1729"/>
      <c r="L37" s="1729"/>
      <c r="M37" s="1729"/>
      <c r="N37" s="1735"/>
    </row>
    <row r="38" spans="2:14" ht="7.5" customHeight="1">
      <c r="B38" s="1723"/>
      <c r="C38" s="1662"/>
      <c r="D38" s="1663"/>
      <c r="E38" s="1663"/>
      <c r="F38" s="1734"/>
      <c r="G38" s="1654"/>
      <c r="H38" s="1654"/>
      <c r="I38" s="1654"/>
      <c r="J38" s="1654"/>
      <c r="K38" s="1654"/>
      <c r="L38" s="1654"/>
      <c r="M38" s="1654"/>
      <c r="N38" s="1736"/>
    </row>
    <row r="39" spans="2:14" ht="7.5" customHeight="1">
      <c r="B39" s="1719" t="s">
        <v>351</v>
      </c>
      <c r="C39" s="1634"/>
      <c r="D39" s="1724"/>
      <c r="E39" s="1724"/>
      <c r="F39" s="1651"/>
      <c r="G39" s="1651"/>
      <c r="H39" s="1727"/>
      <c r="I39" s="1652"/>
      <c r="J39" s="1652"/>
      <c r="K39" s="1652"/>
      <c r="L39" s="1737">
        <v>1.1000000000000001</v>
      </c>
      <c r="M39" s="1596">
        <f>N39*L39</f>
        <v>0</v>
      </c>
      <c r="N39" s="1742">
        <f>I39*J39</f>
        <v>0</v>
      </c>
    </row>
    <row r="40" spans="2:14" ht="7.5" customHeight="1">
      <c r="B40" s="1713"/>
      <c r="C40" s="589"/>
      <c r="D40" s="1653"/>
      <c r="E40" s="1653"/>
      <c r="F40" s="1725"/>
      <c r="G40" s="1725"/>
      <c r="H40" s="1462"/>
      <c r="I40" s="1729"/>
      <c r="J40" s="1729"/>
      <c r="K40" s="1729"/>
      <c r="L40" s="1738"/>
      <c r="M40" s="1740"/>
      <c r="N40" s="1735"/>
    </row>
    <row r="41" spans="2:14" ht="7.5" customHeight="1">
      <c r="B41" s="1713"/>
      <c r="C41" s="589"/>
      <c r="D41" s="1653"/>
      <c r="E41" s="1653"/>
      <c r="F41" s="1725"/>
      <c r="G41" s="1725"/>
      <c r="H41" s="1462"/>
      <c r="I41" s="1729"/>
      <c r="J41" s="1729"/>
      <c r="K41" s="1729"/>
      <c r="L41" s="1738"/>
      <c r="M41" s="1740"/>
      <c r="N41" s="1735"/>
    </row>
    <row r="42" spans="2:14" ht="7.5" customHeight="1">
      <c r="B42" s="1713"/>
      <c r="C42" s="589"/>
      <c r="D42" s="1653"/>
      <c r="E42" s="1653"/>
      <c r="F42" s="1726"/>
      <c r="G42" s="1726"/>
      <c r="H42" s="1728"/>
      <c r="I42" s="1730"/>
      <c r="J42" s="1730"/>
      <c r="K42" s="1730"/>
      <c r="L42" s="1739"/>
      <c r="M42" s="1741"/>
      <c r="N42" s="1743"/>
    </row>
    <row r="43" spans="2:14" ht="7.5" customHeight="1">
      <c r="B43" s="1713"/>
      <c r="C43" s="589"/>
      <c r="D43" s="1653"/>
      <c r="E43" s="1653"/>
      <c r="F43" s="1720" t="s">
        <v>312</v>
      </c>
      <c r="G43" s="1639" t="s">
        <v>313</v>
      </c>
      <c r="H43" s="1639"/>
      <c r="I43" s="1639" t="s">
        <v>314</v>
      </c>
      <c r="J43" s="1639"/>
      <c r="K43" s="1639" t="s">
        <v>315</v>
      </c>
      <c r="L43" s="1639"/>
      <c r="M43" s="1639" t="s">
        <v>316</v>
      </c>
      <c r="N43" s="1731" t="s">
        <v>317</v>
      </c>
    </row>
    <row r="44" spans="2:14" ht="7.5" customHeight="1">
      <c r="B44" s="1713"/>
      <c r="C44" s="589"/>
      <c r="D44" s="1653"/>
      <c r="E44" s="1653"/>
      <c r="F44" s="1721"/>
      <c r="G44" s="1722"/>
      <c r="H44" s="1722"/>
      <c r="I44" s="1722"/>
      <c r="J44" s="1722"/>
      <c r="K44" s="1722"/>
      <c r="L44" s="1722"/>
      <c r="M44" s="1722"/>
      <c r="N44" s="1732"/>
    </row>
    <row r="45" spans="2:14" ht="7.5" customHeight="1">
      <c r="B45" s="1713"/>
      <c r="C45" s="589"/>
      <c r="D45" s="1653"/>
      <c r="E45" s="1653"/>
      <c r="F45" s="1733"/>
      <c r="G45" s="1729"/>
      <c r="H45" s="1729"/>
      <c r="I45" s="1729"/>
      <c r="J45" s="1729"/>
      <c r="K45" s="1729"/>
      <c r="L45" s="1729"/>
      <c r="M45" s="1729"/>
      <c r="N45" s="1735">
        <f>SUM(F45:M48)</f>
        <v>0</v>
      </c>
    </row>
    <row r="46" spans="2:14" ht="7.5" customHeight="1">
      <c r="B46" s="1713"/>
      <c r="C46" s="589"/>
      <c r="D46" s="1653"/>
      <c r="E46" s="1653"/>
      <c r="F46" s="1733"/>
      <c r="G46" s="1729"/>
      <c r="H46" s="1729"/>
      <c r="I46" s="1729"/>
      <c r="J46" s="1729"/>
      <c r="K46" s="1729"/>
      <c r="L46" s="1729"/>
      <c r="M46" s="1729"/>
      <c r="N46" s="1735"/>
    </row>
    <row r="47" spans="2:14" ht="7.5" customHeight="1">
      <c r="B47" s="1713"/>
      <c r="C47" s="589"/>
      <c r="D47" s="1653"/>
      <c r="E47" s="1653"/>
      <c r="F47" s="1733"/>
      <c r="G47" s="1729"/>
      <c r="H47" s="1729"/>
      <c r="I47" s="1729"/>
      <c r="J47" s="1729"/>
      <c r="K47" s="1729"/>
      <c r="L47" s="1729"/>
      <c r="M47" s="1729"/>
      <c r="N47" s="1735"/>
    </row>
    <row r="48" spans="2:14" ht="7.5" customHeight="1">
      <c r="B48" s="1723"/>
      <c r="C48" s="1662"/>
      <c r="D48" s="1663"/>
      <c r="E48" s="1663"/>
      <c r="F48" s="1734"/>
      <c r="G48" s="1654"/>
      <c r="H48" s="1654"/>
      <c r="I48" s="1654"/>
      <c r="J48" s="1654"/>
      <c r="K48" s="1654"/>
      <c r="L48" s="1654"/>
      <c r="M48" s="1654"/>
      <c r="N48" s="1736"/>
    </row>
    <row r="49" spans="2:69" ht="30" customHeight="1">
      <c r="B49" s="1744" t="s">
        <v>352</v>
      </c>
      <c r="C49" s="798"/>
      <c r="D49" s="81"/>
      <c r="E49" s="81"/>
      <c r="F49" s="1651"/>
      <c r="G49" s="1651"/>
      <c r="H49" s="108"/>
      <c r="I49" s="109"/>
      <c r="J49" s="1652"/>
      <c r="K49" s="1652"/>
      <c r="L49" s="66">
        <v>1.1000000000000001</v>
      </c>
      <c r="M49" s="67">
        <f>N49*L49</f>
        <v>0</v>
      </c>
      <c r="N49" s="76">
        <f>I49*J49</f>
        <v>0</v>
      </c>
    </row>
    <row r="50" spans="2:69" ht="15" customHeight="1">
      <c r="B50" s="1713"/>
      <c r="C50" s="589"/>
      <c r="D50" s="1653"/>
      <c r="E50" s="1653"/>
      <c r="F50" s="69" t="s">
        <v>312</v>
      </c>
      <c r="G50" s="1639" t="s">
        <v>313</v>
      </c>
      <c r="H50" s="1639"/>
      <c r="I50" s="1639" t="s">
        <v>314</v>
      </c>
      <c r="J50" s="1639"/>
      <c r="K50" s="1639" t="s">
        <v>315</v>
      </c>
      <c r="L50" s="1639"/>
      <c r="M50" s="70" t="s">
        <v>316</v>
      </c>
      <c r="N50" s="71" t="s">
        <v>317</v>
      </c>
    </row>
    <row r="51" spans="2:69" ht="30" customHeight="1" thickBot="1">
      <c r="B51" s="1745"/>
      <c r="C51" s="993"/>
      <c r="D51" s="1659"/>
      <c r="E51" s="1659"/>
      <c r="F51" s="110"/>
      <c r="G51" s="1730"/>
      <c r="H51" s="1730"/>
      <c r="I51" s="1730"/>
      <c r="J51" s="1730"/>
      <c r="K51" s="1730"/>
      <c r="L51" s="1730"/>
      <c r="M51" s="111"/>
      <c r="N51" s="84">
        <f>SUM(F51:M51)</f>
        <v>0</v>
      </c>
    </row>
    <row r="52" spans="2:69" ht="22.5" customHeight="1" thickTop="1">
      <c r="B52" s="1752" t="s">
        <v>282</v>
      </c>
      <c r="C52" s="1674"/>
      <c r="D52" s="1679"/>
      <c r="E52" s="1680"/>
      <c r="F52" s="1685" t="s">
        <v>325</v>
      </c>
      <c r="G52" s="1686"/>
      <c r="H52" s="1686"/>
      <c r="I52" s="1686"/>
      <c r="J52" s="1687"/>
      <c r="K52" s="1688" t="s">
        <v>326</v>
      </c>
      <c r="L52" s="1689"/>
      <c r="M52" s="1689"/>
      <c r="N52" s="1755"/>
      <c r="P52" s="396" t="s">
        <v>703</v>
      </c>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c r="BB52" s="397"/>
      <c r="BC52" s="397"/>
      <c r="BD52" s="397"/>
      <c r="BE52" s="397"/>
      <c r="BF52" s="397"/>
      <c r="BG52" s="397"/>
      <c r="BH52" s="397"/>
      <c r="BI52" s="397"/>
      <c r="BJ52" s="397"/>
      <c r="BK52" s="397"/>
      <c r="BL52" s="397"/>
      <c r="BM52" s="397"/>
      <c r="BN52" s="397"/>
      <c r="BO52" s="397"/>
      <c r="BP52" s="397"/>
      <c r="BQ52" s="398"/>
    </row>
    <row r="53" spans="2:69" ht="30" customHeight="1">
      <c r="B53" s="1753"/>
      <c r="C53" s="1676"/>
      <c r="D53" s="1681"/>
      <c r="E53" s="1682"/>
      <c r="F53" s="1691">
        <f>M7+M10+M13+M16+M19+M29+M39+M49+M62+M65+M68+M71+M74+M77+M80+M83+M86</f>
        <v>0</v>
      </c>
      <c r="G53" s="1692"/>
      <c r="H53" s="1692"/>
      <c r="I53" s="1692"/>
      <c r="J53" s="1693"/>
      <c r="K53" s="1691">
        <f>N7+N10+N13+N16+N19+N29+N39+N49+N62+N65+N68+N71+N74+N77+N80+N83+N86</f>
        <v>0</v>
      </c>
      <c r="L53" s="1692"/>
      <c r="M53" s="1692"/>
      <c r="N53" s="1693"/>
      <c r="P53" s="399"/>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400"/>
      <c r="BH53" s="400"/>
      <c r="BI53" s="400"/>
      <c r="BJ53" s="400"/>
      <c r="BK53" s="400"/>
      <c r="BL53" s="400"/>
      <c r="BM53" s="400"/>
      <c r="BN53" s="400"/>
      <c r="BO53" s="400"/>
      <c r="BP53" s="400"/>
      <c r="BQ53" s="401"/>
    </row>
    <row r="54" spans="2:69" ht="15" customHeight="1">
      <c r="B54" s="1753"/>
      <c r="C54" s="1676"/>
      <c r="D54" s="1681"/>
      <c r="E54" s="1682"/>
      <c r="F54" s="85" t="s">
        <v>327</v>
      </c>
      <c r="G54" s="1756" t="s">
        <v>328</v>
      </c>
      <c r="H54" s="1757"/>
      <c r="I54" s="1756" t="s">
        <v>329</v>
      </c>
      <c r="J54" s="1757"/>
      <c r="K54" s="1756" t="s">
        <v>330</v>
      </c>
      <c r="L54" s="1757"/>
      <c r="M54" s="85" t="s">
        <v>331</v>
      </c>
      <c r="N54" s="85" t="s">
        <v>317</v>
      </c>
      <c r="P54" s="399"/>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400"/>
      <c r="BH54" s="400"/>
      <c r="BI54" s="400"/>
      <c r="BJ54" s="400"/>
      <c r="BK54" s="400"/>
      <c r="BL54" s="400"/>
      <c r="BM54" s="400"/>
      <c r="BN54" s="400"/>
      <c r="BO54" s="400"/>
      <c r="BP54" s="400"/>
      <c r="BQ54" s="401"/>
    </row>
    <row r="55" spans="2:69" ht="30" customHeight="1">
      <c r="B55" s="1754"/>
      <c r="C55" s="1678"/>
      <c r="D55" s="1683"/>
      <c r="E55" s="1684"/>
      <c r="F55" s="86">
        <f>F9+F12+F15+F18+F25+F35+F45+F51+F64+F67+F70+F73+F76+F79+F82+F85+F88</f>
        <v>0</v>
      </c>
      <c r="G55" s="1672">
        <f>G9+G12+G15+G18+G25+G35+G45+G51+G64+G67+G70+G73+G76+G79+G82+G85+G88</f>
        <v>0</v>
      </c>
      <c r="H55" s="1672"/>
      <c r="I55" s="1672">
        <f>I9+I12+I15+I18+I25+I35+I45+I51+I64+I67+I70+I73+I76+I79+I82+I85+I88</f>
        <v>0</v>
      </c>
      <c r="J55" s="1672"/>
      <c r="K55" s="1672">
        <f>K9+K12+K15+K18+K25+K35+K45+K51+K64+K67+K70+K73+K76+K79+K82+K85+K88</f>
        <v>0</v>
      </c>
      <c r="L55" s="1672"/>
      <c r="M55" s="87">
        <f>M9+M12+M15+M18+M25+M35+M45+M51+M64+M67+M70+M73+M76+M79+M82+M85+M88</f>
        <v>0</v>
      </c>
      <c r="N55" s="88">
        <f>SUM(F55:M55)</f>
        <v>0</v>
      </c>
      <c r="P55" s="402"/>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4"/>
    </row>
    <row r="56" spans="2:69" ht="18.75" customHeight="1">
      <c r="B56" s="191"/>
      <c r="C56" s="191"/>
      <c r="D56" s="191"/>
      <c r="E56" s="191"/>
      <c r="F56" s="191"/>
      <c r="G56" s="191"/>
      <c r="H56" s="191"/>
      <c r="I56" s="191"/>
      <c r="J56" s="191"/>
      <c r="K56" s="191"/>
      <c r="L56" s="191"/>
      <c r="M56" s="191"/>
      <c r="N56" s="195" t="s">
        <v>345</v>
      </c>
    </row>
    <row r="57" spans="2:69" ht="15" customHeight="1">
      <c r="B57" s="156"/>
      <c r="C57" s="1498" t="s">
        <v>704</v>
      </c>
      <c r="D57" s="1498"/>
      <c r="E57" s="193"/>
      <c r="F57" s="155"/>
      <c r="G57" s="155"/>
      <c r="H57" s="155"/>
      <c r="I57" s="155"/>
      <c r="J57" s="155"/>
      <c r="K57" s="155"/>
      <c r="L57" s="155"/>
      <c r="M57" s="155"/>
      <c r="N57" s="157"/>
    </row>
    <row r="58" spans="2:69" ht="7.5" customHeight="1">
      <c r="B58" s="194"/>
      <c r="C58" s="99"/>
      <c r="D58" s="99"/>
      <c r="E58" s="99"/>
      <c r="F58" s="99"/>
      <c r="G58" s="99"/>
      <c r="H58" s="99"/>
      <c r="I58" s="99"/>
      <c r="J58" s="99"/>
      <c r="K58" s="99"/>
      <c r="L58" s="99"/>
      <c r="M58" s="99"/>
      <c r="N58" s="153"/>
    </row>
    <row r="59" spans="2:69" ht="15" customHeight="1">
      <c r="B59" s="1746" t="s">
        <v>341</v>
      </c>
      <c r="C59" s="1746"/>
      <c r="D59" s="1746"/>
      <c r="E59" s="1746"/>
      <c r="F59" s="1746"/>
      <c r="G59" s="1746"/>
      <c r="H59" s="1746"/>
      <c r="I59" s="1746"/>
      <c r="J59" s="1746"/>
      <c r="K59" s="1746"/>
      <c r="L59" s="1746"/>
      <c r="M59" s="1747" t="s">
        <v>299</v>
      </c>
      <c r="N59" s="1748"/>
    </row>
    <row r="60" spans="2:69" ht="37.5" customHeight="1">
      <c r="B60" s="1703" t="s">
        <v>300</v>
      </c>
      <c r="C60" s="1618"/>
      <c r="D60" s="89" t="s">
        <v>301</v>
      </c>
      <c r="E60" s="112" t="s">
        <v>342</v>
      </c>
      <c r="F60" s="1666" t="s">
        <v>343</v>
      </c>
      <c r="G60" s="1665"/>
      <c r="H60" s="112" t="s">
        <v>262</v>
      </c>
      <c r="I60" s="112" t="s">
        <v>304</v>
      </c>
      <c r="J60" s="1667" t="s">
        <v>305</v>
      </c>
      <c r="K60" s="1667"/>
      <c r="L60" s="90" t="s">
        <v>306</v>
      </c>
      <c r="M60" s="91" t="s">
        <v>307</v>
      </c>
      <c r="N60" s="113" t="s">
        <v>308</v>
      </c>
    </row>
    <row r="61" spans="2:69" ht="30" customHeight="1">
      <c r="B61" s="1749"/>
      <c r="C61" s="726"/>
      <c r="D61" s="358" t="s">
        <v>344</v>
      </c>
      <c r="E61" s="358"/>
      <c r="F61" s="1750" t="s">
        <v>310</v>
      </c>
      <c r="G61" s="1751"/>
      <c r="H61" s="1751"/>
      <c r="I61" s="1751"/>
      <c r="J61" s="1751"/>
      <c r="K61" s="1751"/>
      <c r="L61" s="1751"/>
      <c r="M61" s="1751"/>
      <c r="N61" s="114" t="s">
        <v>289</v>
      </c>
    </row>
    <row r="62" spans="2:69" ht="30" customHeight="1">
      <c r="B62" s="1744" t="s">
        <v>353</v>
      </c>
      <c r="C62" s="798"/>
      <c r="D62" s="81"/>
      <c r="E62" s="81"/>
      <c r="F62" s="1651"/>
      <c r="G62" s="1651"/>
      <c r="H62" s="108"/>
      <c r="I62" s="109"/>
      <c r="J62" s="1652"/>
      <c r="K62" s="1652"/>
      <c r="L62" s="66">
        <v>1.1000000000000001</v>
      </c>
      <c r="M62" s="67">
        <f>N62*L62</f>
        <v>0</v>
      </c>
      <c r="N62" s="76">
        <f>I62*J62</f>
        <v>0</v>
      </c>
    </row>
    <row r="63" spans="2:69" ht="15" customHeight="1">
      <c r="B63" s="1713"/>
      <c r="C63" s="589"/>
      <c r="D63" s="1653"/>
      <c r="E63" s="1653"/>
      <c r="F63" s="69" t="s">
        <v>312</v>
      </c>
      <c r="G63" s="1639" t="s">
        <v>313</v>
      </c>
      <c r="H63" s="1639"/>
      <c r="I63" s="1639" t="s">
        <v>314</v>
      </c>
      <c r="J63" s="1639"/>
      <c r="K63" s="1639" t="s">
        <v>315</v>
      </c>
      <c r="L63" s="1639"/>
      <c r="M63" s="70" t="s">
        <v>316</v>
      </c>
      <c r="N63" s="71" t="s">
        <v>317</v>
      </c>
    </row>
    <row r="64" spans="2:69" ht="29.25" customHeight="1">
      <c r="B64" s="1713"/>
      <c r="C64" s="589"/>
      <c r="D64" s="1653"/>
      <c r="E64" s="1653"/>
      <c r="F64" s="77"/>
      <c r="G64" s="1654"/>
      <c r="H64" s="1654"/>
      <c r="I64" s="1654"/>
      <c r="J64" s="1654"/>
      <c r="K64" s="1654"/>
      <c r="L64" s="1654"/>
      <c r="M64" s="78"/>
      <c r="N64" s="74">
        <f>SUM(F64:M64)</f>
        <v>0</v>
      </c>
    </row>
    <row r="65" spans="2:14" ht="30" customHeight="1">
      <c r="B65" s="1719" t="s">
        <v>354</v>
      </c>
      <c r="C65" s="1634"/>
      <c r="D65" s="75"/>
      <c r="E65" s="75"/>
      <c r="F65" s="1651"/>
      <c r="G65" s="1651"/>
      <c r="H65" s="108"/>
      <c r="I65" s="109"/>
      <c r="J65" s="1652"/>
      <c r="K65" s="1652"/>
      <c r="L65" s="66">
        <v>1.1000000000000001</v>
      </c>
      <c r="M65" s="67">
        <f>N65*L65</f>
        <v>0</v>
      </c>
      <c r="N65" s="76">
        <f>I65*J65</f>
        <v>0</v>
      </c>
    </row>
    <row r="66" spans="2:14" ht="15" customHeight="1">
      <c r="B66" s="1713"/>
      <c r="C66" s="589"/>
      <c r="D66" s="1653"/>
      <c r="E66" s="1653"/>
      <c r="F66" s="69" t="s">
        <v>312</v>
      </c>
      <c r="G66" s="1639" t="s">
        <v>313</v>
      </c>
      <c r="H66" s="1639"/>
      <c r="I66" s="1639" t="s">
        <v>314</v>
      </c>
      <c r="J66" s="1639"/>
      <c r="K66" s="1639" t="s">
        <v>315</v>
      </c>
      <c r="L66" s="1639"/>
      <c r="M66" s="70" t="s">
        <v>316</v>
      </c>
      <c r="N66" s="71" t="s">
        <v>317</v>
      </c>
    </row>
    <row r="67" spans="2:14" ht="30" customHeight="1">
      <c r="B67" s="1713"/>
      <c r="C67" s="589"/>
      <c r="D67" s="1653"/>
      <c r="E67" s="1653"/>
      <c r="F67" s="77"/>
      <c r="G67" s="1654"/>
      <c r="H67" s="1654"/>
      <c r="I67" s="1654"/>
      <c r="J67" s="1654"/>
      <c r="K67" s="1654"/>
      <c r="L67" s="1654"/>
      <c r="M67" s="78"/>
      <c r="N67" s="74">
        <f>SUM(F67:M67)</f>
        <v>0</v>
      </c>
    </row>
    <row r="68" spans="2:14" ht="30" customHeight="1">
      <c r="B68" s="1719" t="s">
        <v>355</v>
      </c>
      <c r="C68" s="1634"/>
      <c r="D68" s="75"/>
      <c r="E68" s="75"/>
      <c r="F68" s="1651"/>
      <c r="G68" s="1651"/>
      <c r="H68" s="108"/>
      <c r="I68" s="109"/>
      <c r="J68" s="1652"/>
      <c r="K68" s="1652"/>
      <c r="L68" s="66">
        <v>1.1000000000000001</v>
      </c>
      <c r="M68" s="67">
        <f>N68*L68</f>
        <v>0</v>
      </c>
      <c r="N68" s="76">
        <f>I68*J68</f>
        <v>0</v>
      </c>
    </row>
    <row r="69" spans="2:14" ht="15" customHeight="1">
      <c r="B69" s="1713"/>
      <c r="C69" s="589"/>
      <c r="D69" s="1653"/>
      <c r="E69" s="1653"/>
      <c r="F69" s="69" t="s">
        <v>312</v>
      </c>
      <c r="G69" s="1639" t="s">
        <v>313</v>
      </c>
      <c r="H69" s="1639"/>
      <c r="I69" s="1639" t="s">
        <v>314</v>
      </c>
      <c r="J69" s="1639"/>
      <c r="K69" s="1639" t="s">
        <v>315</v>
      </c>
      <c r="L69" s="1639"/>
      <c r="M69" s="70" t="s">
        <v>316</v>
      </c>
      <c r="N69" s="71" t="s">
        <v>317</v>
      </c>
    </row>
    <row r="70" spans="2:14" ht="30" customHeight="1">
      <c r="B70" s="1713"/>
      <c r="C70" s="589"/>
      <c r="D70" s="1653"/>
      <c r="E70" s="1653"/>
      <c r="F70" s="77"/>
      <c r="G70" s="1654"/>
      <c r="H70" s="1654"/>
      <c r="I70" s="1654"/>
      <c r="J70" s="1654"/>
      <c r="K70" s="1654"/>
      <c r="L70" s="1654"/>
      <c r="M70" s="78"/>
      <c r="N70" s="74">
        <f>SUM(F70:M70)</f>
        <v>0</v>
      </c>
    </row>
    <row r="71" spans="2:14" ht="30" customHeight="1">
      <c r="B71" s="1719" t="s">
        <v>356</v>
      </c>
      <c r="C71" s="1634"/>
      <c r="D71" s="75"/>
      <c r="E71" s="75"/>
      <c r="F71" s="1651"/>
      <c r="G71" s="1651"/>
      <c r="H71" s="108"/>
      <c r="I71" s="109"/>
      <c r="J71" s="1652"/>
      <c r="K71" s="1652"/>
      <c r="L71" s="66">
        <v>1.1000000000000001</v>
      </c>
      <c r="M71" s="67">
        <f>N71*L71</f>
        <v>0</v>
      </c>
      <c r="N71" s="76">
        <f>I71*J71</f>
        <v>0</v>
      </c>
    </row>
    <row r="72" spans="2:14" ht="15" customHeight="1">
      <c r="B72" s="1713"/>
      <c r="C72" s="589"/>
      <c r="D72" s="1653"/>
      <c r="E72" s="1653"/>
      <c r="F72" s="69" t="s">
        <v>312</v>
      </c>
      <c r="G72" s="1639" t="s">
        <v>313</v>
      </c>
      <c r="H72" s="1639"/>
      <c r="I72" s="1639" t="s">
        <v>314</v>
      </c>
      <c r="J72" s="1639"/>
      <c r="K72" s="1639" t="s">
        <v>315</v>
      </c>
      <c r="L72" s="1639"/>
      <c r="M72" s="70" t="s">
        <v>316</v>
      </c>
      <c r="N72" s="71" t="s">
        <v>317</v>
      </c>
    </row>
    <row r="73" spans="2:14" ht="30" customHeight="1">
      <c r="B73" s="1713"/>
      <c r="C73" s="589"/>
      <c r="D73" s="1653"/>
      <c r="E73" s="1653"/>
      <c r="F73" s="77"/>
      <c r="G73" s="1654"/>
      <c r="H73" s="1654"/>
      <c r="I73" s="1654"/>
      <c r="J73" s="1654"/>
      <c r="K73" s="1654"/>
      <c r="L73" s="1654"/>
      <c r="M73" s="78"/>
      <c r="N73" s="74">
        <f>SUM(F73:M73)</f>
        <v>0</v>
      </c>
    </row>
    <row r="74" spans="2:14" ht="29.25" customHeight="1">
      <c r="B74" s="1719" t="s">
        <v>357</v>
      </c>
      <c r="C74" s="1634"/>
      <c r="D74" s="75"/>
      <c r="E74" s="75"/>
      <c r="F74" s="1651"/>
      <c r="G74" s="1651"/>
      <c r="H74" s="108"/>
      <c r="I74" s="109"/>
      <c r="J74" s="1652"/>
      <c r="K74" s="1652"/>
      <c r="L74" s="66">
        <v>1.1000000000000001</v>
      </c>
      <c r="M74" s="67">
        <f>N74*L74</f>
        <v>0</v>
      </c>
      <c r="N74" s="76">
        <f>I74*J74</f>
        <v>0</v>
      </c>
    </row>
    <row r="75" spans="2:14" ht="15" customHeight="1">
      <c r="B75" s="1713"/>
      <c r="C75" s="589"/>
      <c r="D75" s="1653"/>
      <c r="E75" s="1653"/>
      <c r="F75" s="69" t="s">
        <v>312</v>
      </c>
      <c r="G75" s="1639" t="s">
        <v>313</v>
      </c>
      <c r="H75" s="1639"/>
      <c r="I75" s="1639" t="s">
        <v>314</v>
      </c>
      <c r="J75" s="1639"/>
      <c r="K75" s="1639" t="s">
        <v>315</v>
      </c>
      <c r="L75" s="1639"/>
      <c r="M75" s="70" t="s">
        <v>316</v>
      </c>
      <c r="N75" s="71" t="s">
        <v>317</v>
      </c>
    </row>
    <row r="76" spans="2:14" ht="30" customHeight="1">
      <c r="B76" s="1713"/>
      <c r="C76" s="589"/>
      <c r="D76" s="1653"/>
      <c r="E76" s="1653"/>
      <c r="F76" s="77"/>
      <c r="G76" s="1654"/>
      <c r="H76" s="1654"/>
      <c r="I76" s="1654"/>
      <c r="J76" s="1654"/>
      <c r="K76" s="1654"/>
      <c r="L76" s="1654"/>
      <c r="M76" s="78"/>
      <c r="N76" s="74">
        <f>SUM(F76:M76)</f>
        <v>0</v>
      </c>
    </row>
    <row r="77" spans="2:14" ht="30" customHeight="1">
      <c r="B77" s="1719" t="s">
        <v>358</v>
      </c>
      <c r="C77" s="1634"/>
      <c r="D77" s="75"/>
      <c r="E77" s="75"/>
      <c r="F77" s="1651"/>
      <c r="G77" s="1651"/>
      <c r="H77" s="108"/>
      <c r="I77" s="109"/>
      <c r="J77" s="1652"/>
      <c r="K77" s="1652"/>
      <c r="L77" s="66">
        <v>1.1000000000000001</v>
      </c>
      <c r="M77" s="67">
        <f>N77*L77</f>
        <v>0</v>
      </c>
      <c r="N77" s="76">
        <f>I77*J77</f>
        <v>0</v>
      </c>
    </row>
    <row r="78" spans="2:14" ht="16.5" customHeight="1">
      <c r="B78" s="1713"/>
      <c r="C78" s="589"/>
      <c r="D78" s="1653"/>
      <c r="E78" s="1653"/>
      <c r="F78" s="69" t="s">
        <v>312</v>
      </c>
      <c r="G78" s="1639" t="s">
        <v>313</v>
      </c>
      <c r="H78" s="1639"/>
      <c r="I78" s="1639" t="s">
        <v>314</v>
      </c>
      <c r="J78" s="1639"/>
      <c r="K78" s="1639" t="s">
        <v>315</v>
      </c>
      <c r="L78" s="1639"/>
      <c r="M78" s="70" t="s">
        <v>316</v>
      </c>
      <c r="N78" s="71" t="s">
        <v>317</v>
      </c>
    </row>
    <row r="79" spans="2:14" ht="30" customHeight="1">
      <c r="B79" s="1713"/>
      <c r="C79" s="589"/>
      <c r="D79" s="1653"/>
      <c r="E79" s="1653"/>
      <c r="F79" s="77"/>
      <c r="G79" s="1654"/>
      <c r="H79" s="1654"/>
      <c r="I79" s="1654"/>
      <c r="J79" s="1654"/>
      <c r="K79" s="1654"/>
      <c r="L79" s="1654"/>
      <c r="M79" s="78"/>
      <c r="N79" s="74">
        <f>SUM(F79:M79)</f>
        <v>0</v>
      </c>
    </row>
    <row r="80" spans="2:14" ht="30" customHeight="1">
      <c r="B80" s="1719" t="s">
        <v>359</v>
      </c>
      <c r="C80" s="1634"/>
      <c r="D80" s="75"/>
      <c r="E80" s="75"/>
      <c r="F80" s="1651"/>
      <c r="G80" s="1651"/>
      <c r="H80" s="108"/>
      <c r="I80" s="109"/>
      <c r="J80" s="1652"/>
      <c r="K80" s="1652"/>
      <c r="L80" s="66">
        <v>1.1000000000000001</v>
      </c>
      <c r="M80" s="67">
        <f>N80*L80</f>
        <v>0</v>
      </c>
      <c r="N80" s="76">
        <f>I80*J80</f>
        <v>0</v>
      </c>
    </row>
    <row r="81" spans="2:14" ht="15" customHeight="1">
      <c r="B81" s="1713"/>
      <c r="C81" s="589"/>
      <c r="D81" s="1653"/>
      <c r="E81" s="1653"/>
      <c r="F81" s="69" t="s">
        <v>312</v>
      </c>
      <c r="G81" s="1639" t="s">
        <v>313</v>
      </c>
      <c r="H81" s="1639"/>
      <c r="I81" s="1639" t="s">
        <v>314</v>
      </c>
      <c r="J81" s="1639"/>
      <c r="K81" s="1639" t="s">
        <v>315</v>
      </c>
      <c r="L81" s="1639"/>
      <c r="M81" s="70" t="s">
        <v>316</v>
      </c>
      <c r="N81" s="71" t="s">
        <v>317</v>
      </c>
    </row>
    <row r="82" spans="2:14" ht="30" customHeight="1">
      <c r="B82" s="1713"/>
      <c r="C82" s="589"/>
      <c r="D82" s="1653"/>
      <c r="E82" s="1653"/>
      <c r="F82" s="77"/>
      <c r="G82" s="1654"/>
      <c r="H82" s="1654"/>
      <c r="I82" s="1654"/>
      <c r="J82" s="1654"/>
      <c r="K82" s="1654"/>
      <c r="L82" s="1654"/>
      <c r="M82" s="78"/>
      <c r="N82" s="74">
        <f>SUM(F82:M82)</f>
        <v>0</v>
      </c>
    </row>
    <row r="83" spans="2:14" ht="29.25" customHeight="1">
      <c r="B83" s="1719" t="s">
        <v>360</v>
      </c>
      <c r="C83" s="1634"/>
      <c r="D83" s="75"/>
      <c r="E83" s="75"/>
      <c r="F83" s="1651"/>
      <c r="G83" s="1651"/>
      <c r="H83" s="108"/>
      <c r="I83" s="109"/>
      <c r="J83" s="1652"/>
      <c r="K83" s="1652"/>
      <c r="L83" s="66">
        <v>1.1000000000000001</v>
      </c>
      <c r="M83" s="67">
        <f>N83*L83</f>
        <v>0</v>
      </c>
      <c r="N83" s="76">
        <f>I83*J83</f>
        <v>0</v>
      </c>
    </row>
    <row r="84" spans="2:14" ht="15" customHeight="1">
      <c r="B84" s="1713"/>
      <c r="C84" s="589"/>
      <c r="D84" s="1653"/>
      <c r="E84" s="1653"/>
      <c r="F84" s="69" t="s">
        <v>312</v>
      </c>
      <c r="G84" s="1639" t="s">
        <v>313</v>
      </c>
      <c r="H84" s="1639"/>
      <c r="I84" s="1639" t="s">
        <v>314</v>
      </c>
      <c r="J84" s="1639"/>
      <c r="K84" s="1639" t="s">
        <v>315</v>
      </c>
      <c r="L84" s="1639"/>
      <c r="M84" s="70" t="s">
        <v>316</v>
      </c>
      <c r="N84" s="71" t="s">
        <v>317</v>
      </c>
    </row>
    <row r="85" spans="2:14" ht="30" customHeight="1">
      <c r="B85" s="1713"/>
      <c r="C85" s="589"/>
      <c r="D85" s="1653"/>
      <c r="E85" s="1653"/>
      <c r="F85" s="77"/>
      <c r="G85" s="1654"/>
      <c r="H85" s="1654"/>
      <c r="I85" s="1654"/>
      <c r="J85" s="1654"/>
      <c r="K85" s="1654"/>
      <c r="L85" s="1654"/>
      <c r="M85" s="78"/>
      <c r="N85" s="74">
        <f>SUM(F85:M85)</f>
        <v>0</v>
      </c>
    </row>
    <row r="86" spans="2:14" ht="30" customHeight="1">
      <c r="B86" s="1719" t="s">
        <v>361</v>
      </c>
      <c r="C86" s="1634"/>
      <c r="D86" s="75"/>
      <c r="E86" s="75"/>
      <c r="F86" s="1651"/>
      <c r="G86" s="1651"/>
      <c r="H86" s="108"/>
      <c r="I86" s="109"/>
      <c r="J86" s="1652"/>
      <c r="K86" s="1652"/>
      <c r="L86" s="82">
        <v>1.1000000000000001</v>
      </c>
      <c r="M86" s="67">
        <f>N86*L86</f>
        <v>0</v>
      </c>
      <c r="N86" s="76">
        <f>I86*J86</f>
        <v>0</v>
      </c>
    </row>
    <row r="87" spans="2:14" ht="15" customHeight="1">
      <c r="B87" s="1713"/>
      <c r="C87" s="589"/>
      <c r="D87" s="1653"/>
      <c r="E87" s="1653"/>
      <c r="F87" s="69" t="s">
        <v>312</v>
      </c>
      <c r="G87" s="1639" t="s">
        <v>313</v>
      </c>
      <c r="H87" s="1639"/>
      <c r="I87" s="1639" t="s">
        <v>314</v>
      </c>
      <c r="J87" s="1639"/>
      <c r="K87" s="1639" t="s">
        <v>315</v>
      </c>
      <c r="L87" s="1639"/>
      <c r="M87" s="70" t="s">
        <v>316</v>
      </c>
      <c r="N87" s="71" t="s">
        <v>317</v>
      </c>
    </row>
    <row r="88" spans="2:14" ht="30" customHeight="1">
      <c r="B88" s="1758"/>
      <c r="C88" s="790"/>
      <c r="D88" s="1700"/>
      <c r="E88" s="1700"/>
      <c r="F88" s="77"/>
      <c r="G88" s="1654"/>
      <c r="H88" s="1654"/>
      <c r="I88" s="1654"/>
      <c r="J88" s="1654"/>
      <c r="K88" s="1654"/>
      <c r="L88" s="1654"/>
      <c r="M88" s="78"/>
      <c r="N88" s="74">
        <f>SUM(F88:M88)</f>
        <v>0</v>
      </c>
    </row>
    <row r="89" spans="2:14" ht="30" customHeight="1">
      <c r="B89" s="48"/>
      <c r="C89" s="48"/>
      <c r="D89" s="48"/>
      <c r="E89" s="48"/>
      <c r="F89" s="48"/>
      <c r="G89" s="48"/>
      <c r="H89" s="48"/>
      <c r="I89" s="48"/>
      <c r="J89" s="48"/>
      <c r="K89" s="48"/>
      <c r="L89" s="48"/>
      <c r="M89" s="48"/>
      <c r="N89" s="196" t="s">
        <v>346</v>
      </c>
    </row>
  </sheetData>
  <sheetProtection algorithmName="SHA-512" hashValue="3D1CKThvr5VwfTS5i0BVG3VkWi8r6UE40lEIbbF4SyUHS4n7Ayx8cwMH9KD8xBff9AtFAVaSs/klgfCzVhy8yg==" saltValue="x5LmIQzrsmDy2iLRdNqpUg==" spinCount="100000" sheet="1" objects="1" scenarios="1"/>
  <mergeCells count="243">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B74:C76"/>
    <mergeCell ref="F74:G74"/>
    <mergeCell ref="J74:K74"/>
    <mergeCell ref="D75:E76"/>
    <mergeCell ref="G75:H75"/>
    <mergeCell ref="I75:J75"/>
    <mergeCell ref="K75:L75"/>
    <mergeCell ref="G76:H76"/>
    <mergeCell ref="I76:J76"/>
    <mergeCell ref="K76:L76"/>
    <mergeCell ref="B71:C73"/>
    <mergeCell ref="F71:G71"/>
    <mergeCell ref="J71:K71"/>
    <mergeCell ref="D72:E73"/>
    <mergeCell ref="G72:H72"/>
    <mergeCell ref="I72:J72"/>
    <mergeCell ref="K72:L72"/>
    <mergeCell ref="G73:H73"/>
    <mergeCell ref="I73:J73"/>
    <mergeCell ref="K73:L73"/>
    <mergeCell ref="B68:C70"/>
    <mergeCell ref="F68:G68"/>
    <mergeCell ref="J68:K68"/>
    <mergeCell ref="D69:E70"/>
    <mergeCell ref="G69:H69"/>
    <mergeCell ref="I69:J69"/>
    <mergeCell ref="K69:L69"/>
    <mergeCell ref="G70:H70"/>
    <mergeCell ref="I70:J70"/>
    <mergeCell ref="K70:L70"/>
    <mergeCell ref="B65:C67"/>
    <mergeCell ref="F65:G65"/>
    <mergeCell ref="J65:K65"/>
    <mergeCell ref="D66:E67"/>
    <mergeCell ref="G66:H66"/>
    <mergeCell ref="I66:J66"/>
    <mergeCell ref="K66:L66"/>
    <mergeCell ref="G67:H67"/>
    <mergeCell ref="I67:J67"/>
    <mergeCell ref="K67:L67"/>
    <mergeCell ref="B62:C64"/>
    <mergeCell ref="F62:G62"/>
    <mergeCell ref="J62:K62"/>
    <mergeCell ref="D63:E64"/>
    <mergeCell ref="G63:H63"/>
    <mergeCell ref="I63:J63"/>
    <mergeCell ref="K63:L63"/>
    <mergeCell ref="G64:H64"/>
    <mergeCell ref="I64:J64"/>
    <mergeCell ref="K64:L64"/>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49:C51"/>
    <mergeCell ref="F49:G49"/>
    <mergeCell ref="J49:K49"/>
    <mergeCell ref="D50:E51"/>
    <mergeCell ref="G50:H50"/>
    <mergeCell ref="I50:J50"/>
    <mergeCell ref="K50:L50"/>
    <mergeCell ref="G51:H51"/>
    <mergeCell ref="I51:J51"/>
    <mergeCell ref="K51:L51"/>
    <mergeCell ref="N43:N44"/>
    <mergeCell ref="F45:F48"/>
    <mergeCell ref="G45:H48"/>
    <mergeCell ref="I45:J48"/>
    <mergeCell ref="K45:L48"/>
    <mergeCell ref="M45:M48"/>
    <mergeCell ref="N45:N48"/>
    <mergeCell ref="J39:K42"/>
    <mergeCell ref="L39:L42"/>
    <mergeCell ref="M39:M42"/>
    <mergeCell ref="N39:N42"/>
    <mergeCell ref="D43:E48"/>
    <mergeCell ref="F43:F44"/>
    <mergeCell ref="G43:H44"/>
    <mergeCell ref="I43:J44"/>
    <mergeCell ref="K43:L44"/>
    <mergeCell ref="M43:M44"/>
    <mergeCell ref="B39:C48"/>
    <mergeCell ref="D39:D42"/>
    <mergeCell ref="E39:E42"/>
    <mergeCell ref="F39:G42"/>
    <mergeCell ref="H39:H42"/>
    <mergeCell ref="I39:I42"/>
    <mergeCell ref="N33:N34"/>
    <mergeCell ref="F35:F38"/>
    <mergeCell ref="G35:H38"/>
    <mergeCell ref="I35:J38"/>
    <mergeCell ref="K35:L38"/>
    <mergeCell ref="M35:M38"/>
    <mergeCell ref="N35:N38"/>
    <mergeCell ref="J29:K32"/>
    <mergeCell ref="L29:L32"/>
    <mergeCell ref="M29:M32"/>
    <mergeCell ref="N29:N32"/>
    <mergeCell ref="D33:E38"/>
    <mergeCell ref="F33:F34"/>
    <mergeCell ref="G33:H34"/>
    <mergeCell ref="I33:J34"/>
    <mergeCell ref="K33:L34"/>
    <mergeCell ref="M33:M34"/>
    <mergeCell ref="B29:C38"/>
    <mergeCell ref="D29:D32"/>
    <mergeCell ref="E29:E32"/>
    <mergeCell ref="F29:G32"/>
    <mergeCell ref="H29:H32"/>
    <mergeCell ref="I29:I32"/>
    <mergeCell ref="N23:N24"/>
    <mergeCell ref="F25:F28"/>
    <mergeCell ref="G25:H28"/>
    <mergeCell ref="I25:J28"/>
    <mergeCell ref="K25:L28"/>
    <mergeCell ref="M25:M28"/>
    <mergeCell ref="N25:N28"/>
    <mergeCell ref="J19:K22"/>
    <mergeCell ref="L19:L22"/>
    <mergeCell ref="M19:M22"/>
    <mergeCell ref="N19:N22"/>
    <mergeCell ref="D23:E28"/>
    <mergeCell ref="F23:F24"/>
    <mergeCell ref="G23:H24"/>
    <mergeCell ref="I23:J24"/>
    <mergeCell ref="K23:L24"/>
    <mergeCell ref="M23:M24"/>
    <mergeCell ref="B19:C28"/>
    <mergeCell ref="D19:D22"/>
    <mergeCell ref="E19:E22"/>
    <mergeCell ref="F19:G22"/>
    <mergeCell ref="H19:H22"/>
    <mergeCell ref="I19:I22"/>
    <mergeCell ref="B16:C18"/>
    <mergeCell ref="F16:G16"/>
    <mergeCell ref="J16:K16"/>
    <mergeCell ref="D17:E18"/>
    <mergeCell ref="G17:H17"/>
    <mergeCell ref="I17:J17"/>
    <mergeCell ref="K17:L17"/>
    <mergeCell ref="G18:H18"/>
    <mergeCell ref="I18:J18"/>
    <mergeCell ref="K18:L18"/>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s>
  <phoneticPr fontId="2"/>
  <conditionalFormatting sqref="B52:E55">
    <cfRule type="expression" dxfId="557" priority="12">
      <formula>IF($N$55=0,TRUE,FALSE)</formula>
    </cfRule>
  </conditionalFormatting>
  <conditionalFormatting sqref="D6:E6">
    <cfRule type="expression" dxfId="556" priority="17">
      <formula>IF($D$8="",TRUE,FALSE)</formula>
    </cfRule>
  </conditionalFormatting>
  <conditionalFormatting sqref="F8">
    <cfRule type="expression" dxfId="555" priority="18">
      <formula>IF($F$9="",TRUE,FALSE)</formula>
    </cfRule>
  </conditionalFormatting>
  <conditionalFormatting sqref="F54">
    <cfRule type="expression" dxfId="554" priority="9">
      <formula>IF($F$55=0,TRUE,FALSE)</formula>
    </cfRule>
  </conditionalFormatting>
  <conditionalFormatting sqref="F52:J52">
    <cfRule type="expression" dxfId="553" priority="11">
      <formula>IF($F$53=0,TRUE,FALSE)</formula>
    </cfRule>
  </conditionalFormatting>
  <conditionalFormatting sqref="F6:N6">
    <cfRule type="expression" dxfId="552" priority="1">
      <formula>IF($N$9=0,TRUE,FALSE)</formula>
    </cfRule>
  </conditionalFormatting>
  <conditionalFormatting sqref="G8:H8">
    <cfRule type="expression" dxfId="551" priority="19">
      <formula>IF($G$9="",TRUE,FALSE)</formula>
    </cfRule>
  </conditionalFormatting>
  <conditionalFormatting sqref="G54:H54">
    <cfRule type="expression" dxfId="550" priority="7">
      <formula>IF($G$55=0,TRUE,FALSE)</formula>
    </cfRule>
  </conditionalFormatting>
  <conditionalFormatting sqref="H5">
    <cfRule type="expression" dxfId="549" priority="16">
      <formula>IF($H$7="",TRUE,FALSE)</formula>
    </cfRule>
  </conditionalFormatting>
  <conditionalFormatting sqref="I5">
    <cfRule type="expression" dxfId="548" priority="33">
      <formula>IF($I$7="",TRUE,FALSE)</formula>
    </cfRule>
  </conditionalFormatting>
  <conditionalFormatting sqref="I8:J8">
    <cfRule type="expression" dxfId="547" priority="20">
      <formula>IF($I$9="",TRUE,FALSE)</formula>
    </cfRule>
  </conditionalFormatting>
  <conditionalFormatting sqref="I54:J54">
    <cfRule type="expression" dxfId="546" priority="6">
      <formula>IF($I$55=0,TRUE,FALSE)</formula>
    </cfRule>
  </conditionalFormatting>
  <conditionalFormatting sqref="J5:K5">
    <cfRule type="expression" dxfId="545" priority="32">
      <formula>IF($J$7="",TRUE,FALSE)</formula>
    </cfRule>
  </conditionalFormatting>
  <conditionalFormatting sqref="K8:L8">
    <cfRule type="expression" dxfId="544" priority="21">
      <formula>IF($K$9="",TRUE,FALSE)</formula>
    </cfRule>
  </conditionalFormatting>
  <conditionalFormatting sqref="K54:L54">
    <cfRule type="expression" dxfId="543" priority="5">
      <formula>IF($K$55=0,TRUE,FALSE)</formula>
    </cfRule>
  </conditionalFormatting>
  <conditionalFormatting sqref="K52:N52">
    <cfRule type="expression" dxfId="542" priority="10">
      <formula>IF($K$53=0,TRUE,FALSE)</formula>
    </cfRule>
  </conditionalFormatting>
  <conditionalFormatting sqref="M8">
    <cfRule type="expression" dxfId="541" priority="22">
      <formula>IF($M$9="",TRUE,FALSE)</formula>
    </cfRule>
  </conditionalFormatting>
  <conditionalFormatting sqref="M54">
    <cfRule type="expression" dxfId="540" priority="4">
      <formula>IF($M$55=0,TRUE,FALSE)</formula>
    </cfRule>
  </conditionalFormatting>
  <conditionalFormatting sqref="N5">
    <cfRule type="expression" dxfId="539" priority="31">
      <formula>IF($N$7=0,TRUE,FALSE)</formula>
    </cfRule>
  </conditionalFormatting>
  <conditionalFormatting sqref="N7">
    <cfRule type="cellIs" dxfId="538" priority="72" operator="notEqual">
      <formula>N9</formula>
    </cfRule>
  </conditionalFormatting>
  <conditionalFormatting sqref="N8">
    <cfRule type="expression" dxfId="537" priority="23">
      <formula>IF($N$9=0,TRUE,FALSE)</formula>
    </cfRule>
  </conditionalFormatting>
  <conditionalFormatting sqref="N9">
    <cfRule type="cellIs" dxfId="536" priority="86" operator="notEqual">
      <formula>N7</formula>
    </cfRule>
  </conditionalFormatting>
  <conditionalFormatting sqref="N10">
    <cfRule type="cellIs" dxfId="535" priority="54" operator="notEqual">
      <formula>N12</formula>
    </cfRule>
  </conditionalFormatting>
  <conditionalFormatting sqref="N12">
    <cfRule type="cellIs" dxfId="534" priority="85" operator="notEqual">
      <formula>N10</formula>
    </cfRule>
  </conditionalFormatting>
  <conditionalFormatting sqref="N13">
    <cfRule type="cellIs" dxfId="533" priority="53" operator="notEqual">
      <formula>N15</formula>
    </cfRule>
  </conditionalFormatting>
  <conditionalFormatting sqref="N15">
    <cfRule type="cellIs" dxfId="532" priority="84" operator="notEqual">
      <formula>N13</formula>
    </cfRule>
  </conditionalFormatting>
  <conditionalFormatting sqref="N16">
    <cfRule type="cellIs" dxfId="531" priority="52" operator="notEqual">
      <formula>N18</formula>
    </cfRule>
  </conditionalFormatting>
  <conditionalFormatting sqref="N18">
    <cfRule type="cellIs" dxfId="530" priority="83" operator="notEqual">
      <formula>N16</formula>
    </cfRule>
  </conditionalFormatting>
  <conditionalFormatting sqref="N19:N22">
    <cfRule type="cellIs" dxfId="529" priority="41" operator="notEqual">
      <formula>N25</formula>
    </cfRule>
  </conditionalFormatting>
  <conditionalFormatting sqref="N25:N28">
    <cfRule type="cellIs" dxfId="528" priority="42" operator="notEqual">
      <formula>N19</formula>
    </cfRule>
  </conditionalFormatting>
  <conditionalFormatting sqref="N29:N32">
    <cfRule type="cellIs" dxfId="527" priority="40" operator="notEqual">
      <formula>N35</formula>
    </cfRule>
  </conditionalFormatting>
  <conditionalFormatting sqref="N35:N38">
    <cfRule type="cellIs" dxfId="526" priority="39" operator="notEqual">
      <formula>N29</formula>
    </cfRule>
  </conditionalFormatting>
  <conditionalFormatting sqref="N39:N42">
    <cfRule type="cellIs" dxfId="525" priority="38" operator="notEqual">
      <formula>N45</formula>
    </cfRule>
  </conditionalFormatting>
  <conditionalFormatting sqref="N45:N48">
    <cfRule type="cellIs" dxfId="524" priority="37" operator="notEqual">
      <formula>N39</formula>
    </cfRule>
  </conditionalFormatting>
  <conditionalFormatting sqref="N49">
    <cfRule type="cellIs" dxfId="523" priority="55" operator="notEqual">
      <formula>N51</formula>
    </cfRule>
  </conditionalFormatting>
  <conditionalFormatting sqref="N51">
    <cfRule type="cellIs" dxfId="522" priority="82" operator="notEqual">
      <formula>N49</formula>
    </cfRule>
  </conditionalFormatting>
  <conditionalFormatting sqref="N54">
    <cfRule type="expression" dxfId="521" priority="3">
      <formula>IF($N$55=0,TRUE,FALSE)</formula>
    </cfRule>
  </conditionalFormatting>
  <conditionalFormatting sqref="N62">
    <cfRule type="cellIs" dxfId="520" priority="51" operator="notEqual">
      <formula>N64</formula>
    </cfRule>
  </conditionalFormatting>
  <conditionalFormatting sqref="N64">
    <cfRule type="cellIs" dxfId="519" priority="81" operator="notEqual">
      <formula>N62</formula>
    </cfRule>
  </conditionalFormatting>
  <conditionalFormatting sqref="N65">
    <cfRule type="cellIs" dxfId="518" priority="50" operator="notEqual">
      <formula>N67</formula>
    </cfRule>
  </conditionalFormatting>
  <conditionalFormatting sqref="N67">
    <cfRule type="cellIs" dxfId="517" priority="80" operator="notEqual">
      <formula>N65</formula>
    </cfRule>
  </conditionalFormatting>
  <conditionalFormatting sqref="N68">
    <cfRule type="cellIs" dxfId="516" priority="49" operator="notEqual">
      <formula>N70</formula>
    </cfRule>
  </conditionalFormatting>
  <conditionalFormatting sqref="N70">
    <cfRule type="cellIs" dxfId="515" priority="79" operator="notEqual">
      <formula>N68</formula>
    </cfRule>
  </conditionalFormatting>
  <conditionalFormatting sqref="N71">
    <cfRule type="cellIs" dxfId="514" priority="48" operator="notEqual">
      <formula>N73</formula>
    </cfRule>
  </conditionalFormatting>
  <conditionalFormatting sqref="N73">
    <cfRule type="cellIs" dxfId="513" priority="78" operator="notEqual">
      <formula>N71</formula>
    </cfRule>
  </conditionalFormatting>
  <conditionalFormatting sqref="N74">
    <cfRule type="cellIs" dxfId="512" priority="47" operator="notEqual">
      <formula>N76</formula>
    </cfRule>
  </conditionalFormatting>
  <conditionalFormatting sqref="N76">
    <cfRule type="cellIs" dxfId="511" priority="77" operator="notEqual">
      <formula>N74</formula>
    </cfRule>
  </conditionalFormatting>
  <conditionalFormatting sqref="N77">
    <cfRule type="cellIs" dxfId="510" priority="46" operator="notEqual">
      <formula>N79</formula>
    </cfRule>
  </conditionalFormatting>
  <conditionalFormatting sqref="N79">
    <cfRule type="cellIs" dxfId="509" priority="76" operator="notEqual">
      <formula>N77</formula>
    </cfRule>
  </conditionalFormatting>
  <conditionalFormatting sqref="N80">
    <cfRule type="cellIs" dxfId="508" priority="45" operator="notEqual">
      <formula>N82</formula>
    </cfRule>
  </conditionalFormatting>
  <conditionalFormatting sqref="N82">
    <cfRule type="cellIs" dxfId="507" priority="75" operator="notEqual">
      <formula>N80</formula>
    </cfRule>
  </conditionalFormatting>
  <conditionalFormatting sqref="N83">
    <cfRule type="cellIs" dxfId="506" priority="44" operator="notEqual">
      <formula>N85</formula>
    </cfRule>
  </conditionalFormatting>
  <conditionalFormatting sqref="N85">
    <cfRule type="cellIs" dxfId="505" priority="74" operator="notEqual">
      <formula>N83</formula>
    </cfRule>
  </conditionalFormatting>
  <conditionalFormatting sqref="N86">
    <cfRule type="cellIs" dxfId="504" priority="43" operator="notEqual">
      <formula>N88</formula>
    </cfRule>
  </conditionalFormatting>
  <conditionalFormatting sqref="N88">
    <cfRule type="cellIs" dxfId="503" priority="73" operator="notEqual">
      <formula>N86</formula>
    </cfRule>
  </conditionalFormatting>
  <conditionalFormatting sqref="P12">
    <cfRule type="expression" dxfId="502" priority="15">
      <formula>IF($H$7="",TRUE,FALSE)</formula>
    </cfRule>
  </conditionalFormatting>
  <conditionalFormatting sqref="P14">
    <cfRule type="expression" dxfId="501" priority="14">
      <formula>IF($D$8="",TRUE,FALSE)</formula>
    </cfRule>
  </conditionalFormatting>
  <conditionalFormatting sqref="P2:BQ5">
    <cfRule type="expression" dxfId="500" priority="36">
      <formula>IF($N$7=0,TRUE,FALSE)</formula>
    </cfRule>
  </conditionalFormatting>
  <conditionalFormatting sqref="P6:BQ8">
    <cfRule type="expression" dxfId="499" priority="35">
      <formula>IF($N$9=0,TRUE,FALSE)</formula>
    </cfRule>
  </conditionalFormatting>
  <conditionalFormatting sqref="P9:BQ11">
    <cfRule type="expression" dxfId="498" priority="34">
      <formula>IF($N$7=$N$9,TRUE,FALSE)</formula>
    </cfRule>
  </conditionalFormatting>
  <conditionalFormatting sqref="P52:BQ55">
    <cfRule type="expression" dxfId="497" priority="13">
      <formula>IF($N$55=0,TRUE,FALSE)</formula>
    </cfRule>
  </conditionalFormatting>
  <dataValidations count="10">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16:K16 F12:H12 K12:M12 I10:K10 F15:M15 F18:M18 I13:K13"/>
    <dataValidation allowBlank="1" showInputMessage="1" showErrorMessage="1" prompt="品名" sqref="D7"/>
    <dataValidation allowBlank="1" showInputMessage="1" showErrorMessage="1" prompt="規格" sqref="E7"/>
    <dataValidation allowBlank="1" showInputMessage="1" showErrorMessage="1" prompt="購入企業名" sqref="F7:G7"/>
    <dataValidation imeMode="halfAlpha" allowBlank="1" showInputMessage="1" showErrorMessage="1" prompt="数量" sqref="I7"/>
    <dataValidation imeMode="halfAlpha" allowBlank="1" showInputMessage="1" showErrorMessage="1" prompt="単価（税抜）" sqref="J7:K7"/>
    <dataValidation allowBlank="1" showInputMessage="1" showErrorMessage="1" prompt="必要な理由及び設置場所" sqref="D8:E9"/>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1" manualBreakCount="1">
    <brk id="56"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P97"/>
  <sheetViews>
    <sheetView view="pageBreakPreview" topLeftCell="A106" zoomScaleNormal="100" zoomScaleSheetLayoutView="100" workbookViewId="0">
      <selection sqref="A1:B1"/>
    </sheetView>
  </sheetViews>
  <sheetFormatPr defaultColWidth="1.140625" defaultRowHeight="7.5" customHeight="1"/>
  <cols>
    <col min="1" max="1" width="2.35546875" style="1" customWidth="1"/>
    <col min="2" max="2" width="1.140625" style="1"/>
    <col min="3" max="3" width="2.35546875" style="1" customWidth="1"/>
    <col min="4" max="4" width="28.7109375" style="1" customWidth="1"/>
    <col min="5" max="5" width="8.7109375" style="1" customWidth="1"/>
    <col min="6" max="6" width="5" style="1" customWidth="1"/>
    <col min="7" max="7" width="3.7109375" style="1" customWidth="1"/>
    <col min="8" max="8" width="5" style="1" customWidth="1"/>
    <col min="9" max="9" width="3.7109375" style="1" customWidth="1"/>
    <col min="10" max="10" width="5" style="1" customWidth="1"/>
    <col min="11" max="11" width="3.35546875" style="1" customWidth="1"/>
    <col min="12" max="12" width="8.85546875" style="1" customWidth="1"/>
    <col min="13" max="13" width="8.35546875" style="1" customWidth="1"/>
    <col min="14" max="16384" width="1.140625" style="1"/>
  </cols>
  <sheetData>
    <row r="1" spans="1:68" ht="7.5" customHeight="1">
      <c r="A1" s="1759"/>
      <c r="B1" s="1498"/>
    </row>
    <row r="2" spans="1:68" ht="15" customHeight="1">
      <c r="B2" s="23"/>
      <c r="C2" s="1759" t="s">
        <v>916</v>
      </c>
      <c r="D2" s="1498"/>
      <c r="E2" s="23"/>
      <c r="F2" s="23"/>
      <c r="G2" s="23"/>
      <c r="H2" s="23"/>
      <c r="I2" s="23"/>
      <c r="J2" s="23"/>
      <c r="K2" s="23"/>
      <c r="L2" s="23"/>
      <c r="M2" s="23"/>
      <c r="O2" s="381" t="s">
        <v>762</v>
      </c>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3"/>
    </row>
    <row r="3" spans="1:68" ht="7.5" customHeight="1">
      <c r="B3" s="23"/>
      <c r="C3" s="23"/>
      <c r="D3" s="23"/>
      <c r="E3" s="23"/>
      <c r="F3" s="23"/>
      <c r="G3" s="23"/>
      <c r="H3" s="23"/>
      <c r="I3" s="23"/>
      <c r="J3" s="23"/>
      <c r="K3" s="23"/>
      <c r="L3" s="23"/>
      <c r="M3" s="23"/>
      <c r="O3" s="384"/>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6"/>
    </row>
    <row r="4" spans="1:68" ht="15" customHeight="1">
      <c r="B4" s="333" t="s">
        <v>362</v>
      </c>
      <c r="C4" s="333"/>
      <c r="D4" s="333"/>
      <c r="E4" s="23"/>
      <c r="F4" s="23"/>
      <c r="G4" s="23"/>
      <c r="H4" s="23"/>
      <c r="I4" s="23"/>
      <c r="J4" s="23"/>
      <c r="K4" s="23"/>
      <c r="L4" s="1760" t="s">
        <v>299</v>
      </c>
      <c r="M4" s="1760"/>
      <c r="O4" s="384"/>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6"/>
    </row>
    <row r="5" spans="1:68" ht="37.5" customHeight="1">
      <c r="B5" s="1703" t="s">
        <v>300</v>
      </c>
      <c r="C5" s="1618"/>
      <c r="D5" s="168" t="s">
        <v>819</v>
      </c>
      <c r="E5" s="1621" t="s">
        <v>820</v>
      </c>
      <c r="F5" s="1622"/>
      <c r="G5" s="1761" t="s">
        <v>365</v>
      </c>
      <c r="H5" s="1762"/>
      <c r="I5" s="1625" t="s">
        <v>305</v>
      </c>
      <c r="J5" s="1626"/>
      <c r="K5" s="53" t="s">
        <v>306</v>
      </c>
      <c r="L5" s="54" t="s">
        <v>307</v>
      </c>
      <c r="M5" s="55" t="s">
        <v>308</v>
      </c>
      <c r="O5" s="387"/>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9"/>
    </row>
    <row r="6" spans="1:68" ht="30" customHeight="1">
      <c r="B6" s="1704"/>
      <c r="C6" s="1620"/>
      <c r="D6" s="169" t="s">
        <v>821</v>
      </c>
      <c r="E6" s="1709" t="s">
        <v>310</v>
      </c>
      <c r="F6" s="1710"/>
      <c r="G6" s="1710"/>
      <c r="H6" s="1710"/>
      <c r="I6" s="1710"/>
      <c r="J6" s="1710"/>
      <c r="K6" s="1710"/>
      <c r="L6" s="1711"/>
      <c r="M6" s="56" t="s">
        <v>289</v>
      </c>
      <c r="O6" s="1188" t="s">
        <v>763</v>
      </c>
      <c r="P6" s="1189"/>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90"/>
    </row>
    <row r="7" spans="1:68" ht="30" customHeight="1">
      <c r="B7" s="1704"/>
      <c r="C7" s="1620"/>
      <c r="D7" s="1763" t="s">
        <v>367</v>
      </c>
      <c r="E7" s="1764"/>
      <c r="F7" s="1764"/>
      <c r="G7" s="1764"/>
      <c r="H7" s="1764"/>
      <c r="I7" s="1764"/>
      <c r="J7" s="1764"/>
      <c r="K7" s="1764"/>
      <c r="L7" s="1764"/>
      <c r="M7" s="1765"/>
      <c r="O7" s="393"/>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394"/>
      <c r="BG7" s="394"/>
      <c r="BH7" s="394"/>
      <c r="BI7" s="394"/>
      <c r="BJ7" s="394"/>
      <c r="BK7" s="394"/>
      <c r="BL7" s="394"/>
      <c r="BM7" s="394"/>
      <c r="BN7" s="394"/>
      <c r="BO7" s="394"/>
      <c r="BP7" s="395"/>
    </row>
    <row r="8" spans="1:68" ht="30" customHeight="1">
      <c r="B8" s="1712" t="s">
        <v>368</v>
      </c>
      <c r="C8" s="886"/>
      <c r="D8" s="57"/>
      <c r="E8" s="1772"/>
      <c r="F8" s="1773"/>
      <c r="G8" s="1774"/>
      <c r="H8" s="1775"/>
      <c r="I8" s="1774"/>
      <c r="J8" s="1775"/>
      <c r="K8" s="115">
        <v>1.1000000000000001</v>
      </c>
      <c r="L8" s="116">
        <f>M8*K8</f>
        <v>0</v>
      </c>
      <c r="M8" s="117">
        <f>G8*I8</f>
        <v>0</v>
      </c>
      <c r="O8" s="1607" t="s">
        <v>764</v>
      </c>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8"/>
      <c r="AT8" s="1608"/>
      <c r="AU8" s="1608"/>
      <c r="AV8" s="1608"/>
      <c r="AW8" s="1608"/>
      <c r="AX8" s="1608"/>
      <c r="AY8" s="1608"/>
      <c r="AZ8" s="1608"/>
      <c r="BA8" s="1608"/>
      <c r="BB8" s="1608"/>
      <c r="BC8" s="1608"/>
      <c r="BD8" s="1608"/>
      <c r="BE8" s="1608"/>
      <c r="BF8" s="1608"/>
      <c r="BG8" s="1608"/>
      <c r="BH8" s="1608"/>
      <c r="BI8" s="1608"/>
      <c r="BJ8" s="1608"/>
      <c r="BK8" s="1608"/>
      <c r="BL8" s="1608"/>
      <c r="BM8" s="1608"/>
      <c r="BN8" s="1608"/>
      <c r="BO8" s="1608"/>
      <c r="BP8" s="1609"/>
    </row>
    <row r="9" spans="1:68" ht="15" customHeight="1">
      <c r="B9" s="1713"/>
      <c r="C9" s="1508"/>
      <c r="D9" s="1776"/>
      <c r="E9" s="61" t="s">
        <v>312</v>
      </c>
      <c r="F9" s="1649" t="s">
        <v>313</v>
      </c>
      <c r="G9" s="1650"/>
      <c r="H9" s="1649" t="s">
        <v>314</v>
      </c>
      <c r="I9" s="1650"/>
      <c r="J9" s="1649" t="s">
        <v>315</v>
      </c>
      <c r="K9" s="1650"/>
      <c r="L9" s="61" t="s">
        <v>316</v>
      </c>
      <c r="M9" s="61" t="s">
        <v>317</v>
      </c>
      <c r="O9" s="1610"/>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1"/>
      <c r="BA9" s="1611"/>
      <c r="BB9" s="1611"/>
      <c r="BC9" s="1611"/>
      <c r="BD9" s="1611"/>
      <c r="BE9" s="1611"/>
      <c r="BF9" s="1611"/>
      <c r="BG9" s="1611"/>
      <c r="BH9" s="1611"/>
      <c r="BI9" s="1611"/>
      <c r="BJ9" s="1611"/>
      <c r="BK9" s="1611"/>
      <c r="BL9" s="1611"/>
      <c r="BM9" s="1611"/>
      <c r="BN9" s="1611"/>
      <c r="BO9" s="1611"/>
      <c r="BP9" s="1612"/>
    </row>
    <row r="10" spans="1:68" ht="36.75" customHeight="1">
      <c r="B10" s="1713"/>
      <c r="C10" s="1508"/>
      <c r="D10" s="1777"/>
      <c r="E10" s="62"/>
      <c r="F10" s="1632"/>
      <c r="G10" s="1632"/>
      <c r="H10" s="1632"/>
      <c r="I10" s="1632"/>
      <c r="J10" s="1632"/>
      <c r="K10" s="1632"/>
      <c r="L10" s="118"/>
      <c r="M10" s="64">
        <f>SUM(E10:L10)</f>
        <v>0</v>
      </c>
      <c r="O10" s="1613"/>
      <c r="P10" s="1614"/>
      <c r="Q10" s="1614"/>
      <c r="R10" s="1614"/>
      <c r="S10" s="1614"/>
      <c r="T10" s="1614"/>
      <c r="U10" s="1614"/>
      <c r="V10" s="1614"/>
      <c r="W10" s="1614"/>
      <c r="X10" s="1614"/>
      <c r="Y10" s="1614"/>
      <c r="Z10" s="1614"/>
      <c r="AA10" s="1614"/>
      <c r="AB10" s="1614"/>
      <c r="AC10" s="1614"/>
      <c r="AD10" s="1614"/>
      <c r="AE10" s="1614"/>
      <c r="AF10" s="1614"/>
      <c r="AG10" s="1614"/>
      <c r="AH10" s="1614"/>
      <c r="AI10" s="1614"/>
      <c r="AJ10" s="1614"/>
      <c r="AK10" s="1614"/>
      <c r="AL10" s="1614"/>
      <c r="AM10" s="1614"/>
      <c r="AN10" s="1614"/>
      <c r="AO10" s="1614"/>
      <c r="AP10" s="1614"/>
      <c r="AQ10" s="1614"/>
      <c r="AR10" s="1614"/>
      <c r="AS10" s="1614"/>
      <c r="AT10" s="1614"/>
      <c r="AU10" s="1614"/>
      <c r="AV10" s="1614"/>
      <c r="AW10" s="1614"/>
      <c r="AX10" s="1614"/>
      <c r="AY10" s="1614"/>
      <c r="AZ10" s="1614"/>
      <c r="BA10" s="1614"/>
      <c r="BB10" s="1614"/>
      <c r="BC10" s="1614"/>
      <c r="BD10" s="1614"/>
      <c r="BE10" s="1614"/>
      <c r="BF10" s="1614"/>
      <c r="BG10" s="1614"/>
      <c r="BH10" s="1614"/>
      <c r="BI10" s="1614"/>
      <c r="BJ10" s="1614"/>
      <c r="BK10" s="1614"/>
      <c r="BL10" s="1614"/>
      <c r="BM10" s="1614"/>
      <c r="BN10" s="1614"/>
      <c r="BO10" s="1614"/>
      <c r="BP10" s="1615"/>
    </row>
    <row r="11" spans="1:68" ht="60" customHeight="1">
      <c r="B11" s="1713"/>
      <c r="C11" s="1508"/>
      <c r="D11" s="1768"/>
      <c r="E11" s="1769"/>
      <c r="F11" s="1769"/>
      <c r="G11" s="1769"/>
      <c r="H11" s="1769"/>
      <c r="I11" s="1769"/>
      <c r="J11" s="1769"/>
      <c r="K11" s="1769"/>
      <c r="L11" s="1769"/>
      <c r="M11" s="1770"/>
      <c r="O11" s="1798" t="s">
        <v>765</v>
      </c>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799"/>
      <c r="BG11" s="1799"/>
      <c r="BH11" s="1799"/>
      <c r="BI11" s="1799"/>
      <c r="BJ11" s="1799"/>
      <c r="BK11" s="1799"/>
      <c r="BL11" s="1799"/>
      <c r="BM11" s="1799"/>
      <c r="BN11" s="1799"/>
      <c r="BO11" s="1799"/>
      <c r="BP11" s="1800"/>
    </row>
    <row r="12" spans="1:68" ht="30" customHeight="1">
      <c r="B12" s="1719" t="s">
        <v>369</v>
      </c>
      <c r="C12" s="1634"/>
      <c r="D12" s="65"/>
      <c r="E12" s="1771"/>
      <c r="F12" s="1771"/>
      <c r="G12" s="1637"/>
      <c r="H12" s="1637"/>
      <c r="I12" s="1637"/>
      <c r="J12" s="1637"/>
      <c r="K12" s="66">
        <v>1.1000000000000001</v>
      </c>
      <c r="L12" s="67">
        <f>M12*K12</f>
        <v>0</v>
      </c>
      <c r="M12" s="119">
        <f>G12*I12</f>
        <v>0</v>
      </c>
      <c r="O12" s="1300" t="s">
        <v>766</v>
      </c>
      <c r="P12" s="1491"/>
      <c r="Q12" s="1491"/>
      <c r="R12" s="1491"/>
      <c r="S12" s="1491"/>
      <c r="T12" s="1491"/>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c r="AT12" s="1491"/>
      <c r="AU12" s="1491"/>
      <c r="AV12" s="1491"/>
      <c r="AW12" s="1491"/>
      <c r="AX12" s="1491"/>
      <c r="AY12" s="1491"/>
      <c r="AZ12" s="1491"/>
      <c r="BA12" s="1491"/>
      <c r="BB12" s="1491"/>
      <c r="BC12" s="1491"/>
      <c r="BD12" s="1491"/>
      <c r="BE12" s="1491"/>
      <c r="BF12" s="1491"/>
      <c r="BG12" s="1491"/>
      <c r="BH12" s="1491"/>
      <c r="BI12" s="1491"/>
      <c r="BJ12" s="1491"/>
      <c r="BK12" s="1491"/>
      <c r="BL12" s="1491"/>
      <c r="BM12" s="1491"/>
      <c r="BN12" s="1491"/>
      <c r="BO12" s="1491"/>
      <c r="BP12" s="1492"/>
    </row>
    <row r="13" spans="1:68" ht="15" customHeight="1">
      <c r="B13" s="1713"/>
      <c r="C13" s="589"/>
      <c r="D13" s="1638"/>
      <c r="E13" s="69" t="s">
        <v>312</v>
      </c>
      <c r="F13" s="1639" t="s">
        <v>313</v>
      </c>
      <c r="G13" s="1639"/>
      <c r="H13" s="1639" t="s">
        <v>314</v>
      </c>
      <c r="I13" s="1639"/>
      <c r="J13" s="1639" t="s">
        <v>315</v>
      </c>
      <c r="K13" s="1639"/>
      <c r="L13" s="70" t="s">
        <v>316</v>
      </c>
      <c r="M13" s="71" t="s">
        <v>317</v>
      </c>
      <c r="O13" s="1478"/>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1479"/>
      <c r="AM13" s="1479"/>
      <c r="AN13" s="1479"/>
      <c r="AO13" s="1479"/>
      <c r="AP13" s="1479"/>
      <c r="AQ13" s="1479"/>
      <c r="AR13" s="1479"/>
      <c r="AS13" s="1479"/>
      <c r="AT13" s="1479"/>
      <c r="AU13" s="1479"/>
      <c r="AV13" s="1479"/>
      <c r="AW13" s="1479"/>
      <c r="AX13" s="1479"/>
      <c r="AY13" s="1479"/>
      <c r="AZ13" s="1479"/>
      <c r="BA13" s="1479"/>
      <c r="BB13" s="1479"/>
      <c r="BC13" s="1479"/>
      <c r="BD13" s="1479"/>
      <c r="BE13" s="1479"/>
      <c r="BF13" s="1479"/>
      <c r="BG13" s="1479"/>
      <c r="BH13" s="1479"/>
      <c r="BI13" s="1479"/>
      <c r="BJ13" s="1479"/>
      <c r="BK13" s="1479"/>
      <c r="BL13" s="1479"/>
      <c r="BM13" s="1479"/>
      <c r="BN13" s="1479"/>
      <c r="BO13" s="1479"/>
      <c r="BP13" s="1480"/>
    </row>
    <row r="14" spans="1:68" ht="37.5" customHeight="1">
      <c r="B14" s="1713"/>
      <c r="C14" s="589"/>
      <c r="D14" s="1638"/>
      <c r="E14" s="72"/>
      <c r="F14" s="1640"/>
      <c r="G14" s="1640"/>
      <c r="H14" s="1640"/>
      <c r="I14" s="1640"/>
      <c r="J14" s="1640"/>
      <c r="K14" s="1640"/>
      <c r="L14" s="73"/>
      <c r="M14" s="74">
        <f>SUM(E14:L14)</f>
        <v>0</v>
      </c>
      <c r="O14" s="1481"/>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c r="AT14" s="1482"/>
      <c r="AU14" s="1482"/>
      <c r="AV14" s="1482"/>
      <c r="AW14" s="1482"/>
      <c r="AX14" s="1482"/>
      <c r="AY14" s="1482"/>
      <c r="AZ14" s="1482"/>
      <c r="BA14" s="1482"/>
      <c r="BB14" s="1482"/>
      <c r="BC14" s="1482"/>
      <c r="BD14" s="1482"/>
      <c r="BE14" s="1482"/>
      <c r="BF14" s="1482"/>
      <c r="BG14" s="1482"/>
      <c r="BH14" s="1482"/>
      <c r="BI14" s="1482"/>
      <c r="BJ14" s="1482"/>
      <c r="BK14" s="1482"/>
      <c r="BL14" s="1482"/>
      <c r="BM14" s="1482"/>
      <c r="BN14" s="1482"/>
      <c r="BO14" s="1482"/>
      <c r="BP14" s="1483"/>
    </row>
    <row r="15" spans="1:68" ht="60" customHeight="1">
      <c r="B15" s="1713"/>
      <c r="C15" s="589"/>
      <c r="D15" s="1638"/>
      <c r="E15" s="1778"/>
      <c r="F15" s="1778"/>
      <c r="G15" s="1778"/>
      <c r="H15" s="1778"/>
      <c r="I15" s="1778"/>
      <c r="J15" s="1778"/>
      <c r="K15" s="1778"/>
      <c r="L15" s="1778"/>
      <c r="M15" s="1779"/>
    </row>
    <row r="16" spans="1:68" ht="30" customHeight="1">
      <c r="B16" s="1719" t="s">
        <v>370</v>
      </c>
      <c r="C16" s="1634"/>
      <c r="D16" s="107"/>
      <c r="E16" s="1766"/>
      <c r="F16" s="1766"/>
      <c r="G16" s="1767"/>
      <c r="H16" s="1767"/>
      <c r="I16" s="1767"/>
      <c r="J16" s="1767"/>
      <c r="K16" s="120">
        <v>1.1000000000000001</v>
      </c>
      <c r="L16" s="121">
        <f>M16*K16</f>
        <v>0</v>
      </c>
      <c r="M16" s="122">
        <f>G16*I16</f>
        <v>0</v>
      </c>
    </row>
    <row r="17" spans="2:68" ht="15" customHeight="1">
      <c r="B17" s="1713"/>
      <c r="C17" s="589"/>
      <c r="D17" s="1638"/>
      <c r="E17" s="69" t="s">
        <v>312</v>
      </c>
      <c r="F17" s="1639" t="s">
        <v>313</v>
      </c>
      <c r="G17" s="1639"/>
      <c r="H17" s="1639" t="s">
        <v>314</v>
      </c>
      <c r="I17" s="1639"/>
      <c r="J17" s="1639" t="s">
        <v>315</v>
      </c>
      <c r="K17" s="1639"/>
      <c r="L17" s="70" t="s">
        <v>316</v>
      </c>
      <c r="M17" s="71" t="s">
        <v>317</v>
      </c>
    </row>
    <row r="18" spans="2:68" ht="37.5" customHeight="1">
      <c r="B18" s="1713"/>
      <c r="C18" s="589"/>
      <c r="D18" s="1638"/>
      <c r="E18" s="72"/>
      <c r="F18" s="1640"/>
      <c r="G18" s="1640"/>
      <c r="H18" s="1640"/>
      <c r="I18" s="1640"/>
      <c r="J18" s="1640"/>
      <c r="K18" s="1640"/>
      <c r="L18" s="73"/>
      <c r="M18" s="74">
        <f>SUM(E18:L18)</f>
        <v>0</v>
      </c>
    </row>
    <row r="19" spans="2:68" ht="60" customHeight="1">
      <c r="B19" s="1713"/>
      <c r="C19" s="589"/>
      <c r="D19" s="1638"/>
      <c r="E19" s="1778"/>
      <c r="F19" s="1778"/>
      <c r="G19" s="1778"/>
      <c r="H19" s="1778"/>
      <c r="I19" s="1778"/>
      <c r="J19" s="1778"/>
      <c r="K19" s="1778"/>
      <c r="L19" s="1778"/>
      <c r="M19" s="1779"/>
    </row>
    <row r="20" spans="2:68" ht="30" customHeight="1">
      <c r="B20" s="1719" t="s">
        <v>371</v>
      </c>
      <c r="C20" s="1634"/>
      <c r="D20" s="75"/>
      <c r="E20" s="1786"/>
      <c r="F20" s="1786"/>
      <c r="G20" s="1787"/>
      <c r="H20" s="1787"/>
      <c r="I20" s="1787"/>
      <c r="J20" s="1787"/>
      <c r="K20" s="123">
        <v>1.1000000000000001</v>
      </c>
      <c r="L20" s="124">
        <f>M20*K20</f>
        <v>0</v>
      </c>
      <c r="M20" s="122">
        <f>G20*I20</f>
        <v>0</v>
      </c>
    </row>
    <row r="21" spans="2:68" ht="15" customHeight="1">
      <c r="B21" s="1713"/>
      <c r="C21" s="589"/>
      <c r="D21" s="1788"/>
      <c r="E21" s="69" t="s">
        <v>312</v>
      </c>
      <c r="F21" s="1639" t="s">
        <v>313</v>
      </c>
      <c r="G21" s="1639"/>
      <c r="H21" s="1639" t="s">
        <v>314</v>
      </c>
      <c r="I21" s="1639"/>
      <c r="J21" s="1639" t="s">
        <v>315</v>
      </c>
      <c r="K21" s="1639"/>
      <c r="L21" s="70" t="s">
        <v>316</v>
      </c>
      <c r="M21" s="71" t="s">
        <v>317</v>
      </c>
    </row>
    <row r="22" spans="2:68" ht="37.5" customHeight="1">
      <c r="B22" s="1713"/>
      <c r="C22" s="589"/>
      <c r="D22" s="1788"/>
      <c r="E22" s="77"/>
      <c r="F22" s="1654"/>
      <c r="G22" s="1654"/>
      <c r="H22" s="1654"/>
      <c r="I22" s="1654"/>
      <c r="J22" s="1654"/>
      <c r="K22" s="1654"/>
      <c r="L22" s="78"/>
      <c r="M22" s="74">
        <f>SUM(E22:L22)</f>
        <v>0</v>
      </c>
    </row>
    <row r="23" spans="2:68" ht="60" customHeight="1" thickBot="1">
      <c r="B23" s="1745"/>
      <c r="C23" s="993"/>
      <c r="D23" s="1659"/>
      <c r="E23" s="1781"/>
      <c r="F23" s="1781"/>
      <c r="G23" s="1781"/>
      <c r="H23" s="1781"/>
      <c r="I23" s="1781"/>
      <c r="J23" s="1781"/>
      <c r="K23" s="1781"/>
      <c r="L23" s="1781"/>
      <c r="M23" s="1782"/>
    </row>
    <row r="24" spans="2:68" ht="22.5" customHeight="1" thickTop="1">
      <c r="B24" s="1752" t="s">
        <v>282</v>
      </c>
      <c r="C24" s="1674"/>
      <c r="D24" s="1783"/>
      <c r="E24" s="1685" t="s">
        <v>325</v>
      </c>
      <c r="F24" s="1686"/>
      <c r="G24" s="1686"/>
      <c r="H24" s="1686"/>
      <c r="I24" s="1687"/>
      <c r="J24" s="1688" t="s">
        <v>326</v>
      </c>
      <c r="K24" s="1689"/>
      <c r="L24" s="1689"/>
      <c r="M24" s="1755"/>
      <c r="O24" s="396" t="s">
        <v>767</v>
      </c>
      <c r="P24" s="397"/>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397"/>
      <c r="BC24" s="397"/>
      <c r="BD24" s="397"/>
      <c r="BE24" s="397"/>
      <c r="BF24" s="397"/>
      <c r="BG24" s="397"/>
      <c r="BH24" s="397"/>
      <c r="BI24" s="397"/>
      <c r="BJ24" s="397"/>
      <c r="BK24" s="397"/>
      <c r="BL24" s="397"/>
      <c r="BM24" s="397"/>
      <c r="BN24" s="397"/>
      <c r="BO24" s="397"/>
      <c r="BP24" s="398"/>
    </row>
    <row r="25" spans="2:68" ht="30" customHeight="1">
      <c r="B25" s="1753"/>
      <c r="C25" s="1676"/>
      <c r="D25" s="1784"/>
      <c r="E25" s="1691">
        <f>L8+L12+L16+L20+L35+L39+L43+L47+L58+L62+L66+L70+L81+L85+L89+L93</f>
        <v>0</v>
      </c>
      <c r="F25" s="1692"/>
      <c r="G25" s="1692"/>
      <c r="H25" s="1692"/>
      <c r="I25" s="1693"/>
      <c r="J25" s="1691">
        <f>M8+M12+M16+M20+M35+M39+M43+M47+M58+M62+M66+M70+M81+M85+M89+M93</f>
        <v>0</v>
      </c>
      <c r="K25" s="1692"/>
      <c r="L25" s="1692"/>
      <c r="M25" s="1693"/>
      <c r="O25" s="399"/>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1"/>
    </row>
    <row r="26" spans="2:68" ht="15" customHeight="1">
      <c r="B26" s="1753"/>
      <c r="C26" s="1676"/>
      <c r="D26" s="1784"/>
      <c r="E26" s="85" t="s">
        <v>327</v>
      </c>
      <c r="F26" s="1756" t="s">
        <v>328</v>
      </c>
      <c r="G26" s="1757"/>
      <c r="H26" s="1756" t="s">
        <v>329</v>
      </c>
      <c r="I26" s="1757"/>
      <c r="J26" s="1756" t="s">
        <v>330</v>
      </c>
      <c r="K26" s="1757"/>
      <c r="L26" s="85" t="s">
        <v>331</v>
      </c>
      <c r="M26" s="85" t="s">
        <v>317</v>
      </c>
      <c r="O26" s="399"/>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1"/>
    </row>
    <row r="27" spans="2:68" ht="30" customHeight="1">
      <c r="B27" s="1754"/>
      <c r="C27" s="1678"/>
      <c r="D27" s="1785"/>
      <c r="E27" s="86">
        <f>E10+E14+E18+E22+E37+E41+E45+E49+E60+E64+E68+E72+E83+E87+E91+E95</f>
        <v>0</v>
      </c>
      <c r="F27" s="1672">
        <f>F10+F14+F18+F22+F37+F41+F45+F49+F60+F64+F68+F72+F83+F87+F91+F95</f>
        <v>0</v>
      </c>
      <c r="G27" s="1672"/>
      <c r="H27" s="1672">
        <f>H10+H14+H18+H22+H37+H41+H45+H49+H60+H64+H68+H72+H83+H87+H91+H95</f>
        <v>0</v>
      </c>
      <c r="I27" s="1672"/>
      <c r="J27" s="1672">
        <f>J10+J14+J18+J22+J37+J41+J45+J49+J60+J64+J68+J72+J83+J87+J91+J95</f>
        <v>0</v>
      </c>
      <c r="K27" s="1672"/>
      <c r="L27" s="87">
        <f>L10+L14+L18+L22+L37+L41+L45+L49+L60+L64+L68+L72+L83+L87+L91+L95</f>
        <v>0</v>
      </c>
      <c r="M27" s="88">
        <f>SUM(E27:L27)</f>
        <v>0</v>
      </c>
      <c r="O27" s="402"/>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4"/>
    </row>
    <row r="28" spans="2:68" ht="12.75" customHeight="1">
      <c r="B28" s="23"/>
      <c r="C28" s="23"/>
      <c r="D28" s="23"/>
      <c r="E28" s="23"/>
      <c r="F28" s="23"/>
      <c r="G28" s="23"/>
      <c r="H28" s="23"/>
      <c r="I28" s="23"/>
      <c r="J28" s="23"/>
      <c r="K28" s="23"/>
      <c r="L28" s="23"/>
      <c r="M28" s="176" t="s">
        <v>368</v>
      </c>
    </row>
    <row r="29" spans="2:68" ht="15" customHeight="1">
      <c r="B29" s="23"/>
      <c r="C29" s="1759" t="s">
        <v>704</v>
      </c>
      <c r="D29" s="1498"/>
      <c r="E29" s="23"/>
      <c r="F29" s="23"/>
      <c r="G29" s="23"/>
      <c r="H29" s="23"/>
      <c r="I29" s="23"/>
      <c r="J29" s="23"/>
      <c r="K29" s="23"/>
      <c r="L29" s="23"/>
      <c r="M29" s="23"/>
    </row>
    <row r="30" spans="2:68" ht="7.5" customHeight="1">
      <c r="B30" s="23"/>
      <c r="C30" s="23"/>
      <c r="D30" s="23"/>
      <c r="E30" s="23"/>
      <c r="F30" s="23"/>
      <c r="G30" s="23"/>
      <c r="H30" s="23"/>
      <c r="I30" s="23"/>
      <c r="J30" s="23"/>
      <c r="K30" s="23"/>
      <c r="L30" s="23"/>
      <c r="M30" s="23"/>
    </row>
    <row r="31" spans="2:68" ht="15.75" customHeight="1">
      <c r="B31" s="1780" t="s">
        <v>362</v>
      </c>
      <c r="C31" s="1780"/>
      <c r="D31" s="1780"/>
      <c r="E31" s="51"/>
      <c r="F31" s="51"/>
      <c r="G31" s="51"/>
      <c r="H31" s="51"/>
      <c r="I31" s="51"/>
      <c r="J31" s="51"/>
      <c r="K31" s="51"/>
      <c r="L31" s="1789" t="s">
        <v>299</v>
      </c>
      <c r="M31" s="1789"/>
    </row>
    <row r="32" spans="2:68" ht="37.5" customHeight="1">
      <c r="B32" s="1703" t="s">
        <v>300</v>
      </c>
      <c r="C32" s="1618"/>
      <c r="D32" s="89" t="s">
        <v>363</v>
      </c>
      <c r="E32" s="1665" t="s">
        <v>364</v>
      </c>
      <c r="F32" s="1665"/>
      <c r="G32" s="1618" t="s">
        <v>365</v>
      </c>
      <c r="H32" s="1618"/>
      <c r="I32" s="1667" t="s">
        <v>305</v>
      </c>
      <c r="J32" s="1667"/>
      <c r="K32" s="90" t="s">
        <v>306</v>
      </c>
      <c r="L32" s="91" t="s">
        <v>307</v>
      </c>
      <c r="M32" s="113" t="s">
        <v>308</v>
      </c>
    </row>
    <row r="33" spans="2:13" ht="30" customHeight="1">
      <c r="B33" s="1704"/>
      <c r="C33" s="1664"/>
      <c r="D33" s="125" t="s">
        <v>366</v>
      </c>
      <c r="E33" s="1750" t="s">
        <v>310</v>
      </c>
      <c r="F33" s="1751"/>
      <c r="G33" s="1751"/>
      <c r="H33" s="1751"/>
      <c r="I33" s="1751"/>
      <c r="J33" s="1751"/>
      <c r="K33" s="1751"/>
      <c r="L33" s="1751"/>
      <c r="M33" s="114" t="s">
        <v>289</v>
      </c>
    </row>
    <row r="34" spans="2:13" ht="30" customHeight="1">
      <c r="B34" s="1749"/>
      <c r="C34" s="726"/>
      <c r="D34" s="358" t="s">
        <v>367</v>
      </c>
      <c r="E34" s="1790"/>
      <c r="F34" s="1790"/>
      <c r="G34" s="1790"/>
      <c r="H34" s="1790"/>
      <c r="I34" s="1790"/>
      <c r="J34" s="1790"/>
      <c r="K34" s="1790"/>
      <c r="L34" s="1790"/>
      <c r="M34" s="1791"/>
    </row>
    <row r="35" spans="2:13" ht="30" customHeight="1">
      <c r="B35" s="1744" t="s">
        <v>372</v>
      </c>
      <c r="C35" s="798"/>
      <c r="D35" s="81"/>
      <c r="E35" s="1795"/>
      <c r="F35" s="1795"/>
      <c r="G35" s="1652"/>
      <c r="H35" s="1652"/>
      <c r="I35" s="1652"/>
      <c r="J35" s="1652"/>
      <c r="K35" s="66">
        <v>1.1000000000000001</v>
      </c>
      <c r="L35" s="67">
        <f>M35*K35</f>
        <v>0</v>
      </c>
      <c r="M35" s="76">
        <f>G35*I35</f>
        <v>0</v>
      </c>
    </row>
    <row r="36" spans="2:13" ht="15" customHeight="1">
      <c r="B36" s="1713"/>
      <c r="C36" s="589"/>
      <c r="D36" s="1653"/>
      <c r="E36" s="69" t="s">
        <v>312</v>
      </c>
      <c r="F36" s="1639" t="s">
        <v>313</v>
      </c>
      <c r="G36" s="1639"/>
      <c r="H36" s="1639" t="s">
        <v>314</v>
      </c>
      <c r="I36" s="1639"/>
      <c r="J36" s="1639" t="s">
        <v>315</v>
      </c>
      <c r="K36" s="1639"/>
      <c r="L36" s="70" t="s">
        <v>316</v>
      </c>
      <c r="M36" s="71" t="s">
        <v>317</v>
      </c>
    </row>
    <row r="37" spans="2:13" ht="37.5" customHeight="1">
      <c r="B37" s="1713"/>
      <c r="C37" s="589"/>
      <c r="D37" s="1653"/>
      <c r="E37" s="77"/>
      <c r="F37" s="1654"/>
      <c r="G37" s="1654"/>
      <c r="H37" s="1654"/>
      <c r="I37" s="1654"/>
      <c r="J37" s="1654"/>
      <c r="K37" s="1654"/>
      <c r="L37" s="78"/>
      <c r="M37" s="74">
        <f>SUM(E37:L37)</f>
        <v>0</v>
      </c>
    </row>
    <row r="38" spans="2:13" ht="60" customHeight="1">
      <c r="B38" s="1713"/>
      <c r="C38" s="589"/>
      <c r="D38" s="1653"/>
      <c r="E38" s="1794"/>
      <c r="F38" s="1794"/>
      <c r="G38" s="1794"/>
      <c r="H38" s="1794"/>
      <c r="I38" s="1794"/>
      <c r="J38" s="1794"/>
      <c r="K38" s="1794"/>
      <c r="L38" s="1794"/>
      <c r="M38" s="1782"/>
    </row>
    <row r="39" spans="2:13" ht="30" customHeight="1">
      <c r="B39" s="1719" t="s">
        <v>373</v>
      </c>
      <c r="C39" s="1634"/>
      <c r="D39" s="75"/>
      <c r="E39" s="1792"/>
      <c r="F39" s="1792"/>
      <c r="G39" s="1793"/>
      <c r="H39" s="1793"/>
      <c r="I39" s="1793"/>
      <c r="J39" s="1793"/>
      <c r="K39" s="120">
        <v>1.1000000000000001</v>
      </c>
      <c r="L39" s="121">
        <f>M39*K39</f>
        <v>0</v>
      </c>
      <c r="M39" s="122">
        <f>G39*I39</f>
        <v>0</v>
      </c>
    </row>
    <row r="40" spans="2:13" ht="15" customHeight="1">
      <c r="B40" s="1713"/>
      <c r="C40" s="589"/>
      <c r="D40" s="1653"/>
      <c r="E40" s="69" t="s">
        <v>312</v>
      </c>
      <c r="F40" s="1639" t="s">
        <v>313</v>
      </c>
      <c r="G40" s="1639"/>
      <c r="H40" s="1639" t="s">
        <v>314</v>
      </c>
      <c r="I40" s="1639"/>
      <c r="J40" s="1639" t="s">
        <v>315</v>
      </c>
      <c r="K40" s="1639"/>
      <c r="L40" s="70" t="s">
        <v>316</v>
      </c>
      <c r="M40" s="71" t="s">
        <v>317</v>
      </c>
    </row>
    <row r="41" spans="2:13" ht="37.5" customHeight="1">
      <c r="B41" s="1713"/>
      <c r="C41" s="589"/>
      <c r="D41" s="1653"/>
      <c r="E41" s="77"/>
      <c r="F41" s="1654"/>
      <c r="G41" s="1654"/>
      <c r="H41" s="1654"/>
      <c r="I41" s="1654"/>
      <c r="J41" s="1654"/>
      <c r="K41" s="1654"/>
      <c r="L41" s="78"/>
      <c r="M41" s="74">
        <f>SUM(E41:L41)</f>
        <v>0</v>
      </c>
    </row>
    <row r="42" spans="2:13" ht="60" customHeight="1">
      <c r="B42" s="1713"/>
      <c r="C42" s="589"/>
      <c r="D42" s="1653"/>
      <c r="E42" s="1794"/>
      <c r="F42" s="1794"/>
      <c r="G42" s="1794"/>
      <c r="H42" s="1794"/>
      <c r="I42" s="1794"/>
      <c r="J42" s="1794"/>
      <c r="K42" s="1794"/>
      <c r="L42" s="1794"/>
      <c r="M42" s="1782"/>
    </row>
    <row r="43" spans="2:13" ht="30" customHeight="1">
      <c r="B43" s="1719" t="s">
        <v>374</v>
      </c>
      <c r="C43" s="1634"/>
      <c r="D43" s="75"/>
      <c r="E43" s="1792"/>
      <c r="F43" s="1792"/>
      <c r="G43" s="1793"/>
      <c r="H43" s="1793"/>
      <c r="I43" s="1793"/>
      <c r="J43" s="1793"/>
      <c r="K43" s="120">
        <v>1.1000000000000001</v>
      </c>
      <c r="L43" s="121">
        <f>M43*K43</f>
        <v>0</v>
      </c>
      <c r="M43" s="122">
        <f>G43*I43</f>
        <v>0</v>
      </c>
    </row>
    <row r="44" spans="2:13" ht="15" customHeight="1">
      <c r="B44" s="1713"/>
      <c r="C44" s="589"/>
      <c r="D44" s="1653"/>
      <c r="E44" s="69" t="s">
        <v>312</v>
      </c>
      <c r="F44" s="1639" t="s">
        <v>313</v>
      </c>
      <c r="G44" s="1639"/>
      <c r="H44" s="1639" t="s">
        <v>314</v>
      </c>
      <c r="I44" s="1639"/>
      <c r="J44" s="1639" t="s">
        <v>315</v>
      </c>
      <c r="K44" s="1639"/>
      <c r="L44" s="70" t="s">
        <v>316</v>
      </c>
      <c r="M44" s="71" t="s">
        <v>317</v>
      </c>
    </row>
    <row r="45" spans="2:13" ht="38.25" customHeight="1">
      <c r="B45" s="1713"/>
      <c r="C45" s="589"/>
      <c r="D45" s="1653"/>
      <c r="E45" s="77"/>
      <c r="F45" s="1654"/>
      <c r="G45" s="1654"/>
      <c r="H45" s="1654"/>
      <c r="I45" s="1654"/>
      <c r="J45" s="1654"/>
      <c r="K45" s="1654"/>
      <c r="L45" s="78"/>
      <c r="M45" s="74">
        <f>SUM(E45:L45)</f>
        <v>0</v>
      </c>
    </row>
    <row r="46" spans="2:13" ht="60" customHeight="1">
      <c r="B46" s="1713"/>
      <c r="C46" s="589"/>
      <c r="D46" s="1653"/>
      <c r="E46" s="1794"/>
      <c r="F46" s="1794"/>
      <c r="G46" s="1794"/>
      <c r="H46" s="1794"/>
      <c r="I46" s="1794"/>
      <c r="J46" s="1794"/>
      <c r="K46" s="1794"/>
      <c r="L46" s="1794"/>
      <c r="M46" s="1782"/>
    </row>
    <row r="47" spans="2:13" ht="30" customHeight="1">
      <c r="B47" s="1719" t="s">
        <v>375</v>
      </c>
      <c r="C47" s="1634"/>
      <c r="D47" s="75"/>
      <c r="E47" s="1792"/>
      <c r="F47" s="1792"/>
      <c r="G47" s="1793"/>
      <c r="H47" s="1793"/>
      <c r="I47" s="1793"/>
      <c r="J47" s="1793"/>
      <c r="K47" s="120">
        <v>1.1000000000000001</v>
      </c>
      <c r="L47" s="121">
        <f>M47*K47</f>
        <v>0</v>
      </c>
      <c r="M47" s="122">
        <f>G47*I47</f>
        <v>0</v>
      </c>
    </row>
    <row r="48" spans="2:13" ht="15" customHeight="1">
      <c r="B48" s="1713"/>
      <c r="C48" s="589"/>
      <c r="D48" s="1653"/>
      <c r="E48" s="69" t="s">
        <v>312</v>
      </c>
      <c r="F48" s="1639" t="s">
        <v>313</v>
      </c>
      <c r="G48" s="1639"/>
      <c r="H48" s="1639" t="s">
        <v>314</v>
      </c>
      <c r="I48" s="1639"/>
      <c r="J48" s="1639" t="s">
        <v>315</v>
      </c>
      <c r="K48" s="1639"/>
      <c r="L48" s="70" t="s">
        <v>316</v>
      </c>
      <c r="M48" s="71" t="s">
        <v>317</v>
      </c>
    </row>
    <row r="49" spans="2:13" ht="37.5" customHeight="1">
      <c r="B49" s="1713"/>
      <c r="C49" s="589"/>
      <c r="D49" s="1653"/>
      <c r="E49" s="77"/>
      <c r="F49" s="1654"/>
      <c r="G49" s="1654"/>
      <c r="H49" s="1654"/>
      <c r="I49" s="1654"/>
      <c r="J49" s="1654"/>
      <c r="K49" s="1654"/>
      <c r="L49" s="78"/>
      <c r="M49" s="74">
        <f>SUM(E49:L49)</f>
        <v>0</v>
      </c>
    </row>
    <row r="50" spans="2:13" ht="60" customHeight="1">
      <c r="B50" s="1758"/>
      <c r="C50" s="790"/>
      <c r="D50" s="1700"/>
      <c r="E50" s="1796"/>
      <c r="F50" s="1796"/>
      <c r="G50" s="1796"/>
      <c r="H50" s="1796"/>
      <c r="I50" s="1796"/>
      <c r="J50" s="1796"/>
      <c r="K50" s="1796"/>
      <c r="L50" s="1796"/>
      <c r="M50" s="1797"/>
    </row>
    <row r="51" spans="2:13" ht="108.75" customHeight="1">
      <c r="B51" s="48"/>
      <c r="C51" s="48"/>
      <c r="D51" s="48"/>
      <c r="E51" s="48"/>
      <c r="F51" s="48"/>
      <c r="G51" s="48"/>
      <c r="H51" s="48"/>
      <c r="I51" s="48"/>
      <c r="J51" s="48"/>
      <c r="K51" s="48"/>
      <c r="L51" s="48"/>
      <c r="M51" s="196" t="s">
        <v>369</v>
      </c>
    </row>
    <row r="52" spans="2:13" ht="15" customHeight="1">
      <c r="B52" s="23"/>
      <c r="C52" s="1759" t="s">
        <v>704</v>
      </c>
      <c r="D52" s="1498"/>
      <c r="E52" s="23"/>
      <c r="F52" s="23"/>
      <c r="G52" s="23"/>
      <c r="H52" s="23"/>
      <c r="I52" s="23"/>
      <c r="J52" s="23"/>
      <c r="K52" s="23"/>
      <c r="L52" s="23"/>
      <c r="M52" s="23"/>
    </row>
    <row r="53" spans="2:13" ht="7.5" customHeight="1">
      <c r="B53" s="23"/>
      <c r="C53" s="23"/>
      <c r="D53" s="23"/>
      <c r="E53" s="23"/>
      <c r="F53" s="23"/>
      <c r="G53" s="23"/>
      <c r="H53" s="23"/>
      <c r="I53" s="23"/>
      <c r="J53" s="23"/>
      <c r="K53" s="23"/>
      <c r="L53" s="23"/>
      <c r="M53" s="23"/>
    </row>
    <row r="54" spans="2:13" ht="15" customHeight="1">
      <c r="B54" s="1746" t="s">
        <v>362</v>
      </c>
      <c r="C54" s="1746"/>
      <c r="D54" s="1746"/>
      <c r="E54" s="51"/>
      <c r="F54" s="51"/>
      <c r="G54" s="51"/>
      <c r="H54" s="51"/>
      <c r="I54" s="51"/>
      <c r="J54" s="51"/>
      <c r="K54" s="51"/>
      <c r="L54" s="1789" t="s">
        <v>299</v>
      </c>
      <c r="M54" s="1789"/>
    </row>
    <row r="55" spans="2:13" ht="37.5" customHeight="1">
      <c r="B55" s="1703" t="s">
        <v>300</v>
      </c>
      <c r="C55" s="1618"/>
      <c r="D55" s="89" t="s">
        <v>363</v>
      </c>
      <c r="E55" s="1665" t="s">
        <v>364</v>
      </c>
      <c r="F55" s="1665"/>
      <c r="G55" s="1618" t="s">
        <v>365</v>
      </c>
      <c r="H55" s="1618"/>
      <c r="I55" s="1667" t="s">
        <v>305</v>
      </c>
      <c r="J55" s="1667"/>
      <c r="K55" s="90" t="s">
        <v>306</v>
      </c>
      <c r="L55" s="91" t="s">
        <v>307</v>
      </c>
      <c r="M55" s="113" t="s">
        <v>308</v>
      </c>
    </row>
    <row r="56" spans="2:13" ht="30" customHeight="1">
      <c r="B56" s="1704"/>
      <c r="C56" s="1664"/>
      <c r="D56" s="125" t="s">
        <v>366</v>
      </c>
      <c r="E56" s="1750" t="s">
        <v>310</v>
      </c>
      <c r="F56" s="1751"/>
      <c r="G56" s="1751"/>
      <c r="H56" s="1751"/>
      <c r="I56" s="1751"/>
      <c r="J56" s="1751"/>
      <c r="K56" s="1751"/>
      <c r="L56" s="1751"/>
      <c r="M56" s="114" t="s">
        <v>289</v>
      </c>
    </row>
    <row r="57" spans="2:13" ht="30" customHeight="1">
      <c r="B57" s="1749"/>
      <c r="C57" s="726"/>
      <c r="D57" s="358" t="s">
        <v>367</v>
      </c>
      <c r="E57" s="1790"/>
      <c r="F57" s="1790"/>
      <c r="G57" s="1790"/>
      <c r="H57" s="1790"/>
      <c r="I57" s="1790"/>
      <c r="J57" s="1790"/>
      <c r="K57" s="1790"/>
      <c r="L57" s="1790"/>
      <c r="M57" s="1791"/>
    </row>
    <row r="58" spans="2:13" ht="30" customHeight="1">
      <c r="B58" s="1744" t="s">
        <v>376</v>
      </c>
      <c r="C58" s="798"/>
      <c r="D58" s="81"/>
      <c r="E58" s="1795"/>
      <c r="F58" s="1795"/>
      <c r="G58" s="1652"/>
      <c r="H58" s="1652"/>
      <c r="I58" s="1652"/>
      <c r="J58" s="1652"/>
      <c r="K58" s="66">
        <v>1.1000000000000001</v>
      </c>
      <c r="L58" s="67">
        <f>M58*K58</f>
        <v>0</v>
      </c>
      <c r="M58" s="76">
        <f>G58*I58</f>
        <v>0</v>
      </c>
    </row>
    <row r="59" spans="2:13" ht="15" customHeight="1">
      <c r="B59" s="1713"/>
      <c r="C59" s="589"/>
      <c r="D59" s="1653"/>
      <c r="E59" s="69" t="s">
        <v>312</v>
      </c>
      <c r="F59" s="1639" t="s">
        <v>313</v>
      </c>
      <c r="G59" s="1639"/>
      <c r="H59" s="1639" t="s">
        <v>314</v>
      </c>
      <c r="I59" s="1639"/>
      <c r="J59" s="1639" t="s">
        <v>315</v>
      </c>
      <c r="K59" s="1639"/>
      <c r="L59" s="70" t="s">
        <v>316</v>
      </c>
      <c r="M59" s="71" t="s">
        <v>317</v>
      </c>
    </row>
    <row r="60" spans="2:13" ht="37.5" customHeight="1">
      <c r="B60" s="1713"/>
      <c r="C60" s="589"/>
      <c r="D60" s="1653"/>
      <c r="E60" s="77"/>
      <c r="F60" s="1654"/>
      <c r="G60" s="1654"/>
      <c r="H60" s="1654"/>
      <c r="I60" s="1654"/>
      <c r="J60" s="1654"/>
      <c r="K60" s="1654"/>
      <c r="L60" s="78"/>
      <c r="M60" s="74">
        <f>SUM(E60:L60)</f>
        <v>0</v>
      </c>
    </row>
    <row r="61" spans="2:13" ht="60" customHeight="1">
      <c r="B61" s="1713"/>
      <c r="C61" s="589"/>
      <c r="D61" s="1653"/>
      <c r="E61" s="1794"/>
      <c r="F61" s="1794"/>
      <c r="G61" s="1794"/>
      <c r="H61" s="1794"/>
      <c r="I61" s="1794"/>
      <c r="J61" s="1794"/>
      <c r="K61" s="1794"/>
      <c r="L61" s="1794"/>
      <c r="M61" s="1782"/>
    </row>
    <row r="62" spans="2:13" ht="30" customHeight="1">
      <c r="B62" s="1719" t="s">
        <v>377</v>
      </c>
      <c r="C62" s="1634"/>
      <c r="D62" s="75"/>
      <c r="E62" s="1792"/>
      <c r="F62" s="1792"/>
      <c r="G62" s="1793"/>
      <c r="H62" s="1793"/>
      <c r="I62" s="1793"/>
      <c r="J62" s="1793"/>
      <c r="K62" s="120">
        <v>1.1000000000000001</v>
      </c>
      <c r="L62" s="121">
        <f>M62*K62</f>
        <v>0</v>
      </c>
      <c r="M62" s="122">
        <f>G62*I62</f>
        <v>0</v>
      </c>
    </row>
    <row r="63" spans="2:13" ht="15" customHeight="1">
      <c r="B63" s="1713"/>
      <c r="C63" s="589"/>
      <c r="D63" s="1653"/>
      <c r="E63" s="69" t="s">
        <v>312</v>
      </c>
      <c r="F63" s="1639" t="s">
        <v>313</v>
      </c>
      <c r="G63" s="1639"/>
      <c r="H63" s="1639" t="s">
        <v>314</v>
      </c>
      <c r="I63" s="1639"/>
      <c r="J63" s="1639" t="s">
        <v>315</v>
      </c>
      <c r="K63" s="1639"/>
      <c r="L63" s="70" t="s">
        <v>316</v>
      </c>
      <c r="M63" s="71" t="s">
        <v>317</v>
      </c>
    </row>
    <row r="64" spans="2:13" ht="36.75" customHeight="1">
      <c r="B64" s="1713"/>
      <c r="C64" s="589"/>
      <c r="D64" s="1653"/>
      <c r="E64" s="77"/>
      <c r="F64" s="1654"/>
      <c r="G64" s="1654"/>
      <c r="H64" s="1654"/>
      <c r="I64" s="1654"/>
      <c r="J64" s="1654"/>
      <c r="K64" s="1654"/>
      <c r="L64" s="78"/>
      <c r="M64" s="74">
        <f>SUM(E64:L64)</f>
        <v>0</v>
      </c>
    </row>
    <row r="65" spans="2:13" ht="60" customHeight="1">
      <c r="B65" s="1713"/>
      <c r="C65" s="589"/>
      <c r="D65" s="1653"/>
      <c r="E65" s="1794"/>
      <c r="F65" s="1794"/>
      <c r="G65" s="1794"/>
      <c r="H65" s="1794"/>
      <c r="I65" s="1794"/>
      <c r="J65" s="1794"/>
      <c r="K65" s="1794"/>
      <c r="L65" s="1794"/>
      <c r="M65" s="1782"/>
    </row>
    <row r="66" spans="2:13" ht="30" customHeight="1">
      <c r="B66" s="1719" t="s">
        <v>378</v>
      </c>
      <c r="C66" s="1634"/>
      <c r="D66" s="75"/>
      <c r="E66" s="1792"/>
      <c r="F66" s="1792"/>
      <c r="G66" s="1793"/>
      <c r="H66" s="1793"/>
      <c r="I66" s="1793"/>
      <c r="J66" s="1793"/>
      <c r="K66" s="120">
        <v>1.1000000000000001</v>
      </c>
      <c r="L66" s="121">
        <f>M66*K66</f>
        <v>0</v>
      </c>
      <c r="M66" s="122">
        <f>G66*I66</f>
        <v>0</v>
      </c>
    </row>
    <row r="67" spans="2:13" ht="15" customHeight="1">
      <c r="B67" s="1713"/>
      <c r="C67" s="589"/>
      <c r="D67" s="1653"/>
      <c r="E67" s="69" t="s">
        <v>312</v>
      </c>
      <c r="F67" s="1639" t="s">
        <v>313</v>
      </c>
      <c r="G67" s="1639"/>
      <c r="H67" s="1639" t="s">
        <v>314</v>
      </c>
      <c r="I67" s="1639"/>
      <c r="J67" s="1639" t="s">
        <v>315</v>
      </c>
      <c r="K67" s="1639"/>
      <c r="L67" s="70" t="s">
        <v>316</v>
      </c>
      <c r="M67" s="71" t="s">
        <v>317</v>
      </c>
    </row>
    <row r="68" spans="2:13" ht="38.25" customHeight="1">
      <c r="B68" s="1713"/>
      <c r="C68" s="589"/>
      <c r="D68" s="1653"/>
      <c r="E68" s="77"/>
      <c r="F68" s="1654"/>
      <c r="G68" s="1654"/>
      <c r="H68" s="1654"/>
      <c r="I68" s="1654"/>
      <c r="J68" s="1654"/>
      <c r="K68" s="1654"/>
      <c r="L68" s="78"/>
      <c r="M68" s="74">
        <f>SUM(E68:L68)</f>
        <v>0</v>
      </c>
    </row>
    <row r="69" spans="2:13" ht="60" customHeight="1">
      <c r="B69" s="1713"/>
      <c r="C69" s="589"/>
      <c r="D69" s="1653"/>
      <c r="E69" s="1794"/>
      <c r="F69" s="1794"/>
      <c r="G69" s="1794"/>
      <c r="H69" s="1794"/>
      <c r="I69" s="1794"/>
      <c r="J69" s="1794"/>
      <c r="K69" s="1794"/>
      <c r="L69" s="1794"/>
      <c r="M69" s="1782"/>
    </row>
    <row r="70" spans="2:13" ht="30" customHeight="1">
      <c r="B70" s="1719" t="s">
        <v>379</v>
      </c>
      <c r="C70" s="1634"/>
      <c r="D70" s="75"/>
      <c r="E70" s="1792"/>
      <c r="F70" s="1792"/>
      <c r="G70" s="1793"/>
      <c r="H70" s="1793"/>
      <c r="I70" s="1793"/>
      <c r="J70" s="1793"/>
      <c r="K70" s="120">
        <v>1.1000000000000001</v>
      </c>
      <c r="L70" s="121">
        <f>M70*K70</f>
        <v>0</v>
      </c>
      <c r="M70" s="122">
        <f>G70*I70</f>
        <v>0</v>
      </c>
    </row>
    <row r="71" spans="2:13" ht="15" customHeight="1">
      <c r="B71" s="1713"/>
      <c r="C71" s="589"/>
      <c r="D71" s="1653"/>
      <c r="E71" s="69" t="s">
        <v>312</v>
      </c>
      <c r="F71" s="1639" t="s">
        <v>313</v>
      </c>
      <c r="G71" s="1639"/>
      <c r="H71" s="1639" t="s">
        <v>314</v>
      </c>
      <c r="I71" s="1639"/>
      <c r="J71" s="1639" t="s">
        <v>315</v>
      </c>
      <c r="K71" s="1639"/>
      <c r="L71" s="70" t="s">
        <v>316</v>
      </c>
      <c r="M71" s="71" t="s">
        <v>317</v>
      </c>
    </row>
    <row r="72" spans="2:13" ht="37.5" customHeight="1">
      <c r="B72" s="1713"/>
      <c r="C72" s="589"/>
      <c r="D72" s="1653"/>
      <c r="E72" s="77"/>
      <c r="F72" s="1654"/>
      <c r="G72" s="1654"/>
      <c r="H72" s="1654"/>
      <c r="I72" s="1654"/>
      <c r="J72" s="1654"/>
      <c r="K72" s="1654"/>
      <c r="L72" s="78"/>
      <c r="M72" s="74">
        <f>SUM(E72:L72)</f>
        <v>0</v>
      </c>
    </row>
    <row r="73" spans="2:13" ht="60" customHeight="1">
      <c r="B73" s="1758"/>
      <c r="C73" s="790"/>
      <c r="D73" s="1700"/>
      <c r="E73" s="1796"/>
      <c r="F73" s="1796"/>
      <c r="G73" s="1796"/>
      <c r="H73" s="1796"/>
      <c r="I73" s="1796"/>
      <c r="J73" s="1796"/>
      <c r="K73" s="1796"/>
      <c r="L73" s="1796"/>
      <c r="M73" s="1797"/>
    </row>
    <row r="74" spans="2:13" ht="109.5" customHeight="1">
      <c r="B74" s="48"/>
      <c r="C74" s="48"/>
      <c r="D74" s="48"/>
      <c r="E74" s="48"/>
      <c r="F74" s="48"/>
      <c r="G74" s="48"/>
      <c r="H74" s="48"/>
      <c r="I74" s="48"/>
      <c r="J74" s="48"/>
      <c r="K74" s="48"/>
      <c r="L74" s="48"/>
      <c r="M74" s="196" t="s">
        <v>370</v>
      </c>
    </row>
    <row r="75" spans="2:13" ht="15" customHeight="1">
      <c r="B75" s="23"/>
      <c r="C75" s="1759" t="s">
        <v>704</v>
      </c>
      <c r="D75" s="1498"/>
      <c r="E75" s="23"/>
      <c r="F75" s="23"/>
      <c r="G75" s="23"/>
      <c r="H75" s="23"/>
      <c r="I75" s="23"/>
      <c r="J75" s="23"/>
      <c r="K75" s="23"/>
      <c r="L75" s="23"/>
      <c r="M75" s="23"/>
    </row>
    <row r="76" spans="2:13" ht="7.5" customHeight="1">
      <c r="B76" s="23"/>
      <c r="C76" s="23"/>
      <c r="D76" s="23"/>
      <c r="E76" s="23"/>
      <c r="F76" s="23"/>
      <c r="G76" s="23"/>
      <c r="H76" s="23"/>
      <c r="I76" s="23"/>
      <c r="J76" s="23"/>
      <c r="K76" s="23"/>
      <c r="L76" s="23"/>
      <c r="M76" s="23"/>
    </row>
    <row r="77" spans="2:13" ht="14.25" customHeight="1">
      <c r="B77" s="1746" t="s">
        <v>362</v>
      </c>
      <c r="C77" s="1746"/>
      <c r="D77" s="1746"/>
      <c r="E77" s="51"/>
      <c r="F77" s="51"/>
      <c r="G77" s="51"/>
      <c r="H77" s="51"/>
      <c r="I77" s="51"/>
      <c r="J77" s="51"/>
      <c r="K77" s="51"/>
      <c r="L77" s="1789" t="s">
        <v>299</v>
      </c>
      <c r="M77" s="1789"/>
    </row>
    <row r="78" spans="2:13" ht="37.5" customHeight="1">
      <c r="B78" s="1703" t="s">
        <v>300</v>
      </c>
      <c r="C78" s="1618"/>
      <c r="D78" s="89" t="s">
        <v>363</v>
      </c>
      <c r="E78" s="1665" t="s">
        <v>364</v>
      </c>
      <c r="F78" s="1665"/>
      <c r="G78" s="1618" t="s">
        <v>365</v>
      </c>
      <c r="H78" s="1618"/>
      <c r="I78" s="1667" t="s">
        <v>305</v>
      </c>
      <c r="J78" s="1667"/>
      <c r="K78" s="90" t="s">
        <v>306</v>
      </c>
      <c r="L78" s="91" t="s">
        <v>307</v>
      </c>
      <c r="M78" s="113" t="s">
        <v>308</v>
      </c>
    </row>
    <row r="79" spans="2:13" ht="30" customHeight="1">
      <c r="B79" s="1704"/>
      <c r="C79" s="1664"/>
      <c r="D79" s="125" t="s">
        <v>366</v>
      </c>
      <c r="E79" s="1750" t="s">
        <v>310</v>
      </c>
      <c r="F79" s="1751"/>
      <c r="G79" s="1751"/>
      <c r="H79" s="1751"/>
      <c r="I79" s="1751"/>
      <c r="J79" s="1751"/>
      <c r="K79" s="1751"/>
      <c r="L79" s="1751"/>
      <c r="M79" s="114" t="s">
        <v>289</v>
      </c>
    </row>
    <row r="80" spans="2:13" ht="30" customHeight="1">
      <c r="B80" s="1749"/>
      <c r="C80" s="726"/>
      <c r="D80" s="358" t="s">
        <v>367</v>
      </c>
      <c r="E80" s="1790"/>
      <c r="F80" s="1790"/>
      <c r="G80" s="1790"/>
      <c r="H80" s="1790"/>
      <c r="I80" s="1790"/>
      <c r="J80" s="1790"/>
      <c r="K80" s="1790"/>
      <c r="L80" s="1790"/>
      <c r="M80" s="1791"/>
    </row>
    <row r="81" spans="2:13" ht="30" customHeight="1">
      <c r="B81" s="1744" t="s">
        <v>380</v>
      </c>
      <c r="C81" s="798"/>
      <c r="D81" s="81"/>
      <c r="E81" s="1795"/>
      <c r="F81" s="1795"/>
      <c r="G81" s="1652"/>
      <c r="H81" s="1652"/>
      <c r="I81" s="1652"/>
      <c r="J81" s="1652"/>
      <c r="K81" s="66">
        <v>1.1000000000000001</v>
      </c>
      <c r="L81" s="67">
        <f>M81*K81</f>
        <v>0</v>
      </c>
      <c r="M81" s="76">
        <f>G81*I81</f>
        <v>0</v>
      </c>
    </row>
    <row r="82" spans="2:13" ht="15" customHeight="1">
      <c r="B82" s="1713"/>
      <c r="C82" s="589"/>
      <c r="D82" s="1653"/>
      <c r="E82" s="69" t="s">
        <v>312</v>
      </c>
      <c r="F82" s="1639" t="s">
        <v>313</v>
      </c>
      <c r="G82" s="1639"/>
      <c r="H82" s="1639" t="s">
        <v>314</v>
      </c>
      <c r="I82" s="1639"/>
      <c r="J82" s="1639" t="s">
        <v>315</v>
      </c>
      <c r="K82" s="1639"/>
      <c r="L82" s="70" t="s">
        <v>316</v>
      </c>
      <c r="M82" s="71" t="s">
        <v>317</v>
      </c>
    </row>
    <row r="83" spans="2:13" ht="37.5" customHeight="1">
      <c r="B83" s="1713"/>
      <c r="C83" s="589"/>
      <c r="D83" s="1653"/>
      <c r="E83" s="77"/>
      <c r="F83" s="1654"/>
      <c r="G83" s="1654"/>
      <c r="H83" s="1654"/>
      <c r="I83" s="1654"/>
      <c r="J83" s="1654"/>
      <c r="K83" s="1654"/>
      <c r="L83" s="78"/>
      <c r="M83" s="74">
        <f>SUM(E83:L83)</f>
        <v>0</v>
      </c>
    </row>
    <row r="84" spans="2:13" ht="60" customHeight="1">
      <c r="B84" s="1713"/>
      <c r="C84" s="589"/>
      <c r="D84" s="1653"/>
      <c r="E84" s="1794"/>
      <c r="F84" s="1794"/>
      <c r="G84" s="1794"/>
      <c r="H84" s="1794"/>
      <c r="I84" s="1794"/>
      <c r="J84" s="1794"/>
      <c r="K84" s="1794"/>
      <c r="L84" s="1794"/>
      <c r="M84" s="1782"/>
    </row>
    <row r="85" spans="2:13" ht="29.25" customHeight="1">
      <c r="B85" s="1719" t="s">
        <v>381</v>
      </c>
      <c r="C85" s="1634"/>
      <c r="D85" s="75"/>
      <c r="E85" s="1792"/>
      <c r="F85" s="1792"/>
      <c r="G85" s="1793"/>
      <c r="H85" s="1793"/>
      <c r="I85" s="1793"/>
      <c r="J85" s="1793"/>
      <c r="K85" s="120">
        <v>1.1000000000000001</v>
      </c>
      <c r="L85" s="121">
        <f>M85*K85</f>
        <v>0</v>
      </c>
      <c r="M85" s="122">
        <f>G85*I85</f>
        <v>0</v>
      </c>
    </row>
    <row r="86" spans="2:13" ht="15" customHeight="1">
      <c r="B86" s="1713"/>
      <c r="C86" s="589"/>
      <c r="D86" s="1653"/>
      <c r="E86" s="69" t="s">
        <v>312</v>
      </c>
      <c r="F86" s="1639" t="s">
        <v>313</v>
      </c>
      <c r="G86" s="1639"/>
      <c r="H86" s="1639" t="s">
        <v>314</v>
      </c>
      <c r="I86" s="1639"/>
      <c r="J86" s="1639" t="s">
        <v>315</v>
      </c>
      <c r="K86" s="1639"/>
      <c r="L86" s="70" t="s">
        <v>316</v>
      </c>
      <c r="M86" s="71" t="s">
        <v>317</v>
      </c>
    </row>
    <row r="87" spans="2:13" ht="37.5" customHeight="1">
      <c r="B87" s="1713"/>
      <c r="C87" s="589"/>
      <c r="D87" s="1653"/>
      <c r="E87" s="77"/>
      <c r="F87" s="1654"/>
      <c r="G87" s="1654"/>
      <c r="H87" s="1654"/>
      <c r="I87" s="1654"/>
      <c r="J87" s="1654"/>
      <c r="K87" s="1654"/>
      <c r="L87" s="78"/>
      <c r="M87" s="74">
        <f>SUM(E87:L87)</f>
        <v>0</v>
      </c>
    </row>
    <row r="88" spans="2:13" ht="60" customHeight="1">
      <c r="B88" s="1713"/>
      <c r="C88" s="589"/>
      <c r="D88" s="1653"/>
      <c r="E88" s="1794"/>
      <c r="F88" s="1794"/>
      <c r="G88" s="1794"/>
      <c r="H88" s="1794"/>
      <c r="I88" s="1794"/>
      <c r="J88" s="1794"/>
      <c r="K88" s="1794"/>
      <c r="L88" s="1794"/>
      <c r="M88" s="1782"/>
    </row>
    <row r="89" spans="2:13" ht="30" customHeight="1">
      <c r="B89" s="1719" t="s">
        <v>382</v>
      </c>
      <c r="C89" s="1634"/>
      <c r="D89" s="75"/>
      <c r="E89" s="1792"/>
      <c r="F89" s="1792"/>
      <c r="G89" s="1793"/>
      <c r="H89" s="1793"/>
      <c r="I89" s="1793"/>
      <c r="J89" s="1793"/>
      <c r="K89" s="120">
        <v>1.1000000000000001</v>
      </c>
      <c r="L89" s="121">
        <f>M89*K89</f>
        <v>0</v>
      </c>
      <c r="M89" s="122">
        <f>G89*I89</f>
        <v>0</v>
      </c>
    </row>
    <row r="90" spans="2:13" ht="15" customHeight="1">
      <c r="B90" s="1713"/>
      <c r="C90" s="589"/>
      <c r="D90" s="1653"/>
      <c r="E90" s="69" t="s">
        <v>312</v>
      </c>
      <c r="F90" s="1639" t="s">
        <v>313</v>
      </c>
      <c r="G90" s="1639"/>
      <c r="H90" s="1639" t="s">
        <v>314</v>
      </c>
      <c r="I90" s="1639"/>
      <c r="J90" s="1639" t="s">
        <v>315</v>
      </c>
      <c r="K90" s="1639"/>
      <c r="L90" s="70" t="s">
        <v>316</v>
      </c>
      <c r="M90" s="71" t="s">
        <v>317</v>
      </c>
    </row>
    <row r="91" spans="2:13" ht="36.75" customHeight="1">
      <c r="B91" s="1713"/>
      <c r="C91" s="589"/>
      <c r="D91" s="1653"/>
      <c r="E91" s="77"/>
      <c r="F91" s="1654"/>
      <c r="G91" s="1654"/>
      <c r="H91" s="1654"/>
      <c r="I91" s="1654"/>
      <c r="J91" s="1654"/>
      <c r="K91" s="1654"/>
      <c r="L91" s="78"/>
      <c r="M91" s="74">
        <f>SUM(E91:L91)</f>
        <v>0</v>
      </c>
    </row>
    <row r="92" spans="2:13" ht="60" customHeight="1">
      <c r="B92" s="1713"/>
      <c r="C92" s="589"/>
      <c r="D92" s="1653"/>
      <c r="E92" s="1794"/>
      <c r="F92" s="1794"/>
      <c r="G92" s="1794"/>
      <c r="H92" s="1794"/>
      <c r="I92" s="1794"/>
      <c r="J92" s="1794"/>
      <c r="K92" s="1794"/>
      <c r="L92" s="1794"/>
      <c r="M92" s="1782"/>
    </row>
    <row r="93" spans="2:13" ht="30" customHeight="1">
      <c r="B93" s="1719" t="s">
        <v>383</v>
      </c>
      <c r="C93" s="1634"/>
      <c r="D93" s="75"/>
      <c r="E93" s="1792"/>
      <c r="F93" s="1792"/>
      <c r="G93" s="1793"/>
      <c r="H93" s="1793"/>
      <c r="I93" s="1793"/>
      <c r="J93" s="1793"/>
      <c r="K93" s="120">
        <v>1.1000000000000001</v>
      </c>
      <c r="L93" s="121">
        <f>M93*K93</f>
        <v>0</v>
      </c>
      <c r="M93" s="122">
        <f>G93*I93</f>
        <v>0</v>
      </c>
    </row>
    <row r="94" spans="2:13" ht="15" customHeight="1">
      <c r="B94" s="1713"/>
      <c r="C94" s="589"/>
      <c r="D94" s="1653"/>
      <c r="E94" s="69" t="s">
        <v>312</v>
      </c>
      <c r="F94" s="1639" t="s">
        <v>313</v>
      </c>
      <c r="G94" s="1639"/>
      <c r="H94" s="1639" t="s">
        <v>314</v>
      </c>
      <c r="I94" s="1639"/>
      <c r="J94" s="1639" t="s">
        <v>315</v>
      </c>
      <c r="K94" s="1639"/>
      <c r="L94" s="70" t="s">
        <v>316</v>
      </c>
      <c r="M94" s="71" t="s">
        <v>317</v>
      </c>
    </row>
    <row r="95" spans="2:13" ht="37.5" customHeight="1">
      <c r="B95" s="1713"/>
      <c r="C95" s="589"/>
      <c r="D95" s="1653"/>
      <c r="E95" s="77"/>
      <c r="F95" s="1654"/>
      <c r="G95" s="1654"/>
      <c r="H95" s="1654"/>
      <c r="I95" s="1654"/>
      <c r="J95" s="1654"/>
      <c r="K95" s="1654"/>
      <c r="L95" s="78"/>
      <c r="M95" s="74">
        <f>SUM(E95:L95)</f>
        <v>0</v>
      </c>
    </row>
    <row r="96" spans="2:13" ht="60" customHeight="1">
      <c r="B96" s="1758"/>
      <c r="C96" s="790"/>
      <c r="D96" s="1700"/>
      <c r="E96" s="1796"/>
      <c r="F96" s="1796"/>
      <c r="G96" s="1796"/>
      <c r="H96" s="1796"/>
      <c r="I96" s="1796"/>
      <c r="J96" s="1796"/>
      <c r="K96" s="1796"/>
      <c r="L96" s="1796"/>
      <c r="M96" s="1797"/>
    </row>
    <row r="97" spans="2:13" ht="108.65" customHeight="1">
      <c r="B97" s="48"/>
      <c r="C97" s="48"/>
      <c r="D97" s="48"/>
      <c r="E97" s="48"/>
      <c r="F97" s="48"/>
      <c r="G97" s="48"/>
      <c r="H97" s="48"/>
      <c r="I97" s="48"/>
      <c r="J97" s="48"/>
      <c r="K97" s="48"/>
      <c r="L97" s="48"/>
      <c r="M97" s="196" t="s">
        <v>371</v>
      </c>
    </row>
  </sheetData>
  <sheetProtection algorithmName="SHA-512" hashValue="nBHK2w/v9suBBiWaKGtBdICSN/zACs0BcPIOGGXqPuKe23NbvzlKYkYvwPmC0aBucq3y/Q6SL5aLmIYHjG/IuQ==" saltValue="w0nzN94PoMoOEJaBmGR33A==" spinCount="100000" sheet="1" objects="1" scenarios="1"/>
  <mergeCells count="247">
    <mergeCell ref="A1:B1"/>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J82:K82"/>
    <mergeCell ref="F83:G83"/>
    <mergeCell ref="H83:I83"/>
    <mergeCell ref="B78:C80"/>
    <mergeCell ref="E78:F78"/>
    <mergeCell ref="G78:H78"/>
    <mergeCell ref="I78:J78"/>
    <mergeCell ref="E79:L79"/>
    <mergeCell ref="D80:M80"/>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B58:C61"/>
    <mergeCell ref="E58:F58"/>
    <mergeCell ref="G58:H58"/>
    <mergeCell ref="I58:J58"/>
    <mergeCell ref="D59:D60"/>
    <mergeCell ref="F59:G59"/>
    <mergeCell ref="H59:I59"/>
    <mergeCell ref="J59:K59"/>
    <mergeCell ref="F60:G60"/>
    <mergeCell ref="H60:I60"/>
    <mergeCell ref="J60:K60"/>
    <mergeCell ref="D61:M61"/>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H44:I44"/>
    <mergeCell ref="J44:K44"/>
    <mergeCell ref="F45:G45"/>
    <mergeCell ref="H45:I45"/>
    <mergeCell ref="J45:K45"/>
    <mergeCell ref="D46:M46"/>
    <mergeCell ref="F41:G41"/>
    <mergeCell ref="H41:I41"/>
    <mergeCell ref="J41:K41"/>
    <mergeCell ref="D42:M42"/>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F37:G37"/>
    <mergeCell ref="H37:I37"/>
    <mergeCell ref="L31:M31"/>
    <mergeCell ref="B32:C34"/>
    <mergeCell ref="E32:F32"/>
    <mergeCell ref="G32:H32"/>
    <mergeCell ref="I32:J32"/>
    <mergeCell ref="E33:L33"/>
    <mergeCell ref="D34:M34"/>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22:G22"/>
    <mergeCell ref="H22:I22"/>
    <mergeCell ref="H17:I17"/>
    <mergeCell ref="J17:K17"/>
    <mergeCell ref="F18:G18"/>
    <mergeCell ref="H18:I18"/>
    <mergeCell ref="J18:K18"/>
    <mergeCell ref="D19:M19"/>
    <mergeCell ref="F14:G14"/>
    <mergeCell ref="H14:I14"/>
    <mergeCell ref="J14:K14"/>
    <mergeCell ref="D15:M15"/>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s>
  <phoneticPr fontId="2"/>
  <conditionalFormatting sqref="B24:D27 O24:BP27 M26">
    <cfRule type="expression" dxfId="496" priority="8">
      <formula>IF($M$27=0,TRUE,FALSE)</formula>
    </cfRule>
  </conditionalFormatting>
  <conditionalFormatting sqref="D6">
    <cfRule type="expression" dxfId="495" priority="12">
      <formula>IF($D$9="",TRUE,FALSE)</formula>
    </cfRule>
  </conditionalFormatting>
  <conditionalFormatting sqref="D7:M7">
    <cfRule type="expression" dxfId="494" priority="11">
      <formula>IF($D$11="",TRUE,FALSE)</formula>
    </cfRule>
  </conditionalFormatting>
  <conditionalFormatting sqref="E9">
    <cfRule type="expression" dxfId="493" priority="18">
      <formula>IF($E$10="",TRUE,FALSE)</formula>
    </cfRule>
  </conditionalFormatting>
  <conditionalFormatting sqref="E26">
    <cfRule type="expression" dxfId="492" priority="5">
      <formula>IF($E$27=0,TRUE,FALSE)</formula>
    </cfRule>
  </conditionalFormatting>
  <conditionalFormatting sqref="E24:I24">
    <cfRule type="expression" dxfId="491" priority="7">
      <formula>IF($E$25=0,TRUE,FALSE)</formula>
    </cfRule>
  </conditionalFormatting>
  <conditionalFormatting sqref="E6:M6">
    <cfRule type="expression" dxfId="490" priority="19">
      <formula>IF($M$10=0,TRUE,FALSE)</formula>
    </cfRule>
  </conditionalFormatting>
  <conditionalFormatting sqref="F9:G9">
    <cfRule type="expression" dxfId="489" priority="17">
      <formula>IF($F$10="",TRUE,FALSE)</formula>
    </cfRule>
  </conditionalFormatting>
  <conditionalFormatting sqref="F26:G26">
    <cfRule type="expression" dxfId="488" priority="4">
      <formula>IF($F$27=0,TRUE,FALSE)</formula>
    </cfRule>
  </conditionalFormatting>
  <conditionalFormatting sqref="G5:H5">
    <cfRule type="expression" dxfId="487" priority="23">
      <formula>IF($G$8="",TRUE,FALSE)</formula>
    </cfRule>
  </conditionalFormatting>
  <conditionalFormatting sqref="H9:I9">
    <cfRule type="expression" dxfId="486" priority="16">
      <formula>IF($H$10="",TRUE,FALSE)</formula>
    </cfRule>
  </conditionalFormatting>
  <conditionalFormatting sqref="H26:I26">
    <cfRule type="expression" dxfId="485" priority="3">
      <formula>IF($H$27=0,TRUE,FALSE)</formula>
    </cfRule>
  </conditionalFormatting>
  <conditionalFormatting sqref="I5:J5">
    <cfRule type="expression" dxfId="484" priority="22">
      <formula>IF($I$8="",TRUE,FALSE)</formula>
    </cfRule>
  </conditionalFormatting>
  <conditionalFormatting sqref="J9:K9">
    <cfRule type="expression" dxfId="483" priority="15">
      <formula>IF($J$10="",TRUE,FALSE)</formula>
    </cfRule>
  </conditionalFormatting>
  <conditionalFormatting sqref="J26:K26">
    <cfRule type="expression" dxfId="482" priority="2">
      <formula>IF($J$27=0,TRUE,FALSE)</formula>
    </cfRule>
  </conditionalFormatting>
  <conditionalFormatting sqref="J24:M24">
    <cfRule type="expression" dxfId="481" priority="6">
      <formula>IF($J$25=0,TRUE,FALSE)</formula>
    </cfRule>
  </conditionalFormatting>
  <conditionalFormatting sqref="L9">
    <cfRule type="expression" dxfId="480" priority="14">
      <formula>IF($L$10="",TRUE,FALSE)</formula>
    </cfRule>
  </conditionalFormatting>
  <conditionalFormatting sqref="L26">
    <cfRule type="expression" dxfId="479" priority="1">
      <formula>IF($L$27=0,TRUE,FALSE)</formula>
    </cfRule>
  </conditionalFormatting>
  <conditionalFormatting sqref="M5">
    <cfRule type="expression" dxfId="478" priority="21">
      <formula>IF($M$8=0,TRUE,FALSE)</formula>
    </cfRule>
  </conditionalFormatting>
  <conditionalFormatting sqref="M8">
    <cfRule type="cellIs" dxfId="477" priority="57" operator="notEqual">
      <formula>M10</formula>
    </cfRule>
    <cfRule type="cellIs" priority="58" operator="notEqual">
      <formula>M10</formula>
    </cfRule>
  </conditionalFormatting>
  <conditionalFormatting sqref="M9">
    <cfRule type="expression" dxfId="476" priority="13">
      <formula>IF($M$10=0,TRUE,FALSE)</formula>
    </cfRule>
  </conditionalFormatting>
  <conditionalFormatting sqref="M10">
    <cfRule type="cellIs" dxfId="475" priority="74" operator="notEqual">
      <formula>M8</formula>
    </cfRule>
  </conditionalFormatting>
  <conditionalFormatting sqref="M12">
    <cfRule type="cellIs" priority="56" operator="notEqual">
      <formula>M14</formula>
    </cfRule>
    <cfRule type="cellIs" dxfId="474" priority="55" operator="notEqual">
      <formula>M14</formula>
    </cfRule>
  </conditionalFormatting>
  <conditionalFormatting sqref="M14">
    <cfRule type="cellIs" dxfId="473" priority="73" operator="notEqual">
      <formula>M12</formula>
    </cfRule>
  </conditionalFormatting>
  <conditionalFormatting sqref="M16">
    <cfRule type="cellIs" priority="54" operator="notEqual">
      <formula>M18</formula>
    </cfRule>
    <cfRule type="cellIs" dxfId="472" priority="53" operator="notEqual">
      <formula>M18</formula>
    </cfRule>
  </conditionalFormatting>
  <conditionalFormatting sqref="M18">
    <cfRule type="cellIs" dxfId="471" priority="72" operator="notEqual">
      <formula>M16</formula>
    </cfRule>
  </conditionalFormatting>
  <conditionalFormatting sqref="M20">
    <cfRule type="cellIs" priority="52" operator="notEqual">
      <formula>M22</formula>
    </cfRule>
    <cfRule type="cellIs" dxfId="470" priority="51" operator="notEqual">
      <formula>M22</formula>
    </cfRule>
  </conditionalFormatting>
  <conditionalFormatting sqref="M22">
    <cfRule type="cellIs" dxfId="469" priority="71" operator="notEqual">
      <formula>M20</formula>
    </cfRule>
  </conditionalFormatting>
  <conditionalFormatting sqref="M35">
    <cfRule type="cellIs" priority="50" operator="notEqual">
      <formula>M37</formula>
    </cfRule>
    <cfRule type="cellIs" dxfId="468" priority="49" operator="notEqual">
      <formula>M37</formula>
    </cfRule>
  </conditionalFormatting>
  <conditionalFormatting sqref="M37">
    <cfRule type="cellIs" dxfId="467" priority="70" operator="notEqual">
      <formula>M35</formula>
    </cfRule>
  </conditionalFormatting>
  <conditionalFormatting sqref="M39">
    <cfRule type="cellIs" dxfId="466" priority="47" operator="notEqual">
      <formula>M41</formula>
    </cfRule>
    <cfRule type="cellIs" priority="48" operator="notEqual">
      <formula>M41</formula>
    </cfRule>
  </conditionalFormatting>
  <conditionalFormatting sqref="M41">
    <cfRule type="cellIs" dxfId="465" priority="69" operator="notEqual">
      <formula>M39</formula>
    </cfRule>
  </conditionalFormatting>
  <conditionalFormatting sqref="M43">
    <cfRule type="cellIs" dxfId="464" priority="45" operator="notEqual">
      <formula>M45</formula>
    </cfRule>
    <cfRule type="cellIs" priority="46" operator="notEqual">
      <formula>M45</formula>
    </cfRule>
  </conditionalFormatting>
  <conditionalFormatting sqref="M45">
    <cfRule type="cellIs" dxfId="463" priority="68" operator="notEqual">
      <formula>M43</formula>
    </cfRule>
  </conditionalFormatting>
  <conditionalFormatting sqref="M47">
    <cfRule type="cellIs" priority="44" operator="notEqual">
      <formula>M49</formula>
    </cfRule>
    <cfRule type="cellIs" dxfId="462" priority="43" operator="notEqual">
      <formula>M49</formula>
    </cfRule>
  </conditionalFormatting>
  <conditionalFormatting sqref="M49">
    <cfRule type="cellIs" dxfId="461" priority="67" operator="notEqual">
      <formula>M47</formula>
    </cfRule>
  </conditionalFormatting>
  <conditionalFormatting sqref="M58">
    <cfRule type="cellIs" dxfId="460" priority="41" operator="notEqual">
      <formula>M60</formula>
    </cfRule>
    <cfRule type="cellIs" priority="42" operator="notEqual">
      <formula>M60</formula>
    </cfRule>
  </conditionalFormatting>
  <conditionalFormatting sqref="M60">
    <cfRule type="cellIs" dxfId="459" priority="66" operator="notEqual">
      <formula>M58</formula>
    </cfRule>
  </conditionalFormatting>
  <conditionalFormatting sqref="M62">
    <cfRule type="cellIs" dxfId="458" priority="39" operator="notEqual">
      <formula>M64</formula>
    </cfRule>
    <cfRule type="cellIs" priority="40" operator="notEqual">
      <formula>M64</formula>
    </cfRule>
  </conditionalFormatting>
  <conditionalFormatting sqref="M64">
    <cfRule type="cellIs" dxfId="457" priority="65" operator="notEqual">
      <formula>M62</formula>
    </cfRule>
  </conditionalFormatting>
  <conditionalFormatting sqref="M66">
    <cfRule type="cellIs" dxfId="456" priority="37" operator="notEqual">
      <formula>M68</formula>
    </cfRule>
    <cfRule type="cellIs" priority="38" operator="notEqual">
      <formula>M68</formula>
    </cfRule>
  </conditionalFormatting>
  <conditionalFormatting sqref="M68">
    <cfRule type="cellIs" dxfId="455" priority="64" operator="notEqual">
      <formula>M66</formula>
    </cfRule>
  </conditionalFormatting>
  <conditionalFormatting sqref="M70">
    <cfRule type="cellIs" priority="36" operator="notEqual">
      <formula>M72</formula>
    </cfRule>
    <cfRule type="cellIs" dxfId="454" priority="35" operator="notEqual">
      <formula>M72</formula>
    </cfRule>
  </conditionalFormatting>
  <conditionalFormatting sqref="M72">
    <cfRule type="cellIs" dxfId="453" priority="63" operator="notEqual">
      <formula>M70</formula>
    </cfRule>
  </conditionalFormatting>
  <conditionalFormatting sqref="M81">
    <cfRule type="cellIs" priority="34" operator="notEqual">
      <formula>M83</formula>
    </cfRule>
    <cfRule type="cellIs" dxfId="452" priority="33" operator="notEqual">
      <formula>M83</formula>
    </cfRule>
  </conditionalFormatting>
  <conditionalFormatting sqref="M83">
    <cfRule type="cellIs" dxfId="451" priority="62" operator="notEqual">
      <formula>M81</formula>
    </cfRule>
  </conditionalFormatting>
  <conditionalFormatting sqref="M85">
    <cfRule type="cellIs" priority="32" operator="notEqual">
      <formula>M87</formula>
    </cfRule>
    <cfRule type="cellIs" dxfId="450" priority="31" operator="notEqual">
      <formula>M87</formula>
    </cfRule>
  </conditionalFormatting>
  <conditionalFormatting sqref="M87">
    <cfRule type="cellIs" dxfId="449" priority="61" operator="notEqual">
      <formula>M85</formula>
    </cfRule>
  </conditionalFormatting>
  <conditionalFormatting sqref="M89">
    <cfRule type="cellIs" dxfId="448" priority="29" operator="notEqual">
      <formula>M91</formula>
    </cfRule>
    <cfRule type="cellIs" priority="30" operator="notEqual">
      <formula>M91</formula>
    </cfRule>
  </conditionalFormatting>
  <conditionalFormatting sqref="M91">
    <cfRule type="cellIs" dxfId="447" priority="60" operator="notEqual">
      <formula>M89</formula>
    </cfRule>
  </conditionalFormatting>
  <conditionalFormatting sqref="M93">
    <cfRule type="cellIs" priority="28" operator="notEqual">
      <formula>M95</formula>
    </cfRule>
    <cfRule type="cellIs" dxfId="446" priority="27" operator="notEqual">
      <formula>M95</formula>
    </cfRule>
  </conditionalFormatting>
  <conditionalFormatting sqref="M95">
    <cfRule type="cellIs" dxfId="445" priority="59" operator="notEqual">
      <formula>M93</formula>
    </cfRule>
  </conditionalFormatting>
  <conditionalFormatting sqref="O6">
    <cfRule type="expression" dxfId="444" priority="25">
      <formula>IF($M$10=0,TRUE,FALSE)</formula>
    </cfRule>
  </conditionalFormatting>
  <conditionalFormatting sqref="O8">
    <cfRule type="expression" dxfId="443" priority="24">
      <formula>IF($M$8=$M$10,TRUE,FALSE)</formula>
    </cfRule>
  </conditionalFormatting>
  <conditionalFormatting sqref="O2:BP5">
    <cfRule type="expression" dxfId="442" priority="26">
      <formula>IF($M$8=0,TRUE,FALSE)</formula>
    </cfRule>
  </conditionalFormatting>
  <conditionalFormatting sqref="O11:BP11">
    <cfRule type="expression" dxfId="441" priority="10">
      <formula>IF($D$9="",TRUE,FALSE)</formula>
    </cfRule>
  </conditionalFormatting>
  <conditionalFormatting sqref="O12:BP14">
    <cfRule type="expression" dxfId="440" priority="9">
      <formula>IF($D$11="",TRUE,FALSE)</formula>
    </cfRule>
  </conditionalFormatting>
  <dataValidations count="8">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E18:L18 E10:L10 G12:J12 E14:L14 G16:J16"/>
    <dataValidation allowBlank="1" showInputMessage="1" showErrorMessage="1" prompt="委託・外注内容" sqref="D8"/>
    <dataValidation allowBlank="1" showInputMessage="1" showErrorMessage="1" prompt="委託・外注先" sqref="E8:F8"/>
    <dataValidation imeMode="halfAlpha" allowBlank="1" showInputMessage="1" showErrorMessage="1" prompt="数量_x000a_日数" sqref="G8:H8"/>
    <dataValidation imeMode="halfAlpha" allowBlank="1" showInputMessage="1" showErrorMessage="1" prompt="単価（税抜）" sqref="I8:J8"/>
    <dataValidation allowBlank="1" showInputMessage="1" showErrorMessage="1" prompt="委託・外注先の選定理由" sqref="D9:D10"/>
  </dataValidations>
  <printOptions horizontalCentered="1"/>
  <pageMargins left="0.47244094488188981" right="0.47244094488188981" top="0.31496062992125984" bottom="0" header="0" footer="0.31496062992125984"/>
  <pageSetup paperSize="9" scale="95" firstPageNumber="22" orientation="portrait" useFirstPageNumber="1" r:id="rId1"/>
  <headerFooter>
    <oddFooter>&amp;R&amp;P</oddFooter>
  </headerFooter>
  <rowBreaks count="3" manualBreakCount="3">
    <brk id="28" min="1" max="12" man="1"/>
    <brk id="51" min="1" max="12" man="1"/>
    <brk id="74" min="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view="pageBreakPreview" zoomScaleNormal="100" zoomScaleSheetLayoutView="100" workbookViewId="0"/>
  </sheetViews>
  <sheetFormatPr defaultColWidth="1.140625" defaultRowHeight="7.5" customHeight="1"/>
  <cols>
    <col min="1" max="1" width="2.35546875" style="1" customWidth="1"/>
    <col min="2" max="2" width="1.140625" style="1"/>
    <col min="3" max="3" width="2.35546875" style="1" customWidth="1"/>
    <col min="4" max="4" width="15" style="1" customWidth="1"/>
    <col min="5" max="5" width="7.35546875" style="1" customWidth="1"/>
    <col min="6" max="6" width="6.140625" style="1" customWidth="1"/>
    <col min="7" max="7" width="8.7109375" style="1" customWidth="1"/>
    <col min="8" max="8" width="5" style="1" customWidth="1"/>
    <col min="9" max="9" width="3.7109375" style="1" customWidth="1"/>
    <col min="10" max="10" width="5" style="1" customWidth="1"/>
    <col min="11" max="11" width="3.7109375" style="1" customWidth="1"/>
    <col min="12" max="12" width="5" style="1" customWidth="1"/>
    <col min="13" max="13" width="3.7109375" style="1" customWidth="1"/>
    <col min="14" max="15" width="8.7109375" style="1" customWidth="1"/>
    <col min="16" max="69" width="1.140625" style="1"/>
    <col min="70" max="70" width="7.5" style="1" customWidth="1"/>
    <col min="71" max="16384" width="1.140625" style="1"/>
  </cols>
  <sheetData>
    <row r="2" spans="2:70" ht="15" customHeight="1">
      <c r="B2" s="23"/>
      <c r="C2" s="1759" t="s">
        <v>916</v>
      </c>
      <c r="D2" s="1498"/>
      <c r="E2" s="23"/>
      <c r="F2" s="23"/>
      <c r="G2" s="23"/>
      <c r="H2" s="23"/>
      <c r="I2" s="23"/>
      <c r="J2" s="23"/>
      <c r="K2" s="23"/>
      <c r="L2" s="23"/>
      <c r="M2" s="23"/>
      <c r="N2" s="23"/>
      <c r="O2" s="23"/>
      <c r="Q2" s="1804" t="s">
        <v>768</v>
      </c>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c r="AT2" s="1805"/>
      <c r="AU2" s="1805"/>
      <c r="AV2" s="1805"/>
      <c r="AW2" s="1805"/>
      <c r="AX2" s="1805"/>
      <c r="AY2" s="1805"/>
      <c r="AZ2" s="1805"/>
      <c r="BA2" s="1805"/>
      <c r="BB2" s="1805"/>
      <c r="BC2" s="1805"/>
      <c r="BD2" s="1805"/>
      <c r="BE2" s="1805"/>
      <c r="BF2" s="1805"/>
      <c r="BG2" s="1805"/>
      <c r="BH2" s="1805"/>
      <c r="BI2" s="1805"/>
      <c r="BJ2" s="1805"/>
      <c r="BK2" s="1805"/>
      <c r="BL2" s="1805"/>
      <c r="BM2" s="1805"/>
      <c r="BN2" s="1805"/>
      <c r="BO2" s="1805"/>
      <c r="BP2" s="1805"/>
      <c r="BQ2" s="1805"/>
      <c r="BR2" s="1806"/>
    </row>
    <row r="3" spans="2:70" ht="7.5" customHeight="1">
      <c r="B3" s="23"/>
      <c r="C3" s="23"/>
      <c r="D3" s="23"/>
      <c r="E3" s="23"/>
      <c r="F3" s="23"/>
      <c r="G3" s="23"/>
      <c r="H3" s="23"/>
      <c r="I3" s="23"/>
      <c r="J3" s="23"/>
      <c r="K3" s="23"/>
      <c r="L3" s="23"/>
      <c r="M3" s="23"/>
      <c r="N3" s="23"/>
      <c r="O3" s="23"/>
      <c r="Q3" s="1807"/>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1808"/>
      <c r="AO3" s="1808"/>
      <c r="AP3" s="1808"/>
      <c r="AQ3" s="1808"/>
      <c r="AR3" s="1808"/>
      <c r="AS3" s="1808"/>
      <c r="AT3" s="1808"/>
      <c r="AU3" s="1808"/>
      <c r="AV3" s="1808"/>
      <c r="AW3" s="1808"/>
      <c r="AX3" s="1808"/>
      <c r="AY3" s="1808"/>
      <c r="AZ3" s="1808"/>
      <c r="BA3" s="1808"/>
      <c r="BB3" s="1808"/>
      <c r="BC3" s="1808"/>
      <c r="BD3" s="1808"/>
      <c r="BE3" s="1808"/>
      <c r="BF3" s="1808"/>
      <c r="BG3" s="1808"/>
      <c r="BH3" s="1808"/>
      <c r="BI3" s="1808"/>
      <c r="BJ3" s="1808"/>
      <c r="BK3" s="1808"/>
      <c r="BL3" s="1808"/>
      <c r="BM3" s="1808"/>
      <c r="BN3" s="1808"/>
      <c r="BO3" s="1808"/>
      <c r="BP3" s="1808"/>
      <c r="BQ3" s="1808"/>
      <c r="BR3" s="1809"/>
    </row>
    <row r="4" spans="2:70" ht="15" customHeight="1">
      <c r="B4" s="1399" t="s">
        <v>384</v>
      </c>
      <c r="C4" s="1399"/>
      <c r="D4" s="1399"/>
      <c r="E4" s="1399"/>
      <c r="F4" s="1399"/>
      <c r="G4" s="1399"/>
      <c r="H4" s="23"/>
      <c r="I4" s="23"/>
      <c r="J4" s="23"/>
      <c r="K4" s="23"/>
      <c r="L4" s="23"/>
      <c r="M4" s="23"/>
      <c r="N4" s="1760" t="s">
        <v>299</v>
      </c>
      <c r="O4" s="1760"/>
      <c r="Q4" s="1807"/>
      <c r="R4" s="1808"/>
      <c r="S4" s="1808"/>
      <c r="T4" s="1808"/>
      <c r="U4" s="1808"/>
      <c r="V4" s="1808"/>
      <c r="W4" s="1808"/>
      <c r="X4" s="1808"/>
      <c r="Y4" s="1808"/>
      <c r="Z4" s="1808"/>
      <c r="AA4" s="1808"/>
      <c r="AB4" s="1808"/>
      <c r="AC4" s="1808"/>
      <c r="AD4" s="1808"/>
      <c r="AE4" s="1808"/>
      <c r="AF4" s="1808"/>
      <c r="AG4" s="1808"/>
      <c r="AH4" s="1808"/>
      <c r="AI4" s="1808"/>
      <c r="AJ4" s="1808"/>
      <c r="AK4" s="1808"/>
      <c r="AL4" s="1808"/>
      <c r="AM4" s="1808"/>
      <c r="AN4" s="1808"/>
      <c r="AO4" s="1808"/>
      <c r="AP4" s="1808"/>
      <c r="AQ4" s="1808"/>
      <c r="AR4" s="1808"/>
      <c r="AS4" s="1808"/>
      <c r="AT4" s="1808"/>
      <c r="AU4" s="1808"/>
      <c r="AV4" s="1808"/>
      <c r="AW4" s="1808"/>
      <c r="AX4" s="1808"/>
      <c r="AY4" s="1808"/>
      <c r="AZ4" s="1808"/>
      <c r="BA4" s="1808"/>
      <c r="BB4" s="1808"/>
      <c r="BC4" s="1808"/>
      <c r="BD4" s="1808"/>
      <c r="BE4" s="1808"/>
      <c r="BF4" s="1808"/>
      <c r="BG4" s="1808"/>
      <c r="BH4" s="1808"/>
      <c r="BI4" s="1808"/>
      <c r="BJ4" s="1808"/>
      <c r="BK4" s="1808"/>
      <c r="BL4" s="1808"/>
      <c r="BM4" s="1808"/>
      <c r="BN4" s="1808"/>
      <c r="BO4" s="1808"/>
      <c r="BP4" s="1808"/>
      <c r="BQ4" s="1808"/>
      <c r="BR4" s="1809"/>
    </row>
    <row r="5" spans="2:70" ht="37.5" customHeight="1">
      <c r="B5" s="1703" t="s">
        <v>300</v>
      </c>
      <c r="C5" s="1618"/>
      <c r="D5" s="170" t="s">
        <v>822</v>
      </c>
      <c r="E5" s="171" t="s">
        <v>823</v>
      </c>
      <c r="F5" s="126" t="s">
        <v>387</v>
      </c>
      <c r="G5" s="1813" t="s">
        <v>824</v>
      </c>
      <c r="H5" s="1622"/>
      <c r="I5" s="1623" t="s">
        <v>304</v>
      </c>
      <c r="J5" s="1624"/>
      <c r="K5" s="1625" t="s">
        <v>305</v>
      </c>
      <c r="L5" s="1626"/>
      <c r="M5" s="53" t="s">
        <v>306</v>
      </c>
      <c r="N5" s="54" t="s">
        <v>307</v>
      </c>
      <c r="O5" s="55" t="s">
        <v>308</v>
      </c>
      <c r="Q5" s="1810"/>
      <c r="R5" s="1811"/>
      <c r="S5" s="1811"/>
      <c r="T5" s="1811"/>
      <c r="U5" s="1811"/>
      <c r="V5" s="1811"/>
      <c r="W5" s="1811"/>
      <c r="X5" s="1811"/>
      <c r="Y5" s="1811"/>
      <c r="Z5" s="1811"/>
      <c r="AA5" s="1811"/>
      <c r="AB5" s="1811"/>
      <c r="AC5" s="1811"/>
      <c r="AD5" s="1811"/>
      <c r="AE5" s="1811"/>
      <c r="AF5" s="1811"/>
      <c r="AG5" s="1811"/>
      <c r="AH5" s="1811"/>
      <c r="AI5" s="1811"/>
      <c r="AJ5" s="1811"/>
      <c r="AK5" s="1811"/>
      <c r="AL5" s="1811"/>
      <c r="AM5" s="1811"/>
      <c r="AN5" s="1811"/>
      <c r="AO5" s="1811"/>
      <c r="AP5" s="1811"/>
      <c r="AQ5" s="1811"/>
      <c r="AR5" s="1811"/>
      <c r="AS5" s="1811"/>
      <c r="AT5" s="1811"/>
      <c r="AU5" s="1811"/>
      <c r="AV5" s="1811"/>
      <c r="AW5" s="1811"/>
      <c r="AX5" s="1811"/>
      <c r="AY5" s="1811"/>
      <c r="AZ5" s="1811"/>
      <c r="BA5" s="1811"/>
      <c r="BB5" s="1811"/>
      <c r="BC5" s="1811"/>
      <c r="BD5" s="1811"/>
      <c r="BE5" s="1811"/>
      <c r="BF5" s="1811"/>
      <c r="BG5" s="1811"/>
      <c r="BH5" s="1811"/>
      <c r="BI5" s="1811"/>
      <c r="BJ5" s="1811"/>
      <c r="BK5" s="1811"/>
      <c r="BL5" s="1811"/>
      <c r="BM5" s="1811"/>
      <c r="BN5" s="1811"/>
      <c r="BO5" s="1811"/>
      <c r="BP5" s="1811"/>
      <c r="BQ5" s="1811"/>
      <c r="BR5" s="1812"/>
    </row>
    <row r="6" spans="2:70" ht="30.75" customHeight="1">
      <c r="B6" s="1704"/>
      <c r="C6" s="1620"/>
      <c r="D6" s="1814" t="s">
        <v>825</v>
      </c>
      <c r="E6" s="1630"/>
      <c r="F6" s="1631"/>
      <c r="G6" s="1709" t="s">
        <v>310</v>
      </c>
      <c r="H6" s="1710"/>
      <c r="I6" s="1710"/>
      <c r="J6" s="1710"/>
      <c r="K6" s="1710"/>
      <c r="L6" s="1710"/>
      <c r="M6" s="1710"/>
      <c r="N6" s="1711"/>
      <c r="O6" s="56" t="s">
        <v>289</v>
      </c>
      <c r="Q6" s="1188" t="s">
        <v>769</v>
      </c>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89"/>
      <c r="BR6" s="1190"/>
    </row>
    <row r="7" spans="2:70" ht="28.5" customHeight="1">
      <c r="B7" s="1712" t="s">
        <v>390</v>
      </c>
      <c r="C7" s="886"/>
      <c r="D7" s="127"/>
      <c r="E7" s="128"/>
      <c r="F7" s="129"/>
      <c r="G7" s="1817"/>
      <c r="H7" s="1642"/>
      <c r="I7" s="1818"/>
      <c r="J7" s="1819"/>
      <c r="K7" s="1818"/>
      <c r="L7" s="1819"/>
      <c r="M7" s="130">
        <v>1.1000000000000001</v>
      </c>
      <c r="N7" s="59">
        <f>O7*M7</f>
        <v>0</v>
      </c>
      <c r="O7" s="60">
        <f>I7*K7</f>
        <v>0</v>
      </c>
      <c r="Q7" s="1207"/>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8"/>
      <c r="BR7" s="1209"/>
    </row>
    <row r="8" spans="2:70" ht="15" customHeight="1">
      <c r="B8" s="1713"/>
      <c r="C8" s="1508"/>
      <c r="D8" s="1820"/>
      <c r="E8" s="1778"/>
      <c r="F8" s="1821"/>
      <c r="G8" s="61" t="s">
        <v>312</v>
      </c>
      <c r="H8" s="1649" t="s">
        <v>313</v>
      </c>
      <c r="I8" s="1650"/>
      <c r="J8" s="1649" t="s">
        <v>314</v>
      </c>
      <c r="K8" s="1650"/>
      <c r="L8" s="1649" t="s">
        <v>315</v>
      </c>
      <c r="M8" s="1650"/>
      <c r="N8" s="61" t="s">
        <v>316</v>
      </c>
      <c r="O8" s="61" t="s">
        <v>317</v>
      </c>
      <c r="Q8" s="393"/>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5"/>
    </row>
    <row r="9" spans="2:70" ht="30" customHeight="1">
      <c r="B9" s="1713"/>
      <c r="C9" s="1508"/>
      <c r="D9" s="1822"/>
      <c r="E9" s="1823"/>
      <c r="F9" s="1824"/>
      <c r="G9" s="62"/>
      <c r="H9" s="1632"/>
      <c r="I9" s="1632"/>
      <c r="J9" s="1632"/>
      <c r="K9" s="1632"/>
      <c r="L9" s="1632"/>
      <c r="M9" s="1632"/>
      <c r="N9" s="63"/>
      <c r="O9" s="64">
        <f>SUM(G9:N9)</f>
        <v>0</v>
      </c>
      <c r="Q9" s="1607" t="s">
        <v>770</v>
      </c>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8"/>
      <c r="BR9" s="1609"/>
    </row>
    <row r="10" spans="2:70" ht="30" customHeight="1">
      <c r="B10" s="1719" t="s">
        <v>391</v>
      </c>
      <c r="C10" s="1634"/>
      <c r="D10" s="65"/>
      <c r="E10" s="131"/>
      <c r="F10" s="131"/>
      <c r="G10" s="1636"/>
      <c r="H10" s="1636"/>
      <c r="I10" s="1637"/>
      <c r="J10" s="1637"/>
      <c r="K10" s="1637"/>
      <c r="L10" s="1637"/>
      <c r="M10" s="66">
        <v>1.1000000000000001</v>
      </c>
      <c r="N10" s="67">
        <f>O10*M10</f>
        <v>0</v>
      </c>
      <c r="O10" s="68">
        <f>I10*K10</f>
        <v>0</v>
      </c>
      <c r="Q10" s="1610"/>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c r="BG10" s="1611"/>
      <c r="BH10" s="1611"/>
      <c r="BI10" s="1611"/>
      <c r="BJ10" s="1611"/>
      <c r="BK10" s="1611"/>
      <c r="BL10" s="1611"/>
      <c r="BM10" s="1611"/>
      <c r="BN10" s="1611"/>
      <c r="BO10" s="1611"/>
      <c r="BP10" s="1611"/>
      <c r="BQ10" s="1611"/>
      <c r="BR10" s="1612"/>
    </row>
    <row r="11" spans="2:70" ht="15" customHeight="1">
      <c r="B11" s="1713"/>
      <c r="C11" s="589"/>
      <c r="D11" s="1638"/>
      <c r="E11" s="1638"/>
      <c r="F11" s="1638"/>
      <c r="G11" s="69" t="s">
        <v>312</v>
      </c>
      <c r="H11" s="1639" t="s">
        <v>313</v>
      </c>
      <c r="I11" s="1639"/>
      <c r="J11" s="1639" t="s">
        <v>314</v>
      </c>
      <c r="K11" s="1639"/>
      <c r="L11" s="1639" t="s">
        <v>315</v>
      </c>
      <c r="M11" s="1639"/>
      <c r="N11" s="70" t="s">
        <v>316</v>
      </c>
      <c r="O11" s="71" t="s">
        <v>317</v>
      </c>
      <c r="Q11" s="1613"/>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4"/>
      <c r="BR11" s="1615"/>
    </row>
    <row r="12" spans="2:70" ht="30" customHeight="1">
      <c r="B12" s="1713"/>
      <c r="C12" s="589"/>
      <c r="D12" s="1638"/>
      <c r="E12" s="1638"/>
      <c r="F12" s="1638"/>
      <c r="G12" s="72"/>
      <c r="H12" s="1640"/>
      <c r="I12" s="1640"/>
      <c r="J12" s="1640"/>
      <c r="K12" s="1640"/>
      <c r="L12" s="1640"/>
      <c r="M12" s="1640"/>
      <c r="N12" s="73"/>
      <c r="O12" s="74">
        <f>SUM(G12:N12)</f>
        <v>0</v>
      </c>
      <c r="Q12" s="1697" t="s">
        <v>771</v>
      </c>
      <c r="R12" s="1815"/>
      <c r="S12" s="1815"/>
      <c r="T12" s="1815"/>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c r="BP12" s="1815"/>
      <c r="BQ12" s="1815"/>
      <c r="BR12" s="1816"/>
    </row>
    <row r="13" spans="2:70" ht="30" customHeight="1">
      <c r="B13" s="1719" t="s">
        <v>392</v>
      </c>
      <c r="C13" s="1634"/>
      <c r="D13" s="107"/>
      <c r="E13" s="132"/>
      <c r="F13" s="132"/>
      <c r="G13" s="1636"/>
      <c r="H13" s="1636"/>
      <c r="I13" s="1637"/>
      <c r="J13" s="1637"/>
      <c r="K13" s="1637"/>
      <c r="L13" s="1637"/>
      <c r="M13" s="66">
        <v>1.1000000000000001</v>
      </c>
      <c r="N13" s="67">
        <f>O13*M13</f>
        <v>0</v>
      </c>
      <c r="O13" s="76">
        <f>I13*K13</f>
        <v>0</v>
      </c>
      <c r="Q13" s="1325"/>
      <c r="R13" s="1326"/>
      <c r="S13" s="1326"/>
      <c r="T13" s="1326"/>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T13" s="1326"/>
      <c r="AU13" s="1326"/>
      <c r="AV13" s="1326"/>
      <c r="AW13" s="1326"/>
      <c r="AX13" s="1326"/>
      <c r="AY13" s="1326"/>
      <c r="AZ13" s="1326"/>
      <c r="BA13" s="1326"/>
      <c r="BB13" s="1326"/>
      <c r="BC13" s="1326"/>
      <c r="BD13" s="1326"/>
      <c r="BE13" s="1326"/>
      <c r="BF13" s="1326"/>
      <c r="BG13" s="1326"/>
      <c r="BH13" s="1326"/>
      <c r="BI13" s="1326"/>
      <c r="BJ13" s="1326"/>
      <c r="BK13" s="1326"/>
      <c r="BL13" s="1326"/>
      <c r="BM13" s="1326"/>
      <c r="BN13" s="1326"/>
      <c r="BO13" s="1326"/>
      <c r="BP13" s="1326"/>
      <c r="BQ13" s="1326"/>
      <c r="BR13" s="1327"/>
    </row>
    <row r="14" spans="2:70" ht="15" customHeight="1">
      <c r="B14" s="1713"/>
      <c r="C14" s="589"/>
      <c r="D14" s="1638"/>
      <c r="E14" s="1638"/>
      <c r="F14" s="1638"/>
      <c r="G14" s="69" t="s">
        <v>312</v>
      </c>
      <c r="H14" s="1639" t="s">
        <v>313</v>
      </c>
      <c r="I14" s="1639"/>
      <c r="J14" s="1639" t="s">
        <v>314</v>
      </c>
      <c r="K14" s="1639"/>
      <c r="L14" s="1639" t="s">
        <v>315</v>
      </c>
      <c r="M14" s="1639"/>
      <c r="N14" s="70" t="s">
        <v>316</v>
      </c>
      <c r="O14" s="71" t="s">
        <v>317</v>
      </c>
      <c r="Q14" s="1300" t="s">
        <v>772</v>
      </c>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1301"/>
      <c r="AV14" s="1301"/>
      <c r="AW14" s="1301"/>
      <c r="AX14" s="1301"/>
      <c r="AY14" s="1301"/>
      <c r="AZ14" s="1301"/>
      <c r="BA14" s="1301"/>
      <c r="BB14" s="1301"/>
      <c r="BC14" s="1301"/>
      <c r="BD14" s="1301"/>
      <c r="BE14" s="1301"/>
      <c r="BF14" s="1301"/>
      <c r="BG14" s="1301"/>
      <c r="BH14" s="1301"/>
      <c r="BI14" s="1301"/>
      <c r="BJ14" s="1301"/>
      <c r="BK14" s="1301"/>
      <c r="BL14" s="1301"/>
      <c r="BM14" s="1301"/>
      <c r="BN14" s="1301"/>
      <c r="BO14" s="1301"/>
      <c r="BP14" s="1301"/>
      <c r="BQ14" s="1301"/>
      <c r="BR14" s="1302"/>
    </row>
    <row r="15" spans="2:70" ht="30" customHeight="1">
      <c r="B15" s="1713"/>
      <c r="C15" s="589"/>
      <c r="D15" s="1638"/>
      <c r="E15" s="1638"/>
      <c r="F15" s="1638"/>
      <c r="G15" s="72"/>
      <c r="H15" s="1640"/>
      <c r="I15" s="1640"/>
      <c r="J15" s="1640"/>
      <c r="K15" s="1640"/>
      <c r="L15" s="1640"/>
      <c r="M15" s="1640"/>
      <c r="N15" s="73"/>
      <c r="O15" s="74">
        <f>SUM(G15:N15)</f>
        <v>0</v>
      </c>
      <c r="Q15" s="384"/>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6"/>
    </row>
    <row r="16" spans="2:70" ht="30" customHeight="1">
      <c r="B16" s="1719" t="s">
        <v>393</v>
      </c>
      <c r="C16" s="1634"/>
      <c r="D16" s="75"/>
      <c r="E16" s="133"/>
      <c r="F16" s="133"/>
      <c r="G16" s="1651"/>
      <c r="H16" s="1651"/>
      <c r="I16" s="1652"/>
      <c r="J16" s="1652"/>
      <c r="K16" s="1652"/>
      <c r="L16" s="1652"/>
      <c r="M16" s="66">
        <v>1.1000000000000001</v>
      </c>
      <c r="N16" s="67">
        <f>O16*M16</f>
        <v>0</v>
      </c>
      <c r="O16" s="76">
        <f>I16*K16</f>
        <v>0</v>
      </c>
      <c r="Q16" s="387"/>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9"/>
    </row>
    <row r="17" spans="2:70" ht="15" customHeight="1">
      <c r="B17" s="1713"/>
      <c r="C17" s="589"/>
      <c r="D17" s="1653"/>
      <c r="E17" s="1653"/>
      <c r="F17" s="1653"/>
      <c r="G17" s="69" t="s">
        <v>312</v>
      </c>
      <c r="H17" s="1639" t="s">
        <v>313</v>
      </c>
      <c r="I17" s="1639"/>
      <c r="J17" s="1639" t="s">
        <v>314</v>
      </c>
      <c r="K17" s="1639"/>
      <c r="L17" s="1639" t="s">
        <v>315</v>
      </c>
      <c r="M17" s="1639"/>
      <c r="N17" s="70" t="s">
        <v>316</v>
      </c>
      <c r="O17" s="71" t="s">
        <v>317</v>
      </c>
      <c r="Q17" s="1188" t="s">
        <v>773</v>
      </c>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c r="AS17" s="1600"/>
      <c r="AT17" s="1600"/>
      <c r="AU17" s="1600"/>
      <c r="AV17" s="1600"/>
      <c r="AW17" s="1600"/>
      <c r="AX17" s="1600"/>
      <c r="AY17" s="1600"/>
      <c r="AZ17" s="1600"/>
      <c r="BA17" s="1600"/>
      <c r="BB17" s="1600"/>
      <c r="BC17" s="1600"/>
      <c r="BD17" s="1600"/>
      <c r="BE17" s="1600"/>
      <c r="BF17" s="1600"/>
      <c r="BG17" s="1600"/>
      <c r="BH17" s="1600"/>
      <c r="BI17" s="1600"/>
      <c r="BJ17" s="1600"/>
      <c r="BK17" s="1600"/>
      <c r="BL17" s="1600"/>
      <c r="BM17" s="1600"/>
      <c r="BN17" s="1600"/>
      <c r="BO17" s="1600"/>
      <c r="BP17" s="1600"/>
      <c r="BQ17" s="1600"/>
      <c r="BR17" s="1601"/>
    </row>
    <row r="18" spans="2:70" ht="30" customHeight="1">
      <c r="B18" s="1713"/>
      <c r="C18" s="589"/>
      <c r="D18" s="1653"/>
      <c r="E18" s="1653"/>
      <c r="F18" s="1653"/>
      <c r="G18" s="77"/>
      <c r="H18" s="1654"/>
      <c r="I18" s="1654"/>
      <c r="J18" s="1654"/>
      <c r="K18" s="1654"/>
      <c r="L18" s="1654"/>
      <c r="M18" s="1654"/>
      <c r="N18" s="78"/>
      <c r="O18" s="74">
        <f>SUM(G18:N18)</f>
        <v>0</v>
      </c>
      <c r="Q18" s="1801"/>
      <c r="R18" s="1802"/>
      <c r="S18" s="1802"/>
      <c r="T18" s="1802"/>
      <c r="U18" s="1802"/>
      <c r="V18" s="1802"/>
      <c r="W18" s="1802"/>
      <c r="X18" s="1802"/>
      <c r="Y18" s="1802"/>
      <c r="Z18" s="1802"/>
      <c r="AA18" s="1802"/>
      <c r="AB18" s="1802"/>
      <c r="AC18" s="1802"/>
      <c r="AD18" s="1802"/>
      <c r="AE18" s="1802"/>
      <c r="AF18" s="1802"/>
      <c r="AG18" s="1802"/>
      <c r="AH18" s="1802"/>
      <c r="AI18" s="1802"/>
      <c r="AJ18" s="1802"/>
      <c r="AK18" s="1802"/>
      <c r="AL18" s="1802"/>
      <c r="AM18" s="1802"/>
      <c r="AN18" s="1802"/>
      <c r="AO18" s="1802"/>
      <c r="AP18" s="1802"/>
      <c r="AQ18" s="1802"/>
      <c r="AR18" s="1802"/>
      <c r="AS18" s="1802"/>
      <c r="AT18" s="1802"/>
      <c r="AU18" s="1802"/>
      <c r="AV18" s="1802"/>
      <c r="AW18" s="1802"/>
      <c r="AX18" s="1802"/>
      <c r="AY18" s="1802"/>
      <c r="AZ18" s="1802"/>
      <c r="BA18" s="1802"/>
      <c r="BB18" s="1802"/>
      <c r="BC18" s="1802"/>
      <c r="BD18" s="1802"/>
      <c r="BE18" s="1802"/>
      <c r="BF18" s="1802"/>
      <c r="BG18" s="1802"/>
      <c r="BH18" s="1802"/>
      <c r="BI18" s="1802"/>
      <c r="BJ18" s="1802"/>
      <c r="BK18" s="1802"/>
      <c r="BL18" s="1802"/>
      <c r="BM18" s="1802"/>
      <c r="BN18" s="1802"/>
      <c r="BO18" s="1802"/>
      <c r="BP18" s="1802"/>
      <c r="BQ18" s="1802"/>
      <c r="BR18" s="1803"/>
    </row>
    <row r="19" spans="2:70" ht="30" customHeight="1">
      <c r="B19" s="1719" t="s">
        <v>394</v>
      </c>
      <c r="C19" s="1634"/>
      <c r="D19" s="75"/>
      <c r="E19" s="133"/>
      <c r="F19" s="133"/>
      <c r="G19" s="1651"/>
      <c r="H19" s="1651"/>
      <c r="I19" s="1652"/>
      <c r="J19" s="1652"/>
      <c r="K19" s="1652"/>
      <c r="L19" s="1652"/>
      <c r="M19" s="66">
        <v>1.1000000000000001</v>
      </c>
      <c r="N19" s="67">
        <f>O19*M19</f>
        <v>0</v>
      </c>
      <c r="O19" s="76">
        <f>I19*K19</f>
        <v>0</v>
      </c>
      <c r="Q19" s="1495"/>
      <c r="R19" s="1496"/>
      <c r="S19" s="1496"/>
      <c r="T19" s="1496"/>
      <c r="U19" s="1496"/>
      <c r="V19" s="1496"/>
      <c r="W19" s="1496"/>
      <c r="X19" s="1496"/>
      <c r="Y19" s="1496"/>
      <c r="Z19" s="1496"/>
      <c r="AA19" s="1496"/>
      <c r="AB19" s="1496"/>
      <c r="AC19" s="1496"/>
      <c r="AD19" s="1496"/>
      <c r="AE19" s="1496"/>
      <c r="AF19" s="1496"/>
      <c r="AG19" s="1496"/>
      <c r="AH19" s="1496"/>
      <c r="AI19" s="1496"/>
      <c r="AJ19" s="1496"/>
      <c r="AK19" s="1496"/>
      <c r="AL19" s="1496"/>
      <c r="AM19" s="1496"/>
      <c r="AN19" s="1496"/>
      <c r="AO19" s="1496"/>
      <c r="AP19" s="1496"/>
      <c r="AQ19" s="1496"/>
      <c r="AR19" s="1496"/>
      <c r="AS19" s="1496"/>
      <c r="AT19" s="1496"/>
      <c r="AU19" s="1496"/>
      <c r="AV19" s="1496"/>
      <c r="AW19" s="1496"/>
      <c r="AX19" s="1496"/>
      <c r="AY19" s="1496"/>
      <c r="AZ19" s="1496"/>
      <c r="BA19" s="1496"/>
      <c r="BB19" s="1496"/>
      <c r="BC19" s="1496"/>
      <c r="BD19" s="1496"/>
      <c r="BE19" s="1496"/>
      <c r="BF19" s="1496"/>
      <c r="BG19" s="1496"/>
      <c r="BH19" s="1496"/>
      <c r="BI19" s="1496"/>
      <c r="BJ19" s="1496"/>
      <c r="BK19" s="1496"/>
      <c r="BL19" s="1496"/>
      <c r="BM19" s="1496"/>
      <c r="BN19" s="1496"/>
      <c r="BO19" s="1496"/>
      <c r="BP19" s="1496"/>
      <c r="BQ19" s="1496"/>
      <c r="BR19" s="1497"/>
    </row>
    <row r="20" spans="2:70" ht="15" customHeight="1">
      <c r="B20" s="1713"/>
      <c r="C20" s="589"/>
      <c r="D20" s="1653"/>
      <c r="E20" s="1653"/>
      <c r="F20" s="1653"/>
      <c r="G20" s="69" t="s">
        <v>312</v>
      </c>
      <c r="H20" s="1639" t="s">
        <v>313</v>
      </c>
      <c r="I20" s="1639"/>
      <c r="J20" s="1639" t="s">
        <v>314</v>
      </c>
      <c r="K20" s="1639"/>
      <c r="L20" s="1639" t="s">
        <v>315</v>
      </c>
      <c r="M20" s="1639"/>
      <c r="N20" s="70" t="s">
        <v>316</v>
      </c>
      <c r="O20" s="71" t="s">
        <v>317</v>
      </c>
    </row>
    <row r="21" spans="2:70" ht="30" customHeight="1">
      <c r="B21" s="1713"/>
      <c r="C21" s="589"/>
      <c r="D21" s="1653"/>
      <c r="E21" s="1653"/>
      <c r="F21" s="1653"/>
      <c r="G21" s="77"/>
      <c r="H21" s="1654"/>
      <c r="I21" s="1654"/>
      <c r="J21" s="1654"/>
      <c r="K21" s="1654"/>
      <c r="L21" s="1654"/>
      <c r="M21" s="1654"/>
      <c r="N21" s="78"/>
      <c r="O21" s="74">
        <f>SUM(G21:N21)</f>
        <v>0</v>
      </c>
    </row>
    <row r="22" spans="2:70" ht="30" customHeight="1">
      <c r="B22" s="1719" t="s">
        <v>395</v>
      </c>
      <c r="C22" s="1634"/>
      <c r="D22" s="75"/>
      <c r="E22" s="133"/>
      <c r="F22" s="133"/>
      <c r="G22" s="1651"/>
      <c r="H22" s="1651"/>
      <c r="I22" s="1652"/>
      <c r="J22" s="1652"/>
      <c r="K22" s="1652"/>
      <c r="L22" s="1652"/>
      <c r="M22" s="66">
        <v>1.1000000000000001</v>
      </c>
      <c r="N22" s="67">
        <f>O22*M22</f>
        <v>0</v>
      </c>
      <c r="O22" s="76">
        <f>I22*K22</f>
        <v>0</v>
      </c>
    </row>
    <row r="23" spans="2:70" ht="15" customHeight="1">
      <c r="B23" s="1713"/>
      <c r="C23" s="589"/>
      <c r="D23" s="1653"/>
      <c r="E23" s="1653"/>
      <c r="F23" s="1653"/>
      <c r="G23" s="69" t="s">
        <v>312</v>
      </c>
      <c r="H23" s="1639" t="s">
        <v>313</v>
      </c>
      <c r="I23" s="1639"/>
      <c r="J23" s="1639" t="s">
        <v>314</v>
      </c>
      <c r="K23" s="1639"/>
      <c r="L23" s="1639" t="s">
        <v>315</v>
      </c>
      <c r="M23" s="1639"/>
      <c r="N23" s="70" t="s">
        <v>316</v>
      </c>
      <c r="O23" s="71" t="s">
        <v>317</v>
      </c>
    </row>
    <row r="24" spans="2:70" ht="30" customHeight="1">
      <c r="B24" s="1713"/>
      <c r="C24" s="589"/>
      <c r="D24" s="1653"/>
      <c r="E24" s="1653"/>
      <c r="F24" s="1653"/>
      <c r="G24" s="77"/>
      <c r="H24" s="1654"/>
      <c r="I24" s="1654"/>
      <c r="J24" s="1654"/>
      <c r="K24" s="1654"/>
      <c r="L24" s="1654"/>
      <c r="M24" s="1654"/>
      <c r="N24" s="78"/>
      <c r="O24" s="74">
        <f>SUM(G24:N24)</f>
        <v>0</v>
      </c>
    </row>
    <row r="25" spans="2:70" ht="30" customHeight="1">
      <c r="B25" s="1719" t="s">
        <v>396</v>
      </c>
      <c r="C25" s="1634"/>
      <c r="D25" s="75"/>
      <c r="E25" s="133"/>
      <c r="F25" s="133"/>
      <c r="G25" s="1651"/>
      <c r="H25" s="1651"/>
      <c r="I25" s="1652"/>
      <c r="J25" s="1652"/>
      <c r="K25" s="1652"/>
      <c r="L25" s="1652"/>
      <c r="M25" s="66">
        <v>1.1000000000000001</v>
      </c>
      <c r="N25" s="67">
        <f>O25*M25</f>
        <v>0</v>
      </c>
      <c r="O25" s="76">
        <f>I25*K25</f>
        <v>0</v>
      </c>
    </row>
    <row r="26" spans="2:70" ht="15" customHeight="1">
      <c r="B26" s="1713"/>
      <c r="C26" s="589"/>
      <c r="D26" s="1653"/>
      <c r="E26" s="1653"/>
      <c r="F26" s="1653"/>
      <c r="G26" s="69" t="s">
        <v>312</v>
      </c>
      <c r="H26" s="1639" t="s">
        <v>313</v>
      </c>
      <c r="I26" s="1639"/>
      <c r="J26" s="1639" t="s">
        <v>314</v>
      </c>
      <c r="K26" s="1639"/>
      <c r="L26" s="1639" t="s">
        <v>315</v>
      </c>
      <c r="M26" s="1639"/>
      <c r="N26" s="70" t="s">
        <v>316</v>
      </c>
      <c r="O26" s="71" t="s">
        <v>317</v>
      </c>
    </row>
    <row r="27" spans="2:70" ht="30" customHeight="1">
      <c r="B27" s="1723"/>
      <c r="C27" s="1662"/>
      <c r="D27" s="1653"/>
      <c r="E27" s="1653"/>
      <c r="F27" s="1653"/>
      <c r="G27" s="77"/>
      <c r="H27" s="1654"/>
      <c r="I27" s="1654"/>
      <c r="J27" s="1654"/>
      <c r="K27" s="1654"/>
      <c r="L27" s="1654"/>
      <c r="M27" s="1654"/>
      <c r="N27" s="78"/>
      <c r="O27" s="74">
        <f>SUM(G27:N27)</f>
        <v>0</v>
      </c>
    </row>
    <row r="28" spans="2:70" ht="30" customHeight="1">
      <c r="B28" s="1744" t="s">
        <v>397</v>
      </c>
      <c r="C28" s="798"/>
      <c r="D28" s="75"/>
      <c r="E28" s="133"/>
      <c r="F28" s="133"/>
      <c r="G28" s="1651"/>
      <c r="H28" s="1651"/>
      <c r="I28" s="1652"/>
      <c r="J28" s="1652"/>
      <c r="K28" s="1652"/>
      <c r="L28" s="1652"/>
      <c r="M28" s="66">
        <v>1.1000000000000001</v>
      </c>
      <c r="N28" s="67">
        <f>O28*M28</f>
        <v>0</v>
      </c>
      <c r="O28" s="76">
        <f>I28*K28</f>
        <v>0</v>
      </c>
    </row>
    <row r="29" spans="2:70" ht="15" customHeight="1">
      <c r="B29" s="1713"/>
      <c r="C29" s="589"/>
      <c r="D29" s="1653"/>
      <c r="E29" s="1653"/>
      <c r="F29" s="1653"/>
      <c r="G29" s="69" t="s">
        <v>312</v>
      </c>
      <c r="H29" s="1639" t="s">
        <v>313</v>
      </c>
      <c r="I29" s="1639"/>
      <c r="J29" s="1639" t="s">
        <v>314</v>
      </c>
      <c r="K29" s="1639"/>
      <c r="L29" s="1639" t="s">
        <v>315</v>
      </c>
      <c r="M29" s="1639"/>
      <c r="N29" s="70" t="s">
        <v>316</v>
      </c>
      <c r="O29" s="71" t="s">
        <v>317</v>
      </c>
    </row>
    <row r="30" spans="2:70" ht="30" customHeight="1" thickBot="1">
      <c r="B30" s="1745"/>
      <c r="C30" s="993"/>
      <c r="D30" s="1659"/>
      <c r="E30" s="1659"/>
      <c r="F30" s="1659"/>
      <c r="G30" s="110"/>
      <c r="H30" s="1730"/>
      <c r="I30" s="1730"/>
      <c r="J30" s="1730"/>
      <c r="K30" s="1730"/>
      <c r="L30" s="1730"/>
      <c r="M30" s="1730"/>
      <c r="N30" s="111"/>
      <c r="O30" s="84">
        <f>SUM(G30:N30)</f>
        <v>0</v>
      </c>
    </row>
    <row r="31" spans="2:70" ht="22.5" customHeight="1" thickTop="1">
      <c r="B31" s="1752" t="s">
        <v>282</v>
      </c>
      <c r="C31" s="1674"/>
      <c r="D31" s="1679"/>
      <c r="E31" s="1679"/>
      <c r="F31" s="1783"/>
      <c r="G31" s="1685" t="s">
        <v>325</v>
      </c>
      <c r="H31" s="1686"/>
      <c r="I31" s="1686"/>
      <c r="J31" s="1686"/>
      <c r="K31" s="1687"/>
      <c r="L31" s="1688" t="s">
        <v>326</v>
      </c>
      <c r="M31" s="1689"/>
      <c r="N31" s="1689"/>
      <c r="O31" s="1755"/>
      <c r="Q31" s="396" t="s">
        <v>774</v>
      </c>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7"/>
      <c r="BR31" s="398"/>
    </row>
    <row r="32" spans="2:70" ht="30" customHeight="1">
      <c r="B32" s="1753"/>
      <c r="C32" s="1676"/>
      <c r="D32" s="1681"/>
      <c r="E32" s="1681"/>
      <c r="F32" s="1784"/>
      <c r="G32" s="1691">
        <f>N7+N10+N13+N16+N19+N22+N25+N28+N41+N44+N47+N50+N53+N56+N59+N62+N65</f>
        <v>0</v>
      </c>
      <c r="H32" s="1692"/>
      <c r="I32" s="1692"/>
      <c r="J32" s="1692"/>
      <c r="K32" s="1693"/>
      <c r="L32" s="1691">
        <f>O7+O10+O13+O16+O19+O22+O25+O28+O41+O44+O47+O50+O53+O56+O59+O62+O65</f>
        <v>0</v>
      </c>
      <c r="M32" s="1692"/>
      <c r="N32" s="1692"/>
      <c r="O32" s="1693"/>
      <c r="Q32" s="399"/>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1"/>
    </row>
    <row r="33" spans="2:70" ht="15" customHeight="1">
      <c r="B33" s="1753"/>
      <c r="C33" s="1676"/>
      <c r="D33" s="1681"/>
      <c r="E33" s="1681"/>
      <c r="F33" s="1784"/>
      <c r="G33" s="85" t="s">
        <v>327</v>
      </c>
      <c r="H33" s="1756" t="s">
        <v>328</v>
      </c>
      <c r="I33" s="1757"/>
      <c r="J33" s="1756" t="s">
        <v>329</v>
      </c>
      <c r="K33" s="1757"/>
      <c r="L33" s="1756" t="s">
        <v>330</v>
      </c>
      <c r="M33" s="1757"/>
      <c r="N33" s="85" t="s">
        <v>331</v>
      </c>
      <c r="O33" s="85" t="s">
        <v>317</v>
      </c>
      <c r="Q33" s="399"/>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1"/>
    </row>
    <row r="34" spans="2:70" ht="30" customHeight="1">
      <c r="B34" s="1754"/>
      <c r="C34" s="1678"/>
      <c r="D34" s="1683"/>
      <c r="E34" s="1683"/>
      <c r="F34" s="1785"/>
      <c r="G34" s="86">
        <f>G9+G12+G15+G18+G21+G24+G27+G30+G43+G46+G49+G52+G55+G58+G61+G64+G67</f>
        <v>0</v>
      </c>
      <c r="H34" s="1672">
        <f>H9+H12+H15+H18+H21+H24+H27+H30+H43+H46+H49+H52+H55+H58+H61+H64+H67</f>
        <v>0</v>
      </c>
      <c r="I34" s="1672"/>
      <c r="J34" s="1672">
        <f>J9+J12+J15+J18+J21+J24+J27+J30+J43+J46+J49+J52+J55+J58+J61+J64+J67</f>
        <v>0</v>
      </c>
      <c r="K34" s="1672"/>
      <c r="L34" s="1672">
        <f>L9+L12+L15+L18+L21+L24+L27+L30+L43+L46+L49+L52+L55+L58+L61+L64+L67</f>
        <v>0</v>
      </c>
      <c r="M34" s="1672"/>
      <c r="N34" s="87">
        <f>N9+N12+N15+N18+N21+N24+N27+N30+N43+N46+N49+N52+N55+N58+N61+N64+N67</f>
        <v>0</v>
      </c>
      <c r="O34" s="88">
        <f>SUM(G34:N34)</f>
        <v>0</v>
      </c>
      <c r="Q34" s="402"/>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4"/>
    </row>
    <row r="35" spans="2:70" ht="15.75" customHeight="1">
      <c r="B35" s="191"/>
      <c r="C35" s="191"/>
      <c r="D35" s="191"/>
      <c r="E35" s="191"/>
      <c r="F35" s="191"/>
      <c r="G35" s="191"/>
      <c r="H35" s="191"/>
      <c r="I35" s="191"/>
      <c r="J35" s="191"/>
      <c r="K35" s="191"/>
      <c r="L35" s="191"/>
      <c r="M35" s="191"/>
      <c r="N35" s="191"/>
      <c r="O35" s="192" t="s">
        <v>390</v>
      </c>
    </row>
    <row r="36" spans="2:70" ht="15" customHeight="1">
      <c r="B36" s="23"/>
      <c r="C36" s="1759" t="s">
        <v>704</v>
      </c>
      <c r="D36" s="1498"/>
      <c r="E36" s="23"/>
      <c r="F36" s="23"/>
      <c r="G36" s="23"/>
      <c r="H36" s="23"/>
      <c r="I36" s="23"/>
      <c r="J36" s="23"/>
      <c r="K36" s="23"/>
      <c r="L36" s="23"/>
      <c r="M36" s="23"/>
      <c r="N36" s="23"/>
      <c r="O36" s="23"/>
    </row>
    <row r="37" spans="2:70" ht="7.5" customHeight="1">
      <c r="B37" s="23"/>
      <c r="C37" s="23"/>
      <c r="D37" s="23"/>
      <c r="E37" s="23"/>
      <c r="F37" s="23"/>
      <c r="G37" s="23"/>
      <c r="H37" s="23"/>
      <c r="I37" s="23"/>
      <c r="J37" s="23"/>
      <c r="K37" s="23"/>
      <c r="L37" s="23"/>
      <c r="M37" s="23"/>
      <c r="N37" s="23"/>
      <c r="O37" s="23"/>
    </row>
    <row r="38" spans="2:70" ht="15" customHeight="1">
      <c r="B38" s="1780" t="s">
        <v>384</v>
      </c>
      <c r="C38" s="1780"/>
      <c r="D38" s="1780"/>
      <c r="E38" s="1780"/>
      <c r="F38" s="1780"/>
      <c r="G38" s="1780"/>
      <c r="H38" s="51"/>
      <c r="I38" s="51"/>
      <c r="J38" s="51"/>
      <c r="K38" s="51"/>
      <c r="L38" s="51"/>
      <c r="M38" s="51"/>
      <c r="N38" s="1789" t="s">
        <v>299</v>
      </c>
      <c r="O38" s="1789"/>
    </row>
    <row r="39" spans="2:70" ht="37.5" customHeight="1">
      <c r="B39" s="1703" t="s">
        <v>300</v>
      </c>
      <c r="C39" s="1618"/>
      <c r="D39" s="112" t="s">
        <v>385</v>
      </c>
      <c r="E39" s="89" t="s">
        <v>386</v>
      </c>
      <c r="F39" s="89" t="s">
        <v>387</v>
      </c>
      <c r="G39" s="1665" t="s">
        <v>388</v>
      </c>
      <c r="H39" s="1665"/>
      <c r="I39" s="1666" t="s">
        <v>304</v>
      </c>
      <c r="J39" s="1666"/>
      <c r="K39" s="1667" t="s">
        <v>305</v>
      </c>
      <c r="L39" s="1667"/>
      <c r="M39" s="90" t="s">
        <v>306</v>
      </c>
      <c r="N39" s="91" t="s">
        <v>307</v>
      </c>
      <c r="O39" s="113" t="s">
        <v>308</v>
      </c>
    </row>
    <row r="40" spans="2:70" ht="30" customHeight="1">
      <c r="B40" s="1749"/>
      <c r="C40" s="726"/>
      <c r="D40" s="358" t="s">
        <v>389</v>
      </c>
      <c r="E40" s="358"/>
      <c r="F40" s="358"/>
      <c r="G40" s="1825" t="s">
        <v>310</v>
      </c>
      <c r="H40" s="1826"/>
      <c r="I40" s="1826"/>
      <c r="J40" s="1826"/>
      <c r="K40" s="1826"/>
      <c r="L40" s="1826"/>
      <c r="M40" s="1826"/>
      <c r="N40" s="1826"/>
      <c r="O40" s="134" t="s">
        <v>289</v>
      </c>
    </row>
    <row r="41" spans="2:70" ht="30" customHeight="1">
      <c r="B41" s="1744" t="s">
        <v>398</v>
      </c>
      <c r="C41" s="798"/>
      <c r="D41" s="81"/>
      <c r="E41" s="135"/>
      <c r="F41" s="135"/>
      <c r="G41" s="1651"/>
      <c r="H41" s="1651"/>
      <c r="I41" s="1652"/>
      <c r="J41" s="1652"/>
      <c r="K41" s="1652"/>
      <c r="L41" s="1652"/>
      <c r="M41" s="66">
        <v>1.1000000000000001</v>
      </c>
      <c r="N41" s="67">
        <f>O41*M41</f>
        <v>0</v>
      </c>
      <c r="O41" s="76">
        <f>I41*K41</f>
        <v>0</v>
      </c>
    </row>
    <row r="42" spans="2:70" ht="15" customHeight="1">
      <c r="B42" s="1713"/>
      <c r="C42" s="589"/>
      <c r="D42" s="1653"/>
      <c r="E42" s="1653"/>
      <c r="F42" s="1653"/>
      <c r="G42" s="69" t="s">
        <v>312</v>
      </c>
      <c r="H42" s="1639" t="s">
        <v>313</v>
      </c>
      <c r="I42" s="1639"/>
      <c r="J42" s="1639" t="s">
        <v>314</v>
      </c>
      <c r="K42" s="1639"/>
      <c r="L42" s="1639" t="s">
        <v>315</v>
      </c>
      <c r="M42" s="1639"/>
      <c r="N42" s="70" t="s">
        <v>316</v>
      </c>
      <c r="O42" s="71" t="s">
        <v>317</v>
      </c>
    </row>
    <row r="43" spans="2:70" ht="30" customHeight="1">
      <c r="B43" s="1713"/>
      <c r="C43" s="589"/>
      <c r="D43" s="1653"/>
      <c r="E43" s="1653"/>
      <c r="F43" s="1653"/>
      <c r="G43" s="77"/>
      <c r="H43" s="1654"/>
      <c r="I43" s="1654"/>
      <c r="J43" s="1654"/>
      <c r="K43" s="1654"/>
      <c r="L43" s="1654"/>
      <c r="M43" s="1654"/>
      <c r="N43" s="78"/>
      <c r="O43" s="74">
        <f>SUM(G43:N43)</f>
        <v>0</v>
      </c>
    </row>
    <row r="44" spans="2:70" ht="30" customHeight="1">
      <c r="B44" s="1719" t="s">
        <v>399</v>
      </c>
      <c r="C44" s="1634"/>
      <c r="D44" s="75"/>
      <c r="E44" s="133"/>
      <c r="F44" s="133"/>
      <c r="G44" s="1651"/>
      <c r="H44" s="1651"/>
      <c r="I44" s="1652"/>
      <c r="J44" s="1652"/>
      <c r="K44" s="1652"/>
      <c r="L44" s="1652"/>
      <c r="M44" s="66">
        <v>1.1000000000000001</v>
      </c>
      <c r="N44" s="67">
        <f>O44*M44</f>
        <v>0</v>
      </c>
      <c r="O44" s="76">
        <f>I44*K44</f>
        <v>0</v>
      </c>
    </row>
    <row r="45" spans="2:70" ht="15" customHeight="1">
      <c r="B45" s="1713"/>
      <c r="C45" s="589"/>
      <c r="D45" s="1653"/>
      <c r="E45" s="1653"/>
      <c r="F45" s="1653"/>
      <c r="G45" s="69" t="s">
        <v>312</v>
      </c>
      <c r="H45" s="1639" t="s">
        <v>313</v>
      </c>
      <c r="I45" s="1639"/>
      <c r="J45" s="1639" t="s">
        <v>314</v>
      </c>
      <c r="K45" s="1639"/>
      <c r="L45" s="1639" t="s">
        <v>315</v>
      </c>
      <c r="M45" s="1639"/>
      <c r="N45" s="70" t="s">
        <v>316</v>
      </c>
      <c r="O45" s="71" t="s">
        <v>317</v>
      </c>
    </row>
    <row r="46" spans="2:70" ht="30" customHeight="1">
      <c r="B46" s="1713"/>
      <c r="C46" s="589"/>
      <c r="D46" s="1653"/>
      <c r="E46" s="1653"/>
      <c r="F46" s="1653"/>
      <c r="G46" s="77"/>
      <c r="H46" s="1654"/>
      <c r="I46" s="1654"/>
      <c r="J46" s="1654"/>
      <c r="K46" s="1654"/>
      <c r="L46" s="1654"/>
      <c r="M46" s="1654"/>
      <c r="N46" s="78"/>
      <c r="O46" s="74">
        <f>SUM(G46:N46)</f>
        <v>0</v>
      </c>
    </row>
    <row r="47" spans="2:70" ht="30" customHeight="1">
      <c r="B47" s="1719" t="s">
        <v>400</v>
      </c>
      <c r="C47" s="1634"/>
      <c r="D47" s="75"/>
      <c r="E47" s="133"/>
      <c r="F47" s="133"/>
      <c r="G47" s="1651"/>
      <c r="H47" s="1651"/>
      <c r="I47" s="1652"/>
      <c r="J47" s="1652"/>
      <c r="K47" s="1652"/>
      <c r="L47" s="1652"/>
      <c r="M47" s="66">
        <v>1.1000000000000001</v>
      </c>
      <c r="N47" s="67">
        <f>O47*M47</f>
        <v>0</v>
      </c>
      <c r="O47" s="76">
        <f>I47*K47</f>
        <v>0</v>
      </c>
    </row>
    <row r="48" spans="2:70" ht="14.25" customHeight="1">
      <c r="B48" s="1713"/>
      <c r="C48" s="589"/>
      <c r="D48" s="1653"/>
      <c r="E48" s="1653"/>
      <c r="F48" s="1653"/>
      <c r="G48" s="69" t="s">
        <v>312</v>
      </c>
      <c r="H48" s="1639" t="s">
        <v>313</v>
      </c>
      <c r="I48" s="1639"/>
      <c r="J48" s="1639" t="s">
        <v>314</v>
      </c>
      <c r="K48" s="1639"/>
      <c r="L48" s="1639" t="s">
        <v>315</v>
      </c>
      <c r="M48" s="1639"/>
      <c r="N48" s="70" t="s">
        <v>316</v>
      </c>
      <c r="O48" s="71" t="s">
        <v>317</v>
      </c>
    </row>
    <row r="49" spans="2:15" ht="29.25" customHeight="1">
      <c r="B49" s="1713"/>
      <c r="C49" s="589"/>
      <c r="D49" s="1653"/>
      <c r="E49" s="1653"/>
      <c r="F49" s="1653"/>
      <c r="G49" s="77"/>
      <c r="H49" s="1654"/>
      <c r="I49" s="1654"/>
      <c r="J49" s="1654"/>
      <c r="K49" s="1654"/>
      <c r="L49" s="1654"/>
      <c r="M49" s="1654"/>
      <c r="N49" s="78"/>
      <c r="O49" s="74">
        <f>SUM(G49:N49)</f>
        <v>0</v>
      </c>
    </row>
    <row r="50" spans="2:15" ht="30" customHeight="1">
      <c r="B50" s="1719" t="s">
        <v>401</v>
      </c>
      <c r="C50" s="1634"/>
      <c r="D50" s="75"/>
      <c r="E50" s="133"/>
      <c r="F50" s="133"/>
      <c r="G50" s="1651"/>
      <c r="H50" s="1651"/>
      <c r="I50" s="1652"/>
      <c r="J50" s="1652"/>
      <c r="K50" s="1652"/>
      <c r="L50" s="1652"/>
      <c r="M50" s="66">
        <v>1.1000000000000001</v>
      </c>
      <c r="N50" s="67">
        <f>O50*M50</f>
        <v>0</v>
      </c>
      <c r="O50" s="76">
        <f>I50*K50</f>
        <v>0</v>
      </c>
    </row>
    <row r="51" spans="2:15" ht="15" customHeight="1">
      <c r="B51" s="1713"/>
      <c r="C51" s="589"/>
      <c r="D51" s="1653"/>
      <c r="E51" s="1653"/>
      <c r="F51" s="1653"/>
      <c r="G51" s="69" t="s">
        <v>312</v>
      </c>
      <c r="H51" s="1639" t="s">
        <v>313</v>
      </c>
      <c r="I51" s="1639"/>
      <c r="J51" s="1639" t="s">
        <v>314</v>
      </c>
      <c r="K51" s="1639"/>
      <c r="L51" s="1639" t="s">
        <v>315</v>
      </c>
      <c r="M51" s="1639"/>
      <c r="N51" s="70" t="s">
        <v>316</v>
      </c>
      <c r="O51" s="71" t="s">
        <v>317</v>
      </c>
    </row>
    <row r="52" spans="2:15" ht="30" customHeight="1">
      <c r="B52" s="1713"/>
      <c r="C52" s="589"/>
      <c r="D52" s="1653"/>
      <c r="E52" s="1653"/>
      <c r="F52" s="1653"/>
      <c r="G52" s="77"/>
      <c r="H52" s="1654"/>
      <c r="I52" s="1654"/>
      <c r="J52" s="1654"/>
      <c r="K52" s="1654"/>
      <c r="L52" s="1654"/>
      <c r="M52" s="1654"/>
      <c r="N52" s="78"/>
      <c r="O52" s="74">
        <f>SUM(G52:N52)</f>
        <v>0</v>
      </c>
    </row>
    <row r="53" spans="2:15" ht="30" customHeight="1">
      <c r="B53" s="1719" t="s">
        <v>402</v>
      </c>
      <c r="C53" s="1634"/>
      <c r="D53" s="75"/>
      <c r="E53" s="133"/>
      <c r="F53" s="133"/>
      <c r="G53" s="1651"/>
      <c r="H53" s="1651"/>
      <c r="I53" s="1652"/>
      <c r="J53" s="1652"/>
      <c r="K53" s="1652"/>
      <c r="L53" s="1652"/>
      <c r="M53" s="66">
        <v>1.1000000000000001</v>
      </c>
      <c r="N53" s="67">
        <f>O53*M53</f>
        <v>0</v>
      </c>
      <c r="O53" s="76">
        <f>I53*K53</f>
        <v>0</v>
      </c>
    </row>
    <row r="54" spans="2:15" ht="15" customHeight="1">
      <c r="B54" s="1713"/>
      <c r="C54" s="589"/>
      <c r="D54" s="1653"/>
      <c r="E54" s="1653"/>
      <c r="F54" s="1653"/>
      <c r="G54" s="69" t="s">
        <v>312</v>
      </c>
      <c r="H54" s="1639" t="s">
        <v>313</v>
      </c>
      <c r="I54" s="1639"/>
      <c r="J54" s="1639" t="s">
        <v>314</v>
      </c>
      <c r="K54" s="1639"/>
      <c r="L54" s="1639" t="s">
        <v>315</v>
      </c>
      <c r="M54" s="1639"/>
      <c r="N54" s="70" t="s">
        <v>316</v>
      </c>
      <c r="O54" s="71" t="s">
        <v>317</v>
      </c>
    </row>
    <row r="55" spans="2:15" ht="29.25" customHeight="1">
      <c r="B55" s="1713"/>
      <c r="C55" s="589"/>
      <c r="D55" s="1653"/>
      <c r="E55" s="1653"/>
      <c r="F55" s="1653"/>
      <c r="G55" s="77"/>
      <c r="H55" s="1654"/>
      <c r="I55" s="1654"/>
      <c r="J55" s="1654"/>
      <c r="K55" s="1654"/>
      <c r="L55" s="1654"/>
      <c r="M55" s="1654"/>
      <c r="N55" s="78"/>
      <c r="O55" s="74">
        <f>SUM(G55:N55)</f>
        <v>0</v>
      </c>
    </row>
    <row r="56" spans="2:15" ht="30" customHeight="1">
      <c r="B56" s="1719" t="s">
        <v>403</v>
      </c>
      <c r="C56" s="1634"/>
      <c r="D56" s="75"/>
      <c r="E56" s="133"/>
      <c r="F56" s="133"/>
      <c r="G56" s="1651"/>
      <c r="H56" s="1651"/>
      <c r="I56" s="1652"/>
      <c r="J56" s="1652"/>
      <c r="K56" s="1652"/>
      <c r="L56" s="1652"/>
      <c r="M56" s="66">
        <v>1.1000000000000001</v>
      </c>
      <c r="N56" s="67">
        <f>O56*M56</f>
        <v>0</v>
      </c>
      <c r="O56" s="76">
        <f>I56*K56</f>
        <v>0</v>
      </c>
    </row>
    <row r="57" spans="2:15" ht="15" customHeight="1">
      <c r="B57" s="1713"/>
      <c r="C57" s="589"/>
      <c r="D57" s="1653"/>
      <c r="E57" s="1653"/>
      <c r="F57" s="1653"/>
      <c r="G57" s="69" t="s">
        <v>312</v>
      </c>
      <c r="H57" s="1639" t="s">
        <v>313</v>
      </c>
      <c r="I57" s="1639"/>
      <c r="J57" s="1639" t="s">
        <v>314</v>
      </c>
      <c r="K57" s="1639"/>
      <c r="L57" s="1639" t="s">
        <v>315</v>
      </c>
      <c r="M57" s="1639"/>
      <c r="N57" s="70" t="s">
        <v>316</v>
      </c>
      <c r="O57" s="71" t="s">
        <v>317</v>
      </c>
    </row>
    <row r="58" spans="2:15" ht="30" customHeight="1">
      <c r="B58" s="1713"/>
      <c r="C58" s="589"/>
      <c r="D58" s="1653"/>
      <c r="E58" s="1653"/>
      <c r="F58" s="1653"/>
      <c r="G58" s="77"/>
      <c r="H58" s="1654"/>
      <c r="I58" s="1654"/>
      <c r="J58" s="1654"/>
      <c r="K58" s="1654"/>
      <c r="L58" s="1654"/>
      <c r="M58" s="1654"/>
      <c r="N58" s="78"/>
      <c r="O58" s="74">
        <f>SUM(G58:N58)</f>
        <v>0</v>
      </c>
    </row>
    <row r="59" spans="2:15" ht="30" customHeight="1">
      <c r="B59" s="1719" t="s">
        <v>404</v>
      </c>
      <c r="C59" s="1634"/>
      <c r="D59" s="75"/>
      <c r="E59" s="133"/>
      <c r="F59" s="133"/>
      <c r="G59" s="1651"/>
      <c r="H59" s="1651"/>
      <c r="I59" s="1652"/>
      <c r="J59" s="1652"/>
      <c r="K59" s="1652"/>
      <c r="L59" s="1652"/>
      <c r="M59" s="66">
        <v>1.1000000000000001</v>
      </c>
      <c r="N59" s="67">
        <f>O59*M59</f>
        <v>0</v>
      </c>
      <c r="O59" s="76">
        <f>I59*K59</f>
        <v>0</v>
      </c>
    </row>
    <row r="60" spans="2:15" ht="15" customHeight="1">
      <c r="B60" s="1713"/>
      <c r="C60" s="589"/>
      <c r="D60" s="1653"/>
      <c r="E60" s="1653"/>
      <c r="F60" s="1653"/>
      <c r="G60" s="69" t="s">
        <v>312</v>
      </c>
      <c r="H60" s="1639" t="s">
        <v>313</v>
      </c>
      <c r="I60" s="1639"/>
      <c r="J60" s="1639" t="s">
        <v>314</v>
      </c>
      <c r="K60" s="1639"/>
      <c r="L60" s="1639" t="s">
        <v>315</v>
      </c>
      <c r="M60" s="1639"/>
      <c r="N60" s="70" t="s">
        <v>316</v>
      </c>
      <c r="O60" s="71" t="s">
        <v>317</v>
      </c>
    </row>
    <row r="61" spans="2:15" ht="30" customHeight="1">
      <c r="B61" s="1713"/>
      <c r="C61" s="589"/>
      <c r="D61" s="1653"/>
      <c r="E61" s="1653"/>
      <c r="F61" s="1653"/>
      <c r="G61" s="77"/>
      <c r="H61" s="1654"/>
      <c r="I61" s="1654"/>
      <c r="J61" s="1654"/>
      <c r="K61" s="1654"/>
      <c r="L61" s="1654"/>
      <c r="M61" s="1654"/>
      <c r="N61" s="78"/>
      <c r="O61" s="74">
        <f>SUM(G61:N61)</f>
        <v>0</v>
      </c>
    </row>
    <row r="62" spans="2:15" ht="30" customHeight="1">
      <c r="B62" s="1719" t="s">
        <v>405</v>
      </c>
      <c r="C62" s="1634"/>
      <c r="D62" s="75"/>
      <c r="E62" s="133"/>
      <c r="F62" s="133"/>
      <c r="G62" s="1651"/>
      <c r="H62" s="1651"/>
      <c r="I62" s="1652"/>
      <c r="J62" s="1652"/>
      <c r="K62" s="1652"/>
      <c r="L62" s="1652"/>
      <c r="M62" s="66">
        <v>1.1000000000000001</v>
      </c>
      <c r="N62" s="67">
        <f>O62*M62</f>
        <v>0</v>
      </c>
      <c r="O62" s="76">
        <f>I62*K62</f>
        <v>0</v>
      </c>
    </row>
    <row r="63" spans="2:15" ht="15" customHeight="1">
      <c r="B63" s="1713"/>
      <c r="C63" s="589"/>
      <c r="D63" s="1653"/>
      <c r="E63" s="1653"/>
      <c r="F63" s="1653"/>
      <c r="G63" s="69" t="s">
        <v>312</v>
      </c>
      <c r="H63" s="1639" t="s">
        <v>313</v>
      </c>
      <c r="I63" s="1639"/>
      <c r="J63" s="1639" t="s">
        <v>314</v>
      </c>
      <c r="K63" s="1639"/>
      <c r="L63" s="1639" t="s">
        <v>315</v>
      </c>
      <c r="M63" s="1639"/>
      <c r="N63" s="70" t="s">
        <v>316</v>
      </c>
      <c r="O63" s="71" t="s">
        <v>317</v>
      </c>
    </row>
    <row r="64" spans="2:15" ht="30" customHeight="1">
      <c r="B64" s="1723"/>
      <c r="C64" s="1662"/>
      <c r="D64" s="1653"/>
      <c r="E64" s="1653"/>
      <c r="F64" s="1653"/>
      <c r="G64" s="77"/>
      <c r="H64" s="1654"/>
      <c r="I64" s="1654"/>
      <c r="J64" s="1654"/>
      <c r="K64" s="1654"/>
      <c r="L64" s="1654"/>
      <c r="M64" s="1654"/>
      <c r="N64" s="78"/>
      <c r="O64" s="74">
        <f>SUM(G64:N64)</f>
        <v>0</v>
      </c>
    </row>
    <row r="65" spans="2:15" ht="30" customHeight="1">
      <c r="B65" s="1744" t="s">
        <v>406</v>
      </c>
      <c r="C65" s="798"/>
      <c r="D65" s="75"/>
      <c r="E65" s="133"/>
      <c r="F65" s="133"/>
      <c r="G65" s="1651"/>
      <c r="H65" s="1651"/>
      <c r="I65" s="1652"/>
      <c r="J65" s="1652"/>
      <c r="K65" s="1652"/>
      <c r="L65" s="1652"/>
      <c r="M65" s="66">
        <v>1.1000000000000001</v>
      </c>
      <c r="N65" s="67">
        <f>O65*M65</f>
        <v>0</v>
      </c>
      <c r="O65" s="76">
        <f>I65*K65</f>
        <v>0</v>
      </c>
    </row>
    <row r="66" spans="2:15" ht="15" customHeight="1">
      <c r="B66" s="1713"/>
      <c r="C66" s="589"/>
      <c r="D66" s="1653"/>
      <c r="E66" s="1653"/>
      <c r="F66" s="1653"/>
      <c r="G66" s="69" t="s">
        <v>312</v>
      </c>
      <c r="H66" s="1639" t="s">
        <v>313</v>
      </c>
      <c r="I66" s="1639"/>
      <c r="J66" s="1639" t="s">
        <v>314</v>
      </c>
      <c r="K66" s="1639"/>
      <c r="L66" s="1639" t="s">
        <v>315</v>
      </c>
      <c r="M66" s="1639"/>
      <c r="N66" s="70" t="s">
        <v>316</v>
      </c>
      <c r="O66" s="71" t="s">
        <v>317</v>
      </c>
    </row>
    <row r="67" spans="2:15" ht="30" customHeight="1">
      <c r="B67" s="1758"/>
      <c r="C67" s="790"/>
      <c r="D67" s="1700"/>
      <c r="E67" s="1700"/>
      <c r="F67" s="1700"/>
      <c r="G67" s="77"/>
      <c r="H67" s="1654"/>
      <c r="I67" s="1654"/>
      <c r="J67" s="1654"/>
      <c r="K67" s="1654"/>
      <c r="L67" s="1654"/>
      <c r="M67" s="1654"/>
      <c r="N67" s="78"/>
      <c r="O67" s="74">
        <f>SUM(G67:N67)</f>
        <v>0</v>
      </c>
    </row>
    <row r="68" spans="2:15" ht="35.25" customHeight="1">
      <c r="B68" s="48"/>
      <c r="C68" s="48"/>
      <c r="D68" s="48"/>
      <c r="E68" s="48"/>
      <c r="F68" s="48"/>
      <c r="G68" s="48"/>
      <c r="H68" s="48"/>
      <c r="I68" s="48"/>
      <c r="J68" s="48"/>
      <c r="K68" s="48"/>
      <c r="L68" s="48"/>
      <c r="M68" s="48"/>
      <c r="N68" s="48"/>
      <c r="O68" s="196" t="s">
        <v>391</v>
      </c>
    </row>
  </sheetData>
  <sheetProtection algorithmName="SHA-512" hashValue="Mj91Jasph30br8MJjTbPlXev5lb7B2EZHjH/6xaBsor389DRx+yts/aeu2+950WNAAOzjaq7AIa+AjxpbmE82Q==" saltValue="N8AMqVnF7oM3LO0HEgm+Ag==" spinCount="100000" sheet="1" objects="1" scenarios="1"/>
  <mergeCells count="224">
    <mergeCell ref="H67:I67"/>
    <mergeCell ref="J67:K67"/>
    <mergeCell ref="L67:M67"/>
    <mergeCell ref="J64:K64"/>
    <mergeCell ref="L64:M64"/>
    <mergeCell ref="B65:C67"/>
    <mergeCell ref="G65:H65"/>
    <mergeCell ref="I65:J65"/>
    <mergeCell ref="K65:L65"/>
    <mergeCell ref="D66:F67"/>
    <mergeCell ref="H66:I66"/>
    <mergeCell ref="J66:K66"/>
    <mergeCell ref="L66:M66"/>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L57:M57"/>
    <mergeCell ref="H58:I58"/>
    <mergeCell ref="J58:K58"/>
    <mergeCell ref="L58:M58"/>
    <mergeCell ref="J54:K54"/>
    <mergeCell ref="L54:M54"/>
    <mergeCell ref="H55:I55"/>
    <mergeCell ref="J55:K55"/>
    <mergeCell ref="L55:M55"/>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B47:C49"/>
    <mergeCell ref="G47:H47"/>
    <mergeCell ref="I47:J47"/>
    <mergeCell ref="K47:L47"/>
    <mergeCell ref="D48:F49"/>
    <mergeCell ref="H48:I48"/>
    <mergeCell ref="J48:K48"/>
    <mergeCell ref="L48:M48"/>
    <mergeCell ref="H49:I49"/>
    <mergeCell ref="J49:K49"/>
    <mergeCell ref="L49:M49"/>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J23:K23"/>
    <mergeCell ref="L23:M23"/>
    <mergeCell ref="H24:I24"/>
    <mergeCell ref="J24:K24"/>
    <mergeCell ref="L24:M24"/>
    <mergeCell ref="J20:K20"/>
    <mergeCell ref="L20:M20"/>
    <mergeCell ref="H21:I21"/>
    <mergeCell ref="J21:K21"/>
    <mergeCell ref="L21:M21"/>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s>
  <phoneticPr fontId="2"/>
  <conditionalFormatting sqref="B31:F34 Q31:BR34 O33">
    <cfRule type="expression" dxfId="439" priority="8">
      <formula>IF($O$34=0,TRUE,FALSE)</formula>
    </cfRule>
  </conditionalFormatting>
  <conditionalFormatting sqref="D6:F6">
    <cfRule type="expression" dxfId="438" priority="12">
      <formula>IF($D$8="",TRUE,FALSE)</formula>
    </cfRule>
  </conditionalFormatting>
  <conditionalFormatting sqref="E5">
    <cfRule type="expression" dxfId="437" priority="14">
      <formula>IF($E$7="",TRUE,FALSE)</formula>
    </cfRule>
  </conditionalFormatting>
  <conditionalFormatting sqref="F5">
    <cfRule type="expression" dxfId="436" priority="13">
      <formula>IF($F$7="",TRUE,FALSE)</formula>
    </cfRule>
  </conditionalFormatting>
  <conditionalFormatting sqref="G8">
    <cfRule type="expression" dxfId="435" priority="19">
      <formula>IF($G$9="",TRUE,FALSE)</formula>
    </cfRule>
  </conditionalFormatting>
  <conditionalFormatting sqref="G33">
    <cfRule type="expression" dxfId="434" priority="5">
      <formula>IF($G$34=0,TRUE,FALSE)</formula>
    </cfRule>
  </conditionalFormatting>
  <conditionalFormatting sqref="G31:K31">
    <cfRule type="expression" dxfId="433" priority="7">
      <formula>IF($G$32=0,TRUE,FALSE)</formula>
    </cfRule>
  </conditionalFormatting>
  <conditionalFormatting sqref="G6:O6">
    <cfRule type="expression" dxfId="432" priority="23">
      <formula>IF($O$9=0,TRUE,FALSE)</formula>
    </cfRule>
  </conditionalFormatting>
  <conditionalFormatting sqref="H8:I8">
    <cfRule type="expression" dxfId="431" priority="18">
      <formula>IF($H$9="",TRUE,FALSE)</formula>
    </cfRule>
  </conditionalFormatting>
  <conditionalFormatting sqref="H33:I33">
    <cfRule type="expression" dxfId="430" priority="4">
      <formula>IF($H$34=0,TRUE,FALSE)</formula>
    </cfRule>
  </conditionalFormatting>
  <conditionalFormatting sqref="I5:J5">
    <cfRule type="expression" dxfId="429" priority="21">
      <formula>IF($I$7="",TRUE,FALSE)</formula>
    </cfRule>
  </conditionalFormatting>
  <conditionalFormatting sqref="J8:K8">
    <cfRule type="expression" dxfId="428" priority="17">
      <formula>IF($J$9="",TRUE,FALSE)</formula>
    </cfRule>
  </conditionalFormatting>
  <conditionalFormatting sqref="J33:K33">
    <cfRule type="expression" dxfId="427" priority="3">
      <formula>IF($J$34=0,TRUE,FALSE)</formula>
    </cfRule>
  </conditionalFormatting>
  <conditionalFormatting sqref="K5:L5">
    <cfRule type="expression" dxfId="426" priority="20">
      <formula>IF($K$7="",TRUE,FALSE)</formula>
    </cfRule>
  </conditionalFormatting>
  <conditionalFormatting sqref="L8:M8">
    <cfRule type="expression" dxfId="425" priority="16">
      <formula>IF($L$9="",TRUE,FALSE)</formula>
    </cfRule>
  </conditionalFormatting>
  <conditionalFormatting sqref="L33:M33">
    <cfRule type="expression" dxfId="424" priority="2">
      <formula>IF($L$34=0,TRUE,FALSE)</formula>
    </cfRule>
  </conditionalFormatting>
  <conditionalFormatting sqref="L31:O31">
    <cfRule type="expression" dxfId="423" priority="6">
      <formula>IF($L$32=0,TRUE,FALSE)</formula>
    </cfRule>
  </conditionalFormatting>
  <conditionalFormatting sqref="N8">
    <cfRule type="expression" dxfId="422" priority="15">
      <formula>IF($N$9="",TRUE,FALSE)</formula>
    </cfRule>
  </conditionalFormatting>
  <conditionalFormatting sqref="N33">
    <cfRule type="expression" dxfId="421" priority="1">
      <formula>IF($N$34=0,TRUE,FALSE)</formula>
    </cfRule>
  </conditionalFormatting>
  <conditionalFormatting sqref="O5">
    <cfRule type="expression" dxfId="420" priority="26">
      <formula>IF($O$7=0,TRUE,FALSE)</formula>
    </cfRule>
  </conditionalFormatting>
  <conditionalFormatting sqref="O7">
    <cfRule type="cellIs" dxfId="419" priority="46" operator="notEqual">
      <formula>O9</formula>
    </cfRule>
  </conditionalFormatting>
  <conditionalFormatting sqref="O8">
    <cfRule type="expression" dxfId="418" priority="22">
      <formula>IF($O$9=0,TRUE,FALSE)</formula>
    </cfRule>
  </conditionalFormatting>
  <conditionalFormatting sqref="O9">
    <cfRule type="cellIs" dxfId="417" priority="63" operator="notEqual">
      <formula>O7</formula>
    </cfRule>
  </conditionalFormatting>
  <conditionalFormatting sqref="O10">
    <cfRule type="cellIs" dxfId="416" priority="45" operator="notEqual">
      <formula>O12</formula>
    </cfRule>
  </conditionalFormatting>
  <conditionalFormatting sqref="O12">
    <cfRule type="cellIs" dxfId="415" priority="62" operator="notEqual">
      <formula>O10</formula>
    </cfRule>
  </conditionalFormatting>
  <conditionalFormatting sqref="O13">
    <cfRule type="cellIs" dxfId="414" priority="44" operator="notEqual">
      <formula>O15</formula>
    </cfRule>
  </conditionalFormatting>
  <conditionalFormatting sqref="O15">
    <cfRule type="cellIs" dxfId="413" priority="61" operator="notEqual">
      <formula>O13</formula>
    </cfRule>
  </conditionalFormatting>
  <conditionalFormatting sqref="O16">
    <cfRule type="cellIs" dxfId="412" priority="43" operator="notEqual">
      <formula>O18</formula>
    </cfRule>
  </conditionalFormatting>
  <conditionalFormatting sqref="O18">
    <cfRule type="cellIs" dxfId="411" priority="60" operator="notEqual">
      <formula>O16</formula>
    </cfRule>
  </conditionalFormatting>
  <conditionalFormatting sqref="O19">
    <cfRule type="cellIs" dxfId="410" priority="42" operator="notEqual">
      <formula>O21</formula>
    </cfRule>
  </conditionalFormatting>
  <conditionalFormatting sqref="O21">
    <cfRule type="cellIs" dxfId="409" priority="59" operator="notEqual">
      <formula>O19</formula>
    </cfRule>
  </conditionalFormatting>
  <conditionalFormatting sqref="O22">
    <cfRule type="cellIs" dxfId="408" priority="41" operator="notEqual">
      <formula>O24</formula>
    </cfRule>
  </conditionalFormatting>
  <conditionalFormatting sqref="O24">
    <cfRule type="cellIs" dxfId="407" priority="58" operator="notEqual">
      <formula>O22</formula>
    </cfRule>
  </conditionalFormatting>
  <conditionalFormatting sqref="O25">
    <cfRule type="cellIs" dxfId="406" priority="40" operator="notEqual">
      <formula>O27</formula>
    </cfRule>
  </conditionalFormatting>
  <conditionalFormatting sqref="O27">
    <cfRule type="cellIs" dxfId="405" priority="57" operator="notEqual">
      <formula>O25</formula>
    </cfRule>
  </conditionalFormatting>
  <conditionalFormatting sqref="O28">
    <cfRule type="cellIs" dxfId="404" priority="39" operator="notEqual">
      <formula>O30</formula>
    </cfRule>
  </conditionalFormatting>
  <conditionalFormatting sqref="O30">
    <cfRule type="cellIs" dxfId="403" priority="56" operator="notEqual">
      <formula>O28</formula>
    </cfRule>
  </conditionalFormatting>
  <conditionalFormatting sqref="O41">
    <cfRule type="cellIs" dxfId="402" priority="38" operator="notEqual">
      <formula>O43</formula>
    </cfRule>
  </conditionalFormatting>
  <conditionalFormatting sqref="O43">
    <cfRule type="cellIs" dxfId="401" priority="55" operator="notEqual">
      <formula>O41</formula>
    </cfRule>
  </conditionalFormatting>
  <conditionalFormatting sqref="O44">
    <cfRule type="cellIs" dxfId="400" priority="37" operator="notEqual">
      <formula>O46</formula>
    </cfRule>
  </conditionalFormatting>
  <conditionalFormatting sqref="O46">
    <cfRule type="cellIs" dxfId="399" priority="54" operator="notEqual">
      <formula>O44</formula>
    </cfRule>
  </conditionalFormatting>
  <conditionalFormatting sqref="O47">
    <cfRule type="cellIs" dxfId="398" priority="36" operator="notEqual">
      <formula>O49</formula>
    </cfRule>
  </conditionalFormatting>
  <conditionalFormatting sqref="O49">
    <cfRule type="cellIs" dxfId="397" priority="53" operator="notEqual">
      <formula>O47</formula>
    </cfRule>
  </conditionalFormatting>
  <conditionalFormatting sqref="O50">
    <cfRule type="cellIs" dxfId="396" priority="35" operator="notEqual">
      <formula>O52</formula>
    </cfRule>
  </conditionalFormatting>
  <conditionalFormatting sqref="O52">
    <cfRule type="cellIs" dxfId="395" priority="52" operator="notEqual">
      <formula>O50</formula>
    </cfRule>
  </conditionalFormatting>
  <conditionalFormatting sqref="O53">
    <cfRule type="cellIs" dxfId="394" priority="34" operator="notEqual">
      <formula>O55</formula>
    </cfRule>
  </conditionalFormatting>
  <conditionalFormatting sqref="O55">
    <cfRule type="cellIs" dxfId="393" priority="51" operator="notEqual">
      <formula>O53</formula>
    </cfRule>
  </conditionalFormatting>
  <conditionalFormatting sqref="O56">
    <cfRule type="cellIs" dxfId="392" priority="33" operator="notEqual">
      <formula>O58</formula>
    </cfRule>
  </conditionalFormatting>
  <conditionalFormatting sqref="O58">
    <cfRule type="cellIs" dxfId="391" priority="50" operator="notEqual">
      <formula>O56</formula>
    </cfRule>
  </conditionalFormatting>
  <conditionalFormatting sqref="O59">
    <cfRule type="cellIs" dxfId="390" priority="32" operator="notEqual">
      <formula>O61</formula>
    </cfRule>
  </conditionalFormatting>
  <conditionalFormatting sqref="O61">
    <cfRule type="cellIs" dxfId="389" priority="49" operator="notEqual">
      <formula>O59</formula>
    </cfRule>
  </conditionalFormatting>
  <conditionalFormatting sqref="O62">
    <cfRule type="cellIs" dxfId="388" priority="31" operator="notEqual">
      <formula>O64</formula>
    </cfRule>
  </conditionalFormatting>
  <conditionalFormatting sqref="O64">
    <cfRule type="cellIs" dxfId="387" priority="48" operator="notEqual">
      <formula>O62</formula>
    </cfRule>
  </conditionalFormatting>
  <conditionalFormatting sqref="O65">
    <cfRule type="cellIs" dxfId="386" priority="30" operator="notEqual">
      <formula>O67</formula>
    </cfRule>
  </conditionalFormatting>
  <conditionalFormatting sqref="O67">
    <cfRule type="cellIs" dxfId="385" priority="47" operator="notEqual">
      <formula>O65</formula>
    </cfRule>
  </conditionalFormatting>
  <conditionalFormatting sqref="Q2:BR5">
    <cfRule type="expression" dxfId="384" priority="29">
      <formula>IF($O$7=0,TRUE,FALSE)</formula>
    </cfRule>
  </conditionalFormatting>
  <conditionalFormatting sqref="Q6:BR8">
    <cfRule type="expression" dxfId="383" priority="28">
      <formula>IF($O$9=0,TRUE,FALSE)</formula>
    </cfRule>
  </conditionalFormatting>
  <conditionalFormatting sqref="Q9:BR11">
    <cfRule type="expression" dxfId="382" priority="27">
      <formula>IF($O$7=$O$9,TRUE,FALSE)</formula>
    </cfRule>
  </conditionalFormatting>
  <conditionalFormatting sqref="Q12:BR13">
    <cfRule type="expression" dxfId="381" priority="11">
      <formula>IF($E$7="",TRUE,FALSE)</formula>
    </cfRule>
  </conditionalFormatting>
  <conditionalFormatting sqref="Q14:BR16">
    <cfRule type="expression" dxfId="380" priority="10">
      <formula>IF($F$7="",TRUE,FALSE)</formula>
    </cfRule>
  </conditionalFormatting>
  <conditionalFormatting sqref="Q17:BR19">
    <cfRule type="expression" dxfId="379" priority="9">
      <formula>IF($D$8="",TRUE,FALSE)</formula>
    </cfRule>
  </conditionalFormatting>
  <dataValidations count="10">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G15:N15 G9:N9 I10:L10 G12:N12 I13:L13"/>
    <dataValidation allowBlank="1" showInputMessage="1" showErrorMessage="1" prompt="対象の技術・製品" sqref="D7"/>
    <dataValidation allowBlank="1" showInputMessage="1" showErrorMessage="1" prompt="弁理士事務所等" sqref="G7:H7"/>
    <dataValidation imeMode="halfAlpha" allowBlank="1" showInputMessage="1" showErrorMessage="1" prompt="数量" sqref="I7:J7"/>
    <dataValidation imeMode="halfAlpha" allowBlank="1" showInputMessage="1" showErrorMessage="1" prompt="単価（税抜）" sqref="K7:L7"/>
    <dataValidation allowBlank="1" showInputMessage="1" showErrorMessage="1" prompt="産業財産権が必要な理由" sqref="D8:F9"/>
  </dataValidations>
  <printOptions horizontalCentered="1"/>
  <pageMargins left="0.47244094488188981" right="0.47244094488188981" top="0.31496062992125984" bottom="0" header="0" footer="0.31496062992125984"/>
  <pageSetup paperSize="9" scale="95" firstPageNumber="26" orientation="portrait" useFirstPageNumber="1" r:id="rId1"/>
  <headerFooter>
    <oddFooter>&amp;R&amp;P</oddFooter>
  </headerFooter>
  <rowBreaks count="1" manualBreakCount="1">
    <brk id="35" min="1"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佐賀 樹</cp:lastModifiedBy>
  <cp:lastPrinted>2024-01-30T06:37:00Z</cp:lastPrinted>
  <dcterms:created xsi:type="dcterms:W3CDTF">2020-10-06T02:56:08Z</dcterms:created>
  <dcterms:modified xsi:type="dcterms:W3CDTF">2025-07-11T06:40:13Z</dcterms:modified>
</cp:coreProperties>
</file>