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ate1904="1" filterPrivacy="1" codeName="ThisWorkbook"/>
  <xr:revisionPtr revIDLastSave="0" documentId="13_ncr:1_{9ECA2553-FBBD-4526-86CE-F4167C0E72F5}" xr6:coauthVersionLast="47" xr6:coauthVersionMax="47" xr10:uidLastSave="{00000000-0000-0000-0000-000000000000}"/>
  <bookViews>
    <workbookView xWindow="-110" yWindow="-110" windowWidth="19420" windowHeight="10300" tabRatio="754" xr2:uid="{00000000-000D-0000-FFFF-FFFF00000000}"/>
  </bookViews>
  <sheets>
    <sheet name="最初にお読みください" sheetId="159" r:id="rId1"/>
    <sheet name="表紙" sheetId="157" r:id="rId2"/>
    <sheet name="事業内容" sheetId="2" r:id="rId3"/>
    <sheet name="目標" sheetId="160" r:id="rId4"/>
    <sheet name="資金" sheetId="161" r:id="rId5"/>
    <sheet name="原" sheetId="162" r:id="rId6"/>
    <sheet name="機" sheetId="163" r:id="rId7"/>
    <sheet name="委" sheetId="164" r:id="rId8"/>
    <sheet name="産" sheetId="165" r:id="rId9"/>
    <sheet name="技" sheetId="166" r:id="rId10"/>
    <sheet name="P" sheetId="167" r:id="rId11"/>
    <sheet name="人" sheetId="168" r:id="rId12"/>
    <sheet name="展" sheetId="169" r:id="rId13"/>
    <sheet name="広" sheetId="170" r:id="rId14"/>
    <sheet name="別紙" sheetId="105" r:id="rId15"/>
    <sheet name="確認書等" sheetId="130" r:id="rId16"/>
    <sheet name="誓約事項" sheetId="171" r:id="rId17"/>
  </sheets>
  <definedNames>
    <definedName name="_xlnm.Print_Area" localSheetId="10">P!$B$2:$BP$68</definedName>
    <definedName name="_xlnm.Print_Area" localSheetId="7">委!$B$2:$BI$97</definedName>
    <definedName name="_xlnm.Print_Area" localSheetId="15">確認書等!$B$2:$DP$164</definedName>
    <definedName name="_xlnm.Print_Area" localSheetId="6">機!$B$2:$BQ$89</definedName>
    <definedName name="_xlnm.Print_Area" localSheetId="9">技!$B$2:$BP$68</definedName>
    <definedName name="_xlnm.Print_Area" localSheetId="5">原!$B$2:$BQ$68</definedName>
    <definedName name="_xlnm.Print_Area" localSheetId="13">広!$B$2:$BQ$68</definedName>
    <definedName name="_xlnm.Print_Area" localSheetId="0">最初にお読みください!$B$2:$AD$15</definedName>
    <definedName name="_xlnm.Print_Area" localSheetId="8">産!$B$2:$BR$68</definedName>
    <definedName name="_xlnm.Print_Area" localSheetId="4">資金!$B$2:$BV$40</definedName>
    <definedName name="_xlnm.Print_Area" localSheetId="2">事業内容!$B$2:$DT$250</definedName>
    <definedName name="_xlnm.Print_Area" localSheetId="11">人!$B$2:$BQ$68</definedName>
    <definedName name="_xlnm.Print_Area" localSheetId="12">展!$B$2:$BQ$68</definedName>
    <definedName name="_xlnm.Print_Area" localSheetId="1">表紙!$B$2:$BF$40</definedName>
    <definedName name="_xlnm.Print_Area" localSheetId="14">別紙!$B$2:$DT$183</definedName>
    <definedName name="_xlnm.Print_Area" localSheetId="3">目標!$B$2:$CC$145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N37" i="105" l="1"/>
  <c r="M37" i="105"/>
  <c r="N10" i="168"/>
  <c r="N9" i="168"/>
  <c r="AZ6" i="2" l="1"/>
  <c r="BN4" i="2" s="1"/>
  <c r="J41" i="130" l="1"/>
  <c r="AT41" i="130"/>
  <c r="BO40" i="2"/>
  <c r="BN40" i="2"/>
  <c r="E34" i="167"/>
  <c r="F34" i="167"/>
  <c r="H34" i="167"/>
  <c r="J34" i="167"/>
  <c r="L34" i="167"/>
  <c r="F16" i="157" l="1"/>
  <c r="F17" i="157"/>
  <c r="I17" i="157"/>
  <c r="F34" i="162"/>
  <c r="G34" i="162"/>
  <c r="I34" i="162"/>
  <c r="K34" i="162"/>
  <c r="M34" i="162"/>
  <c r="R16" i="161"/>
  <c r="L248" i="2"/>
  <c r="N34" i="162" l="1"/>
  <c r="F34" i="170" l="1"/>
  <c r="G34" i="170"/>
  <c r="I34" i="170"/>
  <c r="K34" i="170"/>
  <c r="M34" i="170"/>
  <c r="F34" i="169"/>
  <c r="G34" i="169"/>
  <c r="I34" i="169"/>
  <c r="K34" i="169"/>
  <c r="M34" i="169"/>
  <c r="F34" i="168"/>
  <c r="G34" i="168"/>
  <c r="I34" i="168"/>
  <c r="K34" i="168"/>
  <c r="M34" i="168"/>
  <c r="E34" i="166"/>
  <c r="F34" i="166"/>
  <c r="H34" i="166"/>
  <c r="J34" i="166"/>
  <c r="L34" i="166"/>
  <c r="G34" i="165"/>
  <c r="H34" i="165"/>
  <c r="J34" i="165"/>
  <c r="L34" i="165"/>
  <c r="N34" i="165"/>
  <c r="E27" i="164"/>
  <c r="F27" i="164"/>
  <c r="H27" i="164"/>
  <c r="J27" i="164"/>
  <c r="L27" i="164"/>
  <c r="F55" i="163"/>
  <c r="G55" i="163"/>
  <c r="I55" i="163"/>
  <c r="K55" i="163"/>
  <c r="M55" i="163"/>
  <c r="P20" i="161"/>
  <c r="N7" i="163"/>
  <c r="N7" i="162"/>
  <c r="N9" i="162"/>
  <c r="N55" i="163" l="1"/>
  <c r="M27" i="164"/>
  <c r="M34" i="167"/>
  <c r="BR40" i="2"/>
  <c r="N34" i="170"/>
  <c r="N34" i="168"/>
  <c r="M34" i="166"/>
  <c r="O34" i="165"/>
  <c r="P80" i="160" l="1"/>
  <c r="AY242" i="2"/>
  <c r="S137" i="160" l="1"/>
  <c r="P137" i="160"/>
  <c r="S108" i="160"/>
  <c r="P108" i="160"/>
  <c r="S80" i="160"/>
  <c r="S51" i="160"/>
  <c r="P51" i="160"/>
  <c r="X137" i="160" l="1"/>
  <c r="X108" i="160"/>
  <c r="X80" i="160"/>
  <c r="X51" i="160"/>
  <c r="S22" i="160"/>
  <c r="P22" i="160"/>
  <c r="X22" i="160" l="1"/>
  <c r="BA30" i="2" l="1"/>
  <c r="BA29" i="2"/>
  <c r="AP30" i="2"/>
  <c r="AP29" i="2"/>
  <c r="AE30" i="2"/>
  <c r="AE29" i="2"/>
  <c r="T30" i="2"/>
  <c r="T29" i="2"/>
  <c r="I30" i="2"/>
  <c r="I29" i="2"/>
  <c r="BN203" i="2" l="1"/>
  <c r="BN195" i="2"/>
  <c r="BN197" i="2"/>
  <c r="BN199" i="2"/>
  <c r="BN201" i="2"/>
  <c r="BN193" i="2"/>
  <c r="BN187" i="2"/>
  <c r="BN184" i="2"/>
  <c r="BN181" i="2"/>
  <c r="BN160" i="2"/>
  <c r="BN157" i="2"/>
  <c r="BN243" i="2" l="1"/>
  <c r="BN17" i="2"/>
  <c r="BN19" i="2"/>
  <c r="BN15" i="2"/>
  <c r="BN153" i="2"/>
  <c r="BN150" i="2"/>
  <c r="AP26" i="2" l="1"/>
  <c r="T6" i="160"/>
  <c r="I31" i="2" s="1"/>
  <c r="T121" i="160"/>
  <c r="BA31" i="2" s="1"/>
  <c r="T92" i="160" l="1"/>
  <c r="AP31" i="2" s="1"/>
  <c r="T64" i="160"/>
  <c r="AE31" i="2" s="1"/>
  <c r="T35" i="160"/>
  <c r="T31" i="2" s="1"/>
  <c r="N45" i="163" l="1"/>
  <c r="N39" i="163"/>
  <c r="N35" i="163"/>
  <c r="N29" i="163"/>
  <c r="N25" i="163"/>
  <c r="N86" i="163"/>
  <c r="N83" i="163"/>
  <c r="N80" i="163"/>
  <c r="N77" i="163"/>
  <c r="N74" i="163"/>
  <c r="N71" i="163"/>
  <c r="N68" i="163"/>
  <c r="N65" i="163"/>
  <c r="N62" i="163"/>
  <c r="N19" i="163"/>
  <c r="N16" i="163"/>
  <c r="N13" i="163"/>
  <c r="N10" i="163"/>
  <c r="N49" i="163"/>
  <c r="K53" i="163" l="1"/>
  <c r="N65" i="170"/>
  <c r="N62" i="170"/>
  <c r="N59" i="170"/>
  <c r="N56" i="170"/>
  <c r="N53" i="170"/>
  <c r="N50" i="170"/>
  <c r="N47" i="170"/>
  <c r="N44" i="170"/>
  <c r="N41" i="170"/>
  <c r="N28" i="170"/>
  <c r="N25" i="170"/>
  <c r="N22" i="170"/>
  <c r="N19" i="170"/>
  <c r="N16" i="170"/>
  <c r="N13" i="170"/>
  <c r="N10" i="170"/>
  <c r="N7" i="170"/>
  <c r="N65" i="169"/>
  <c r="N62" i="169"/>
  <c r="N59" i="169"/>
  <c r="N56" i="169"/>
  <c r="N53" i="169"/>
  <c r="N50" i="169"/>
  <c r="N47" i="169"/>
  <c r="N44" i="169"/>
  <c r="N41" i="169"/>
  <c r="N28" i="169"/>
  <c r="N25" i="169"/>
  <c r="N22" i="169"/>
  <c r="N19" i="169"/>
  <c r="N16" i="169"/>
  <c r="N13" i="169"/>
  <c r="N10" i="169"/>
  <c r="N7" i="169"/>
  <c r="N65" i="168"/>
  <c r="N62" i="168"/>
  <c r="N59" i="168"/>
  <c r="N56" i="168"/>
  <c r="N53" i="168"/>
  <c r="N50" i="168"/>
  <c r="N47" i="168"/>
  <c r="N44" i="168"/>
  <c r="N41" i="168"/>
  <c r="N28" i="168"/>
  <c r="N25" i="168"/>
  <c r="N22" i="168"/>
  <c r="N19" i="168"/>
  <c r="N16" i="168"/>
  <c r="N13" i="168"/>
  <c r="N7" i="168"/>
  <c r="M65" i="167"/>
  <c r="M62" i="167"/>
  <c r="M59" i="167"/>
  <c r="M56" i="167"/>
  <c r="M53" i="167"/>
  <c r="M50" i="167"/>
  <c r="M47" i="167"/>
  <c r="M44" i="167"/>
  <c r="M41" i="167"/>
  <c r="M28" i="167"/>
  <c r="M25" i="167"/>
  <c r="M22" i="167"/>
  <c r="M19" i="167"/>
  <c r="M16" i="167"/>
  <c r="M13" i="167"/>
  <c r="M10" i="167"/>
  <c r="M7" i="167"/>
  <c r="M65" i="166"/>
  <c r="M62" i="166"/>
  <c r="M59" i="166"/>
  <c r="M56" i="166"/>
  <c r="M53" i="166"/>
  <c r="M50" i="166"/>
  <c r="M47" i="166"/>
  <c r="M44" i="166"/>
  <c r="M41" i="166"/>
  <c r="M28" i="166"/>
  <c r="M25" i="166"/>
  <c r="M22" i="166"/>
  <c r="M19" i="166"/>
  <c r="M16" i="166"/>
  <c r="M13" i="166"/>
  <c r="M10" i="166"/>
  <c r="M7" i="166"/>
  <c r="O65" i="165"/>
  <c r="O62" i="165"/>
  <c r="O59" i="165"/>
  <c r="O56" i="165"/>
  <c r="O53" i="165"/>
  <c r="O50" i="165"/>
  <c r="O47" i="165"/>
  <c r="O44" i="165"/>
  <c r="O41" i="165"/>
  <c r="O28" i="165"/>
  <c r="O25" i="165"/>
  <c r="O22" i="165"/>
  <c r="O19" i="165"/>
  <c r="O16" i="165"/>
  <c r="O13" i="165"/>
  <c r="O10" i="165"/>
  <c r="O7" i="165"/>
  <c r="N65" i="162"/>
  <c r="N62" i="162"/>
  <c r="N59" i="162"/>
  <c r="N56" i="162"/>
  <c r="N53" i="162"/>
  <c r="N50" i="162"/>
  <c r="N47" i="162"/>
  <c r="N44" i="162"/>
  <c r="N41" i="162"/>
  <c r="N28" i="162"/>
  <c r="N25" i="162"/>
  <c r="N22" i="162"/>
  <c r="N19" i="162"/>
  <c r="N16" i="162"/>
  <c r="N13" i="162"/>
  <c r="N10" i="162"/>
  <c r="M93" i="164"/>
  <c r="M89" i="164"/>
  <c r="M85" i="164"/>
  <c r="M81" i="164"/>
  <c r="M70" i="164"/>
  <c r="M66" i="164"/>
  <c r="M62" i="164"/>
  <c r="M58" i="164"/>
  <c r="M47" i="164"/>
  <c r="M43" i="164"/>
  <c r="M39" i="164"/>
  <c r="M35" i="164"/>
  <c r="M20" i="164"/>
  <c r="M16" i="164"/>
  <c r="M12" i="164"/>
  <c r="M95" i="164"/>
  <c r="M91" i="164"/>
  <c r="M87" i="164"/>
  <c r="M83" i="164"/>
  <c r="M72" i="164"/>
  <c r="M68" i="164"/>
  <c r="M64" i="164"/>
  <c r="M60" i="164"/>
  <c r="M49" i="164"/>
  <c r="M45" i="164"/>
  <c r="M41" i="164"/>
  <c r="M37" i="164"/>
  <c r="M22" i="164"/>
  <c r="M18" i="164"/>
  <c r="M14" i="164"/>
  <c r="N67" i="170"/>
  <c r="N64" i="170"/>
  <c r="N61" i="170"/>
  <c r="N58" i="170"/>
  <c r="N55" i="170"/>
  <c r="N52" i="170"/>
  <c r="N49" i="170"/>
  <c r="N46" i="170"/>
  <c r="N43" i="170"/>
  <c r="N30" i="170"/>
  <c r="N27" i="170"/>
  <c r="N24" i="170"/>
  <c r="N21" i="170"/>
  <c r="N18" i="170"/>
  <c r="N15" i="170"/>
  <c r="N12" i="170"/>
  <c r="N9" i="170"/>
  <c r="N67" i="169"/>
  <c r="N64" i="169"/>
  <c r="N61" i="169"/>
  <c r="N58" i="169"/>
  <c r="N55" i="169"/>
  <c r="N52" i="169"/>
  <c r="N49" i="169"/>
  <c r="N46" i="169"/>
  <c r="N43" i="169"/>
  <c r="N30" i="169"/>
  <c r="N27" i="169"/>
  <c r="N24" i="169"/>
  <c r="N21" i="169"/>
  <c r="N18" i="169"/>
  <c r="N15" i="169"/>
  <c r="N12" i="169"/>
  <c r="N9" i="169"/>
  <c r="N67" i="168"/>
  <c r="N64" i="168"/>
  <c r="N61" i="168"/>
  <c r="N58" i="168"/>
  <c r="N55" i="168"/>
  <c r="N52" i="168"/>
  <c r="N49" i="168"/>
  <c r="N46" i="168"/>
  <c r="N43" i="168"/>
  <c r="N30" i="168"/>
  <c r="N27" i="168"/>
  <c r="N24" i="168"/>
  <c r="N21" i="168"/>
  <c r="N18" i="168"/>
  <c r="N15" i="168"/>
  <c r="N12" i="168"/>
  <c r="M67" i="167"/>
  <c r="M64" i="167"/>
  <c r="M61" i="167"/>
  <c r="M58" i="167"/>
  <c r="M55" i="167"/>
  <c r="M52" i="167"/>
  <c r="M49" i="167"/>
  <c r="M46" i="167"/>
  <c r="M43" i="167"/>
  <c r="M30" i="167"/>
  <c r="M27" i="167"/>
  <c r="M24" i="167"/>
  <c r="M21" i="167"/>
  <c r="M18" i="167"/>
  <c r="M15" i="167"/>
  <c r="M12" i="167"/>
  <c r="M9" i="167"/>
  <c r="M67" i="166"/>
  <c r="M64" i="166"/>
  <c r="M61" i="166"/>
  <c r="M58" i="166"/>
  <c r="M55" i="166"/>
  <c r="M52" i="166"/>
  <c r="M49" i="166"/>
  <c r="M46" i="166"/>
  <c r="M43" i="166"/>
  <c r="M30" i="166"/>
  <c r="M27" i="166"/>
  <c r="M24" i="166"/>
  <c r="M21" i="166"/>
  <c r="M18" i="166"/>
  <c r="M15" i="166"/>
  <c r="M12" i="166"/>
  <c r="M9" i="166"/>
  <c r="O67" i="165"/>
  <c r="O64" i="165"/>
  <c r="O61" i="165"/>
  <c r="O58" i="165"/>
  <c r="O55" i="165"/>
  <c r="O52" i="165"/>
  <c r="O49" i="165"/>
  <c r="O46" i="165"/>
  <c r="O43" i="165"/>
  <c r="O30" i="165"/>
  <c r="O27" i="165"/>
  <c r="O24" i="165"/>
  <c r="O21" i="165"/>
  <c r="O18" i="165"/>
  <c r="O15" i="165"/>
  <c r="O12" i="165"/>
  <c r="O9" i="165"/>
  <c r="N88" i="163"/>
  <c r="N85" i="163"/>
  <c r="N82" i="163"/>
  <c r="N79" i="163"/>
  <c r="N76" i="163"/>
  <c r="N73" i="163"/>
  <c r="N70" i="163"/>
  <c r="N67" i="163"/>
  <c r="N64" i="163"/>
  <c r="N51" i="163"/>
  <c r="N18" i="163"/>
  <c r="N15" i="163"/>
  <c r="N12" i="163"/>
  <c r="N9" i="163"/>
  <c r="N67" i="162"/>
  <c r="N64" i="162"/>
  <c r="N61" i="162"/>
  <c r="N58" i="162"/>
  <c r="N55" i="162"/>
  <c r="N52" i="162"/>
  <c r="N49" i="162"/>
  <c r="N46" i="162"/>
  <c r="N43" i="162"/>
  <c r="N15" i="162"/>
  <c r="N18" i="162"/>
  <c r="N21" i="162"/>
  <c r="N24" i="162"/>
  <c r="N27" i="162"/>
  <c r="N30" i="162"/>
  <c r="N12" i="162"/>
  <c r="K32" i="162" l="1"/>
  <c r="J32" i="167"/>
  <c r="J32" i="166"/>
  <c r="L32" i="165"/>
  <c r="K32" i="168"/>
  <c r="K32" i="169"/>
  <c r="K32" i="170"/>
  <c r="M65" i="170"/>
  <c r="M62" i="170"/>
  <c r="M59" i="170"/>
  <c r="M56" i="170"/>
  <c r="M53" i="170"/>
  <c r="M50" i="170"/>
  <c r="M47" i="170"/>
  <c r="M44" i="170"/>
  <c r="M41" i="170"/>
  <c r="P36" i="161"/>
  <c r="P37" i="161" s="1"/>
  <c r="N36" i="161"/>
  <c r="N37" i="161" s="1"/>
  <c r="L36" i="161"/>
  <c r="L37" i="161" s="1"/>
  <c r="H36" i="161"/>
  <c r="M28" i="170"/>
  <c r="M25" i="170"/>
  <c r="M22" i="170"/>
  <c r="M19" i="170"/>
  <c r="M16" i="170"/>
  <c r="M13" i="170"/>
  <c r="M10" i="170"/>
  <c r="M7" i="170"/>
  <c r="M65" i="169"/>
  <c r="M62" i="169"/>
  <c r="M59" i="169"/>
  <c r="M56" i="169"/>
  <c r="M53" i="169"/>
  <c r="M50" i="169"/>
  <c r="M47" i="169"/>
  <c r="M44" i="169"/>
  <c r="M41" i="169"/>
  <c r="P34" i="161"/>
  <c r="P35" i="161" s="1"/>
  <c r="N34" i="161"/>
  <c r="N35" i="161" s="1"/>
  <c r="L34" i="161"/>
  <c r="L35" i="161" s="1"/>
  <c r="H34" i="161"/>
  <c r="M28" i="169"/>
  <c r="M25" i="169"/>
  <c r="M22" i="169"/>
  <c r="M19" i="169"/>
  <c r="M16" i="169"/>
  <c r="M13" i="169"/>
  <c r="M10" i="169"/>
  <c r="M7" i="169"/>
  <c r="M65" i="168"/>
  <c r="M62" i="168"/>
  <c r="M59" i="168"/>
  <c r="M56" i="168"/>
  <c r="M53" i="168"/>
  <c r="M50" i="168"/>
  <c r="M47" i="168"/>
  <c r="M44" i="168"/>
  <c r="M41" i="168"/>
  <c r="P32" i="161"/>
  <c r="P33" i="161" s="1"/>
  <c r="N32" i="161"/>
  <c r="N33" i="161" s="1"/>
  <c r="L32" i="161"/>
  <c r="L33" i="161" s="1"/>
  <c r="J32" i="161"/>
  <c r="J33" i="161" s="1"/>
  <c r="H32" i="161"/>
  <c r="M28" i="168"/>
  <c r="M25" i="168"/>
  <c r="M22" i="168"/>
  <c r="M19" i="168"/>
  <c r="M16" i="168"/>
  <c r="M13" i="168"/>
  <c r="M10" i="168"/>
  <c r="M7" i="168"/>
  <c r="L65" i="167"/>
  <c r="L62" i="167"/>
  <c r="L59" i="167"/>
  <c r="L56" i="167"/>
  <c r="L53" i="167"/>
  <c r="L50" i="167"/>
  <c r="L47" i="167"/>
  <c r="L44" i="167"/>
  <c r="L41" i="167"/>
  <c r="P30" i="161"/>
  <c r="P31" i="161" s="1"/>
  <c r="N30" i="161"/>
  <c r="N31" i="161" s="1"/>
  <c r="L30" i="161"/>
  <c r="L31" i="161" s="1"/>
  <c r="H30" i="161"/>
  <c r="H31" i="161" s="1"/>
  <c r="L28" i="167"/>
  <c r="L25" i="167"/>
  <c r="L22" i="167"/>
  <c r="L19" i="167"/>
  <c r="L16" i="167"/>
  <c r="L13" i="167"/>
  <c r="L10" i="167"/>
  <c r="L7" i="167"/>
  <c r="L65" i="166"/>
  <c r="L62" i="166"/>
  <c r="L59" i="166"/>
  <c r="L56" i="166"/>
  <c r="L53" i="166"/>
  <c r="L50" i="166"/>
  <c r="L47" i="166"/>
  <c r="L44" i="166"/>
  <c r="L41" i="166"/>
  <c r="P28" i="161"/>
  <c r="P29" i="161" s="1"/>
  <c r="N28" i="161"/>
  <c r="N29" i="161" s="1"/>
  <c r="L28" i="161"/>
  <c r="L29" i="161" s="1"/>
  <c r="H28" i="161"/>
  <c r="L28" i="166"/>
  <c r="L25" i="166"/>
  <c r="L22" i="166"/>
  <c r="L19" i="166"/>
  <c r="L16" i="166"/>
  <c r="L13" i="166"/>
  <c r="L10" i="166"/>
  <c r="L7" i="166"/>
  <c r="N65" i="165"/>
  <c r="N62" i="165"/>
  <c r="N59" i="165"/>
  <c r="N56" i="165"/>
  <c r="N53" i="165"/>
  <c r="N50" i="165"/>
  <c r="N47" i="165"/>
  <c r="N44" i="165"/>
  <c r="N41" i="165"/>
  <c r="P26" i="161"/>
  <c r="P27" i="161" s="1"/>
  <c r="N26" i="161"/>
  <c r="N27" i="161" s="1"/>
  <c r="L26" i="161"/>
  <c r="H26" i="161"/>
  <c r="N28" i="165"/>
  <c r="N25" i="165"/>
  <c r="N22" i="165"/>
  <c r="N19" i="165"/>
  <c r="N16" i="165"/>
  <c r="N13" i="165"/>
  <c r="N10" i="165"/>
  <c r="N7" i="165"/>
  <c r="L93" i="164"/>
  <c r="L89" i="164"/>
  <c r="L85" i="164"/>
  <c r="L81" i="164"/>
  <c r="L70" i="164"/>
  <c r="L66" i="164"/>
  <c r="L62" i="164"/>
  <c r="L58" i="164"/>
  <c r="L47" i="164"/>
  <c r="L43" i="164"/>
  <c r="L39" i="164"/>
  <c r="L35" i="164"/>
  <c r="P24" i="161"/>
  <c r="P25" i="161" s="1"/>
  <c r="N24" i="161"/>
  <c r="N25" i="161" s="1"/>
  <c r="L24" i="161"/>
  <c r="L25" i="161" s="1"/>
  <c r="J24" i="161"/>
  <c r="J25" i="161" s="1"/>
  <c r="H24" i="161"/>
  <c r="L20" i="164"/>
  <c r="L16" i="164"/>
  <c r="L12" i="164"/>
  <c r="M10" i="164"/>
  <c r="M8" i="164"/>
  <c r="J25" i="164" s="1"/>
  <c r="M86" i="163"/>
  <c r="M83" i="163"/>
  <c r="M80" i="163"/>
  <c r="M77" i="163"/>
  <c r="M74" i="163"/>
  <c r="M71" i="163"/>
  <c r="M68" i="163"/>
  <c r="M65" i="163"/>
  <c r="M62" i="163"/>
  <c r="P22" i="161"/>
  <c r="P23" i="161" s="1"/>
  <c r="N22" i="161"/>
  <c r="N23" i="161" s="1"/>
  <c r="L22" i="161"/>
  <c r="L23" i="161" s="1"/>
  <c r="H22" i="161"/>
  <c r="M49" i="163"/>
  <c r="M39" i="163"/>
  <c r="M29" i="163"/>
  <c r="M19" i="163"/>
  <c r="M16" i="163"/>
  <c r="M13" i="163"/>
  <c r="M10" i="163"/>
  <c r="M7" i="163"/>
  <c r="M65" i="162"/>
  <c r="M62" i="162"/>
  <c r="M59" i="162"/>
  <c r="M56" i="162"/>
  <c r="M53" i="162"/>
  <c r="M50" i="162"/>
  <c r="M47" i="162"/>
  <c r="M44" i="162"/>
  <c r="M41" i="162"/>
  <c r="N20" i="161"/>
  <c r="L20" i="161"/>
  <c r="H20" i="161"/>
  <c r="H21" i="161" s="1"/>
  <c r="M28" i="162"/>
  <c r="M25" i="162"/>
  <c r="M22" i="162"/>
  <c r="M19" i="162"/>
  <c r="M16" i="162"/>
  <c r="M13" i="162"/>
  <c r="M10" i="162"/>
  <c r="M7" i="162"/>
  <c r="F32" i="169" l="1"/>
  <c r="I13" i="161" s="1"/>
  <c r="E32" i="167"/>
  <c r="I11" i="161" s="1"/>
  <c r="F32" i="162"/>
  <c r="I6" i="161" s="1"/>
  <c r="F32" i="170"/>
  <c r="I14" i="161" s="1"/>
  <c r="G32" i="165"/>
  <c r="I9" i="161" s="1"/>
  <c r="E32" i="166"/>
  <c r="I10" i="161" s="1"/>
  <c r="F32" i="168"/>
  <c r="I12" i="161" s="1"/>
  <c r="F53" i="163"/>
  <c r="I7" i="161" s="1"/>
  <c r="S24" i="161"/>
  <c r="K8" i="161"/>
  <c r="L8" i="164"/>
  <c r="J26" i="161"/>
  <c r="J27" i="161" s="1"/>
  <c r="J28" i="161"/>
  <c r="J29" i="161" s="1"/>
  <c r="J30" i="161"/>
  <c r="S32" i="161"/>
  <c r="N34" i="169"/>
  <c r="J34" i="161"/>
  <c r="J35" i="161" s="1"/>
  <c r="J36" i="161"/>
  <c r="J37" i="161" s="1"/>
  <c r="J22" i="161"/>
  <c r="J23" i="161" s="1"/>
  <c r="J20" i="161"/>
  <c r="S20" i="161" s="1"/>
  <c r="N38" i="161"/>
  <c r="L38" i="161"/>
  <c r="P38" i="161"/>
  <c r="K14" i="161"/>
  <c r="K13" i="161"/>
  <c r="K12" i="161"/>
  <c r="K11" i="161"/>
  <c r="K10" i="161"/>
  <c r="K9" i="161"/>
  <c r="K7" i="161"/>
  <c r="K6" i="161"/>
  <c r="L21" i="161"/>
  <c r="L39" i="161" s="1"/>
  <c r="P21" i="161"/>
  <c r="P39" i="161" s="1"/>
  <c r="H23" i="161"/>
  <c r="H25" i="161"/>
  <c r="H27" i="161"/>
  <c r="H29" i="161"/>
  <c r="H33" i="161"/>
  <c r="H35" i="161"/>
  <c r="H37" i="161"/>
  <c r="H38" i="161"/>
  <c r="N21" i="161"/>
  <c r="N39" i="161" s="1"/>
  <c r="K16" i="161" l="1"/>
  <c r="S37" i="161"/>
  <c r="M14" i="161" s="1"/>
  <c r="S35" i="161"/>
  <c r="M13" i="161" s="1"/>
  <c r="S33" i="161"/>
  <c r="M12" i="161" s="1"/>
  <c r="S29" i="161"/>
  <c r="M10" i="161" s="1"/>
  <c r="S27" i="161"/>
  <c r="M9" i="161" s="1"/>
  <c r="E25" i="164"/>
  <c r="I8" i="161" s="1"/>
  <c r="I16" i="161" s="1"/>
  <c r="S25" i="161"/>
  <c r="M8" i="161" s="1"/>
  <c r="S23" i="161"/>
  <c r="M7" i="161" s="1"/>
  <c r="S22" i="161"/>
  <c r="S26" i="161"/>
  <c r="J21" i="161"/>
  <c r="S21" i="161" s="1"/>
  <c r="S28" i="161"/>
  <c r="S30" i="161"/>
  <c r="J31" i="161"/>
  <c r="S34" i="161"/>
  <c r="S36" i="161"/>
  <c r="J38" i="161"/>
  <c r="S38" i="161" s="1"/>
  <c r="H39" i="161"/>
  <c r="S31" i="161" l="1"/>
  <c r="M11" i="161" s="1"/>
  <c r="J39" i="161"/>
  <c r="S39" i="161" l="1"/>
  <c r="M6" i="161"/>
  <c r="M16" i="161" s="1"/>
  <c r="E23" i="2" s="1"/>
  <c r="BJ37" i="105" l="1"/>
  <c r="BE247" i="2" l="1"/>
  <c r="BI6" i="2" l="1"/>
  <c r="BN5" i="2" s="1"/>
  <c r="AV248" i="2" l="1"/>
  <c r="AM248" i="2"/>
  <c r="AD248" i="2"/>
  <c r="U248" i="2"/>
  <c r="AZ246" i="2"/>
  <c r="AQ246" i="2"/>
  <c r="AH246" i="2"/>
  <c r="Y246" i="2"/>
</calcChain>
</file>

<file path=xl/sharedStrings.xml><?xml version="1.0" encoding="utf-8"?>
<sst xmlns="http://schemas.openxmlformats.org/spreadsheetml/2006/main" count="3286" uniqueCount="1270">
  <si>
    <t>-</t>
    <phoneticPr fontId="2"/>
  </si>
  <si>
    <t>-</t>
    <phoneticPr fontId="2"/>
  </si>
  <si>
    <t>P2</t>
    <phoneticPr fontId="2"/>
  </si>
  <si>
    <t>P3</t>
    <phoneticPr fontId="2"/>
  </si>
  <si>
    <t>P4</t>
    <phoneticPr fontId="2"/>
  </si>
  <si>
    <t>P5</t>
    <phoneticPr fontId="2"/>
  </si>
  <si>
    <t>P6</t>
    <phoneticPr fontId="2"/>
  </si>
  <si>
    <t>P7</t>
    <phoneticPr fontId="2"/>
  </si>
  <si>
    <t>P8</t>
    <phoneticPr fontId="2"/>
  </si>
  <si>
    <t>P9</t>
    <phoneticPr fontId="2"/>
  </si>
  <si>
    <t>P10</t>
    <phoneticPr fontId="2"/>
  </si>
  <si>
    <t>P11</t>
    <phoneticPr fontId="2"/>
  </si>
  <si>
    <t>No</t>
    <phoneticPr fontId="2"/>
  </si>
  <si>
    <r>
      <t xml:space="preserve"> </t>
    </r>
    <r>
      <rPr>
        <b/>
        <sz val="9"/>
        <color rgb="FFC00000"/>
        <rFont val="ＭＳ 明朝"/>
        <family val="1"/>
        <charset val="128"/>
      </rPr>
      <t>「記入例」</t>
    </r>
    <r>
      <rPr>
        <sz val="9"/>
        <rFont val="ＭＳ 明朝"/>
        <family val="1"/>
        <charset val="128"/>
      </rPr>
      <t>を</t>
    </r>
    <r>
      <rPr>
        <b/>
        <sz val="9"/>
        <color rgb="FFC00000"/>
        <rFont val="ＭＳ 明朝"/>
        <family val="1"/>
        <charset val="128"/>
      </rPr>
      <t>全て確認</t>
    </r>
    <r>
      <rPr>
        <sz val="9"/>
        <rFont val="ＭＳ 明朝"/>
        <family val="1"/>
        <charset val="128"/>
      </rPr>
      <t>してから入力する</t>
    </r>
    <rPh sb="2" eb="4">
      <t>キニュウ</t>
    </rPh>
    <rPh sb="4" eb="5">
      <t>レイ</t>
    </rPh>
    <rPh sb="7" eb="8">
      <t>スベ</t>
    </rPh>
    <rPh sb="9" eb="11">
      <t>カクニン</t>
    </rPh>
    <rPh sb="15" eb="17">
      <t>ニュウリョク</t>
    </rPh>
    <phoneticPr fontId="2"/>
  </si>
  <si>
    <r>
      <t xml:space="preserve"> </t>
    </r>
    <r>
      <rPr>
        <b/>
        <sz val="9"/>
        <color rgb="FFC00000"/>
        <rFont val="ＭＳ 明朝"/>
        <family val="1"/>
        <charset val="128"/>
      </rPr>
      <t>外見</t>
    </r>
    <r>
      <rPr>
        <sz val="9"/>
        <rFont val="ＭＳ 明朝"/>
        <family val="1"/>
        <charset val="128"/>
      </rPr>
      <t>／</t>
    </r>
    <r>
      <rPr>
        <b/>
        <sz val="9"/>
        <color rgb="FFC00000"/>
        <rFont val="ＭＳ 明朝"/>
        <family val="1"/>
        <charset val="128"/>
      </rPr>
      <t>寸法</t>
    </r>
    <r>
      <rPr>
        <sz val="9"/>
        <rFont val="ＭＳ 明朝"/>
        <family val="1"/>
        <charset val="128"/>
      </rPr>
      <t>／</t>
    </r>
    <r>
      <rPr>
        <b/>
        <sz val="9"/>
        <color rgb="FFC00000"/>
        <rFont val="ＭＳ 明朝"/>
        <family val="1"/>
        <charset val="128"/>
      </rPr>
      <t>材質</t>
    </r>
    <phoneticPr fontId="2"/>
  </si>
  <si>
    <r>
      <t xml:space="preserve"> </t>
    </r>
    <r>
      <rPr>
        <b/>
        <sz val="9"/>
        <color rgb="FFC00000"/>
        <rFont val="ＭＳ 明朝"/>
        <family val="1"/>
        <charset val="128"/>
      </rPr>
      <t>使用（操作）方法</t>
    </r>
    <r>
      <rPr>
        <sz val="9"/>
        <rFont val="ＭＳ 明朝"/>
        <family val="1"/>
        <charset val="128"/>
      </rPr>
      <t>／</t>
    </r>
    <r>
      <rPr>
        <b/>
        <sz val="9"/>
        <color rgb="FFC00000"/>
        <rFont val="ＭＳ 明朝"/>
        <family val="1"/>
        <charset val="128"/>
      </rPr>
      <t>使用シーン</t>
    </r>
    <rPh sb="1" eb="3">
      <t>シヨウ</t>
    </rPh>
    <rPh sb="4" eb="6">
      <t>ソウサ</t>
    </rPh>
    <rPh sb="7" eb="9">
      <t>ホウホウ</t>
    </rPh>
    <rPh sb="10" eb="12">
      <t>シヨウ</t>
    </rPh>
    <phoneticPr fontId="2"/>
  </si>
  <si>
    <r>
      <t xml:space="preserve"> </t>
    </r>
    <r>
      <rPr>
        <b/>
        <sz val="9"/>
        <color rgb="FFC00000"/>
        <rFont val="ＭＳ 明朝"/>
        <family val="1"/>
        <charset val="128"/>
      </rPr>
      <t>構造</t>
    </r>
    <r>
      <rPr>
        <sz val="9"/>
        <rFont val="ＭＳ 明朝"/>
        <family val="1"/>
        <charset val="128"/>
      </rPr>
      <t>／</t>
    </r>
    <r>
      <rPr>
        <b/>
        <sz val="9"/>
        <color rgb="FFC00000"/>
        <rFont val="ＭＳ 明朝"/>
        <family val="1"/>
        <charset val="128"/>
      </rPr>
      <t>原理</t>
    </r>
    <r>
      <rPr>
        <sz val="9"/>
        <rFont val="ＭＳ 明朝"/>
        <family val="1"/>
        <charset val="128"/>
      </rPr>
      <t>／</t>
    </r>
    <r>
      <rPr>
        <b/>
        <sz val="9"/>
        <color rgb="FFC00000"/>
        <rFont val="ＭＳ 明朝"/>
        <family val="1"/>
        <charset val="128"/>
      </rPr>
      <t>機構</t>
    </r>
    <r>
      <rPr>
        <sz val="9"/>
        <rFont val="ＭＳ 明朝"/>
        <family val="1"/>
        <charset val="128"/>
      </rPr>
      <t>／</t>
    </r>
    <r>
      <rPr>
        <b/>
        <sz val="9"/>
        <color rgb="FFC00000"/>
        <rFont val="ＭＳ 明朝"/>
        <family val="1"/>
        <charset val="128"/>
      </rPr>
      <t>プログラム</t>
    </r>
    <rPh sb="1" eb="3">
      <t>コウゾウ</t>
    </rPh>
    <rPh sb="4" eb="6">
      <t>ゲンリ</t>
    </rPh>
    <rPh sb="7" eb="9">
      <t>キコウ</t>
    </rPh>
    <phoneticPr fontId="2"/>
  </si>
  <si>
    <r>
      <t xml:space="preserve"> </t>
    </r>
    <r>
      <rPr>
        <b/>
        <sz val="9"/>
        <color theme="5" tint="-0.499984740745262"/>
        <rFont val="ＭＳ 明朝"/>
        <family val="1"/>
        <charset val="128"/>
      </rPr>
      <t>必要な資料のみ</t>
    </r>
    <r>
      <rPr>
        <sz val="9"/>
        <rFont val="ＭＳ 明朝"/>
        <family val="1"/>
        <charset val="128"/>
      </rPr>
      <t>添付（余分な書類を付けない）</t>
    </r>
    <rPh sb="1" eb="3">
      <t>ヒツヨウ</t>
    </rPh>
    <rPh sb="4" eb="6">
      <t>シリョウ</t>
    </rPh>
    <rPh sb="8" eb="10">
      <t>テンプ</t>
    </rPh>
    <rPh sb="11" eb="13">
      <t>ヨブン</t>
    </rPh>
    <rPh sb="14" eb="16">
      <t>ショルイ</t>
    </rPh>
    <rPh sb="17" eb="18">
      <t>ツ</t>
    </rPh>
    <phoneticPr fontId="2"/>
  </si>
  <si>
    <r>
      <t xml:space="preserve"> </t>
    </r>
    <r>
      <rPr>
        <b/>
        <sz val="9"/>
        <color theme="9" tint="-0.499984740745262"/>
        <rFont val="ＭＳ 明朝"/>
        <family val="1"/>
        <charset val="128"/>
      </rPr>
      <t>技術に関する記載</t>
    </r>
    <r>
      <rPr>
        <sz val="9"/>
        <color theme="1"/>
        <rFont val="ＭＳ 明朝"/>
        <family val="1"/>
        <charset val="128"/>
      </rPr>
      <t>を充実させる</t>
    </r>
    <rPh sb="1" eb="3">
      <t>ギジュツ</t>
    </rPh>
    <rPh sb="4" eb="5">
      <t>カン</t>
    </rPh>
    <rPh sb="7" eb="9">
      <t>キサイ</t>
    </rPh>
    <rPh sb="10" eb="12">
      <t>ジュウジツ</t>
    </rPh>
    <phoneticPr fontId="2"/>
  </si>
  <si>
    <r>
      <t xml:space="preserve"> </t>
    </r>
    <r>
      <rPr>
        <b/>
        <sz val="9"/>
        <color theme="9" tint="-0.499984740745262"/>
        <rFont val="ＭＳ 明朝"/>
        <family val="1"/>
        <charset val="128"/>
      </rPr>
      <t>技術課題の難易度</t>
    </r>
    <r>
      <rPr>
        <sz val="9"/>
        <rFont val="ＭＳ 明朝"/>
        <family val="1"/>
        <charset val="128"/>
      </rPr>
      <t>や</t>
    </r>
    <r>
      <rPr>
        <b/>
        <sz val="9"/>
        <color theme="9" tint="-0.499984740745262"/>
        <rFont val="ＭＳ 明朝"/>
        <family val="1"/>
        <charset val="128"/>
      </rPr>
      <t>開発要素</t>
    </r>
    <r>
      <rPr>
        <sz val="9"/>
        <color theme="1"/>
        <rFont val="ＭＳ 明朝"/>
        <family val="1"/>
        <charset val="128"/>
      </rPr>
      <t>を明確に示す</t>
    </r>
    <rPh sb="1" eb="3">
      <t>ギジュツ</t>
    </rPh>
    <rPh sb="3" eb="5">
      <t>カダイ</t>
    </rPh>
    <rPh sb="6" eb="9">
      <t>ナンイド</t>
    </rPh>
    <rPh sb="10" eb="12">
      <t>カイハツ</t>
    </rPh>
    <rPh sb="12" eb="14">
      <t>ヨウソ</t>
    </rPh>
    <rPh sb="15" eb="17">
      <t>メイカク</t>
    </rPh>
    <rPh sb="18" eb="19">
      <t>シメ</t>
    </rPh>
    <phoneticPr fontId="2"/>
  </si>
  <si>
    <r>
      <t xml:space="preserve"> </t>
    </r>
    <r>
      <rPr>
        <b/>
        <sz val="9"/>
        <color theme="9" tint="-0.499984740745262"/>
        <rFont val="ＭＳ 明朝"/>
        <family val="1"/>
        <charset val="128"/>
      </rPr>
      <t>スケジュール通りに開発できる</t>
    </r>
    <r>
      <rPr>
        <sz val="9"/>
        <color theme="1"/>
        <rFont val="ＭＳ 明朝"/>
        <family val="1"/>
        <charset val="128"/>
      </rPr>
      <t>ことを示す</t>
    </r>
    <rPh sb="7" eb="8">
      <t>トオ</t>
    </rPh>
    <rPh sb="10" eb="12">
      <t>カイハツ</t>
    </rPh>
    <rPh sb="18" eb="19">
      <t>シメ</t>
    </rPh>
    <phoneticPr fontId="2"/>
  </si>
  <si>
    <r>
      <t xml:space="preserve"> </t>
    </r>
    <r>
      <rPr>
        <b/>
        <sz val="9"/>
        <color theme="9" tint="-0.499984740745262"/>
        <rFont val="ＭＳ 明朝"/>
        <family val="1"/>
        <charset val="128"/>
      </rPr>
      <t>資金面の手当て</t>
    </r>
    <r>
      <rPr>
        <sz val="9"/>
        <color theme="1"/>
        <rFont val="ＭＳ 明朝"/>
        <family val="1"/>
        <charset val="128"/>
      </rPr>
      <t>ができていることを示す</t>
    </r>
    <rPh sb="1" eb="3">
      <t>シキン</t>
    </rPh>
    <rPh sb="3" eb="4">
      <t>メン</t>
    </rPh>
    <rPh sb="5" eb="7">
      <t>テア</t>
    </rPh>
    <rPh sb="17" eb="18">
      <t>シメ</t>
    </rPh>
    <phoneticPr fontId="2"/>
  </si>
  <si>
    <r>
      <rPr>
        <b/>
        <sz val="9"/>
        <color theme="5" tint="-0.499984740745262"/>
        <rFont val="ＭＳ 明朝"/>
        <family val="1"/>
        <charset val="128"/>
      </rPr>
      <t>業務分担</t>
    </r>
    <r>
      <rPr>
        <sz val="9"/>
        <color theme="1"/>
        <rFont val="ＭＳ 明朝"/>
        <family val="1"/>
        <charset val="128"/>
      </rPr>
      <t>が明確</t>
    </r>
    <rPh sb="0" eb="2">
      <t>ギョウム</t>
    </rPh>
    <rPh sb="2" eb="4">
      <t>ブンタン</t>
    </rPh>
    <rPh sb="5" eb="7">
      <t>メイカク</t>
    </rPh>
    <phoneticPr fontId="2"/>
  </si>
  <si>
    <r>
      <rPr>
        <b/>
        <sz val="9"/>
        <color theme="9" tint="-0.499984740745262"/>
        <rFont val="ＭＳ 明朝"/>
        <family val="1"/>
        <charset val="128"/>
      </rPr>
      <t>連携先の役割</t>
    </r>
    <r>
      <rPr>
        <sz val="9"/>
        <color theme="1"/>
        <rFont val="ＭＳ 明朝"/>
        <family val="1"/>
        <charset val="128"/>
      </rPr>
      <t>が明確</t>
    </r>
    <rPh sb="0" eb="3">
      <t>レンケイサキ</t>
    </rPh>
    <rPh sb="4" eb="6">
      <t>ヤクワリ</t>
    </rPh>
    <rPh sb="7" eb="9">
      <t>メイカク</t>
    </rPh>
    <phoneticPr fontId="2"/>
  </si>
  <si>
    <r>
      <rPr>
        <b/>
        <sz val="9"/>
        <color theme="9" tint="-0.499984740745262"/>
        <rFont val="ＭＳ 明朝"/>
        <family val="1"/>
        <charset val="128"/>
      </rPr>
      <t>必要なメンバー</t>
    </r>
    <r>
      <rPr>
        <sz val="9"/>
        <color theme="1"/>
        <rFont val="ＭＳ 明朝"/>
        <family val="1"/>
        <charset val="128"/>
      </rPr>
      <t>が揃っている</t>
    </r>
    <rPh sb="0" eb="2">
      <t>ヒツヨウ</t>
    </rPh>
    <rPh sb="8" eb="9">
      <t>ソロ</t>
    </rPh>
    <phoneticPr fontId="2"/>
  </si>
  <si>
    <t>37B0X00001</t>
    <phoneticPr fontId="2"/>
  </si>
  <si>
    <t>000</t>
    <phoneticPr fontId="2"/>
  </si>
  <si>
    <t>0000</t>
    <phoneticPr fontId="2"/>
  </si>
  <si>
    <t>00-0000-0000</t>
    <phoneticPr fontId="2"/>
  </si>
  <si>
    <t>4</t>
  </si>
  <si>
    <t>4</t>
    <phoneticPr fontId="2"/>
  </si>
  <si>
    <t>EU</t>
    <phoneticPr fontId="2"/>
  </si>
  <si>
    <r>
      <rPr>
        <sz val="10"/>
        <color theme="1"/>
        <rFont val="HGS明朝E"/>
        <family val="1"/>
        <charset val="128"/>
      </rPr>
      <t>シート名称</t>
    </r>
    <rPh sb="3" eb="5">
      <t>メイショウ</t>
    </rPh>
    <phoneticPr fontId="2"/>
  </si>
  <si>
    <r>
      <rPr>
        <sz val="10"/>
        <color theme="1"/>
        <rFont val="HGS明朝E"/>
        <family val="1"/>
        <charset val="128"/>
      </rPr>
      <t>シートの内容</t>
    </r>
    <rPh sb="4" eb="6">
      <t>ナイヨウ</t>
    </rPh>
    <phoneticPr fontId="2"/>
  </si>
  <si>
    <r>
      <rPr>
        <sz val="10"/>
        <color theme="1"/>
        <rFont val="HGS明朝E"/>
        <family val="1"/>
        <charset val="128"/>
      </rPr>
      <t>提出方法</t>
    </r>
    <rPh sb="0" eb="2">
      <t>テイシュツ</t>
    </rPh>
    <rPh sb="2" eb="4">
      <t>ホウホウ</t>
    </rPh>
    <phoneticPr fontId="2"/>
  </si>
  <si>
    <r>
      <rPr>
        <sz val="10"/>
        <color theme="1"/>
        <rFont val="ＭＳ 明朝"/>
        <family val="1"/>
        <charset val="128"/>
      </rPr>
      <t>①</t>
    </r>
    <phoneticPr fontId="2"/>
  </si>
  <si>
    <r>
      <rPr>
        <sz val="10"/>
        <color theme="0"/>
        <rFont val="Meiryo UI"/>
        <family val="3"/>
        <charset val="128"/>
      </rPr>
      <t>表紙</t>
    </r>
    <rPh sb="0" eb="2">
      <t>ヒョウシ</t>
    </rPh>
    <phoneticPr fontId="2"/>
  </si>
  <si>
    <r>
      <rPr>
        <sz val="10"/>
        <color theme="1"/>
        <rFont val="ＭＳ 明朝"/>
        <family val="1"/>
        <charset val="128"/>
      </rPr>
      <t>　申請者と連携先の情報を入力して</t>
    </r>
    <r>
      <rPr>
        <sz val="10"/>
        <rFont val="ＭＳ 明朝"/>
        <family val="1"/>
        <charset val="128"/>
      </rPr>
      <t>押印</t>
    </r>
    <rPh sb="1" eb="4">
      <t>シンセイシャ</t>
    </rPh>
    <rPh sb="5" eb="7">
      <t>レンケイ</t>
    </rPh>
    <rPh sb="7" eb="8">
      <t>サキ</t>
    </rPh>
    <rPh sb="9" eb="11">
      <t>ジョウホウ</t>
    </rPh>
    <rPh sb="12" eb="14">
      <t>ニュウリョク</t>
    </rPh>
    <rPh sb="16" eb="18">
      <t>オウイン</t>
    </rPh>
    <phoneticPr fontId="2"/>
  </si>
  <si>
    <r>
      <rPr>
        <sz val="10"/>
        <color theme="1"/>
        <rFont val="ＭＳ 明朝"/>
        <family val="1"/>
        <charset val="128"/>
      </rPr>
      <t>②</t>
    </r>
    <phoneticPr fontId="2"/>
  </si>
  <si>
    <r>
      <rPr>
        <sz val="10"/>
        <color theme="0"/>
        <rFont val="Meiryo UI"/>
        <family val="3"/>
        <charset val="128"/>
      </rPr>
      <t>事業内容</t>
    </r>
    <rPh sb="0" eb="2">
      <t>ジギョウ</t>
    </rPh>
    <rPh sb="2" eb="4">
      <t>ナイヨウ</t>
    </rPh>
    <phoneticPr fontId="2"/>
  </si>
  <si>
    <r>
      <rPr>
        <sz val="10"/>
        <color theme="1"/>
        <rFont val="ＭＳ 明朝"/>
        <family val="1"/>
        <charset val="128"/>
      </rPr>
      <t>　</t>
    </r>
    <r>
      <rPr>
        <u/>
        <sz val="10"/>
        <color theme="1"/>
        <rFont val="ＭＳ 明朝"/>
        <family val="1"/>
        <charset val="128"/>
      </rPr>
      <t>１</t>
    </r>
    <r>
      <rPr>
        <u/>
        <sz val="10"/>
        <color theme="1"/>
        <rFont val="Times New Roman"/>
        <family val="1"/>
      </rPr>
      <t>.</t>
    </r>
    <r>
      <rPr>
        <u/>
        <sz val="10"/>
        <color theme="1"/>
        <rFont val="ＭＳ 明朝"/>
        <family val="1"/>
        <charset val="128"/>
      </rPr>
      <t>申請概要</t>
    </r>
    <r>
      <rPr>
        <sz val="10"/>
        <color theme="1"/>
        <rFont val="ＭＳ 明朝"/>
        <family val="1"/>
        <charset val="128"/>
      </rPr>
      <t>　～　</t>
    </r>
    <r>
      <rPr>
        <u/>
        <sz val="10"/>
        <color theme="1"/>
        <rFont val="ＭＳ 明朝"/>
        <family val="1"/>
        <charset val="128"/>
      </rPr>
      <t>８</t>
    </r>
    <r>
      <rPr>
        <u/>
        <sz val="10"/>
        <color theme="1"/>
        <rFont val="Times New Roman"/>
        <family val="1"/>
      </rPr>
      <t>.</t>
    </r>
    <r>
      <rPr>
        <u/>
        <sz val="10"/>
        <color theme="1"/>
        <rFont val="ＭＳ 明朝"/>
        <family val="1"/>
        <charset val="128"/>
      </rPr>
      <t>事業化に向けた検討事項</t>
    </r>
    <r>
      <rPr>
        <sz val="10"/>
        <color theme="1"/>
        <rFont val="ＭＳ 明朝"/>
        <family val="1"/>
        <charset val="128"/>
      </rPr>
      <t>　を作成</t>
    </r>
    <rPh sb="3" eb="5">
      <t>シンセイ</t>
    </rPh>
    <rPh sb="5" eb="7">
      <t>ガイヨウ</t>
    </rPh>
    <rPh sb="12" eb="15">
      <t>ジギョウカ</t>
    </rPh>
    <rPh sb="16" eb="17">
      <t>ム</t>
    </rPh>
    <rPh sb="19" eb="21">
      <t>ケントウ</t>
    </rPh>
    <rPh sb="21" eb="23">
      <t>ジコウ</t>
    </rPh>
    <rPh sb="25" eb="27">
      <t>サクセイ</t>
    </rPh>
    <phoneticPr fontId="2"/>
  </si>
  <si>
    <r>
      <rPr>
        <sz val="10"/>
        <color theme="1"/>
        <rFont val="ＭＳ 明朝"/>
        <family val="1"/>
        <charset val="128"/>
      </rPr>
      <t>③</t>
    </r>
    <phoneticPr fontId="2"/>
  </si>
  <si>
    <r>
      <rPr>
        <sz val="10"/>
        <color theme="1"/>
        <rFont val="Meiryo UI"/>
        <family val="3"/>
        <charset val="128"/>
      </rPr>
      <t>目標</t>
    </r>
    <rPh sb="0" eb="2">
      <t>モクヒョウ</t>
    </rPh>
    <phoneticPr fontId="2"/>
  </si>
  <si>
    <r>
      <rPr>
        <sz val="10"/>
        <color theme="1"/>
        <rFont val="ＭＳ 明朝"/>
        <family val="1"/>
        <charset val="128"/>
      </rPr>
      <t>　</t>
    </r>
    <r>
      <rPr>
        <u/>
        <sz val="10"/>
        <color theme="1"/>
        <rFont val="ＭＳ 明朝"/>
        <family val="1"/>
        <charset val="128"/>
      </rPr>
      <t>９</t>
    </r>
    <r>
      <rPr>
        <u/>
        <sz val="10"/>
        <color theme="1"/>
        <rFont val="Times New Roman"/>
        <family val="1"/>
      </rPr>
      <t>.</t>
    </r>
    <r>
      <rPr>
        <u/>
        <sz val="10"/>
        <color theme="1"/>
        <rFont val="ＭＳ 明朝"/>
        <family val="1"/>
        <charset val="128"/>
      </rPr>
      <t>達成目標</t>
    </r>
    <r>
      <rPr>
        <sz val="10"/>
        <color theme="1"/>
        <rFont val="ＭＳ 明朝"/>
        <family val="1"/>
        <charset val="128"/>
      </rPr>
      <t>　を</t>
    </r>
    <r>
      <rPr>
        <b/>
        <sz val="10"/>
        <color rgb="FFFF0000"/>
        <rFont val="ＭＳ 明朝"/>
        <family val="1"/>
        <charset val="128"/>
      </rPr>
      <t>申請する期</t>
    </r>
    <r>
      <rPr>
        <sz val="10"/>
        <rFont val="ＭＳ 明朝"/>
        <family val="1"/>
        <charset val="128"/>
      </rPr>
      <t>の分だけ</t>
    </r>
    <r>
      <rPr>
        <sz val="10"/>
        <color theme="1"/>
        <rFont val="ＭＳ 明朝"/>
        <family val="1"/>
        <charset val="128"/>
      </rPr>
      <t>作成</t>
    </r>
    <rPh sb="3" eb="5">
      <t>タッセイ</t>
    </rPh>
    <rPh sb="5" eb="7">
      <t>モクヒョウ</t>
    </rPh>
    <rPh sb="9" eb="11">
      <t>シンセイ</t>
    </rPh>
    <rPh sb="13" eb="14">
      <t>キ</t>
    </rPh>
    <rPh sb="15" eb="16">
      <t>ブン</t>
    </rPh>
    <rPh sb="18" eb="20">
      <t>サクセイ</t>
    </rPh>
    <phoneticPr fontId="2"/>
  </si>
  <si>
    <r>
      <rPr>
        <sz val="10"/>
        <color theme="1"/>
        <rFont val="ＭＳ 明朝"/>
        <family val="1"/>
        <charset val="128"/>
      </rPr>
      <t>④</t>
    </r>
    <phoneticPr fontId="2"/>
  </si>
  <si>
    <r>
      <rPr>
        <sz val="10"/>
        <color theme="1"/>
        <rFont val="Meiryo UI"/>
        <family val="3"/>
        <charset val="128"/>
      </rPr>
      <t>資金</t>
    </r>
    <rPh sb="0" eb="2">
      <t>シキン</t>
    </rPh>
    <phoneticPr fontId="2"/>
  </si>
  <si>
    <r>
      <rPr>
        <sz val="10"/>
        <color theme="1"/>
        <rFont val="ＭＳ 明朝"/>
        <family val="1"/>
        <charset val="128"/>
      </rPr>
      <t>　</t>
    </r>
    <r>
      <rPr>
        <u/>
        <sz val="10"/>
        <color theme="1"/>
        <rFont val="ＭＳ 明朝"/>
        <family val="1"/>
        <charset val="128"/>
      </rPr>
      <t>１０</t>
    </r>
    <r>
      <rPr>
        <u/>
        <sz val="10"/>
        <color theme="1"/>
        <rFont val="Times New Roman"/>
        <family val="1"/>
      </rPr>
      <t>.</t>
    </r>
    <r>
      <rPr>
        <u/>
        <sz val="10"/>
        <color theme="1"/>
        <rFont val="ＭＳ 明朝"/>
        <family val="1"/>
        <charset val="128"/>
      </rPr>
      <t>資金計画</t>
    </r>
    <r>
      <rPr>
        <sz val="10"/>
        <color theme="1"/>
        <rFont val="ＭＳ 明朝"/>
        <family val="1"/>
        <charset val="128"/>
      </rPr>
      <t>　を作成</t>
    </r>
    <rPh sb="4" eb="6">
      <t>シキン</t>
    </rPh>
    <rPh sb="6" eb="8">
      <t>ケイカク</t>
    </rPh>
    <rPh sb="10" eb="12">
      <t>サクセイ</t>
    </rPh>
    <phoneticPr fontId="2"/>
  </si>
  <si>
    <r>
      <rPr>
        <sz val="10"/>
        <color theme="1"/>
        <rFont val="ＭＳ 明朝"/>
        <family val="1"/>
        <charset val="128"/>
      </rPr>
      <t>⑤</t>
    </r>
    <phoneticPr fontId="2"/>
  </si>
  <si>
    <r>
      <rPr>
        <sz val="10"/>
        <color theme="1"/>
        <rFont val="Meiryo UI"/>
        <family val="3"/>
        <charset val="128"/>
      </rPr>
      <t>原～広</t>
    </r>
    <rPh sb="0" eb="1">
      <t>ハラ</t>
    </rPh>
    <rPh sb="2" eb="3">
      <t>ヒロ</t>
    </rPh>
    <phoneticPr fontId="2"/>
  </si>
  <si>
    <r>
      <rPr>
        <sz val="10"/>
        <color theme="1"/>
        <rFont val="ＭＳ 明朝"/>
        <family val="1"/>
        <charset val="128"/>
      </rPr>
      <t>　</t>
    </r>
    <r>
      <rPr>
        <u/>
        <sz val="10"/>
        <color theme="1"/>
        <rFont val="ＭＳ 明朝"/>
        <family val="1"/>
        <charset val="128"/>
      </rPr>
      <t>１１</t>
    </r>
    <r>
      <rPr>
        <u/>
        <sz val="10"/>
        <color theme="1"/>
        <rFont val="Times New Roman"/>
        <family val="1"/>
      </rPr>
      <t>.</t>
    </r>
    <r>
      <rPr>
        <u/>
        <sz val="10"/>
        <color theme="1"/>
        <rFont val="ＭＳ 明朝"/>
        <family val="1"/>
        <charset val="128"/>
      </rPr>
      <t>資金支出明細</t>
    </r>
    <r>
      <rPr>
        <sz val="10"/>
        <color theme="1"/>
        <rFont val="ＭＳ 明朝"/>
        <family val="1"/>
        <charset val="128"/>
      </rPr>
      <t>　を</t>
    </r>
    <r>
      <rPr>
        <b/>
        <sz val="10"/>
        <color rgb="FFFF0000"/>
        <rFont val="ＭＳ 明朝"/>
        <family val="1"/>
        <charset val="128"/>
      </rPr>
      <t>申請する経費</t>
    </r>
    <r>
      <rPr>
        <sz val="10"/>
        <rFont val="ＭＳ 明朝"/>
        <family val="1"/>
        <charset val="128"/>
      </rPr>
      <t>の分だけ作</t>
    </r>
    <r>
      <rPr>
        <sz val="10"/>
        <color theme="1"/>
        <rFont val="ＭＳ 明朝"/>
        <family val="1"/>
        <charset val="128"/>
      </rPr>
      <t>成</t>
    </r>
    <rPh sb="4" eb="6">
      <t>シキン</t>
    </rPh>
    <rPh sb="6" eb="8">
      <t>シシュツ</t>
    </rPh>
    <rPh sb="8" eb="10">
      <t>メイサイ</t>
    </rPh>
    <rPh sb="12" eb="14">
      <t>シンセイ</t>
    </rPh>
    <rPh sb="16" eb="18">
      <t>ケイヒ</t>
    </rPh>
    <rPh sb="19" eb="20">
      <t>ブン</t>
    </rPh>
    <rPh sb="22" eb="24">
      <t>サクセイ</t>
    </rPh>
    <phoneticPr fontId="2"/>
  </si>
  <si>
    <r>
      <rPr>
        <sz val="10"/>
        <color theme="1"/>
        <rFont val="ＭＳ 明朝"/>
        <family val="1"/>
        <charset val="128"/>
      </rPr>
      <t>⑥</t>
    </r>
    <phoneticPr fontId="2"/>
  </si>
  <si>
    <r>
      <rPr>
        <sz val="10"/>
        <color theme="0"/>
        <rFont val="Meiryo UI"/>
        <family val="3"/>
        <charset val="128"/>
      </rPr>
      <t>別紙</t>
    </r>
    <rPh sb="0" eb="2">
      <t>ベッシ</t>
    </rPh>
    <phoneticPr fontId="2"/>
  </si>
  <si>
    <r>
      <rPr>
        <sz val="10"/>
        <color theme="1"/>
        <rFont val="ＭＳ 明朝"/>
        <family val="1"/>
        <charset val="128"/>
      </rPr>
      <t>　</t>
    </r>
    <r>
      <rPr>
        <u/>
        <sz val="10"/>
        <color theme="1"/>
        <rFont val="ＭＳ 明朝"/>
        <family val="1"/>
        <charset val="128"/>
      </rPr>
      <t>別紙１～６</t>
    </r>
    <r>
      <rPr>
        <sz val="10"/>
        <color theme="1"/>
        <rFont val="ＭＳ 明朝"/>
        <family val="1"/>
        <charset val="128"/>
      </rPr>
      <t>　は</t>
    </r>
    <r>
      <rPr>
        <b/>
        <sz val="10"/>
        <color rgb="FFFF0000"/>
        <rFont val="ＭＳ 明朝"/>
        <family val="1"/>
        <charset val="128"/>
      </rPr>
      <t>提出する必要がある場合</t>
    </r>
    <r>
      <rPr>
        <sz val="10"/>
        <rFont val="ＭＳ 明朝"/>
        <family val="1"/>
        <charset val="128"/>
      </rPr>
      <t>のみ作成</t>
    </r>
    <rPh sb="1" eb="3">
      <t>ベッシ</t>
    </rPh>
    <rPh sb="8" eb="10">
      <t>テイシュツ</t>
    </rPh>
    <rPh sb="12" eb="14">
      <t>ヒツヨウ</t>
    </rPh>
    <rPh sb="17" eb="19">
      <t>バアイ</t>
    </rPh>
    <rPh sb="21" eb="23">
      <t>サクセイ</t>
    </rPh>
    <phoneticPr fontId="2"/>
  </si>
  <si>
    <r>
      <rPr>
        <sz val="10"/>
        <color theme="1"/>
        <rFont val="ＭＳ 明朝"/>
        <family val="1"/>
        <charset val="128"/>
      </rPr>
      <t>⑦</t>
    </r>
    <phoneticPr fontId="2"/>
  </si>
  <si>
    <r>
      <rPr>
        <sz val="10"/>
        <color theme="0"/>
        <rFont val="Meiryo UI"/>
        <family val="3"/>
        <charset val="128"/>
      </rPr>
      <t>確認書等</t>
    </r>
    <rPh sb="0" eb="3">
      <t>カクニンショ</t>
    </rPh>
    <rPh sb="3" eb="4">
      <t>ナド</t>
    </rPh>
    <phoneticPr fontId="2"/>
  </si>
  <si>
    <r>
      <rPr>
        <sz val="10"/>
        <color theme="1"/>
        <rFont val="ＭＳ 明朝"/>
        <family val="1"/>
        <charset val="128"/>
      </rPr>
      <t>　</t>
    </r>
    <r>
      <rPr>
        <u/>
        <sz val="10"/>
        <color theme="1"/>
        <rFont val="ＭＳ 明朝"/>
        <family val="1"/>
        <charset val="128"/>
      </rPr>
      <t>申請前確認書（要件確認）及び申請に必要な書類</t>
    </r>
    <r>
      <rPr>
        <sz val="10"/>
        <color theme="1"/>
        <rFont val="ＭＳ 明朝"/>
        <family val="1"/>
        <charset val="128"/>
      </rPr>
      <t>　を作成</t>
    </r>
    <rPh sb="1" eb="3">
      <t>シンセイ</t>
    </rPh>
    <rPh sb="3" eb="4">
      <t>マエ</t>
    </rPh>
    <rPh sb="4" eb="7">
      <t>カクニンショ</t>
    </rPh>
    <rPh sb="8" eb="10">
      <t>ヨウケン</t>
    </rPh>
    <rPh sb="10" eb="12">
      <t>カクニン</t>
    </rPh>
    <rPh sb="13" eb="14">
      <t>オヨ</t>
    </rPh>
    <rPh sb="15" eb="17">
      <t>シンセイ</t>
    </rPh>
    <rPh sb="18" eb="20">
      <t>ヒツヨウ</t>
    </rPh>
    <rPh sb="21" eb="23">
      <t>ショルイ</t>
    </rPh>
    <rPh sb="25" eb="27">
      <t>サクセイ</t>
    </rPh>
    <phoneticPr fontId="2"/>
  </si>
  <si>
    <r>
      <t xml:space="preserve"> </t>
    </r>
    <r>
      <rPr>
        <sz val="10.5"/>
        <color theme="1"/>
        <rFont val="ＭＳ 明朝"/>
        <family val="1"/>
        <charset val="128"/>
      </rPr>
      <t>様式第１</t>
    </r>
    <r>
      <rPr>
        <sz val="10.5"/>
        <color theme="1"/>
        <rFont val="Times New Roman"/>
        <family val="1"/>
      </rPr>
      <t>-</t>
    </r>
    <r>
      <rPr>
        <sz val="10.5"/>
        <color theme="1"/>
        <rFont val="ＭＳ 明朝"/>
        <family val="1"/>
        <charset val="128"/>
      </rPr>
      <t>１号（第５条関係）</t>
    </r>
    <rPh sb="1" eb="3">
      <t>ヨウシキ</t>
    </rPh>
    <rPh sb="3" eb="4">
      <t>ダイ</t>
    </rPh>
    <rPh sb="7" eb="8">
      <t>ゴウ</t>
    </rPh>
    <rPh sb="9" eb="10">
      <t>ダイ</t>
    </rPh>
    <rPh sb="11" eb="12">
      <t>ジョウ</t>
    </rPh>
    <rPh sb="12" eb="14">
      <t>カンケイ</t>
    </rPh>
    <phoneticPr fontId="2"/>
  </si>
  <si>
    <r>
      <rPr>
        <sz val="10.5"/>
        <color theme="1"/>
        <rFont val="ＭＳ 明朝"/>
        <family val="1"/>
        <charset val="128"/>
      </rPr>
      <t>公　社　記　入　欄</t>
    </r>
    <rPh sb="0" eb="1">
      <t>コウ</t>
    </rPh>
    <rPh sb="2" eb="3">
      <t>シャ</t>
    </rPh>
    <rPh sb="4" eb="5">
      <t>キ</t>
    </rPh>
    <rPh sb="6" eb="7">
      <t>イ</t>
    </rPh>
    <rPh sb="8" eb="9">
      <t>ラン</t>
    </rPh>
    <phoneticPr fontId="2"/>
  </si>
  <si>
    <r>
      <rPr>
        <sz val="11"/>
        <color theme="1"/>
        <rFont val="Times New Roman"/>
        <family val="1"/>
      </rPr>
      <t xml:space="preserve"> </t>
    </r>
    <r>
      <rPr>
        <u/>
        <sz val="11"/>
        <color theme="1"/>
        <rFont val="ＭＳ 明朝"/>
        <family val="1"/>
        <charset val="128"/>
      </rPr>
      <t>申請書作成の注意点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提出書類と重要な項目</t>
    </r>
    <r>
      <rPr>
        <sz val="10.5"/>
        <color theme="1"/>
        <rFont val="ＭＳ 明朝"/>
        <family val="1"/>
        <charset val="128"/>
      </rPr>
      <t>は赤色の文字で記載</t>
    </r>
    <rPh sb="24" eb="25">
      <t>アカ</t>
    </rPh>
    <phoneticPr fontId="2"/>
  </si>
  <si>
    <r>
      <rPr>
        <sz val="10.5"/>
        <color theme="1"/>
        <rFont val="ＭＳ 明朝"/>
        <family val="1"/>
        <charset val="128"/>
      </rPr>
      <t>受付番号</t>
    </r>
    <rPh sb="0" eb="2">
      <t>ウケツケ</t>
    </rPh>
    <rPh sb="2" eb="4">
      <t>バンゴウ</t>
    </rPh>
    <phoneticPr fontId="2"/>
  </si>
  <si>
    <r>
      <t xml:space="preserve"> </t>
    </r>
    <r>
      <rPr>
        <sz val="10.5"/>
        <color theme="1"/>
        <rFont val="ＭＳ 明朝"/>
        <family val="1"/>
        <charset val="128"/>
      </rPr>
      <t>公益財団法人　東京都中小企業振興公社</t>
    </r>
    <rPh sb="1" eb="3">
      <t>コウエキ</t>
    </rPh>
    <rPh sb="3" eb="5">
      <t>ザイダン</t>
    </rPh>
    <rPh sb="5" eb="7">
      <t>ホウジン</t>
    </rPh>
    <rPh sb="8" eb="11">
      <t>トウキョウト</t>
    </rPh>
    <rPh sb="11" eb="13">
      <t>チュウショウ</t>
    </rPh>
    <rPh sb="13" eb="15">
      <t>キギョウ</t>
    </rPh>
    <rPh sb="15" eb="17">
      <t>シンコウ</t>
    </rPh>
    <rPh sb="17" eb="19">
      <t>コウシャ</t>
    </rPh>
    <phoneticPr fontId="2"/>
  </si>
  <si>
    <r>
      <rPr>
        <sz val="10.5"/>
        <color theme="1"/>
        <rFont val="ＭＳ 明朝"/>
        <family val="1"/>
        <charset val="128"/>
      </rPr>
      <t>受付日</t>
    </r>
    <rPh sb="0" eb="2">
      <t>ウケツケ</t>
    </rPh>
    <rPh sb="2" eb="3">
      <t>ヒ</t>
    </rPh>
    <phoneticPr fontId="2"/>
  </si>
  <si>
    <r>
      <rPr>
        <sz val="10.5"/>
        <color theme="1"/>
        <rFont val="ＭＳ 明朝"/>
        <family val="1"/>
        <charset val="128"/>
      </rPr>
      <t>　　</t>
    </r>
    <r>
      <rPr>
        <sz val="10.5"/>
        <color theme="1"/>
        <rFont val="Times New Roman"/>
        <family val="1"/>
      </rPr>
      <t xml:space="preserve">         </t>
    </r>
    <r>
      <rPr>
        <sz val="10.5"/>
        <color theme="1"/>
        <rFont val="ＭＳ 明朝"/>
        <family val="1"/>
        <charset val="128"/>
      </rPr>
      <t>理　　事　　長　　殿</t>
    </r>
    <rPh sb="11" eb="12">
      <t>リ</t>
    </rPh>
    <rPh sb="14" eb="15">
      <t>コト</t>
    </rPh>
    <rPh sb="17" eb="18">
      <t>チョウ</t>
    </rPh>
    <rPh sb="20" eb="21">
      <t>トノ</t>
    </rPh>
    <phoneticPr fontId="2"/>
  </si>
  <si>
    <r>
      <rPr>
        <sz val="10.5"/>
        <color theme="1"/>
        <rFont val="ＭＳ 明朝"/>
        <family val="1"/>
        <charset val="128"/>
      </rPr>
      <t>受付者</t>
    </r>
    <rPh sb="0" eb="2">
      <t>ウケツケ</t>
    </rPh>
    <rPh sb="2" eb="3">
      <t>モノ</t>
    </rPh>
    <phoneticPr fontId="2"/>
  </si>
  <si>
    <r>
      <rPr>
        <sz val="11"/>
        <color theme="1"/>
        <rFont val="Times New Roman"/>
        <family val="1"/>
      </rPr>
      <t xml:space="preserve"> </t>
    </r>
    <r>
      <rPr>
        <u/>
        <sz val="11"/>
        <color theme="1"/>
        <rFont val="ＭＳ 明朝"/>
        <family val="1"/>
        <charset val="128"/>
      </rPr>
      <t>入力時の注意点</t>
    </r>
    <r>
      <rPr>
        <sz val="10.5"/>
        <color theme="1"/>
        <rFont val="Times New Roman"/>
        <family val="1"/>
      </rPr>
      <t xml:space="preserve">
</t>
    </r>
    <r>
      <rPr>
        <sz val="10.5"/>
        <color theme="1"/>
        <rFont val="ＭＳ 明朝"/>
        <family val="1"/>
        <charset val="128"/>
      </rPr>
      <t>・</t>
    </r>
    <r>
      <rPr>
        <b/>
        <sz val="11"/>
        <color rgb="FFFF0000"/>
        <rFont val="ＭＳ 明朝"/>
        <family val="1"/>
        <charset val="128"/>
      </rPr>
      <t>青いセル</t>
    </r>
    <r>
      <rPr>
        <sz val="10.5"/>
        <color theme="1"/>
        <rFont val="ＭＳ 明朝"/>
        <family val="1"/>
        <charset val="128"/>
      </rPr>
      <t>は入力可、</t>
    </r>
    <r>
      <rPr>
        <b/>
        <sz val="11"/>
        <color rgb="FFFF0000"/>
        <rFont val="ＭＳ 明朝"/>
        <family val="1"/>
        <charset val="128"/>
      </rPr>
      <t>白いセル</t>
    </r>
    <r>
      <rPr>
        <sz val="10.5"/>
        <color theme="1"/>
        <rFont val="ＭＳ 明朝"/>
        <family val="1"/>
        <charset val="128"/>
      </rPr>
      <t>は入力不可
・字数制限があるセルは</t>
    </r>
    <r>
      <rPr>
        <b/>
        <sz val="11"/>
        <color rgb="FFFF0000"/>
        <rFont val="ＭＳ 明朝"/>
        <family val="1"/>
        <charset val="128"/>
      </rPr>
      <t>制限数を超えると</t>
    </r>
    <r>
      <rPr>
        <sz val="10.5"/>
        <color theme="1"/>
        <rFont val="ＭＳ 明朝"/>
        <family val="1"/>
        <charset val="128"/>
      </rPr>
      <t>黄色になる
　⇒文字数を調整して入力
・原則、</t>
    </r>
    <r>
      <rPr>
        <b/>
        <sz val="11"/>
        <color rgb="FFFF0000"/>
        <rFont val="ＭＳ 明朝"/>
        <family val="1"/>
        <charset val="128"/>
      </rPr>
      <t>全て</t>
    </r>
    <r>
      <rPr>
        <sz val="10.5"/>
        <color theme="1"/>
        <rFont val="ＭＳ 明朝"/>
        <family val="1"/>
        <charset val="128"/>
      </rPr>
      <t>の項目に入力</t>
    </r>
    <phoneticPr fontId="2"/>
  </si>
  <si>
    <r>
      <rPr>
        <sz val="10.5"/>
        <color theme="1"/>
        <rFont val="ＭＳ 明朝"/>
        <family val="1"/>
        <charset val="128"/>
      </rPr>
      <t>下記のとおり助成事業を実施するため、別紙の書類を添えて助成金の交付を申請します。</t>
    </r>
    <rPh sb="0" eb="2">
      <t>カキ</t>
    </rPh>
    <rPh sb="6" eb="8">
      <t>ジョセイ</t>
    </rPh>
    <rPh sb="8" eb="10">
      <t>ジギョウ</t>
    </rPh>
    <rPh sb="11" eb="13">
      <t>ジッシ</t>
    </rPh>
    <rPh sb="18" eb="20">
      <t>ベッシ</t>
    </rPh>
    <rPh sb="21" eb="23">
      <t>ショルイ</t>
    </rPh>
    <rPh sb="24" eb="25">
      <t>ソ</t>
    </rPh>
    <rPh sb="27" eb="30">
      <t>ジョセイキン</t>
    </rPh>
    <rPh sb="31" eb="33">
      <t>コウフ</t>
    </rPh>
    <rPh sb="34" eb="36">
      <t>シンセイ</t>
    </rPh>
    <phoneticPr fontId="2"/>
  </si>
  <si>
    <r>
      <rPr>
        <sz val="10.5"/>
        <color theme="1"/>
        <rFont val="ＭＳ 明朝"/>
        <family val="1"/>
        <charset val="128"/>
      </rPr>
      <t>記</t>
    </r>
    <rPh sb="0" eb="1">
      <t>キ</t>
    </rPh>
    <phoneticPr fontId="2"/>
  </si>
  <si>
    <r>
      <rPr>
        <sz val="10.5"/>
        <rFont val="ＭＳ 明朝"/>
        <family val="1"/>
        <charset val="128"/>
      </rPr>
      <t>（１）申請者</t>
    </r>
    <rPh sb="3" eb="6">
      <t>シンセイシャ</t>
    </rPh>
    <phoneticPr fontId="2"/>
  </si>
  <si>
    <r>
      <rPr>
        <sz val="10.5"/>
        <rFont val="ＭＳ 明朝"/>
        <family val="1"/>
        <charset val="128"/>
      </rPr>
      <t>所</t>
    </r>
    <r>
      <rPr>
        <sz val="10.5"/>
        <rFont val="Times New Roman"/>
        <family val="1"/>
      </rPr>
      <t xml:space="preserve"> </t>
    </r>
    <r>
      <rPr>
        <sz val="10.5"/>
        <rFont val="ＭＳ 明朝"/>
        <family val="1"/>
        <charset val="128"/>
      </rPr>
      <t>在</t>
    </r>
    <r>
      <rPr>
        <sz val="10.5"/>
        <rFont val="Times New Roman"/>
        <family val="1"/>
      </rPr>
      <t xml:space="preserve"> </t>
    </r>
    <r>
      <rPr>
        <sz val="10.5"/>
        <rFont val="ＭＳ 明朝"/>
        <family val="1"/>
        <charset val="128"/>
      </rPr>
      <t>地</t>
    </r>
    <rPh sb="0" eb="1">
      <t>ショ</t>
    </rPh>
    <rPh sb="2" eb="3">
      <t>ザイ</t>
    </rPh>
    <rPh sb="4" eb="5">
      <t>チ</t>
    </rPh>
    <phoneticPr fontId="2"/>
  </si>
  <si>
    <r>
      <rPr>
        <sz val="10.5"/>
        <rFont val="ＭＳ 明朝"/>
        <family val="1"/>
        <charset val="128"/>
      </rPr>
      <t>申請者名称</t>
    </r>
    <rPh sb="0" eb="3">
      <t>シンセイシャ</t>
    </rPh>
    <rPh sb="3" eb="5">
      <t>メイショウ</t>
    </rPh>
    <phoneticPr fontId="2"/>
  </si>
  <si>
    <r>
      <rPr>
        <sz val="10.5"/>
        <rFont val="ＭＳ 明朝"/>
        <family val="1"/>
        <charset val="128"/>
      </rPr>
      <t>代表者名</t>
    </r>
    <rPh sb="0" eb="3">
      <t>ダイヒョウシャ</t>
    </rPh>
    <rPh sb="3" eb="4">
      <t>ナ</t>
    </rPh>
    <phoneticPr fontId="2"/>
  </si>
  <si>
    <r>
      <rPr>
        <sz val="10.5"/>
        <rFont val="ＭＳ 明朝"/>
        <family val="1"/>
        <charset val="128"/>
      </rPr>
      <t>印</t>
    </r>
    <rPh sb="0" eb="1">
      <t>イン</t>
    </rPh>
    <phoneticPr fontId="2"/>
  </si>
  <si>
    <r>
      <rPr>
        <sz val="10.5"/>
        <color theme="1"/>
        <rFont val="ＭＳ 明朝"/>
        <family val="1"/>
        <charset val="128"/>
      </rPr>
      <t>共同申請者（共同申請の場合のみ記入）</t>
    </r>
    <rPh sb="0" eb="2">
      <t>キョウドウ</t>
    </rPh>
    <rPh sb="2" eb="5">
      <t>シンセイシャ</t>
    </rPh>
    <rPh sb="6" eb="8">
      <t>キョウドウ</t>
    </rPh>
    <rPh sb="8" eb="10">
      <t>シンセイ</t>
    </rPh>
    <rPh sb="11" eb="13">
      <t>バアイ</t>
    </rPh>
    <rPh sb="15" eb="17">
      <t>キニュウ</t>
    </rPh>
    <phoneticPr fontId="2"/>
  </si>
  <si>
    <r>
      <rPr>
        <sz val="11"/>
        <rFont val="ＭＳ 明朝"/>
        <family val="1"/>
        <charset val="128"/>
      </rPr>
      <t>（１）</t>
    </r>
    <r>
      <rPr>
        <u/>
        <sz val="11"/>
        <rFont val="ＭＳ 明朝"/>
        <family val="1"/>
        <charset val="128"/>
      </rPr>
      <t>申請者（共同申請者）</t>
    </r>
    <r>
      <rPr>
        <b/>
        <sz val="12"/>
        <color theme="5" tint="-0.499984740745262"/>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共同申請の場合</t>
    </r>
    <r>
      <rPr>
        <sz val="10.5"/>
        <color theme="1"/>
        <rFont val="ＭＳ 明朝"/>
        <family val="1"/>
        <charset val="128"/>
      </rPr>
      <t>は、入力して実印を押印</t>
    </r>
    <phoneticPr fontId="2"/>
  </si>
  <si>
    <r>
      <rPr>
        <sz val="10.5"/>
        <color theme="1"/>
        <rFont val="ＭＳ 明朝"/>
        <family val="1"/>
        <charset val="128"/>
      </rPr>
      <t>所</t>
    </r>
    <r>
      <rPr>
        <sz val="10.5"/>
        <color theme="1"/>
        <rFont val="Times New Roman"/>
        <family val="1"/>
      </rPr>
      <t xml:space="preserve"> </t>
    </r>
    <r>
      <rPr>
        <sz val="10.5"/>
        <color theme="1"/>
        <rFont val="ＭＳ 明朝"/>
        <family val="1"/>
        <charset val="128"/>
      </rPr>
      <t>在</t>
    </r>
    <r>
      <rPr>
        <sz val="10.5"/>
        <color theme="1"/>
        <rFont val="Times New Roman"/>
        <family val="1"/>
      </rPr>
      <t xml:space="preserve"> </t>
    </r>
    <r>
      <rPr>
        <sz val="10.5"/>
        <color theme="1"/>
        <rFont val="ＭＳ 明朝"/>
        <family val="1"/>
        <charset val="128"/>
      </rPr>
      <t>地</t>
    </r>
    <rPh sb="0" eb="1">
      <t>ショ</t>
    </rPh>
    <rPh sb="2" eb="3">
      <t>ザイ</t>
    </rPh>
    <rPh sb="4" eb="5">
      <t>チ</t>
    </rPh>
    <phoneticPr fontId="2"/>
  </si>
  <si>
    <r>
      <rPr>
        <sz val="10.5"/>
        <color theme="1"/>
        <rFont val="ＭＳ 明朝"/>
        <family val="1"/>
        <charset val="128"/>
      </rPr>
      <t>申請者名称</t>
    </r>
    <rPh sb="0" eb="3">
      <t>シンセイシャ</t>
    </rPh>
    <rPh sb="3" eb="5">
      <t>メイショウ</t>
    </rPh>
    <phoneticPr fontId="2"/>
  </si>
  <si>
    <r>
      <rPr>
        <sz val="10.5"/>
        <color theme="1"/>
        <rFont val="ＭＳ 明朝"/>
        <family val="1"/>
        <charset val="128"/>
      </rPr>
      <t>代表者名</t>
    </r>
    <rPh sb="0" eb="3">
      <t>ダイヒョウシャ</t>
    </rPh>
    <rPh sb="3" eb="4">
      <t>ナ</t>
    </rPh>
    <phoneticPr fontId="2"/>
  </si>
  <si>
    <r>
      <rPr>
        <sz val="10.5"/>
        <color theme="1"/>
        <rFont val="ＭＳ 明朝"/>
        <family val="1"/>
        <charset val="128"/>
      </rPr>
      <t>印</t>
    </r>
    <rPh sb="0" eb="1">
      <t>イン</t>
    </rPh>
    <phoneticPr fontId="2"/>
  </si>
  <si>
    <r>
      <rPr>
        <sz val="10.5"/>
        <rFont val="ＭＳ 明朝"/>
        <family val="1"/>
        <charset val="128"/>
      </rPr>
      <t>（２）連携先（連携体構成企業）</t>
    </r>
    <rPh sb="3" eb="5">
      <t>レンケイ</t>
    </rPh>
    <rPh sb="5" eb="6">
      <t>サキ</t>
    </rPh>
    <rPh sb="7" eb="9">
      <t>レンケイ</t>
    </rPh>
    <rPh sb="9" eb="10">
      <t>カラダ</t>
    </rPh>
    <rPh sb="10" eb="12">
      <t>コウセイ</t>
    </rPh>
    <rPh sb="12" eb="14">
      <t>キギョウ</t>
    </rPh>
    <phoneticPr fontId="2"/>
  </si>
  <si>
    <r>
      <rPr>
        <sz val="11"/>
        <rFont val="ＭＳ 明朝"/>
        <family val="1"/>
        <charset val="128"/>
      </rPr>
      <t>（２）</t>
    </r>
    <r>
      <rPr>
        <u/>
        <sz val="11"/>
        <rFont val="ＭＳ 明朝"/>
        <family val="1"/>
        <charset val="128"/>
      </rPr>
      <t>連携先（連携体構成企業）</t>
    </r>
    <r>
      <rPr>
        <sz val="10.5"/>
        <color theme="1"/>
        <rFont val="Times New Roman"/>
        <family val="1"/>
      </rPr>
      <t xml:space="preserve">
</t>
    </r>
    <r>
      <rPr>
        <sz val="10.5"/>
        <color theme="1"/>
        <rFont val="ＭＳ 明朝"/>
        <family val="1"/>
        <charset val="128"/>
      </rPr>
      <t>・連携先の実印を押印
・連携先は</t>
    </r>
    <r>
      <rPr>
        <b/>
        <sz val="11"/>
        <color rgb="FFFF0000"/>
        <rFont val="Times New Roman"/>
        <family val="1"/>
      </rPr>
      <t>1</t>
    </r>
    <r>
      <rPr>
        <b/>
        <sz val="11"/>
        <color rgb="FFFF0000"/>
        <rFont val="ＭＳ 明朝"/>
        <family val="1"/>
        <charset val="128"/>
      </rPr>
      <t>社</t>
    </r>
    <r>
      <rPr>
        <sz val="10.5"/>
        <color theme="1"/>
        <rFont val="ＭＳ 明朝"/>
        <family val="1"/>
        <charset val="128"/>
      </rPr>
      <t>で可</t>
    </r>
    <phoneticPr fontId="2"/>
  </si>
  <si>
    <r>
      <rPr>
        <sz val="10.5"/>
        <color theme="1"/>
        <rFont val="ＭＳ 明朝"/>
        <family val="1"/>
        <charset val="128"/>
      </rPr>
      <t>東京都○○市</t>
    </r>
    <r>
      <rPr>
        <sz val="10.5"/>
        <color theme="1"/>
        <rFont val="Times New Roman"/>
        <family val="1"/>
      </rPr>
      <t>2-2-2</t>
    </r>
    <phoneticPr fontId="2"/>
  </si>
  <si>
    <r>
      <rPr>
        <sz val="10.5"/>
        <rFont val="ＭＳ 明朝"/>
        <family val="1"/>
        <charset val="128"/>
      </rPr>
      <t>連携先名称</t>
    </r>
    <rPh sb="0" eb="2">
      <t>レンケイ</t>
    </rPh>
    <rPh sb="2" eb="3">
      <t>サキ</t>
    </rPh>
    <rPh sb="3" eb="5">
      <t>メイショウ</t>
    </rPh>
    <phoneticPr fontId="2"/>
  </si>
  <si>
    <r>
      <rPr>
        <sz val="10.5"/>
        <color theme="1"/>
        <rFont val="ＭＳ 明朝"/>
        <family val="1"/>
        <charset val="128"/>
      </rPr>
      <t>○○株式会社</t>
    </r>
    <phoneticPr fontId="2"/>
  </si>
  <si>
    <r>
      <rPr>
        <sz val="10.5"/>
        <color theme="1"/>
        <rFont val="ＭＳ 明朝"/>
        <family val="1"/>
        <charset val="128"/>
      </rPr>
      <t>○○　次郎</t>
    </r>
    <phoneticPr fontId="2"/>
  </si>
  <si>
    <r>
      <rPr>
        <sz val="10.5"/>
        <color theme="1"/>
        <rFont val="ＭＳ 明朝"/>
        <family val="1"/>
        <charset val="128"/>
      </rPr>
      <t>連携先名称</t>
    </r>
    <rPh sb="0" eb="2">
      <t>レンケイ</t>
    </rPh>
    <rPh sb="2" eb="3">
      <t>サキ</t>
    </rPh>
    <rPh sb="3" eb="5">
      <t>メイショウ</t>
    </rPh>
    <phoneticPr fontId="2"/>
  </si>
  <si>
    <r>
      <t xml:space="preserve">
</t>
    </r>
    <r>
      <rPr>
        <b/>
        <sz val="12"/>
        <color rgb="FFC00000"/>
        <rFont val="ＭＳ 明朝"/>
        <family val="1"/>
        <charset val="128"/>
      </rPr>
      <t xml:space="preserve">（３）申請テーマ（申請テーマ／申請概要）
</t>
    </r>
    <r>
      <rPr>
        <sz val="10.5"/>
        <color theme="1"/>
        <rFont val="Times New Roman"/>
        <family val="1"/>
      </rPr>
      <t xml:space="preserve">
</t>
    </r>
    <r>
      <rPr>
        <sz val="10.5"/>
        <color theme="1"/>
        <rFont val="ＭＳ 明朝"/>
        <family val="1"/>
        <charset val="128"/>
      </rPr>
      <t>・達成目標に沿った申請テーマを</t>
    </r>
    <r>
      <rPr>
        <b/>
        <sz val="12"/>
        <color rgb="FF0070C0"/>
        <rFont val="Times New Roman"/>
        <family val="1"/>
      </rPr>
      <t>20</t>
    </r>
    <r>
      <rPr>
        <b/>
        <sz val="12"/>
        <color rgb="FF0070C0"/>
        <rFont val="ＭＳ 明朝"/>
        <family val="1"/>
        <charset val="128"/>
      </rPr>
      <t>文字以内</t>
    </r>
    <r>
      <rPr>
        <sz val="10.5"/>
        <color theme="1"/>
        <rFont val="ＭＳ 明朝"/>
        <family val="1"/>
        <charset val="128"/>
      </rPr>
      <t>で入力（採択後、</t>
    </r>
    <r>
      <rPr>
        <sz val="10.5"/>
        <color theme="1"/>
        <rFont val="Times New Roman"/>
        <family val="1"/>
      </rPr>
      <t>HP</t>
    </r>
    <r>
      <rPr>
        <sz val="10.5"/>
        <color theme="1"/>
        <rFont val="ＭＳ 明朝"/>
        <family val="1"/>
        <charset val="128"/>
      </rPr>
      <t>で公開）
　達成目標が</t>
    </r>
    <r>
      <rPr>
        <b/>
        <sz val="12"/>
        <color rgb="FF0070C0"/>
        <rFont val="ＭＳ 明朝"/>
        <family val="1"/>
        <charset val="128"/>
      </rPr>
      <t>製品の完成の場合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○の開発／○の事業化</t>
    </r>
    <r>
      <rPr>
        <sz val="10.5"/>
        <color theme="1"/>
        <rFont val="Times New Roman"/>
        <family val="1"/>
      </rPr>
      <t xml:space="preserve"> </t>
    </r>
    <r>
      <rPr>
        <sz val="10.5"/>
        <color theme="1"/>
        <rFont val="ＭＳ 明朝"/>
        <family val="1"/>
        <charset val="128"/>
      </rPr>
      <t>等
　達成目標が</t>
    </r>
    <r>
      <rPr>
        <b/>
        <sz val="12"/>
        <color rgb="FF0070C0"/>
        <rFont val="ＭＳ 明朝"/>
        <family val="1"/>
        <charset val="128"/>
      </rPr>
      <t>試作品の完成の場合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○の試作／○の事前検証</t>
    </r>
    <r>
      <rPr>
        <sz val="10.5"/>
        <color theme="1"/>
        <rFont val="Times New Roman"/>
        <family val="1"/>
      </rPr>
      <t xml:space="preserve"> </t>
    </r>
    <r>
      <rPr>
        <sz val="10.5"/>
        <color theme="1"/>
        <rFont val="ＭＳ 明朝"/>
        <family val="1"/>
        <charset val="128"/>
      </rPr>
      <t>等
・【</t>
    </r>
    <r>
      <rPr>
        <b/>
        <sz val="12"/>
        <color rgb="FF0070C0"/>
        <rFont val="ＭＳ 明朝"/>
        <family val="1"/>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（経緯／意義／特長／方法）を</t>
    </r>
    <r>
      <rPr>
        <b/>
        <sz val="12"/>
        <color rgb="FF0070C0"/>
        <rFont val="Times New Roman"/>
        <family val="1"/>
      </rPr>
      <t>100</t>
    </r>
    <r>
      <rPr>
        <b/>
        <sz val="12"/>
        <color rgb="FF0070C0"/>
        <rFont val="ＭＳ 明朝"/>
        <family val="1"/>
        <charset val="128"/>
      </rPr>
      <t>文字以内</t>
    </r>
    <r>
      <rPr>
        <sz val="10.5"/>
        <color theme="1"/>
        <rFont val="ＭＳ 明朝"/>
        <family val="1"/>
        <charset val="128"/>
      </rPr>
      <t>で入力</t>
    </r>
    <rPh sb="32" eb="34">
      <t>シンセイ</t>
    </rPh>
    <rPh sb="125" eb="127">
      <t>シンセイ</t>
    </rPh>
    <phoneticPr fontId="2"/>
  </si>
  <si>
    <r>
      <rPr>
        <sz val="10.5"/>
        <rFont val="ＭＳ 明朝"/>
        <family val="1"/>
        <charset val="128"/>
      </rPr>
      <t>（３）申請テーマ（２０文字以内）・申請概要（１００文字以内）及び達成目標</t>
    </r>
    <rPh sb="3" eb="5">
      <t>シンセイ</t>
    </rPh>
    <rPh sb="11" eb="13">
      <t>モジ</t>
    </rPh>
    <rPh sb="13" eb="15">
      <t>イナイ</t>
    </rPh>
    <rPh sb="17" eb="19">
      <t>シンセイ</t>
    </rPh>
    <rPh sb="19" eb="21">
      <t>ガイヨウ</t>
    </rPh>
    <rPh sb="25" eb="27">
      <t>モジ</t>
    </rPh>
    <rPh sb="27" eb="29">
      <t>イナイ</t>
    </rPh>
    <rPh sb="30" eb="31">
      <t>オヨ</t>
    </rPh>
    <rPh sb="32" eb="34">
      <t>タッセイ</t>
    </rPh>
    <rPh sb="34" eb="36">
      <t>モクヒョウ</t>
    </rPh>
    <phoneticPr fontId="2"/>
  </si>
  <si>
    <r>
      <rPr>
        <sz val="10.5"/>
        <rFont val="ＭＳ 明朝"/>
        <family val="1"/>
        <charset val="128"/>
      </rPr>
      <t>申請テーマ</t>
    </r>
    <rPh sb="0" eb="2">
      <t>シンセイ</t>
    </rPh>
    <phoneticPr fontId="2"/>
  </si>
  <si>
    <r>
      <rPr>
        <sz val="10.5"/>
        <color theme="1"/>
        <rFont val="ＭＳ 明朝"/>
        <family val="1"/>
        <charset val="128"/>
      </rPr>
      <t>○○方式を用いた医療用○装置の開発</t>
    </r>
    <phoneticPr fontId="2"/>
  </si>
  <si>
    <r>
      <rPr>
        <sz val="9"/>
        <color theme="0" tint="-0.499984740745262"/>
        <rFont val="ＭＳ 明朝"/>
        <family val="1"/>
        <charset val="128"/>
      </rPr>
      <t>文字数</t>
    </r>
    <rPh sb="0" eb="3">
      <t>モジスウ</t>
    </rPh>
    <phoneticPr fontId="2"/>
  </si>
  <si>
    <r>
      <rPr>
        <sz val="10.5"/>
        <rFont val="ＭＳ 明朝"/>
        <family val="1"/>
        <charset val="128"/>
      </rPr>
      <t>申請概要</t>
    </r>
    <rPh sb="0" eb="2">
      <t>シンセイ</t>
    </rPh>
    <rPh sb="2" eb="4">
      <t>ガイヨウ</t>
    </rPh>
    <phoneticPr fontId="2"/>
  </si>
  <si>
    <r>
      <rPr>
        <sz val="10.5"/>
        <color theme="1"/>
        <rFont val="ＭＳ 明朝"/>
        <family val="1"/>
        <charset val="128"/>
      </rPr>
      <t>これまで培った○を活用して○装置の開発を行う。○装置に○○方式を導入することにより、従来の問題であった○○○を解決する。あわせて、手術における○性や○性を大幅に向上させる。</t>
    </r>
    <phoneticPr fontId="2"/>
  </si>
  <si>
    <r>
      <rPr>
        <sz val="10.5"/>
        <rFont val="ＭＳ 明朝"/>
        <family val="1"/>
        <charset val="128"/>
      </rPr>
      <t>達成目標</t>
    </r>
    <rPh sb="0" eb="2">
      <t>タッセイ</t>
    </rPh>
    <rPh sb="2" eb="4">
      <t>モクヒョウ</t>
    </rPh>
    <phoneticPr fontId="2"/>
  </si>
  <si>
    <r>
      <rPr>
        <sz val="10.5"/>
        <color theme="1"/>
        <rFont val="ＭＳ 明朝"/>
        <family val="1"/>
        <charset val="128"/>
      </rPr>
      <t>製品の完成</t>
    </r>
  </si>
  <si>
    <r>
      <rPr>
        <sz val="10.5"/>
        <rFont val="ＭＳ 明朝"/>
        <family val="1"/>
        <charset val="128"/>
      </rPr>
      <t>研究成果の数量</t>
    </r>
    <rPh sb="0" eb="2">
      <t>ケンキュウ</t>
    </rPh>
    <rPh sb="2" eb="4">
      <t>セイカ</t>
    </rPh>
    <rPh sb="5" eb="7">
      <t>スウリョウ</t>
    </rPh>
    <phoneticPr fontId="2"/>
  </si>
  <si>
    <r>
      <rPr>
        <sz val="10.5"/>
        <color theme="1"/>
        <rFont val="ＭＳ 明朝"/>
        <family val="1"/>
        <charset val="128"/>
      </rPr>
      <t>セット</t>
    </r>
  </si>
  <si>
    <r>
      <rPr>
        <sz val="11"/>
        <rFont val="ＭＳ 明朝"/>
        <family val="1"/>
        <charset val="128"/>
      </rPr>
      <t>（３）</t>
    </r>
    <r>
      <rPr>
        <u/>
        <sz val="11"/>
        <rFont val="ＭＳ 明朝"/>
        <family val="1"/>
        <charset val="128"/>
      </rPr>
      <t>申請テーマ（達成目標／研究成果の数量）</t>
    </r>
    <r>
      <rPr>
        <sz val="10.5"/>
        <color theme="1"/>
        <rFont val="Times New Roman"/>
        <family val="1"/>
      </rPr>
      <t xml:space="preserve">
</t>
    </r>
    <r>
      <rPr>
        <sz val="10.5"/>
        <color theme="1"/>
        <rFont val="ＭＳ 明朝"/>
        <family val="1"/>
        <charset val="128"/>
      </rPr>
      <t>・達成目標は</t>
    </r>
    <r>
      <rPr>
        <sz val="10.5"/>
        <color theme="1"/>
        <rFont val="Times New Roman"/>
        <family val="1"/>
      </rPr>
      <t xml:space="preserve"> </t>
    </r>
    <r>
      <rPr>
        <sz val="10.5"/>
        <color theme="1"/>
        <rFont val="ＭＳ 明朝"/>
        <family val="1"/>
        <charset val="128"/>
      </rPr>
      <t>製品の完成／試作品の完成</t>
    </r>
    <r>
      <rPr>
        <sz val="10.5"/>
        <color theme="1"/>
        <rFont val="Times New Roman"/>
        <family val="1"/>
      </rPr>
      <t xml:space="preserve"> </t>
    </r>
    <r>
      <rPr>
        <sz val="10.5"/>
        <color theme="1"/>
        <rFont val="ＭＳ 明朝"/>
        <family val="1"/>
        <charset val="128"/>
      </rPr>
      <t>から選択
　申請者が</t>
    </r>
    <r>
      <rPr>
        <b/>
        <sz val="11"/>
        <color rgb="FFFF0000"/>
        <rFont val="ＭＳ 明朝"/>
        <family val="1"/>
        <charset val="128"/>
      </rPr>
      <t>ものづくり企業</t>
    </r>
    <r>
      <rPr>
        <sz val="10.5"/>
        <rFont val="ＭＳ 明朝"/>
        <family val="1"/>
        <charset val="128"/>
      </rPr>
      <t>で</t>
    </r>
    <r>
      <rPr>
        <b/>
        <sz val="11"/>
        <color rgb="FFFF0000"/>
        <rFont val="ＭＳ 明朝"/>
        <family val="1"/>
        <charset val="128"/>
      </rPr>
      <t>医療機器開発を行う場合</t>
    </r>
    <r>
      <rPr>
        <sz val="10.5"/>
        <color theme="1"/>
        <rFont val="ＭＳ 明朝"/>
        <family val="1"/>
        <charset val="128"/>
      </rPr>
      <t>は、</t>
    </r>
    <r>
      <rPr>
        <b/>
        <sz val="11"/>
        <color rgb="FFFF0000"/>
        <rFont val="ＭＳ 明朝"/>
        <family val="1"/>
        <charset val="128"/>
      </rPr>
      <t>試作品</t>
    </r>
    <r>
      <rPr>
        <sz val="10.5"/>
        <color theme="1"/>
        <rFont val="ＭＳ 明朝"/>
        <family val="1"/>
        <charset val="128"/>
      </rPr>
      <t>の完成
・研究成果の数量は、事業の成果を確認できる</t>
    </r>
    <r>
      <rPr>
        <sz val="10.5"/>
        <rFont val="ＭＳ 明朝"/>
        <family val="1"/>
        <charset val="128"/>
      </rPr>
      <t>最小限</t>
    </r>
    <r>
      <rPr>
        <sz val="10.5"/>
        <color theme="1"/>
        <rFont val="ＭＳ 明朝"/>
        <family val="1"/>
        <charset val="128"/>
      </rPr>
      <t>の数量</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単位を選択</t>
    </r>
    <rPh sb="113" eb="115">
      <t>タンイ</t>
    </rPh>
    <rPh sb="116" eb="118">
      <t>センタク</t>
    </rPh>
    <phoneticPr fontId="2"/>
  </si>
  <si>
    <r>
      <rPr>
        <sz val="10.5"/>
        <rFont val="ＭＳ 明朝"/>
        <family val="1"/>
        <charset val="128"/>
      </rPr>
      <t>（４）開発品の分類等</t>
    </r>
    <rPh sb="3" eb="5">
      <t>カイハツ</t>
    </rPh>
    <rPh sb="5" eb="6">
      <t>ヒン</t>
    </rPh>
    <rPh sb="7" eb="9">
      <t>ブンルイ</t>
    </rPh>
    <rPh sb="9" eb="10">
      <t>ナド</t>
    </rPh>
    <phoneticPr fontId="2"/>
  </si>
  <si>
    <r>
      <rPr>
        <sz val="10.5"/>
        <rFont val="ＭＳ 明朝"/>
        <family val="1"/>
        <charset val="128"/>
      </rPr>
      <t>製品名</t>
    </r>
    <rPh sb="0" eb="2">
      <t>セイヒン</t>
    </rPh>
    <rPh sb="2" eb="3">
      <t>ナ</t>
    </rPh>
    <phoneticPr fontId="2"/>
  </si>
  <si>
    <r>
      <rPr>
        <sz val="10.5"/>
        <rFont val="ＭＳ 明朝"/>
        <family val="1"/>
        <charset val="128"/>
      </rPr>
      <t>○○方式を用いた医療用○○装置</t>
    </r>
    <phoneticPr fontId="2"/>
  </si>
  <si>
    <r>
      <rPr>
        <sz val="10.5"/>
        <rFont val="ＭＳ 明朝"/>
        <family val="1"/>
        <charset val="128"/>
      </rPr>
      <t>分類</t>
    </r>
    <rPh sb="0" eb="2">
      <t>ブンルイ</t>
    </rPh>
    <phoneticPr fontId="2"/>
  </si>
  <si>
    <r>
      <rPr>
        <sz val="10.5"/>
        <rFont val="ＭＳ 明朝"/>
        <family val="1"/>
        <charset val="128"/>
      </rPr>
      <t>医療機器</t>
    </r>
  </si>
  <si>
    <r>
      <rPr>
        <sz val="10"/>
        <rFont val="ＭＳ 明朝"/>
        <family val="1"/>
        <charset val="128"/>
      </rPr>
      <t>クラス</t>
    </r>
    <phoneticPr fontId="2"/>
  </si>
  <si>
    <r>
      <rPr>
        <sz val="10.5"/>
        <rFont val="ＭＳ 明朝"/>
        <family val="1"/>
        <charset val="128"/>
      </rPr>
      <t>Ⅱ</t>
    </r>
  </si>
  <si>
    <r>
      <rPr>
        <sz val="10"/>
        <rFont val="ＭＳ 明朝"/>
        <family val="1"/>
        <charset val="128"/>
      </rPr>
      <t>申請
区分</t>
    </r>
    <rPh sb="0" eb="2">
      <t>シンセイ</t>
    </rPh>
    <rPh sb="3" eb="5">
      <t>クブン</t>
    </rPh>
    <phoneticPr fontId="2"/>
  </si>
  <si>
    <r>
      <rPr>
        <sz val="10.5"/>
        <rFont val="ＭＳ 明朝"/>
        <family val="1"/>
        <charset val="128"/>
      </rPr>
      <t>改良</t>
    </r>
  </si>
  <si>
    <r>
      <rPr>
        <sz val="9.5"/>
        <rFont val="ＭＳ 明朝"/>
        <family val="1"/>
        <charset val="128"/>
      </rPr>
      <t>一般的
名称</t>
    </r>
    <rPh sb="0" eb="3">
      <t>イッパンテキ</t>
    </rPh>
    <rPh sb="4" eb="6">
      <t>メイショウ</t>
    </rPh>
    <phoneticPr fontId="2"/>
  </si>
  <si>
    <r>
      <rPr>
        <sz val="10.5"/>
        <rFont val="ＭＳ 明朝"/>
        <family val="1"/>
        <charset val="128"/>
      </rPr>
      <t>○○装置</t>
    </r>
    <phoneticPr fontId="2"/>
  </si>
  <si>
    <r>
      <rPr>
        <sz val="10.5"/>
        <rFont val="ＭＳ 明朝"/>
        <family val="1"/>
        <charset val="128"/>
      </rPr>
      <t>業許可</t>
    </r>
    <rPh sb="0" eb="1">
      <t>ギョウ</t>
    </rPh>
    <rPh sb="1" eb="3">
      <t>キョカ</t>
    </rPh>
    <phoneticPr fontId="2"/>
  </si>
  <si>
    <r>
      <rPr>
        <sz val="10.5"/>
        <rFont val="ＭＳ 明朝"/>
        <family val="1"/>
        <charset val="128"/>
      </rPr>
      <t>申請者</t>
    </r>
    <rPh sb="0" eb="3">
      <t>シンセイシャ</t>
    </rPh>
    <phoneticPr fontId="2"/>
  </si>
  <si>
    <r>
      <rPr>
        <sz val="10"/>
        <rFont val="ＭＳ 明朝"/>
        <family val="1"/>
        <charset val="128"/>
      </rPr>
      <t>製造販売業許可の種類</t>
    </r>
    <rPh sb="0" eb="2">
      <t>セイゾウ</t>
    </rPh>
    <rPh sb="2" eb="5">
      <t>ハンバイギョウ</t>
    </rPh>
    <rPh sb="5" eb="7">
      <t>キョカ</t>
    </rPh>
    <rPh sb="8" eb="10">
      <t>シュルイ</t>
    </rPh>
    <phoneticPr fontId="2"/>
  </si>
  <si>
    <r>
      <rPr>
        <sz val="10.5"/>
        <rFont val="ＭＳ 明朝"/>
        <family val="1"/>
        <charset val="128"/>
      </rPr>
      <t>業許可なし</t>
    </r>
  </si>
  <si>
    <r>
      <rPr>
        <sz val="10.5"/>
        <rFont val="ＭＳ 明朝"/>
        <family val="1"/>
        <charset val="128"/>
      </rPr>
      <t>許可番号</t>
    </r>
    <rPh sb="0" eb="2">
      <t>キョカ</t>
    </rPh>
    <rPh sb="2" eb="4">
      <t>バンゴウ</t>
    </rPh>
    <phoneticPr fontId="2"/>
  </si>
  <si>
    <r>
      <rPr>
        <sz val="10.5"/>
        <rFont val="ＭＳ 明朝"/>
        <family val="1"/>
        <charset val="128"/>
      </rPr>
      <t>連携先</t>
    </r>
    <rPh sb="0" eb="2">
      <t>レンケイ</t>
    </rPh>
    <rPh sb="2" eb="3">
      <t>サキ</t>
    </rPh>
    <phoneticPr fontId="2"/>
  </si>
  <si>
    <r>
      <rPr>
        <sz val="10.5"/>
        <rFont val="ＭＳ 明朝"/>
        <family val="1"/>
        <charset val="128"/>
      </rPr>
      <t>第二種医療機器製造販売業</t>
    </r>
  </si>
  <si>
    <r>
      <rPr>
        <sz val="10"/>
        <rFont val="ＭＳ 明朝"/>
        <family val="1"/>
        <charset val="128"/>
      </rPr>
      <t>許可番号</t>
    </r>
    <rPh sb="0" eb="2">
      <t>キョカ</t>
    </rPh>
    <rPh sb="2" eb="4">
      <t>バンゴウ</t>
    </rPh>
    <phoneticPr fontId="2"/>
  </si>
  <si>
    <r>
      <rPr>
        <sz val="11"/>
        <rFont val="ＭＳ 明朝"/>
        <family val="1"/>
        <charset val="128"/>
      </rPr>
      <t>（４）</t>
    </r>
    <r>
      <rPr>
        <u/>
        <sz val="11"/>
        <rFont val="ＭＳ 明朝"/>
        <family val="1"/>
        <charset val="128"/>
      </rPr>
      <t>開発品の分類等（クラス／申請区分／一般的名称／業許可）</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医療機器開発の場合</t>
    </r>
    <r>
      <rPr>
        <sz val="10.5"/>
        <color theme="1"/>
        <rFont val="ＭＳ 明朝"/>
        <family val="1"/>
        <charset val="128"/>
      </rPr>
      <t>は入力
・医療機器の</t>
    </r>
    <r>
      <rPr>
        <b/>
        <sz val="11"/>
        <color rgb="FFFF0000"/>
        <rFont val="ＭＳ 明朝"/>
        <family val="1"/>
        <charset val="128"/>
      </rPr>
      <t>クラスに応じた製販業許可</t>
    </r>
    <r>
      <rPr>
        <sz val="10.5"/>
        <color theme="1"/>
        <rFont val="ＭＳ 明朝"/>
        <family val="1"/>
        <charset val="128"/>
      </rPr>
      <t>が必要（連携体のいずれかが保有）
　申請時に</t>
    </r>
    <r>
      <rPr>
        <b/>
        <sz val="11"/>
        <color rgb="FFFF0000"/>
        <rFont val="ＭＳ 明朝"/>
        <family val="1"/>
        <charset val="128"/>
      </rPr>
      <t>製造販売業許可証の写し</t>
    </r>
    <r>
      <rPr>
        <sz val="10.5"/>
        <color theme="1"/>
        <rFont val="ＭＳ 明朝"/>
        <family val="1"/>
        <charset val="128"/>
      </rPr>
      <t>を提出</t>
    </r>
    <phoneticPr fontId="2"/>
  </si>
  <si>
    <r>
      <rPr>
        <sz val="10.5"/>
        <rFont val="ＭＳ 明朝"/>
        <family val="1"/>
        <charset val="128"/>
      </rPr>
      <t>（５）開発の有用性</t>
    </r>
    <rPh sb="3" eb="5">
      <t>カイハツ</t>
    </rPh>
    <rPh sb="6" eb="8">
      <t>ユウヨウ</t>
    </rPh>
    <rPh sb="8" eb="9">
      <t>セイ</t>
    </rPh>
    <phoneticPr fontId="2"/>
  </si>
  <si>
    <r>
      <rPr>
        <sz val="10"/>
        <rFont val="ＭＳ 明朝"/>
        <family val="1"/>
        <charset val="128"/>
      </rPr>
      <t xml:space="preserve">臨床現場
のメリット
</t>
    </r>
    <r>
      <rPr>
        <sz val="10"/>
        <rFont val="Times New Roman"/>
        <family val="1"/>
      </rPr>
      <t>220</t>
    </r>
    <r>
      <rPr>
        <sz val="10"/>
        <rFont val="ＭＳ 明朝"/>
        <family val="1"/>
        <charset val="128"/>
      </rPr>
      <t>文字
まで</t>
    </r>
    <rPh sb="0" eb="2">
      <t>リンショウ</t>
    </rPh>
    <rPh sb="2" eb="4">
      <t>ゲンバ</t>
    </rPh>
    <rPh sb="15" eb="17">
      <t>モジ</t>
    </rPh>
    <phoneticPr fontId="2"/>
  </si>
  <si>
    <r>
      <rPr>
        <sz val="10.5"/>
        <color theme="1"/>
        <rFont val="ＭＳ 明朝"/>
        <family val="1"/>
        <charset val="128"/>
      </rPr>
      <t>・○○○の安全面を改善させることができる。
・○○○の業務の効率化を図ることができる。
・○○の操作性が向上し、○の精度を高めることができる。
・○○によって医療現場の○の問題を解決することができる。</t>
    </r>
    <phoneticPr fontId="2"/>
  </si>
  <si>
    <r>
      <rPr>
        <sz val="10"/>
        <rFont val="ＭＳ 明朝"/>
        <family val="1"/>
        <charset val="128"/>
      </rPr>
      <t xml:space="preserve">社会的意義
</t>
    </r>
    <r>
      <rPr>
        <sz val="10"/>
        <rFont val="Times New Roman"/>
        <family val="1"/>
      </rPr>
      <t>220</t>
    </r>
    <r>
      <rPr>
        <sz val="10"/>
        <rFont val="ＭＳ 明朝"/>
        <family val="1"/>
        <charset val="128"/>
      </rPr>
      <t>文字
まで</t>
    </r>
    <rPh sb="0" eb="3">
      <t>シャカイテキ</t>
    </rPh>
    <rPh sb="3" eb="5">
      <t>イギ</t>
    </rPh>
    <phoneticPr fontId="2"/>
  </si>
  <si>
    <r>
      <rPr>
        <sz val="10.5"/>
        <color theme="1"/>
        <rFont val="ＭＳ 明朝"/>
        <family val="1"/>
        <charset val="128"/>
      </rPr>
      <t>・○○によって社会課題となっている○を解決することができる。
・○によって○業界に○や○等の技術革新をもらたすことができる。
・○○によって医療における地域格差を是正することができる。
・○○によって医療従事者の働き方改革に寄与することができる。</t>
    </r>
    <phoneticPr fontId="2"/>
  </si>
  <si>
    <r>
      <rPr>
        <sz val="10"/>
        <rFont val="ＭＳ 明朝"/>
        <family val="1"/>
        <charset val="128"/>
      </rPr>
      <t xml:space="preserve">申請者に
もたらす
効果
</t>
    </r>
    <r>
      <rPr>
        <sz val="7"/>
        <rFont val="ＭＳ 明朝"/>
        <family val="1"/>
        <charset val="128"/>
      </rPr>
      <t>（</t>
    </r>
    <r>
      <rPr>
        <sz val="7"/>
        <rFont val="Times New Roman"/>
        <family val="1"/>
      </rPr>
      <t>220</t>
    </r>
    <r>
      <rPr>
        <sz val="7"/>
        <rFont val="ＭＳ 明朝"/>
        <family val="1"/>
        <charset val="128"/>
      </rPr>
      <t>文字まで）</t>
    </r>
    <rPh sb="0" eb="2">
      <t>シンセイ</t>
    </rPh>
    <rPh sb="2" eb="3">
      <t>モノ</t>
    </rPh>
    <rPh sb="10" eb="12">
      <t>コウカ</t>
    </rPh>
    <phoneticPr fontId="2"/>
  </si>
  <si>
    <r>
      <rPr>
        <sz val="10.5"/>
        <color theme="1"/>
        <rFont val="ＭＳ 明朝"/>
        <family val="1"/>
        <charset val="128"/>
      </rPr>
      <t>・○の開発によって自社の技術力をさらに向上させることができる。
・○○業界に参入して新たな販路を開拓することができる。
・医療機器開発の経験やノウハウを蓄積することができる。
・○により既存製品との相乗効果で売上を拡大することができる。</t>
    </r>
    <phoneticPr fontId="2"/>
  </si>
  <si>
    <r>
      <rPr>
        <sz val="10.5"/>
        <rFont val="ＭＳ 明朝"/>
        <family val="1"/>
        <charset val="128"/>
      </rPr>
      <t>（６）助成金交付申請額</t>
    </r>
    <rPh sb="3" eb="6">
      <t>ジョセイキン</t>
    </rPh>
    <rPh sb="6" eb="8">
      <t>コウフ</t>
    </rPh>
    <rPh sb="8" eb="11">
      <t>シンセイガク</t>
    </rPh>
    <phoneticPr fontId="2"/>
  </si>
  <si>
    <r>
      <rPr>
        <sz val="10.5"/>
        <rFont val="ＭＳ 明朝"/>
        <family val="1"/>
        <charset val="128"/>
      </rPr>
      <t>千円</t>
    </r>
    <rPh sb="0" eb="2">
      <t>センエン</t>
    </rPh>
    <phoneticPr fontId="2"/>
  </si>
  <si>
    <r>
      <rPr>
        <sz val="10.5"/>
        <rFont val="ＭＳ 明朝"/>
        <family val="1"/>
        <charset val="128"/>
      </rPr>
      <t>（７）事業実施期間及び期の設定</t>
    </r>
    <rPh sb="3" eb="5">
      <t>ジギョウ</t>
    </rPh>
    <rPh sb="5" eb="7">
      <t>ジッシ</t>
    </rPh>
    <rPh sb="7" eb="9">
      <t>キカン</t>
    </rPh>
    <rPh sb="9" eb="10">
      <t>オヨ</t>
    </rPh>
    <rPh sb="11" eb="12">
      <t>キ</t>
    </rPh>
    <rPh sb="13" eb="15">
      <t>セッテイ</t>
    </rPh>
    <phoneticPr fontId="2"/>
  </si>
  <si>
    <r>
      <rPr>
        <sz val="10.5"/>
        <rFont val="ＭＳ 明朝"/>
        <family val="1"/>
        <charset val="128"/>
      </rPr>
      <t>期間</t>
    </r>
    <rPh sb="0" eb="2">
      <t>キカン</t>
    </rPh>
    <phoneticPr fontId="2"/>
  </si>
  <si>
    <r>
      <rPr>
        <sz val="10.5"/>
        <color theme="1"/>
        <rFont val="ＭＳ 明朝"/>
        <family val="1"/>
        <charset val="128"/>
      </rPr>
      <t>から</t>
    </r>
    <phoneticPr fontId="2"/>
  </si>
  <si>
    <r>
      <rPr>
        <sz val="10.5"/>
        <color theme="1"/>
        <rFont val="ＭＳ 明朝"/>
        <family val="1"/>
        <charset val="128"/>
      </rPr>
      <t>まで</t>
    </r>
    <phoneticPr fontId="2"/>
  </si>
  <si>
    <r>
      <rPr>
        <sz val="10.5"/>
        <rFont val="ＭＳ 明朝"/>
        <family val="1"/>
        <charset val="128"/>
      </rPr>
      <t>全</t>
    </r>
    <rPh sb="0" eb="1">
      <t>ゼン</t>
    </rPh>
    <phoneticPr fontId="2"/>
  </si>
  <si>
    <r>
      <rPr>
        <sz val="10.5"/>
        <color theme="1"/>
        <rFont val="ＭＳ 明朝"/>
        <family val="1"/>
        <charset val="128"/>
      </rPr>
      <t>期</t>
    </r>
    <rPh sb="0" eb="1">
      <t>キ</t>
    </rPh>
    <phoneticPr fontId="2"/>
  </si>
  <si>
    <r>
      <rPr>
        <sz val="11"/>
        <rFont val="ＭＳ 明朝"/>
        <family val="1"/>
        <charset val="128"/>
      </rPr>
      <t>（７）</t>
    </r>
    <r>
      <rPr>
        <u/>
        <sz val="11"/>
        <rFont val="ＭＳ 明朝"/>
        <family val="1"/>
        <charset val="128"/>
      </rPr>
      <t>事業実施期間及び期の設定（事業実施期間）</t>
    </r>
    <r>
      <rPr>
        <sz val="10.5"/>
        <color theme="1"/>
        <rFont val="Times New Roman"/>
        <family val="1"/>
      </rPr>
      <t xml:space="preserve">
</t>
    </r>
    <r>
      <rPr>
        <sz val="10.5"/>
        <color theme="1"/>
        <rFont val="ＭＳ 明朝"/>
        <family val="1"/>
        <charset val="128"/>
      </rPr>
      <t>・開始日は共通、終了日は</t>
    </r>
    <r>
      <rPr>
        <b/>
        <sz val="11"/>
        <color rgb="FFFF0000"/>
        <rFont val="ＭＳ 明朝"/>
        <family val="1"/>
        <charset val="128"/>
      </rPr>
      <t>最長</t>
    </r>
    <r>
      <rPr>
        <b/>
        <sz val="11"/>
        <color rgb="FFFF0000"/>
        <rFont val="Times New Roman"/>
        <family val="1"/>
      </rPr>
      <t>5</t>
    </r>
    <r>
      <rPr>
        <b/>
        <sz val="11"/>
        <color rgb="FFFF0000"/>
        <rFont val="ＭＳ 明朝"/>
        <family val="1"/>
        <charset val="128"/>
      </rPr>
      <t>年間</t>
    </r>
    <r>
      <rPr>
        <sz val="10.5"/>
        <color theme="1"/>
        <rFont val="ＭＳ 明朝"/>
        <family val="1"/>
        <charset val="128"/>
      </rPr>
      <t>で設定可</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期間は自動計算</t>
    </r>
    <phoneticPr fontId="2"/>
  </si>
  <si>
    <r>
      <rPr>
        <sz val="10.5"/>
        <rFont val="ＭＳ 明朝"/>
        <family val="1"/>
        <charset val="128"/>
      </rPr>
      <t>期</t>
    </r>
    <rPh sb="0" eb="1">
      <t>キ</t>
    </rPh>
    <phoneticPr fontId="2"/>
  </si>
  <si>
    <r>
      <rPr>
        <sz val="10.5"/>
        <color theme="1"/>
        <rFont val="ＭＳ 明朝"/>
        <family val="1"/>
        <charset val="128"/>
      </rPr>
      <t>第</t>
    </r>
    <r>
      <rPr>
        <sz val="10.5"/>
        <color theme="1"/>
        <rFont val="Times New Roman"/>
        <family val="1"/>
      </rPr>
      <t>1</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</si>
  <si>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2</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</si>
  <si>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3</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</si>
  <si>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4</t>
    </r>
    <r>
      <rPr>
        <sz val="10.5"/>
        <color theme="1"/>
        <rFont val="ＭＳ 明朝"/>
        <family val="1"/>
        <charset val="128"/>
      </rPr>
      <t>期</t>
    </r>
    <rPh sb="0" eb="1">
      <t>ダイ</t>
    </rPh>
    <rPh sb="2" eb="3">
      <t>キ</t>
    </rPh>
    <phoneticPr fontId="2"/>
  </si>
  <si>
    <r>
      <rPr>
        <sz val="10.5"/>
        <color theme="1"/>
        <rFont val="ＭＳ 明朝"/>
        <family val="1"/>
        <charset val="128"/>
      </rPr>
      <t>第</t>
    </r>
    <r>
      <rPr>
        <sz val="10.5"/>
        <color theme="1"/>
        <rFont val="Times New Roman"/>
        <family val="1"/>
      </rPr>
      <t>5</t>
    </r>
    <r>
      <rPr>
        <sz val="10.5"/>
        <color theme="1"/>
        <rFont val="ＭＳ 明朝"/>
        <family val="1"/>
        <charset val="128"/>
      </rPr>
      <t>期</t>
    </r>
    <rPh sb="0" eb="1">
      <t>ダイ</t>
    </rPh>
    <rPh sb="2" eb="3">
      <t>キ</t>
    </rPh>
    <phoneticPr fontId="2"/>
  </si>
  <si>
    <r>
      <rPr>
        <sz val="10.5"/>
        <rFont val="ＭＳ 明朝"/>
        <family val="1"/>
        <charset val="128"/>
      </rPr>
      <t>開始</t>
    </r>
    <rPh sb="0" eb="2">
      <t>カイシ</t>
    </rPh>
    <phoneticPr fontId="2"/>
  </si>
  <si>
    <r>
      <rPr>
        <sz val="10.5"/>
        <rFont val="ＭＳ 明朝"/>
        <family val="1"/>
        <charset val="128"/>
      </rPr>
      <t>終了</t>
    </r>
    <rPh sb="0" eb="2">
      <t>シュウリョウ</t>
    </rPh>
    <phoneticPr fontId="2"/>
  </si>
  <si>
    <r>
      <rPr>
        <sz val="11"/>
        <color theme="1"/>
        <rFont val="ＭＳ 明朝"/>
        <family val="1"/>
        <charset val="128"/>
      </rPr>
      <t>（１）</t>
    </r>
    <r>
      <rPr>
        <u/>
        <sz val="11"/>
        <color theme="1"/>
        <rFont val="ＭＳ 明朝"/>
        <family val="1"/>
        <charset val="128"/>
      </rPr>
      <t>企業概要</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申請者および連携先の会社概要</t>
    </r>
    <r>
      <rPr>
        <sz val="10.5"/>
        <color theme="1"/>
        <rFont val="ＭＳ 明朝"/>
        <family val="1"/>
        <charset val="128"/>
      </rPr>
      <t>を提出</t>
    </r>
    <phoneticPr fontId="2"/>
  </si>
  <si>
    <r>
      <rPr>
        <sz val="10.5"/>
        <rFont val="ＭＳ 明朝"/>
        <family val="1"/>
        <charset val="128"/>
      </rPr>
      <t>（１）企業概要</t>
    </r>
    <rPh sb="3" eb="5">
      <t>キギョウ</t>
    </rPh>
    <rPh sb="5" eb="7">
      <t>ガイヨウ</t>
    </rPh>
    <phoneticPr fontId="2"/>
  </si>
  <si>
    <r>
      <rPr>
        <sz val="10.5"/>
        <color theme="1"/>
        <rFont val="ＭＳ 明朝"/>
        <family val="1"/>
        <charset val="128"/>
      </rPr>
      <t>フリガナ</t>
    </r>
    <phoneticPr fontId="2"/>
  </si>
  <si>
    <r>
      <rPr>
        <sz val="10.5"/>
        <color theme="1"/>
        <rFont val="ＭＳ 明朝"/>
        <family val="1"/>
        <charset val="128"/>
      </rPr>
      <t>トウキョウ</t>
    </r>
    <phoneticPr fontId="2"/>
  </si>
  <si>
    <r>
      <rPr>
        <sz val="10.5"/>
        <color theme="1"/>
        <rFont val="ＭＳ 明朝"/>
        <family val="1"/>
        <charset val="128"/>
      </rPr>
      <t>株式会社東京</t>
    </r>
    <phoneticPr fontId="2"/>
  </si>
  <si>
    <r>
      <rPr>
        <sz val="9"/>
        <rFont val="ＭＳ 明朝"/>
        <family val="1"/>
        <charset val="128"/>
      </rPr>
      <t>申請者
区分</t>
    </r>
    <rPh sb="0" eb="3">
      <t>シンセイシャ</t>
    </rPh>
    <rPh sb="4" eb="6">
      <t>クブン</t>
    </rPh>
    <phoneticPr fontId="2"/>
  </si>
  <si>
    <r>
      <rPr>
        <sz val="10.5"/>
        <color theme="1"/>
        <rFont val="ＭＳ 明朝"/>
        <family val="1"/>
        <charset val="128"/>
      </rPr>
      <t>中小企業者</t>
    </r>
  </si>
  <si>
    <r>
      <rPr>
        <sz val="10.5"/>
        <color theme="1"/>
        <rFont val="ＭＳ 明朝"/>
        <family val="1"/>
        <charset val="128"/>
      </rPr>
      <t>代表者氏名</t>
    </r>
    <rPh sb="0" eb="3">
      <t>ダイヒョウシャ</t>
    </rPh>
    <rPh sb="3" eb="5">
      <t>シメイ</t>
    </rPh>
    <phoneticPr fontId="2"/>
  </si>
  <si>
    <r>
      <rPr>
        <sz val="10.5"/>
        <color theme="1"/>
        <rFont val="ＭＳ 明朝"/>
        <family val="1"/>
        <charset val="128"/>
      </rPr>
      <t>東京　太郎</t>
    </r>
    <phoneticPr fontId="2"/>
  </si>
  <si>
    <r>
      <rPr>
        <sz val="9"/>
        <color theme="1"/>
        <rFont val="ＭＳ 明朝"/>
        <family val="1"/>
        <charset val="128"/>
      </rPr>
      <t>代表者
役職</t>
    </r>
    <rPh sb="0" eb="3">
      <t>ダイヒョウシャ</t>
    </rPh>
    <rPh sb="4" eb="6">
      <t>ヤクショク</t>
    </rPh>
    <phoneticPr fontId="2"/>
  </si>
  <si>
    <r>
      <rPr>
        <sz val="10.5"/>
        <color theme="1"/>
        <rFont val="ＭＳ 明朝"/>
        <family val="1"/>
        <charset val="128"/>
      </rPr>
      <t>代表取締役社長</t>
    </r>
    <phoneticPr fontId="2"/>
  </si>
  <si>
    <r>
      <rPr>
        <sz val="9"/>
        <color theme="1"/>
        <rFont val="ＭＳ 明朝"/>
        <family val="1"/>
        <charset val="128"/>
      </rPr>
      <t>本店登記
所在地</t>
    </r>
    <rPh sb="0" eb="2">
      <t>ホンテン</t>
    </rPh>
    <rPh sb="2" eb="4">
      <t>トウキ</t>
    </rPh>
    <rPh sb="5" eb="8">
      <t>ショザイチ</t>
    </rPh>
    <phoneticPr fontId="2"/>
  </si>
  <si>
    <r>
      <rPr>
        <sz val="10.5"/>
        <color theme="1"/>
        <rFont val="ＭＳ 明朝"/>
        <family val="1"/>
        <charset val="128"/>
      </rPr>
      <t>〒</t>
    </r>
    <phoneticPr fontId="2"/>
  </si>
  <si>
    <r>
      <rPr>
        <sz val="10.5"/>
        <color theme="1"/>
        <rFont val="ＭＳ 明朝"/>
        <family val="1"/>
        <charset val="128"/>
      </rPr>
      <t>東京都○区</t>
    </r>
    <r>
      <rPr>
        <sz val="10.5"/>
        <color theme="1"/>
        <rFont val="Times New Roman"/>
        <family val="1"/>
      </rPr>
      <t>1-1-1</t>
    </r>
    <phoneticPr fontId="2"/>
  </si>
  <si>
    <r>
      <rPr>
        <sz val="9"/>
        <rFont val="ＭＳ 明朝"/>
        <family val="1"/>
        <charset val="128"/>
      </rPr>
      <t>都内登記
所在地</t>
    </r>
    <rPh sb="0" eb="2">
      <t>トナイ</t>
    </rPh>
    <rPh sb="2" eb="4">
      <t>トウキ</t>
    </rPh>
    <rPh sb="5" eb="8">
      <t>ショザイチ</t>
    </rPh>
    <phoneticPr fontId="2"/>
  </si>
  <si>
    <r>
      <rPr>
        <sz val="11"/>
        <rFont val="ＭＳ 明朝"/>
        <family val="1"/>
        <charset val="128"/>
      </rPr>
      <t>（１）</t>
    </r>
    <r>
      <rPr>
        <u/>
        <sz val="11"/>
        <rFont val="ＭＳ 明朝"/>
        <family val="1"/>
        <charset val="128"/>
      </rPr>
      <t>企業概要（都内登記所在地）</t>
    </r>
    <r>
      <rPr>
        <sz val="10.5"/>
        <rFont val="Times New Roman"/>
        <family val="1"/>
      </rPr>
      <t xml:space="preserve">
</t>
    </r>
    <r>
      <rPr>
        <sz val="10.5"/>
        <rFont val="ＭＳ 明朝"/>
        <family val="1"/>
        <charset val="128"/>
      </rPr>
      <t>・</t>
    </r>
    <r>
      <rPr>
        <b/>
        <sz val="11"/>
        <color rgb="FFFF0000"/>
        <rFont val="ＭＳ 明朝"/>
        <family val="1"/>
        <charset val="128"/>
      </rPr>
      <t>履歴事項全部証明書</t>
    </r>
    <r>
      <rPr>
        <sz val="10.5"/>
        <color theme="1"/>
        <rFont val="ＭＳ 明朝"/>
        <family val="1"/>
        <charset val="128"/>
      </rPr>
      <t>記載の</t>
    </r>
    <r>
      <rPr>
        <sz val="10.5"/>
        <rFont val="ＭＳ 明朝"/>
        <family val="1"/>
        <charset val="128"/>
      </rPr>
      <t>所在地を入力</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都内の登記（</t>
    </r>
    <r>
      <rPr>
        <b/>
        <sz val="11"/>
        <color rgb="FFFF0000"/>
        <rFont val="ＭＳ 明朝"/>
        <family val="1"/>
        <charset val="128"/>
      </rPr>
      <t>支店登記</t>
    </r>
    <r>
      <rPr>
        <sz val="10.5"/>
        <rFont val="ＭＳ 明朝"/>
        <family val="1"/>
        <charset val="128"/>
      </rPr>
      <t>で可）が必須</t>
    </r>
    <rPh sb="28" eb="30">
      <t>キサイ</t>
    </rPh>
    <phoneticPr fontId="2"/>
  </si>
  <si>
    <r>
      <rPr>
        <sz val="9"/>
        <color theme="1"/>
        <rFont val="ＭＳ 明朝"/>
        <family val="1"/>
        <charset val="128"/>
      </rPr>
      <t>連絡先
所在地</t>
    </r>
    <rPh sb="0" eb="3">
      <t>レンラクサキ</t>
    </rPh>
    <rPh sb="4" eb="7">
      <t>ショザイチ</t>
    </rPh>
    <phoneticPr fontId="2"/>
  </si>
  <si>
    <r>
      <rPr>
        <sz val="9"/>
        <color theme="1"/>
        <rFont val="ＭＳ 明朝"/>
        <family val="1"/>
        <charset val="128"/>
      </rPr>
      <t>連絡
担当者</t>
    </r>
    <rPh sb="0" eb="2">
      <t>レンラク</t>
    </rPh>
    <rPh sb="3" eb="5">
      <t>タントウ</t>
    </rPh>
    <rPh sb="5" eb="6">
      <t>モノ</t>
    </rPh>
    <phoneticPr fontId="2"/>
  </si>
  <si>
    <r>
      <rPr>
        <sz val="10.5"/>
        <color theme="1"/>
        <rFont val="ＭＳ 明朝"/>
        <family val="1"/>
        <charset val="128"/>
      </rPr>
      <t>氏名</t>
    </r>
    <rPh sb="0" eb="2">
      <t>シメイ</t>
    </rPh>
    <phoneticPr fontId="2"/>
  </si>
  <si>
    <r>
      <rPr>
        <sz val="10.5"/>
        <color theme="1"/>
        <rFont val="ＭＳ 明朝"/>
        <family val="1"/>
        <charset val="128"/>
      </rPr>
      <t>東京　次郎</t>
    </r>
    <rPh sb="0" eb="2">
      <t>トウキョウ</t>
    </rPh>
    <phoneticPr fontId="2"/>
  </si>
  <si>
    <r>
      <rPr>
        <sz val="9"/>
        <color theme="1"/>
        <rFont val="ＭＳ 明朝"/>
        <family val="1"/>
        <charset val="128"/>
      </rPr>
      <t>部署・役職</t>
    </r>
    <rPh sb="0" eb="2">
      <t>ブショ</t>
    </rPh>
    <rPh sb="3" eb="5">
      <t>ヤクショク</t>
    </rPh>
    <phoneticPr fontId="2"/>
  </si>
  <si>
    <r>
      <rPr>
        <sz val="10.5"/>
        <color theme="1"/>
        <rFont val="ＭＳ 明朝"/>
        <family val="1"/>
        <charset val="128"/>
      </rPr>
      <t>○○製造部　部長</t>
    </r>
    <phoneticPr fontId="2"/>
  </si>
  <si>
    <r>
      <rPr>
        <sz val="10.5"/>
        <color theme="1"/>
        <rFont val="ＭＳ 明朝"/>
        <family val="1"/>
        <charset val="128"/>
      </rPr>
      <t>ＴＥＬ</t>
    </r>
    <phoneticPr fontId="2"/>
  </si>
  <si>
    <r>
      <rPr>
        <sz val="9"/>
        <color theme="1"/>
        <rFont val="ＭＳ 明朝"/>
        <family val="1"/>
        <charset val="128"/>
      </rPr>
      <t>メールアドレス</t>
    </r>
    <phoneticPr fontId="2"/>
  </si>
  <si>
    <r>
      <rPr>
        <sz val="10.5"/>
        <color theme="1"/>
        <rFont val="ＭＳ 明朝"/>
        <family val="1"/>
        <charset val="128"/>
      </rPr>
      <t>○○○○</t>
    </r>
    <r>
      <rPr>
        <sz val="10.5"/>
        <color theme="1"/>
        <rFont val="Times New Roman"/>
        <family val="1"/>
      </rPr>
      <t>.co.jp</t>
    </r>
    <phoneticPr fontId="2"/>
  </si>
  <si>
    <r>
      <rPr>
        <sz val="9"/>
        <rFont val="ＭＳ 明朝"/>
        <family val="1"/>
        <charset val="128"/>
      </rPr>
      <t>法人：都内に登記を行った時期
個人事業主：都内税務署への開業届提出時期</t>
    </r>
    <rPh sb="0" eb="2">
      <t>ホウジン</t>
    </rPh>
    <rPh sb="3" eb="5">
      <t>トナイ</t>
    </rPh>
    <rPh sb="6" eb="8">
      <t>トウキ</t>
    </rPh>
    <rPh sb="9" eb="10">
      <t>オコナ</t>
    </rPh>
    <rPh sb="12" eb="14">
      <t>ジキ</t>
    </rPh>
    <rPh sb="15" eb="17">
      <t>コジン</t>
    </rPh>
    <rPh sb="17" eb="19">
      <t>ジギョウ</t>
    </rPh>
    <rPh sb="19" eb="20">
      <t>ヌシ</t>
    </rPh>
    <rPh sb="21" eb="23">
      <t>トナイ</t>
    </rPh>
    <rPh sb="23" eb="26">
      <t>ゼイムショ</t>
    </rPh>
    <rPh sb="28" eb="30">
      <t>カイギョウ</t>
    </rPh>
    <rPh sb="30" eb="31">
      <t>トドケ</t>
    </rPh>
    <rPh sb="31" eb="33">
      <t>テイシュツ</t>
    </rPh>
    <rPh sb="33" eb="35">
      <t>ジキ</t>
    </rPh>
    <phoneticPr fontId="2"/>
  </si>
  <si>
    <r>
      <rPr>
        <sz val="10.5"/>
        <rFont val="ＭＳ 明朝"/>
        <family val="1"/>
        <charset val="128"/>
      </rPr>
      <t>令和</t>
    </r>
  </si>
  <si>
    <r>
      <rPr>
        <sz val="10.5"/>
        <rFont val="ＭＳ 明朝"/>
        <family val="1"/>
        <charset val="128"/>
      </rPr>
      <t>年</t>
    </r>
    <rPh sb="0" eb="1">
      <t>ネン</t>
    </rPh>
    <phoneticPr fontId="2"/>
  </si>
  <si>
    <r>
      <rPr>
        <sz val="10.5"/>
        <rFont val="ＭＳ 明朝"/>
        <family val="1"/>
        <charset val="128"/>
      </rPr>
      <t>月</t>
    </r>
    <rPh sb="0" eb="1">
      <t>ツキ</t>
    </rPh>
    <phoneticPr fontId="2"/>
  </si>
  <si>
    <r>
      <rPr>
        <sz val="9"/>
        <rFont val="ＭＳ 明朝"/>
        <family val="1"/>
        <charset val="128"/>
      </rPr>
      <t>創業後
の年数</t>
    </r>
    <rPh sb="0" eb="2">
      <t>ソウギョウ</t>
    </rPh>
    <rPh sb="2" eb="3">
      <t>アト</t>
    </rPh>
    <rPh sb="5" eb="7">
      <t>ネンスウ</t>
    </rPh>
    <phoneticPr fontId="2"/>
  </si>
  <si>
    <r>
      <rPr>
        <sz val="10.5"/>
        <rFont val="ＭＳ 明朝"/>
        <family val="1"/>
        <charset val="128"/>
      </rPr>
      <t>ヶ月</t>
    </r>
    <rPh sb="1" eb="2">
      <t>ゲツ</t>
    </rPh>
    <phoneticPr fontId="2"/>
  </si>
  <si>
    <r>
      <rPr>
        <sz val="10.5"/>
        <rFont val="ＭＳ 明朝"/>
        <family val="1"/>
        <charset val="128"/>
      </rPr>
      <t>業種</t>
    </r>
    <rPh sb="0" eb="2">
      <t>ギョウシュ</t>
    </rPh>
    <phoneticPr fontId="2"/>
  </si>
  <si>
    <r>
      <rPr>
        <sz val="10.5"/>
        <rFont val="ＭＳ 明朝"/>
        <family val="1"/>
        <charset val="128"/>
      </rPr>
      <t>製造業</t>
    </r>
  </si>
  <si>
    <r>
      <rPr>
        <sz val="10.5"/>
        <rFont val="ＭＳ 明朝"/>
        <family val="1"/>
        <charset val="128"/>
      </rPr>
      <t>資本金</t>
    </r>
    <rPh sb="0" eb="3">
      <t>シホンキン</t>
    </rPh>
    <phoneticPr fontId="2"/>
  </si>
  <si>
    <r>
      <rPr>
        <sz val="10.5"/>
        <rFont val="ＭＳ 明朝"/>
        <family val="1"/>
        <charset val="128"/>
      </rPr>
      <t>中小企業者</t>
    </r>
  </si>
  <si>
    <r>
      <rPr>
        <sz val="10.5"/>
        <rFont val="ＭＳ 明朝"/>
        <family val="1"/>
        <charset val="128"/>
      </rPr>
      <t>役員数</t>
    </r>
    <rPh sb="0" eb="2">
      <t>ヤクイン</t>
    </rPh>
    <rPh sb="2" eb="3">
      <t>スウ</t>
    </rPh>
    <phoneticPr fontId="2"/>
  </si>
  <si>
    <r>
      <rPr>
        <sz val="10.5"/>
        <rFont val="ＭＳ 明朝"/>
        <family val="1"/>
        <charset val="128"/>
      </rPr>
      <t>人（監査役を含む）</t>
    </r>
    <rPh sb="0" eb="1">
      <t>ヒト</t>
    </rPh>
    <rPh sb="2" eb="5">
      <t>カンサヤク</t>
    </rPh>
    <rPh sb="6" eb="7">
      <t>フク</t>
    </rPh>
    <phoneticPr fontId="2"/>
  </si>
  <si>
    <r>
      <rPr>
        <sz val="10.5"/>
        <rFont val="ＭＳ 明朝"/>
        <family val="1"/>
        <charset val="128"/>
      </rPr>
      <t>従業員数</t>
    </r>
    <rPh sb="0" eb="3">
      <t>ジュウギョウイン</t>
    </rPh>
    <rPh sb="3" eb="4">
      <t>スウ</t>
    </rPh>
    <phoneticPr fontId="2"/>
  </si>
  <si>
    <r>
      <rPr>
        <sz val="10.5"/>
        <rFont val="ＭＳ 明朝"/>
        <family val="1"/>
        <charset val="128"/>
      </rPr>
      <t>人</t>
    </r>
    <rPh sb="0" eb="1">
      <t>ヒト</t>
    </rPh>
    <phoneticPr fontId="2"/>
  </si>
  <si>
    <r>
      <rPr>
        <sz val="10.5"/>
        <rFont val="ＭＳ 明朝"/>
        <family val="1"/>
        <charset val="128"/>
      </rPr>
      <t>うち正社員</t>
    </r>
    <rPh sb="2" eb="5">
      <t>セイシャイン</t>
    </rPh>
    <phoneticPr fontId="2"/>
  </si>
  <si>
    <r>
      <rPr>
        <sz val="10.5"/>
        <rFont val="ＭＳ 明朝"/>
        <family val="1"/>
        <charset val="128"/>
      </rPr>
      <t>大企業に該当する株主や役員</t>
    </r>
    <rPh sb="0" eb="3">
      <t>ダイキギョウ</t>
    </rPh>
    <rPh sb="4" eb="6">
      <t>ガイトウ</t>
    </rPh>
    <rPh sb="8" eb="10">
      <t>カブヌシ</t>
    </rPh>
    <rPh sb="11" eb="13">
      <t>ヤクイン</t>
    </rPh>
    <phoneticPr fontId="2"/>
  </si>
  <si>
    <r>
      <rPr>
        <sz val="10.5"/>
        <rFont val="ＭＳ 明朝"/>
        <family val="1"/>
        <charset val="128"/>
      </rPr>
      <t>いる</t>
    </r>
  </si>
  <si>
    <r>
      <rPr>
        <sz val="10.5"/>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</si>
  <si>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rFont val="ＭＳ 明朝"/>
        <family val="1"/>
        <charset val="128"/>
      </rPr>
      <t>いない</t>
    </r>
  </si>
  <si>
    <r>
      <rPr>
        <sz val="10.5"/>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</si>
  <si>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rFont val="ＭＳ 明朝"/>
        <family val="1"/>
        <charset val="128"/>
      </rPr>
      <t>名称</t>
    </r>
    <rPh sb="0" eb="2">
      <t>メイショウ</t>
    </rPh>
    <phoneticPr fontId="2"/>
  </si>
  <si>
    <r>
      <rPr>
        <sz val="10.5"/>
        <color theme="1"/>
        <rFont val="ＭＳ 明朝"/>
        <family val="1"/>
        <charset val="128"/>
      </rPr>
      <t>株式会社東京</t>
    </r>
    <r>
      <rPr>
        <sz val="10.5"/>
        <color theme="1"/>
        <rFont val="Times New Roman"/>
        <family val="1"/>
      </rPr>
      <t xml:space="preserve"> </t>
    </r>
    <r>
      <rPr>
        <sz val="10.5"/>
        <color theme="1"/>
        <rFont val="ＭＳ 明朝"/>
        <family val="1"/>
        <charset val="128"/>
      </rPr>
      <t>○○第一工場</t>
    </r>
    <rPh sb="4" eb="6">
      <t>トウキョウ</t>
    </rPh>
    <phoneticPr fontId="2"/>
  </si>
  <si>
    <r>
      <rPr>
        <sz val="10.5"/>
        <color theme="1"/>
        <rFont val="ＭＳ 明朝"/>
        <family val="1"/>
        <charset val="128"/>
      </rPr>
      <t>面積</t>
    </r>
    <rPh sb="0" eb="2">
      <t>メンセキ</t>
    </rPh>
    <phoneticPr fontId="2"/>
  </si>
  <si>
    <r>
      <rPr>
        <sz val="10.5"/>
        <color theme="1"/>
        <rFont val="ＭＳ 明朝"/>
        <family val="1"/>
        <charset val="128"/>
      </rPr>
      <t>㎡</t>
    </r>
    <phoneticPr fontId="2"/>
  </si>
  <si>
    <r>
      <rPr>
        <sz val="11"/>
        <rFont val="ＭＳ 明朝"/>
        <family val="1"/>
        <charset val="128"/>
      </rPr>
      <t>（２）</t>
    </r>
    <r>
      <rPr>
        <u/>
        <sz val="11"/>
        <rFont val="ＭＳ 明朝"/>
        <family val="1"/>
        <charset val="128"/>
      </rPr>
      <t>本研究開発の主となる実施場所（名称／所在地）</t>
    </r>
    <r>
      <rPr>
        <sz val="10.5"/>
        <rFont val="Times New Roman"/>
        <family val="1"/>
      </rPr>
      <t xml:space="preserve">
</t>
    </r>
    <r>
      <rPr>
        <sz val="10.5"/>
        <rFont val="ＭＳ 明朝"/>
        <family val="1"/>
        <charset val="128"/>
      </rPr>
      <t>・実施場所が複数の場合、主となる実施場所を入力
・</t>
    </r>
    <r>
      <rPr>
        <b/>
        <sz val="11"/>
        <color rgb="FFFF0000"/>
        <rFont val="ＭＳ 明朝"/>
        <family val="1"/>
        <charset val="128"/>
      </rPr>
      <t>申請者の事業所等</t>
    </r>
    <r>
      <rPr>
        <sz val="10.5"/>
        <rFont val="ＭＳ 明朝"/>
        <family val="1"/>
        <charset val="128"/>
      </rPr>
      <t>を実施場所に設定（必須）</t>
    </r>
    <r>
      <rPr>
        <sz val="10.5"/>
        <rFont val="Times New Roman"/>
        <family val="1"/>
      </rPr>
      <t xml:space="preserve"> </t>
    </r>
    <r>
      <rPr>
        <sz val="10.5"/>
        <rFont val="ＭＳ 明朝"/>
        <family val="1"/>
        <charset val="128"/>
      </rPr>
      <t>／</t>
    </r>
    <r>
      <rPr>
        <sz val="10.5"/>
        <rFont val="Times New Roman"/>
        <family val="1"/>
      </rPr>
      <t xml:space="preserve"> </t>
    </r>
    <r>
      <rPr>
        <sz val="10.5"/>
        <rFont val="ＭＳ 明朝"/>
        <family val="1"/>
        <charset val="128"/>
      </rPr>
      <t>場所は都内（首都圏なら可）</t>
    </r>
    <phoneticPr fontId="2"/>
  </si>
  <si>
    <r>
      <rPr>
        <sz val="10.5"/>
        <rFont val="ＭＳ 明朝"/>
        <family val="1"/>
        <charset val="128"/>
      </rPr>
      <t>所在地</t>
    </r>
    <rPh sb="0" eb="3">
      <t>ショザイチ</t>
    </rPh>
    <phoneticPr fontId="2"/>
  </si>
  <si>
    <r>
      <rPr>
        <sz val="10.5"/>
        <color theme="1"/>
        <rFont val="ＭＳ 明朝"/>
        <family val="1"/>
        <charset val="128"/>
      </rPr>
      <t>東京都○区○</t>
    </r>
    <r>
      <rPr>
        <sz val="10.5"/>
        <color theme="1"/>
        <rFont val="Times New Roman"/>
        <family val="1"/>
      </rPr>
      <t>1-1-2</t>
    </r>
    <phoneticPr fontId="2"/>
  </si>
  <si>
    <r>
      <rPr>
        <sz val="10.5"/>
        <rFont val="ＭＳ 明朝"/>
        <family val="1"/>
        <charset val="128"/>
      </rPr>
      <t>実施業務</t>
    </r>
    <rPh sb="0" eb="2">
      <t>ジッシ</t>
    </rPh>
    <rPh sb="2" eb="4">
      <t>ギョウム</t>
    </rPh>
    <phoneticPr fontId="2"/>
  </si>
  <si>
    <r>
      <rPr>
        <sz val="10.5"/>
        <color theme="1"/>
        <rFont val="ＭＳ 明朝"/>
        <family val="1"/>
        <charset val="128"/>
      </rPr>
      <t>○○部品と○部品の開発、○の検証、○の組立</t>
    </r>
    <phoneticPr fontId="2"/>
  </si>
  <si>
    <r>
      <rPr>
        <sz val="9"/>
        <color theme="1"/>
        <rFont val="ＭＳ 明朝"/>
        <family val="1"/>
        <charset val="128"/>
      </rPr>
      <t>開発
者数</t>
    </r>
    <rPh sb="0" eb="2">
      <t>カイハツ</t>
    </rPh>
    <rPh sb="3" eb="4">
      <t>モノ</t>
    </rPh>
    <rPh sb="4" eb="5">
      <t>スウ</t>
    </rPh>
    <phoneticPr fontId="2"/>
  </si>
  <si>
    <r>
      <rPr>
        <sz val="10.5"/>
        <color theme="1"/>
        <rFont val="ＭＳ 明朝"/>
        <family val="1"/>
        <charset val="128"/>
      </rPr>
      <t>人</t>
    </r>
    <rPh sb="0" eb="1">
      <t>ヒト</t>
    </rPh>
    <phoneticPr fontId="2"/>
  </si>
  <si>
    <r>
      <rPr>
        <sz val="10.5"/>
        <rFont val="ＭＳ 明朝"/>
        <family val="1"/>
        <charset val="128"/>
      </rPr>
      <t>機器設備</t>
    </r>
    <rPh sb="0" eb="2">
      <t>キキ</t>
    </rPh>
    <rPh sb="2" eb="4">
      <t>セツビ</t>
    </rPh>
    <phoneticPr fontId="2"/>
  </si>
  <si>
    <r>
      <rPr>
        <sz val="10.5"/>
        <color theme="1"/>
        <rFont val="ＭＳ 明朝"/>
        <family val="1"/>
        <charset val="128"/>
      </rPr>
      <t>○○装置</t>
    </r>
    <phoneticPr fontId="2"/>
  </si>
  <si>
    <r>
      <rPr>
        <sz val="10.5"/>
        <color theme="1"/>
        <rFont val="ＭＳ 明朝"/>
        <family val="1"/>
        <charset val="128"/>
      </rPr>
      <t>台</t>
    </r>
    <rPh sb="0" eb="1">
      <t>ダイ</t>
    </rPh>
    <phoneticPr fontId="2"/>
  </si>
  <si>
    <r>
      <rPr>
        <sz val="10.5"/>
        <rFont val="ＭＳ 明朝"/>
        <family val="1"/>
        <charset val="128"/>
      </rPr>
      <t>用途</t>
    </r>
    <rPh sb="0" eb="2">
      <t>ヨウト</t>
    </rPh>
    <phoneticPr fontId="2"/>
  </si>
  <si>
    <r>
      <rPr>
        <sz val="10.5"/>
        <color theme="1"/>
        <rFont val="ＭＳ 明朝"/>
        <family val="1"/>
        <charset val="128"/>
      </rPr>
      <t>○を○するために使用</t>
    </r>
    <phoneticPr fontId="2"/>
  </si>
  <si>
    <r>
      <rPr>
        <sz val="11"/>
        <rFont val="ＭＳ 明朝"/>
        <family val="1"/>
        <charset val="128"/>
      </rPr>
      <t>（２）</t>
    </r>
    <r>
      <rPr>
        <u/>
        <sz val="11"/>
        <rFont val="ＭＳ 明朝"/>
        <family val="1"/>
        <charset val="128"/>
      </rPr>
      <t>本研究開発の主となる実施場所（実施業務／機器設備）</t>
    </r>
    <r>
      <rPr>
        <sz val="10.5"/>
        <rFont val="Times New Roman"/>
        <family val="1"/>
      </rPr>
      <t xml:space="preserve">
</t>
    </r>
    <r>
      <rPr>
        <sz val="10.5"/>
        <rFont val="ＭＳ 明朝"/>
        <family val="1"/>
        <charset val="128"/>
      </rPr>
      <t>・実施業務には助成事業で実施する業務を</t>
    </r>
    <r>
      <rPr>
        <b/>
        <sz val="11"/>
        <color rgb="FFFF0000"/>
        <rFont val="ＭＳ 明朝"/>
        <family val="1"/>
        <charset val="128"/>
      </rPr>
      <t>具体的に</t>
    </r>
    <r>
      <rPr>
        <sz val="10.5"/>
        <rFont val="ＭＳ 明朝"/>
        <family val="1"/>
        <charset val="128"/>
      </rPr>
      <t>入力
・機器設備には主な機器設備の名称／台数／</t>
    </r>
    <r>
      <rPr>
        <b/>
        <sz val="11"/>
        <color rgb="FFFF0000"/>
        <rFont val="ＭＳ 明朝"/>
        <family val="1"/>
        <charset val="128"/>
      </rPr>
      <t>具体的な用途</t>
    </r>
    <r>
      <rPr>
        <sz val="10.5"/>
        <rFont val="ＭＳ 明朝"/>
        <family val="1"/>
        <charset val="128"/>
      </rPr>
      <t>を入力</t>
    </r>
    <phoneticPr fontId="2"/>
  </si>
  <si>
    <r>
      <rPr>
        <sz val="10.5"/>
        <color theme="1"/>
        <rFont val="ＭＳ 明朝"/>
        <family val="1"/>
        <charset val="128"/>
      </rPr>
      <t>最寄
交通
機関</t>
    </r>
    <rPh sb="0" eb="2">
      <t>モヨ</t>
    </rPh>
    <rPh sb="3" eb="5">
      <t>コウツウ</t>
    </rPh>
    <rPh sb="6" eb="8">
      <t>キカン</t>
    </rPh>
    <phoneticPr fontId="2"/>
  </si>
  <si>
    <r>
      <rPr>
        <sz val="10.5"/>
        <color theme="1"/>
        <rFont val="ＭＳ 明朝"/>
        <family val="1"/>
        <charset val="128"/>
      </rPr>
      <t>電車</t>
    </r>
    <rPh sb="0" eb="2">
      <t>デンシャ</t>
    </rPh>
    <phoneticPr fontId="2"/>
  </si>
  <si>
    <r>
      <rPr>
        <sz val="10.5"/>
        <color theme="1"/>
        <rFont val="ＭＳ 明朝"/>
        <family val="1"/>
        <charset val="128"/>
      </rPr>
      <t>○○○○電鉄</t>
    </r>
    <phoneticPr fontId="2"/>
  </si>
  <si>
    <r>
      <rPr>
        <sz val="10.5"/>
        <color theme="1"/>
        <rFont val="ＭＳ 明朝"/>
        <family val="1"/>
        <charset val="128"/>
      </rPr>
      <t>線</t>
    </r>
    <rPh sb="0" eb="1">
      <t>セン</t>
    </rPh>
    <phoneticPr fontId="2"/>
  </si>
  <si>
    <r>
      <rPr>
        <sz val="10.5"/>
        <color theme="1"/>
        <rFont val="ＭＳ 明朝"/>
        <family val="1"/>
        <charset val="128"/>
      </rPr>
      <t>○○○○○○</t>
    </r>
    <phoneticPr fontId="2"/>
  </si>
  <si>
    <r>
      <rPr>
        <sz val="10.5"/>
        <color theme="1"/>
        <rFont val="ＭＳ 明朝"/>
        <family val="1"/>
        <charset val="128"/>
      </rPr>
      <t>駅下車</t>
    </r>
    <rPh sb="0" eb="1">
      <t>エキ</t>
    </rPh>
    <rPh sb="1" eb="3">
      <t>ゲシャ</t>
    </rPh>
    <phoneticPr fontId="2"/>
  </si>
  <si>
    <r>
      <rPr>
        <sz val="10.5"/>
        <color theme="1"/>
        <rFont val="ＭＳ 明朝"/>
        <family val="1"/>
        <charset val="128"/>
      </rPr>
      <t>徒歩</t>
    </r>
    <rPh sb="0" eb="2">
      <t>トホ</t>
    </rPh>
    <phoneticPr fontId="2"/>
  </si>
  <si>
    <r>
      <rPr>
        <sz val="10.5"/>
        <color theme="1"/>
        <rFont val="ＭＳ 明朝"/>
        <family val="1"/>
        <charset val="128"/>
      </rPr>
      <t>分</t>
    </r>
    <rPh sb="0" eb="1">
      <t>フン</t>
    </rPh>
    <phoneticPr fontId="2"/>
  </si>
  <si>
    <r>
      <rPr>
        <sz val="10.5"/>
        <color theme="1"/>
        <rFont val="ＭＳ 明朝"/>
        <family val="1"/>
        <charset val="128"/>
      </rPr>
      <t>バス</t>
    </r>
    <phoneticPr fontId="2"/>
  </si>
  <si>
    <r>
      <rPr>
        <sz val="10.5"/>
        <color theme="1"/>
        <rFont val="ＭＳ 明朝"/>
        <family val="1"/>
        <charset val="128"/>
      </rPr>
      <t>○○○○○バス</t>
    </r>
    <phoneticPr fontId="2"/>
  </si>
  <si>
    <r>
      <rPr>
        <sz val="9"/>
        <color theme="1"/>
        <rFont val="ＭＳ 明朝"/>
        <family val="1"/>
        <charset val="128"/>
      </rPr>
      <t>バ
ス</t>
    </r>
    <phoneticPr fontId="2"/>
  </si>
  <si>
    <r>
      <rPr>
        <sz val="9"/>
        <color theme="1"/>
        <rFont val="ＭＳ 明朝"/>
        <family val="1"/>
        <charset val="128"/>
      </rPr>
      <t>停留所
下車</t>
    </r>
    <rPh sb="0" eb="3">
      <t>テイリュウジョ</t>
    </rPh>
    <rPh sb="4" eb="6">
      <t>ゲシャ</t>
    </rPh>
    <phoneticPr fontId="2"/>
  </si>
  <si>
    <r>
      <rPr>
        <sz val="10.5"/>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</si>
  <si>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10.5"/>
        <color theme="1"/>
        <rFont val="ＭＳ 明朝"/>
        <family val="1"/>
        <charset val="128"/>
      </rPr>
      <t>した場合を除く）。または現在、公的な助成金等を申請している。</t>
    </r>
    <rPh sb="2" eb="4">
      <t>バアイ</t>
    </rPh>
    <rPh sb="5" eb="6">
      <t>ノゾ</t>
    </rPh>
    <rPh sb="12" eb="14">
      <t>ゲンザイ</t>
    </rPh>
    <rPh sb="15" eb="17">
      <t>コウテキ</t>
    </rPh>
    <rPh sb="21" eb="22">
      <t>ナド</t>
    </rPh>
    <rPh sb="23" eb="25">
      <t>シンセイ</t>
    </rPh>
    <phoneticPr fontId="2"/>
  </si>
  <si>
    <r>
      <rPr>
        <sz val="9"/>
        <rFont val="ＭＳ 明朝"/>
        <family val="1"/>
        <charset val="128"/>
      </rPr>
      <t>他の公的な
助成金</t>
    </r>
    <rPh sb="0" eb="1">
      <t>ホカ</t>
    </rPh>
    <rPh sb="2" eb="4">
      <t>コウテキ</t>
    </rPh>
    <rPh sb="6" eb="9">
      <t>ジョセイキン</t>
    </rPh>
    <phoneticPr fontId="2"/>
  </si>
  <si>
    <r>
      <rPr>
        <sz val="10.5"/>
        <color theme="1"/>
        <rFont val="ＭＳ 明朝"/>
        <family val="1"/>
        <charset val="128"/>
      </rPr>
      <t>Ａ</t>
    </r>
    <r>
      <rPr>
        <sz val="10.5"/>
        <color theme="1"/>
        <rFont val="Times New Roman"/>
        <family val="1"/>
      </rPr>
      <t xml:space="preserve"> </t>
    </r>
    <r>
      <rPr>
        <sz val="10.5"/>
        <color theme="1"/>
        <rFont val="ＭＳ 明朝"/>
        <family val="1"/>
        <charset val="128"/>
      </rPr>
      <t>交付決定を受けたことがある、または現在申請している</t>
    </r>
  </si>
  <si>
    <r>
      <rPr>
        <sz val="10.5"/>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</si>
  <si>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フリガナ</t>
    </r>
    <phoneticPr fontId="2"/>
  </si>
  <si>
    <r>
      <rPr>
        <sz val="10.5"/>
        <color theme="1"/>
        <rFont val="ＭＳ 明朝"/>
        <family val="1"/>
        <charset val="128"/>
      </rPr>
      <t>企業名</t>
    </r>
    <rPh sb="0" eb="2">
      <t>キギョウ</t>
    </rPh>
    <rPh sb="2" eb="3">
      <t>ナ</t>
    </rPh>
    <phoneticPr fontId="2"/>
  </si>
  <si>
    <r>
      <rPr>
        <sz val="9"/>
        <rFont val="ＭＳ 明朝"/>
        <family val="1"/>
        <charset val="128"/>
      </rPr>
      <t>企業
分類</t>
    </r>
    <rPh sb="0" eb="2">
      <t>キギョウ</t>
    </rPh>
    <rPh sb="3" eb="5">
      <t>ブンルイ</t>
    </rPh>
    <phoneticPr fontId="2"/>
  </si>
  <si>
    <r>
      <rPr>
        <sz val="9"/>
        <color theme="1"/>
        <rFont val="ＭＳ 明朝"/>
        <family val="1"/>
        <charset val="128"/>
      </rPr>
      <t>直近
売上高</t>
    </r>
    <rPh sb="0" eb="2">
      <t>チョッキン</t>
    </rPh>
    <rPh sb="3" eb="5">
      <t>ウリアゲ</t>
    </rPh>
    <rPh sb="5" eb="6">
      <t>タカ</t>
    </rPh>
    <phoneticPr fontId="2"/>
  </si>
  <si>
    <r>
      <rPr>
        <sz val="10.5"/>
        <color theme="1"/>
        <rFont val="ＭＳ 明朝"/>
        <family val="1"/>
        <charset val="128"/>
      </rPr>
      <t>千円</t>
    </r>
    <rPh sb="0" eb="2">
      <t>センエン</t>
    </rPh>
    <phoneticPr fontId="2"/>
  </si>
  <si>
    <r>
      <rPr>
        <sz val="9"/>
        <rFont val="ＭＳ 明朝"/>
        <family val="1"/>
        <charset val="128"/>
      </rPr>
      <t>本助成事業
での役割</t>
    </r>
    <rPh sb="0" eb="1">
      <t>ホン</t>
    </rPh>
    <rPh sb="1" eb="3">
      <t>ジョセイ</t>
    </rPh>
    <rPh sb="3" eb="5">
      <t>ジギョウ</t>
    </rPh>
    <rPh sb="8" eb="10">
      <t>ヤクワリ</t>
    </rPh>
    <phoneticPr fontId="2"/>
  </si>
  <si>
    <r>
      <rPr>
        <sz val="10.5"/>
        <color theme="1"/>
        <rFont val="ＭＳ 明朝"/>
        <family val="1"/>
        <charset val="128"/>
      </rPr>
      <t>・○機の○部分ついて○○によって○○を行う。
・○○の○について○○と共に○○を実施する。
・○で製作した○を○技術を用いて○○する。</t>
    </r>
    <phoneticPr fontId="2"/>
  </si>
  <si>
    <r>
      <rPr>
        <sz val="9"/>
        <rFont val="ＭＳ 明朝"/>
        <family val="1"/>
        <charset val="128"/>
      </rPr>
      <t>参入支援
会員登録</t>
    </r>
    <rPh sb="0" eb="2">
      <t>サンニュウ</t>
    </rPh>
    <rPh sb="2" eb="4">
      <t>シエン</t>
    </rPh>
    <rPh sb="5" eb="7">
      <t>カイイン</t>
    </rPh>
    <rPh sb="7" eb="9">
      <t>トウロク</t>
    </rPh>
    <phoneticPr fontId="2"/>
  </si>
  <si>
    <r>
      <rPr>
        <sz val="10.5"/>
        <color theme="1"/>
        <rFont val="ＭＳ 明朝"/>
        <family val="1"/>
        <charset val="128"/>
      </rPr>
      <t>会員登録あり</t>
    </r>
  </si>
  <si>
    <r>
      <rPr>
        <sz val="9"/>
        <color theme="1"/>
        <rFont val="ＭＳ 明朝"/>
        <family val="1"/>
        <charset val="128"/>
      </rPr>
      <t>ＨＰのＵＲＬ</t>
    </r>
    <phoneticPr fontId="2"/>
  </si>
  <si>
    <r>
      <t>https://www</t>
    </r>
    <r>
      <rPr>
        <sz val="10.5"/>
        <color theme="1"/>
        <rFont val="ＭＳ 明朝"/>
        <family val="1"/>
        <charset val="128"/>
      </rPr>
      <t>　</t>
    </r>
    <phoneticPr fontId="2"/>
  </si>
  <si>
    <r>
      <rPr>
        <sz val="10.5"/>
        <color theme="1"/>
        <rFont val="ＭＳ 明朝"/>
        <family val="1"/>
        <charset val="128"/>
      </rPr>
      <t>事業概要
業歴
実績</t>
    </r>
    <rPh sb="0" eb="2">
      <t>ジギョウ</t>
    </rPh>
    <rPh sb="2" eb="4">
      <t>ガイヨウ</t>
    </rPh>
    <rPh sb="5" eb="7">
      <t>ギョウレキ</t>
    </rPh>
    <rPh sb="8" eb="10">
      <t>ジッセキ</t>
    </rPh>
    <phoneticPr fontId="2"/>
  </si>
  <si>
    <r>
      <rPr>
        <sz val="10.5"/>
        <color theme="1"/>
        <rFont val="ＭＳ 明朝"/>
        <family val="1"/>
        <charset val="128"/>
      </rPr>
      <t>・創業時の主な事業は工作機械、半導体製造装置向け金属部品の精密
　加工であったが、○年から新規に装置メンテナンス事業部を立ち上
　げるとともに自社で○製品の開発を行っている。
・○等の○メーカーに○装置を納品し、年○千円の売り上げがある。</t>
    </r>
    <phoneticPr fontId="2"/>
  </si>
  <si>
    <r>
      <rPr>
        <sz val="11"/>
        <rFont val="ＭＳ 明朝"/>
        <family val="1"/>
        <charset val="128"/>
      </rPr>
      <t>（１）</t>
    </r>
    <r>
      <rPr>
        <u/>
        <sz val="11"/>
        <rFont val="ＭＳ 明朝"/>
        <family val="1"/>
        <charset val="128"/>
      </rPr>
      <t>主たる開発を担う都内ものづくり企業（参入支援会員登録）</t>
    </r>
    <r>
      <rPr>
        <u/>
        <sz val="10.5"/>
        <rFont val="Times New Roman"/>
        <family val="1"/>
      </rPr>
      <t xml:space="preserve">
</t>
    </r>
    <r>
      <rPr>
        <sz val="10.5"/>
        <rFont val="Times New Roman"/>
        <family val="1"/>
      </rPr>
      <t xml:space="preserve">
</t>
    </r>
    <r>
      <rPr>
        <sz val="10.5"/>
        <rFont val="ＭＳ 明朝"/>
        <family val="1"/>
        <charset val="128"/>
      </rPr>
      <t>・申請までに医療機器産業参入支援事業の会員登録</t>
    </r>
    <phoneticPr fontId="2"/>
  </si>
  <si>
    <r>
      <rPr>
        <sz val="10.5"/>
        <color theme="1"/>
        <rFont val="ＭＳ 明朝"/>
        <family val="1"/>
        <charset val="128"/>
      </rPr>
      <t>主な製品
サービス
得意技術</t>
    </r>
    <rPh sb="0" eb="1">
      <t>オモ</t>
    </rPh>
    <rPh sb="2" eb="4">
      <t>セイヒン</t>
    </rPh>
    <rPh sb="10" eb="12">
      <t>トクイ</t>
    </rPh>
    <rPh sb="12" eb="14">
      <t>ギジュツ</t>
    </rPh>
    <phoneticPr fontId="2"/>
  </si>
  <si>
    <r>
      <rPr>
        <sz val="10.5"/>
        <color theme="1"/>
        <rFont val="ＭＳ 明朝"/>
        <family val="1"/>
        <charset val="128"/>
      </rPr>
      <t>・自社開発の○○装置○○
・○素材に対する○○加工を得意としている。
・○○に関する特許を取得している。</t>
    </r>
    <phoneticPr fontId="2"/>
  </si>
  <si>
    <r>
      <rPr>
        <sz val="10.5"/>
        <color theme="1"/>
        <rFont val="ＭＳ 明朝"/>
        <family val="1"/>
        <charset val="128"/>
      </rPr>
      <t>主要取引先</t>
    </r>
    <rPh sb="0" eb="2">
      <t>シュヨウ</t>
    </rPh>
    <rPh sb="2" eb="4">
      <t>トリヒキ</t>
    </rPh>
    <rPh sb="4" eb="5">
      <t>サキ</t>
    </rPh>
    <phoneticPr fontId="2"/>
  </si>
  <si>
    <r>
      <rPr>
        <sz val="10.5"/>
        <color theme="1"/>
        <rFont val="ＭＳ 明朝"/>
        <family val="1"/>
        <charset val="128"/>
      </rPr>
      <t>○○株式会社、○株式会社、株式会社○</t>
    </r>
    <phoneticPr fontId="2"/>
  </si>
  <si>
    <r>
      <rPr>
        <sz val="11"/>
        <rFont val="ＭＳ 明朝"/>
        <family val="1"/>
        <charset val="128"/>
      </rPr>
      <t>（１）</t>
    </r>
    <r>
      <rPr>
        <u/>
        <sz val="11"/>
        <rFont val="ＭＳ 明朝"/>
        <family val="1"/>
        <charset val="128"/>
      </rPr>
      <t>主たる開発を担う都内ものづくり企業（保有資格）</t>
    </r>
    <r>
      <rPr>
        <u/>
        <sz val="10.5"/>
        <rFont val="Times New Roman"/>
        <family val="1"/>
      </rPr>
      <t xml:space="preserve">
</t>
    </r>
    <r>
      <rPr>
        <sz val="10.5"/>
        <rFont val="Times New Roman"/>
        <family val="1"/>
      </rPr>
      <t xml:space="preserve">
</t>
    </r>
    <r>
      <rPr>
        <sz val="10.5"/>
        <rFont val="ＭＳ 明朝"/>
        <family val="1"/>
        <charset val="128"/>
      </rPr>
      <t>・医療機器開発の場合
　医療機器の</t>
    </r>
    <r>
      <rPr>
        <b/>
        <sz val="11"/>
        <color rgb="FFFF0000"/>
        <rFont val="ＭＳ 明朝"/>
        <family val="1"/>
        <charset val="128"/>
      </rPr>
      <t>クラスに応じた製販業許可</t>
    </r>
    <r>
      <rPr>
        <sz val="10.5"/>
        <rFont val="ＭＳ 明朝"/>
        <family val="1"/>
        <charset val="128"/>
      </rPr>
      <t>が必要（連携体のいずれかが保有）</t>
    </r>
    <phoneticPr fontId="2"/>
  </si>
  <si>
    <r>
      <rPr>
        <sz val="10.5"/>
        <rFont val="ＭＳ 明朝"/>
        <family val="1"/>
        <charset val="128"/>
      </rPr>
      <t>保有資格
受賞歴等</t>
    </r>
    <rPh sb="0" eb="2">
      <t>ホユウ</t>
    </rPh>
    <rPh sb="2" eb="4">
      <t>シカク</t>
    </rPh>
    <rPh sb="5" eb="7">
      <t>ジュショウ</t>
    </rPh>
    <rPh sb="7" eb="8">
      <t>レキ</t>
    </rPh>
    <rPh sb="8" eb="9">
      <t>ナド</t>
    </rPh>
    <phoneticPr fontId="2"/>
  </si>
  <si>
    <r>
      <t>ISO</t>
    </r>
    <r>
      <rPr>
        <sz val="10.5"/>
        <color theme="1"/>
        <rFont val="ＭＳ 明朝"/>
        <family val="1"/>
        <charset val="128"/>
      </rPr>
      <t>○○、○取扱免許、平成○年○○賞受賞</t>
    </r>
    <phoneticPr fontId="2"/>
  </si>
  <si>
    <r>
      <rPr>
        <sz val="10.5"/>
        <rFont val="ＭＳ 明朝"/>
        <family val="1"/>
        <charset val="128"/>
      </rPr>
      <t>（２）販路開拓を担う医療機器製販企業</t>
    </r>
    <phoneticPr fontId="2"/>
  </si>
  <si>
    <r>
      <rPr>
        <sz val="11"/>
        <rFont val="ＭＳ 明朝"/>
        <family val="1"/>
        <charset val="128"/>
      </rPr>
      <t>（２）</t>
    </r>
    <r>
      <rPr>
        <u/>
        <sz val="11"/>
        <rFont val="ＭＳ 明朝"/>
        <family val="1"/>
        <charset val="128"/>
      </rPr>
      <t>販路開拓を担う医療機器製販企業（企業分類、所在地）</t>
    </r>
    <r>
      <rPr>
        <sz val="10.5"/>
        <color theme="1"/>
        <rFont val="Times New Roman"/>
        <family val="1"/>
      </rPr>
      <t xml:space="preserve">
</t>
    </r>
    <r>
      <rPr>
        <sz val="10.5"/>
        <color theme="1"/>
        <rFont val="ＭＳ 明朝"/>
        <family val="1"/>
        <charset val="128"/>
      </rPr>
      <t>・</t>
    </r>
    <r>
      <rPr>
        <b/>
        <sz val="11"/>
        <color rgb="FFFF0000"/>
        <rFont val="ＭＳ 明朝"/>
        <family val="1"/>
        <charset val="128"/>
      </rPr>
      <t>申請者が医療機器製販企業の場合</t>
    </r>
    <r>
      <rPr>
        <sz val="10.5"/>
        <color theme="1"/>
        <rFont val="ＭＳ 明朝"/>
        <family val="1"/>
        <charset val="128"/>
      </rPr>
      <t>は、</t>
    </r>
    <r>
      <rPr>
        <b/>
        <sz val="11"/>
        <color rgb="FFFF0000"/>
        <rFont val="ＭＳ 明朝"/>
        <family val="1"/>
        <charset val="128"/>
      </rPr>
      <t>都内の中小企業者</t>
    </r>
    <r>
      <rPr>
        <sz val="10.5"/>
        <color theme="1"/>
        <rFont val="ＭＳ 明朝"/>
        <family val="1"/>
        <charset val="128"/>
      </rPr>
      <t>であること
・申請者が都内ものづくり企業の場合、連携先である医療機器製販企業は
　都外企業、大企業・みなし大企業であっても問題なし</t>
    </r>
    <phoneticPr fontId="2"/>
  </si>
  <si>
    <r>
      <rPr>
        <sz val="10.5"/>
        <rFont val="ＭＳ 明朝"/>
        <family val="1"/>
        <charset val="128"/>
      </rPr>
      <t>○○○○</t>
    </r>
    <phoneticPr fontId="2"/>
  </si>
  <si>
    <r>
      <rPr>
        <sz val="10.5"/>
        <rFont val="ＭＳ 明朝"/>
        <family val="1"/>
        <charset val="128"/>
      </rPr>
      <t>○○○株式会社</t>
    </r>
    <phoneticPr fontId="2"/>
  </si>
  <si>
    <r>
      <rPr>
        <sz val="10.5"/>
        <rFont val="ＭＳ 明朝"/>
        <family val="1"/>
        <charset val="128"/>
      </rPr>
      <t>○○　三郎</t>
    </r>
    <rPh sb="3" eb="5">
      <t>サブロウ</t>
    </rPh>
    <phoneticPr fontId="2"/>
  </si>
  <si>
    <r>
      <rPr>
        <sz val="10.5"/>
        <color theme="1"/>
        <rFont val="ＭＳ 明朝"/>
        <family val="1"/>
        <charset val="128"/>
      </rPr>
      <t>東京都○市</t>
    </r>
    <r>
      <rPr>
        <sz val="10.5"/>
        <color theme="1"/>
        <rFont val="Times New Roman"/>
        <family val="1"/>
      </rPr>
      <t>2-2-2</t>
    </r>
    <rPh sb="4" eb="5">
      <t>シ</t>
    </rPh>
    <phoneticPr fontId="2"/>
  </si>
  <si>
    <r>
      <rPr>
        <sz val="10.5"/>
        <color theme="1"/>
        <rFont val="ＭＳ 明朝"/>
        <family val="1"/>
        <charset val="128"/>
      </rPr>
      <t>・医療機器開発プロセスに対する助言を行う。
・○○の○○を担当する。
・薬事承認に向けて○○や○○などを準備する。</t>
    </r>
    <phoneticPr fontId="2"/>
  </si>
  <si>
    <r>
      <t>HUB</t>
    </r>
    <r>
      <rPr>
        <sz val="9"/>
        <rFont val="ＭＳ 明朝"/>
        <family val="1"/>
        <charset val="128"/>
      </rPr>
      <t>機構
会員登録</t>
    </r>
    <rPh sb="3" eb="5">
      <t>キコウ</t>
    </rPh>
    <rPh sb="6" eb="8">
      <t>カイイン</t>
    </rPh>
    <rPh sb="8" eb="10">
      <t>トウロク</t>
    </rPh>
    <phoneticPr fontId="2"/>
  </si>
  <si>
    <r>
      <t>https://www</t>
    </r>
    <r>
      <rPr>
        <sz val="10.5"/>
        <rFont val="ＭＳ 明朝"/>
        <family val="1"/>
        <charset val="128"/>
      </rPr>
      <t>　</t>
    </r>
    <phoneticPr fontId="2"/>
  </si>
  <si>
    <r>
      <rPr>
        <sz val="11"/>
        <rFont val="ＭＳ 明朝"/>
        <family val="1"/>
        <charset val="128"/>
      </rPr>
      <t>（２）</t>
    </r>
    <r>
      <rPr>
        <u/>
        <sz val="11"/>
        <rFont val="ＭＳ 明朝"/>
        <family val="1"/>
        <charset val="128"/>
      </rPr>
      <t>販路開拓を担う医療機器製販企業（</t>
    </r>
    <r>
      <rPr>
        <u/>
        <sz val="11"/>
        <rFont val="Times New Roman"/>
        <family val="1"/>
      </rPr>
      <t>HUB</t>
    </r>
    <r>
      <rPr>
        <u/>
        <sz val="11"/>
        <rFont val="ＭＳ 明朝"/>
        <family val="1"/>
        <charset val="128"/>
      </rPr>
      <t>機構会員登録）</t>
    </r>
    <r>
      <rPr>
        <sz val="10.5"/>
        <color theme="1"/>
        <rFont val="Times New Roman"/>
        <family val="1"/>
      </rPr>
      <t xml:space="preserve">
</t>
    </r>
    <r>
      <rPr>
        <sz val="10.5"/>
        <color theme="1"/>
        <rFont val="ＭＳ 明朝"/>
        <family val="1"/>
        <charset val="128"/>
      </rPr>
      <t>・申請までに東京都医工連携</t>
    </r>
    <r>
      <rPr>
        <sz val="10.5"/>
        <color theme="1"/>
        <rFont val="Times New Roman"/>
        <family val="1"/>
      </rPr>
      <t>HUB</t>
    </r>
    <r>
      <rPr>
        <sz val="10.5"/>
        <color theme="1"/>
        <rFont val="ＭＳ 明朝"/>
        <family val="1"/>
        <charset val="128"/>
      </rPr>
      <t>機構の会員登録</t>
    </r>
    <phoneticPr fontId="2"/>
  </si>
  <si>
    <r>
      <rPr>
        <sz val="10.5"/>
        <rFont val="ＭＳ 明朝"/>
        <family val="1"/>
        <charset val="128"/>
      </rPr>
      <t>・○年に○業として創業後、平成○年から自社製品の製造も開始した。
・医療機器では、平成○年に○○を上市して以来、現在までに○を○。
・○株式会社に○装置を納品して、年○千円の売上をあげている。
・○年からはアメリカの○と○の取引を行い、売上を拡大させている。</t>
    </r>
    <phoneticPr fontId="2"/>
  </si>
  <si>
    <r>
      <rPr>
        <sz val="10.5"/>
        <color theme="1"/>
        <rFont val="ＭＳ 明朝"/>
        <family val="1"/>
        <charset val="128"/>
      </rPr>
      <t>取扱製品
強み</t>
    </r>
    <rPh sb="0" eb="1">
      <t>ト</t>
    </rPh>
    <rPh sb="1" eb="2">
      <t>アツカ</t>
    </rPh>
    <rPh sb="2" eb="4">
      <t>セイヒン</t>
    </rPh>
    <rPh sb="5" eb="6">
      <t>ツヨ</t>
    </rPh>
    <phoneticPr fontId="2"/>
  </si>
  <si>
    <r>
      <rPr>
        <sz val="10.5"/>
        <rFont val="ＭＳ 明朝"/>
        <family val="1"/>
        <charset val="128"/>
      </rPr>
      <t>・主に取り扱う製品は○○、○○、○の三種類。
・○病院や○病院をはじめ、○地域において多くの販売先を持つ。
・医療機器開発の経験が豊富で○機器の承認を取得した。</t>
    </r>
    <phoneticPr fontId="2"/>
  </si>
  <si>
    <r>
      <rPr>
        <sz val="11"/>
        <rFont val="ＭＳ 明朝"/>
        <family val="1"/>
        <charset val="128"/>
      </rPr>
      <t>（２）</t>
    </r>
    <r>
      <rPr>
        <u/>
        <sz val="11"/>
        <rFont val="ＭＳ 明朝"/>
        <family val="1"/>
        <charset val="128"/>
      </rPr>
      <t>販路開拓を担う医療機器製販企業（保有資格）</t>
    </r>
    <r>
      <rPr>
        <sz val="10.5"/>
        <color theme="1"/>
        <rFont val="Times New Roman"/>
        <family val="1"/>
      </rPr>
      <t xml:space="preserve">
</t>
    </r>
    <r>
      <rPr>
        <sz val="10.5"/>
        <color theme="1"/>
        <rFont val="ＭＳ 明朝"/>
        <family val="1"/>
        <charset val="128"/>
      </rPr>
      <t>・医療機器販売に係る</t>
    </r>
    <r>
      <rPr>
        <b/>
        <sz val="11"/>
        <color rgb="FFFF0000"/>
        <rFont val="ＭＳ 明朝"/>
        <family val="1"/>
        <charset val="128"/>
      </rPr>
      <t>業許可等を保有</t>
    </r>
    <r>
      <rPr>
        <sz val="10.5"/>
        <color theme="1"/>
        <rFont val="ＭＳ 明朝"/>
        <family val="1"/>
        <charset val="128"/>
      </rPr>
      <t>、または</t>
    </r>
    <r>
      <rPr>
        <b/>
        <sz val="11"/>
        <color rgb="FFFF0000"/>
        <rFont val="ＭＳ 明朝"/>
        <family val="1"/>
        <charset val="128"/>
      </rPr>
      <t>業許可を持つ企業を販路に持つ</t>
    </r>
    <r>
      <rPr>
        <sz val="10.5"/>
        <rFont val="ＭＳ 明朝"/>
        <family val="1"/>
        <charset val="128"/>
      </rPr>
      <t>こと</t>
    </r>
    <r>
      <rPr>
        <sz val="10.5"/>
        <color theme="1"/>
        <rFont val="Times New Roman"/>
        <family val="1"/>
      </rPr>
      <t xml:space="preserve">
</t>
    </r>
    <r>
      <rPr>
        <sz val="10.5"/>
        <color theme="1"/>
        <rFont val="ＭＳ 明朝"/>
        <family val="1"/>
        <charset val="128"/>
      </rPr>
      <t>・医療機器開発の場合
　医療機器の</t>
    </r>
    <r>
      <rPr>
        <b/>
        <sz val="11"/>
        <color rgb="FFFF0000"/>
        <rFont val="ＭＳ 明朝"/>
        <family val="1"/>
        <charset val="128"/>
      </rPr>
      <t>クラスに応じた製販業許可</t>
    </r>
    <r>
      <rPr>
        <sz val="10.5"/>
        <color theme="1"/>
        <rFont val="ＭＳ 明朝"/>
        <family val="1"/>
        <charset val="128"/>
      </rPr>
      <t>が必要（連携体のいずれかが保有）</t>
    </r>
    <phoneticPr fontId="2"/>
  </si>
  <si>
    <r>
      <rPr>
        <sz val="9"/>
        <color theme="1"/>
        <rFont val="ＭＳ 明朝"/>
        <family val="1"/>
        <charset val="128"/>
      </rPr>
      <t>主要取引先
販路</t>
    </r>
    <rPh sb="0" eb="2">
      <t>シュヨウ</t>
    </rPh>
    <rPh sb="2" eb="4">
      <t>トリヒキ</t>
    </rPh>
    <rPh sb="4" eb="5">
      <t>サキ</t>
    </rPh>
    <rPh sb="6" eb="8">
      <t>ハンロ</t>
    </rPh>
    <phoneticPr fontId="2"/>
  </si>
  <si>
    <r>
      <rPr>
        <sz val="10.5"/>
        <rFont val="ＭＳ 明朝"/>
        <family val="1"/>
        <charset val="128"/>
      </rPr>
      <t>○○株式会社、○株式会社、○病院</t>
    </r>
    <phoneticPr fontId="2"/>
  </si>
  <si>
    <r>
      <rPr>
        <sz val="10.5"/>
        <color theme="1"/>
        <rFont val="ＭＳ 明朝"/>
        <family val="1"/>
        <charset val="128"/>
      </rPr>
      <t xml:space="preserve">第○種医療機器製造販売業許可、第○種医療機器販売（貸与業）許可
</t>
    </r>
    <r>
      <rPr>
        <sz val="10.5"/>
        <color theme="1"/>
        <rFont val="Times New Roman"/>
        <family val="1"/>
      </rPr>
      <t>ISO13485</t>
    </r>
    <phoneticPr fontId="2"/>
  </si>
  <si>
    <r>
      <rPr>
        <sz val="10.5"/>
        <rFont val="ＭＳ 明朝"/>
        <family val="1"/>
        <charset val="128"/>
      </rPr>
      <t>（１）社内の開発体制（本事業における主な担当者）</t>
    </r>
    <rPh sb="3" eb="5">
      <t>シャナイ</t>
    </rPh>
    <rPh sb="6" eb="8">
      <t>カイハツ</t>
    </rPh>
    <rPh sb="8" eb="10">
      <t>タイセイ</t>
    </rPh>
    <rPh sb="11" eb="12">
      <t>ホン</t>
    </rPh>
    <rPh sb="12" eb="14">
      <t>ジギョウ</t>
    </rPh>
    <rPh sb="18" eb="19">
      <t>オモ</t>
    </rPh>
    <rPh sb="20" eb="23">
      <t>タントウシャ</t>
    </rPh>
    <phoneticPr fontId="2"/>
  </si>
  <si>
    <r>
      <rPr>
        <sz val="10.5"/>
        <rFont val="ＭＳ 明朝"/>
        <family val="1"/>
        <charset val="128"/>
      </rPr>
      <t>氏名</t>
    </r>
    <rPh sb="0" eb="2">
      <t>シメイ</t>
    </rPh>
    <phoneticPr fontId="2"/>
  </si>
  <si>
    <r>
      <rPr>
        <sz val="10.5"/>
        <rFont val="ＭＳ 明朝"/>
        <family val="1"/>
        <charset val="128"/>
      </rPr>
      <t>部署</t>
    </r>
    <rPh sb="0" eb="2">
      <t>ブショ</t>
    </rPh>
    <phoneticPr fontId="2"/>
  </si>
  <si>
    <r>
      <rPr>
        <sz val="10.5"/>
        <rFont val="ＭＳ 明朝"/>
        <family val="1"/>
        <charset val="128"/>
      </rPr>
      <t>役職</t>
    </r>
    <rPh sb="0" eb="2">
      <t>ヤクショク</t>
    </rPh>
    <phoneticPr fontId="2"/>
  </si>
  <si>
    <r>
      <rPr>
        <sz val="10.5"/>
        <color theme="1"/>
        <rFont val="ＭＳ 明朝"/>
        <family val="1"/>
        <charset val="128"/>
      </rPr>
      <t>取締役社長</t>
    </r>
    <phoneticPr fontId="2"/>
  </si>
  <si>
    <r>
      <rPr>
        <sz val="10.5"/>
        <rFont val="ＭＳ 明朝"/>
        <family val="1"/>
        <charset val="128"/>
      </rPr>
      <t>専門
及び
経歴</t>
    </r>
    <rPh sb="0" eb="2">
      <t>センモン</t>
    </rPh>
    <rPh sb="3" eb="4">
      <t>オヨ</t>
    </rPh>
    <rPh sb="6" eb="8">
      <t>ケイレキ</t>
    </rPh>
    <phoneticPr fontId="2"/>
  </si>
  <si>
    <r>
      <rPr>
        <sz val="10.5"/>
        <color theme="1"/>
        <rFont val="ＭＳ 明朝"/>
        <family val="1"/>
        <charset val="128"/>
      </rPr>
      <t>・○○を行っており、○○について知見がある。
・○○に長く携わっていたため、○○○ができる。</t>
    </r>
    <phoneticPr fontId="2"/>
  </si>
  <si>
    <r>
      <rPr>
        <sz val="10.5"/>
        <rFont val="ＭＳ 明朝"/>
        <family val="1"/>
        <charset val="128"/>
      </rPr>
      <t>役割</t>
    </r>
    <rPh sb="0" eb="2">
      <t>ヤクワリ</t>
    </rPh>
    <phoneticPr fontId="2"/>
  </si>
  <si>
    <r>
      <rPr>
        <sz val="10.5"/>
        <color theme="1"/>
        <rFont val="ＭＳ 明朝"/>
        <family val="1"/>
        <charset val="128"/>
      </rPr>
      <t>・○○の○○及び全体の統括を行う。
・○○において○○と○○を実施する。</t>
    </r>
    <phoneticPr fontId="2"/>
  </si>
  <si>
    <r>
      <rPr>
        <sz val="11"/>
        <rFont val="ＭＳ 明朝"/>
        <family val="1"/>
        <charset val="128"/>
      </rPr>
      <t>（１）</t>
    </r>
    <r>
      <rPr>
        <u/>
        <sz val="11"/>
        <rFont val="ＭＳ 明朝"/>
        <family val="1"/>
        <charset val="128"/>
      </rPr>
      <t>社内の開発体制（専門及び経歴）</t>
    </r>
    <r>
      <rPr>
        <u/>
        <sz val="10.5"/>
        <rFont val="Times New Roman"/>
        <family val="1"/>
      </rPr>
      <t xml:space="preserve">
</t>
    </r>
    <r>
      <rPr>
        <sz val="10.5"/>
        <rFont val="Times New Roman"/>
        <family val="1"/>
      </rPr>
      <t xml:space="preserve">
</t>
    </r>
    <r>
      <rPr>
        <sz val="10.5"/>
        <rFont val="ＭＳ 明朝"/>
        <family val="1"/>
        <charset val="128"/>
      </rPr>
      <t>・社員の専門分野／得意分野／経歴／社内での担当業務</t>
    </r>
    <r>
      <rPr>
        <sz val="10.5"/>
        <rFont val="Times New Roman"/>
        <family val="1"/>
      </rPr>
      <t xml:space="preserve"> </t>
    </r>
    <r>
      <rPr>
        <sz val="10.5"/>
        <rFont val="ＭＳ 明朝"/>
        <family val="1"/>
        <charset val="128"/>
      </rPr>
      <t>等を入力</t>
    </r>
    <phoneticPr fontId="2"/>
  </si>
  <si>
    <r>
      <rPr>
        <sz val="10.5"/>
        <color theme="1"/>
        <rFont val="ＭＳ 明朝"/>
        <family val="1"/>
        <charset val="128"/>
      </rPr>
      <t>東京　次郎</t>
    </r>
    <rPh sb="3" eb="5">
      <t>ジロウ</t>
    </rPh>
    <phoneticPr fontId="2"/>
  </si>
  <si>
    <r>
      <rPr>
        <sz val="10.5"/>
        <color theme="1"/>
        <rFont val="ＭＳ 明朝"/>
        <family val="1"/>
        <charset val="128"/>
      </rPr>
      <t>○○製造部</t>
    </r>
    <rPh sb="2" eb="5">
      <t>セイゾウブ</t>
    </rPh>
    <phoneticPr fontId="2"/>
  </si>
  <si>
    <r>
      <rPr>
        <sz val="10.5"/>
        <color theme="1"/>
        <rFont val="ＭＳ 明朝"/>
        <family val="1"/>
        <charset val="128"/>
      </rPr>
      <t>部長</t>
    </r>
    <rPh sb="0" eb="2">
      <t>ブチョウ</t>
    </rPh>
    <phoneticPr fontId="2"/>
  </si>
  <si>
    <r>
      <rPr>
        <sz val="10.5"/>
        <color theme="1"/>
        <rFont val="ＭＳ 明朝"/>
        <family val="1"/>
        <charset val="128"/>
      </rPr>
      <t>・○○を専攻しており、○○の資格を有する。
・○○について○することができる。また、○○を○○できる。</t>
    </r>
    <rPh sb="4" eb="6">
      <t>センコウ</t>
    </rPh>
    <phoneticPr fontId="2"/>
  </si>
  <si>
    <r>
      <rPr>
        <sz val="11"/>
        <rFont val="ＭＳ 明朝"/>
        <family val="1"/>
        <charset val="128"/>
      </rPr>
      <t>（１）</t>
    </r>
    <r>
      <rPr>
        <u/>
        <sz val="11"/>
        <rFont val="ＭＳ 明朝"/>
        <family val="1"/>
        <charset val="128"/>
      </rPr>
      <t>社内の開発体制（役割）</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</si>
  <si>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0.5"/>
        <color theme="1"/>
        <rFont val="ＭＳ 明朝"/>
        <family val="1"/>
        <charset val="128"/>
      </rPr>
      <t>・○○の○○製造の統括を行う。
・○○において○○の○○を担当する。</t>
    </r>
    <phoneticPr fontId="2"/>
  </si>
  <si>
    <r>
      <rPr>
        <sz val="10.5"/>
        <color theme="1"/>
        <rFont val="ＭＳ 明朝"/>
        <family val="1"/>
        <charset val="128"/>
      </rPr>
      <t>○○　大輔</t>
    </r>
    <rPh sb="3" eb="5">
      <t>ダイスケ</t>
    </rPh>
    <phoneticPr fontId="2"/>
  </si>
  <si>
    <r>
      <rPr>
        <sz val="10.5"/>
        <color theme="1"/>
        <rFont val="ＭＳ 明朝"/>
        <family val="1"/>
        <charset val="128"/>
      </rPr>
      <t>開発部</t>
    </r>
    <phoneticPr fontId="2"/>
  </si>
  <si>
    <r>
      <rPr>
        <sz val="10.5"/>
        <color theme="1"/>
        <rFont val="ＭＳ 明朝"/>
        <family val="1"/>
        <charset val="128"/>
      </rPr>
      <t>係長</t>
    </r>
    <phoneticPr fontId="2"/>
  </si>
  <si>
    <r>
      <rPr>
        <sz val="10.5"/>
        <color theme="1"/>
        <rFont val="ＭＳ 明朝"/>
        <family val="1"/>
        <charset val="128"/>
      </rPr>
      <t>・○○の技術を有し、○○を行うことができる。
・開発における○○を担当し、○○する。</t>
    </r>
    <phoneticPr fontId="2"/>
  </si>
  <si>
    <r>
      <rPr>
        <sz val="10.5"/>
        <color theme="1"/>
        <rFont val="ＭＳ 明朝"/>
        <family val="1"/>
        <charset val="128"/>
      </rPr>
      <t>・○○の○○製造の○○を担う。
・○○において○○の○○を担当する。</t>
    </r>
    <phoneticPr fontId="2"/>
  </si>
  <si>
    <r>
      <rPr>
        <sz val="10.5"/>
        <color theme="1"/>
        <rFont val="ＭＳ 明朝"/>
        <family val="1"/>
        <charset val="128"/>
      </rPr>
      <t>○○　京子</t>
    </r>
    <phoneticPr fontId="2"/>
  </si>
  <si>
    <r>
      <rPr>
        <sz val="10.5"/>
        <color theme="1"/>
        <rFont val="ＭＳ 明朝"/>
        <family val="1"/>
        <charset val="128"/>
      </rPr>
      <t>経理課</t>
    </r>
    <phoneticPr fontId="2"/>
  </si>
  <si>
    <r>
      <rPr>
        <sz val="10.5"/>
        <color theme="1"/>
        <rFont val="ＭＳ 明朝"/>
        <family val="1"/>
        <charset val="128"/>
      </rPr>
      <t>・○○費の管理を担当業務にしている。
・○○開発プロジェクトにおいて経費管理を担当した経験がある。</t>
    </r>
    <phoneticPr fontId="2"/>
  </si>
  <si>
    <r>
      <rPr>
        <sz val="10.5"/>
        <color theme="1"/>
        <rFont val="ＭＳ 明朝"/>
        <family val="1"/>
        <charset val="128"/>
      </rPr>
      <t>・資材調達全体の経理を担当する。
・○○の○○管理を統括する。</t>
    </r>
    <phoneticPr fontId="2"/>
  </si>
  <si>
    <r>
      <rPr>
        <sz val="10.5"/>
        <color theme="1"/>
        <rFont val="ＭＳ 明朝"/>
        <family val="1"/>
        <charset val="128"/>
      </rPr>
      <t>○○　和男</t>
    </r>
    <phoneticPr fontId="2"/>
  </si>
  <si>
    <r>
      <rPr>
        <sz val="10.5"/>
        <color theme="1"/>
        <rFont val="ＭＳ 明朝"/>
        <family val="1"/>
        <charset val="128"/>
      </rPr>
      <t>調達部</t>
    </r>
    <phoneticPr fontId="2"/>
  </si>
  <si>
    <r>
      <rPr>
        <sz val="10.5"/>
        <color theme="1"/>
        <rFont val="ＭＳ 明朝"/>
        <family val="1"/>
        <charset val="128"/>
      </rPr>
      <t>・資材調達を統括し、納期および品質の管理を行う。
・○○と○○に知見があり、○○することができる。</t>
    </r>
    <phoneticPr fontId="2"/>
  </si>
  <si>
    <r>
      <rPr>
        <sz val="10.5"/>
        <color theme="1"/>
        <rFont val="ＭＳ 明朝"/>
        <family val="1"/>
        <charset val="128"/>
      </rPr>
      <t>・○○と○○の調達を行う。
・○○の○○を管理する。</t>
    </r>
    <phoneticPr fontId="2"/>
  </si>
  <si>
    <r>
      <rPr>
        <sz val="10.5"/>
        <color theme="1"/>
        <rFont val="ＭＳ 明朝"/>
        <family val="1"/>
        <charset val="128"/>
      </rPr>
      <t>○○　香織</t>
    </r>
    <rPh sb="3" eb="5">
      <t>カオリ</t>
    </rPh>
    <phoneticPr fontId="2"/>
  </si>
  <si>
    <r>
      <rPr>
        <sz val="10.5"/>
        <color theme="1"/>
        <rFont val="ＭＳ 明朝"/>
        <family val="1"/>
        <charset val="128"/>
      </rPr>
      <t>営業部</t>
    </r>
    <phoneticPr fontId="2"/>
  </si>
  <si>
    <r>
      <rPr>
        <sz val="10.5"/>
        <color theme="1"/>
        <rFont val="ＭＳ 明朝"/>
        <family val="1"/>
        <charset val="128"/>
      </rPr>
      <t>主任</t>
    </r>
    <phoneticPr fontId="2"/>
  </si>
  <si>
    <r>
      <rPr>
        <sz val="10.5"/>
        <color theme="1"/>
        <rFont val="ＭＳ 明朝"/>
        <family val="1"/>
        <charset val="128"/>
      </rPr>
      <t>・○○への営業を担当し、○○病院との○○できる。
・○○であり、○○のスキルがある。</t>
    </r>
    <phoneticPr fontId="2"/>
  </si>
  <si>
    <r>
      <rPr>
        <sz val="10.5"/>
        <color theme="1"/>
        <rFont val="ＭＳ 明朝"/>
        <family val="1"/>
        <charset val="128"/>
      </rPr>
      <t>・○○病院との調整を行う。
・○○における○○を○○と共に行う。</t>
    </r>
    <phoneticPr fontId="2"/>
  </si>
  <si>
    <r>
      <rPr>
        <sz val="10.5"/>
        <rFont val="ＭＳ 明朝"/>
        <family val="1"/>
        <charset val="128"/>
      </rPr>
      <t>（２）研究開発における主な連携先（連携体以外の企業、医療機関、研究機関、大学等）</t>
    </r>
    <rPh sb="3" eb="5">
      <t>ケンキュウ</t>
    </rPh>
    <rPh sb="5" eb="7">
      <t>カイハツ</t>
    </rPh>
    <rPh sb="11" eb="12">
      <t>オモ</t>
    </rPh>
    <rPh sb="13" eb="15">
      <t>レンケイ</t>
    </rPh>
    <rPh sb="15" eb="16">
      <t>サキ</t>
    </rPh>
    <rPh sb="17" eb="19">
      <t>レンケイ</t>
    </rPh>
    <rPh sb="19" eb="20">
      <t>カラダ</t>
    </rPh>
    <rPh sb="20" eb="22">
      <t>イガイ</t>
    </rPh>
    <rPh sb="23" eb="25">
      <t>キギョウ</t>
    </rPh>
    <rPh sb="26" eb="28">
      <t>イリョウ</t>
    </rPh>
    <rPh sb="28" eb="30">
      <t>キカン</t>
    </rPh>
    <rPh sb="31" eb="33">
      <t>ケンキュウ</t>
    </rPh>
    <rPh sb="33" eb="35">
      <t>キカン</t>
    </rPh>
    <rPh sb="36" eb="38">
      <t>ダイガク</t>
    </rPh>
    <rPh sb="38" eb="39">
      <t>ナド</t>
    </rPh>
    <phoneticPr fontId="2"/>
  </si>
  <si>
    <r>
      <rPr>
        <sz val="10.5"/>
        <color theme="1"/>
        <rFont val="ＭＳ 明朝"/>
        <family val="1"/>
        <charset val="128"/>
      </rPr>
      <t>○○病院○○科</t>
    </r>
    <phoneticPr fontId="2"/>
  </si>
  <si>
    <r>
      <rPr>
        <sz val="10.5"/>
        <color theme="1"/>
        <rFont val="ＭＳ 明朝"/>
        <family val="1"/>
        <charset val="128"/>
      </rPr>
      <t>医療機関</t>
    </r>
  </si>
  <si>
    <r>
      <rPr>
        <sz val="10.5"/>
        <color theme="1"/>
        <rFont val="ＭＳ 明朝"/>
        <family val="1"/>
        <charset val="128"/>
      </rPr>
      <t>・○○において○○の使い勝手を確認する。
・○○の最終試作品の○○を確認する。
・○○について○○○を担う。</t>
    </r>
    <phoneticPr fontId="2"/>
  </si>
  <si>
    <r>
      <rPr>
        <sz val="10.5"/>
        <color theme="1"/>
        <rFont val="ＭＳ 明朝"/>
        <family val="1"/>
        <charset val="128"/>
      </rPr>
      <t>ものづくり企業</t>
    </r>
  </si>
  <si>
    <r>
      <rPr>
        <sz val="10.5"/>
        <color theme="1"/>
        <rFont val="ＭＳ 明朝"/>
        <family val="1"/>
        <charset val="128"/>
      </rPr>
      <t>・○○において○○を製作する。
・○○の○○を確認する。
・○○について○○○を担う。</t>
    </r>
    <phoneticPr fontId="2"/>
  </si>
  <si>
    <r>
      <rPr>
        <sz val="11"/>
        <rFont val="ＭＳ 明朝"/>
        <family val="1"/>
        <charset val="128"/>
      </rPr>
      <t>（２）</t>
    </r>
    <r>
      <rPr>
        <u/>
        <sz val="11"/>
        <rFont val="ＭＳ 明朝"/>
        <family val="1"/>
        <charset val="128"/>
      </rPr>
      <t>研究開発における主な連携先（分類）</t>
    </r>
    <r>
      <rPr>
        <sz val="10.5"/>
        <rFont val="Times New Roman"/>
        <family val="1"/>
      </rPr>
      <t xml:space="preserve">
</t>
    </r>
    <r>
      <rPr>
        <sz val="10.5"/>
        <rFont val="ＭＳ 明朝"/>
        <family val="1"/>
        <charset val="128"/>
      </rPr>
      <t>・ものづくり企業／医療機器製販企業／材料供給企業／大学／研究機関／医療機関
　その他</t>
    </r>
    <r>
      <rPr>
        <sz val="10.5"/>
        <rFont val="Times New Roman"/>
        <family val="1"/>
      </rPr>
      <t xml:space="preserve"> </t>
    </r>
    <r>
      <rPr>
        <sz val="10.5"/>
        <rFont val="ＭＳ 明朝"/>
        <family val="1"/>
        <charset val="128"/>
      </rPr>
      <t>から選択</t>
    </r>
    <phoneticPr fontId="2"/>
  </si>
  <si>
    <r>
      <rPr>
        <sz val="10.5"/>
        <color theme="1"/>
        <rFont val="ＭＳ 明朝"/>
        <family val="1"/>
        <charset val="128"/>
      </rPr>
      <t>○株式会社</t>
    </r>
    <phoneticPr fontId="2"/>
  </si>
  <si>
    <r>
      <rPr>
        <sz val="10.5"/>
        <color theme="1"/>
        <rFont val="ＭＳ 明朝"/>
        <family val="1"/>
        <charset val="128"/>
      </rPr>
      <t>材料供給会社</t>
    </r>
  </si>
  <si>
    <r>
      <rPr>
        <sz val="10.5"/>
        <color theme="1"/>
        <rFont val="ＭＳ 明朝"/>
        <family val="1"/>
        <charset val="128"/>
      </rPr>
      <t>・○○において○○材料を製作する。
・○○の結果を参考にして○○を行う。
・○○において○○する。</t>
    </r>
    <phoneticPr fontId="2"/>
  </si>
  <si>
    <r>
      <rPr>
        <sz val="11"/>
        <rFont val="ＭＳ 明朝"/>
        <family val="1"/>
        <charset val="128"/>
      </rPr>
      <t>（２）</t>
    </r>
    <r>
      <rPr>
        <u/>
        <sz val="11"/>
        <rFont val="ＭＳ 明朝"/>
        <family val="1"/>
        <charset val="128"/>
      </rPr>
      <t>研究開発における主な連携先（役割）</t>
    </r>
    <r>
      <rPr>
        <u/>
        <sz val="10.5"/>
        <rFont val="Times New Roman"/>
        <family val="1"/>
      </rPr>
      <t xml:space="preserve">
</t>
    </r>
    <r>
      <rPr>
        <sz val="10.5"/>
        <rFont val="Times New Roman"/>
        <family val="1"/>
      </rPr>
      <t xml:space="preserve">
</t>
    </r>
    <r>
      <rPr>
        <sz val="10.5"/>
        <rFont val="ＭＳ 明朝"/>
        <family val="1"/>
        <charset val="128"/>
      </rPr>
      <t>・助成事業で果たす役割を</t>
    </r>
    <r>
      <rPr>
        <b/>
        <sz val="11"/>
        <color rgb="FFFF0000"/>
        <rFont val="ＭＳ 明朝"/>
        <family val="1"/>
        <charset val="128"/>
      </rPr>
      <t>具体的に</t>
    </r>
    <r>
      <rPr>
        <sz val="10.5"/>
        <rFont val="ＭＳ 明朝"/>
        <family val="1"/>
        <charset val="128"/>
      </rPr>
      <t>入力</t>
    </r>
    <phoneticPr fontId="2"/>
  </si>
  <si>
    <r>
      <rPr>
        <sz val="10.5"/>
        <color theme="1"/>
        <rFont val="ＭＳ 明朝"/>
        <family val="1"/>
        <charset val="128"/>
      </rPr>
      <t>○大学○○学部○○教授</t>
    </r>
    <phoneticPr fontId="2"/>
  </si>
  <si>
    <r>
      <rPr>
        <sz val="10.5"/>
        <color theme="1"/>
        <rFont val="ＭＳ 明朝"/>
        <family val="1"/>
        <charset val="128"/>
      </rPr>
      <t>大学</t>
    </r>
  </si>
  <si>
    <r>
      <rPr>
        <sz val="10.5"/>
        <color theme="1"/>
        <rFont val="ＭＳ 明朝"/>
        <family val="1"/>
        <charset val="128"/>
      </rPr>
      <t>・○○技術の特許を保有する。
・○○の技術指導を行う。
・○○のデータ解析を○○を担当する。</t>
    </r>
    <phoneticPr fontId="2"/>
  </si>
  <si>
    <r>
      <rPr>
        <sz val="10.5"/>
        <color theme="1"/>
        <rFont val="ＭＳ 明朝"/>
        <family val="1"/>
        <charset val="128"/>
      </rPr>
      <t>○○○総合研究所</t>
    </r>
    <phoneticPr fontId="2"/>
  </si>
  <si>
    <r>
      <rPr>
        <sz val="10.5"/>
        <color theme="1"/>
        <rFont val="ＭＳ 明朝"/>
        <family val="1"/>
        <charset val="128"/>
      </rPr>
      <t>研究機関</t>
    </r>
  </si>
  <si>
    <r>
      <rPr>
        <sz val="10.5"/>
        <color theme="1"/>
        <rFont val="ＭＳ 明朝"/>
        <family val="1"/>
        <charset val="128"/>
      </rPr>
      <t>・有料の○○を使用して○○試験を行う。
・○○に関する知見を有し、○○することができる。
・○○について○○を担当する。</t>
    </r>
    <phoneticPr fontId="2"/>
  </si>
  <si>
    <r>
      <rPr>
        <sz val="10.5"/>
        <color theme="1"/>
        <rFont val="ＭＳ 明朝"/>
        <family val="1"/>
        <charset val="128"/>
      </rPr>
      <t>・○○について○○を担う。
・○と○の症例数が多く、○○することができる。
・○○に○○して○○を作成する。</t>
    </r>
    <phoneticPr fontId="2"/>
  </si>
  <si>
    <r>
      <rPr>
        <sz val="10.5"/>
        <color theme="1"/>
        <rFont val="ＭＳ 明朝"/>
        <family val="1"/>
        <charset val="128"/>
      </rPr>
      <t>医療機器製販企業</t>
    </r>
  </si>
  <si>
    <r>
      <rPr>
        <sz val="10.5"/>
        <color theme="1"/>
        <rFont val="ＭＳ 明朝"/>
        <family val="1"/>
        <charset val="128"/>
      </rPr>
      <t>・○○機器の開発経験が豊富で○○することができる。
・○と○について助言する。
・○○の○と○を○○○する。</t>
    </r>
    <phoneticPr fontId="2"/>
  </si>
  <si>
    <r>
      <rPr>
        <sz val="10.5"/>
        <color theme="1"/>
        <rFont val="ＭＳ 明朝"/>
        <family val="1"/>
        <charset val="128"/>
      </rPr>
      <t>株式会社○○</t>
    </r>
    <phoneticPr fontId="2"/>
  </si>
  <si>
    <r>
      <rPr>
        <sz val="10.5"/>
        <color theme="1"/>
        <rFont val="ＭＳ 明朝"/>
        <family val="1"/>
        <charset val="128"/>
      </rPr>
      <t>・○○機構部品を製作する。
・○と○の組立を行う。
・○○の○○を調整することができる。</t>
    </r>
    <phoneticPr fontId="2"/>
  </si>
  <si>
    <r>
      <rPr>
        <sz val="10.5"/>
        <color theme="1"/>
        <rFont val="ＭＳ 明朝"/>
        <family val="1"/>
        <charset val="128"/>
      </rPr>
      <t>その他</t>
    </r>
  </si>
  <si>
    <r>
      <rPr>
        <sz val="10.5"/>
        <color theme="1"/>
        <rFont val="ＭＳ 明朝"/>
        <family val="1"/>
        <charset val="128"/>
      </rPr>
      <t>・○○のプロダクトデザインを行う。
・開発当初から○○を○○する。
・○○における○○を担当する。</t>
    </r>
    <phoneticPr fontId="2"/>
  </si>
  <si>
    <r>
      <rPr>
        <sz val="11"/>
        <color theme="1"/>
        <rFont val="ＭＳ 明朝"/>
        <family val="1"/>
        <charset val="128"/>
      </rPr>
      <t>（１）</t>
    </r>
    <r>
      <rPr>
        <u/>
        <sz val="11"/>
        <color theme="1"/>
        <rFont val="ＭＳ 明朝"/>
        <family val="1"/>
        <charset val="128"/>
      </rPr>
      <t>臨床ニーズの確認</t>
    </r>
    <r>
      <rPr>
        <sz val="10.5"/>
        <color theme="1"/>
        <rFont val="Times New Roman"/>
        <family val="1"/>
      </rPr>
      <t xml:space="preserve">
</t>
    </r>
    <r>
      <rPr>
        <sz val="10.5"/>
        <color theme="1"/>
        <rFont val="ＭＳ 明朝"/>
        <family val="1"/>
        <charset val="128"/>
      </rPr>
      <t>・臨床ニーズの確認先が複数の場合は</t>
    </r>
    <r>
      <rPr>
        <sz val="10.5"/>
        <rFont val="ＭＳ 明朝"/>
        <family val="1"/>
        <charset val="128"/>
      </rPr>
      <t>主となる確認先</t>
    </r>
    <r>
      <rPr>
        <sz val="10.5"/>
        <color theme="1"/>
        <rFont val="ＭＳ 明朝"/>
        <family val="1"/>
        <charset val="128"/>
      </rPr>
      <t>を入力</t>
    </r>
    <phoneticPr fontId="2"/>
  </si>
  <si>
    <r>
      <rPr>
        <sz val="10.5"/>
        <rFont val="ＭＳ 明朝"/>
        <family val="1"/>
        <charset val="128"/>
      </rPr>
      <t>（１）臨床ニーズの確認</t>
    </r>
    <rPh sb="3" eb="5">
      <t>リンショウ</t>
    </rPh>
    <rPh sb="9" eb="11">
      <t>カクニン</t>
    </rPh>
    <phoneticPr fontId="2"/>
  </si>
  <si>
    <r>
      <rPr>
        <sz val="10.5"/>
        <rFont val="ＭＳ 明朝"/>
        <family val="1"/>
        <charset val="128"/>
      </rPr>
      <t>組織名称</t>
    </r>
    <rPh sb="0" eb="2">
      <t>ソシキ</t>
    </rPh>
    <rPh sb="2" eb="4">
      <t>メイショウ</t>
    </rPh>
    <phoneticPr fontId="2"/>
  </si>
  <si>
    <r>
      <rPr>
        <sz val="10.5"/>
        <rFont val="ＭＳ 明朝"/>
        <family val="1"/>
        <charset val="128"/>
      </rPr>
      <t>○○病院○科</t>
    </r>
    <phoneticPr fontId="2"/>
  </si>
  <si>
    <r>
      <rPr>
        <sz val="9"/>
        <rFont val="ＭＳ 明朝"/>
        <family val="1"/>
        <charset val="128"/>
      </rPr>
      <t>確認者
氏名・職業</t>
    </r>
    <rPh sb="0" eb="2">
      <t>カクニン</t>
    </rPh>
    <rPh sb="2" eb="3">
      <t>シャ</t>
    </rPh>
    <rPh sb="4" eb="6">
      <t>シメイ</t>
    </rPh>
    <rPh sb="7" eb="9">
      <t>ショクギョウ</t>
    </rPh>
    <phoneticPr fontId="2"/>
  </si>
  <si>
    <r>
      <rPr>
        <sz val="10.5"/>
        <rFont val="ＭＳ 明朝"/>
        <family val="1"/>
        <charset val="128"/>
      </rPr>
      <t>○○一郎</t>
    </r>
    <phoneticPr fontId="2"/>
  </si>
  <si>
    <r>
      <rPr>
        <sz val="10.5"/>
        <rFont val="ＭＳ 明朝"/>
        <family val="1"/>
        <charset val="128"/>
      </rPr>
      <t>医師</t>
    </r>
    <phoneticPr fontId="2"/>
  </si>
  <si>
    <r>
      <rPr>
        <sz val="10.5"/>
        <rFont val="ＭＳ 明朝"/>
        <family val="1"/>
        <charset val="128"/>
      </rPr>
      <t>住所</t>
    </r>
    <rPh sb="0" eb="2">
      <t>ジュウショ</t>
    </rPh>
    <phoneticPr fontId="2"/>
  </si>
  <si>
    <r>
      <rPr>
        <sz val="10.5"/>
        <rFont val="ＭＳ 明朝"/>
        <family val="1"/>
        <charset val="128"/>
      </rPr>
      <t>東京都○区</t>
    </r>
    <r>
      <rPr>
        <sz val="10.5"/>
        <rFont val="Times New Roman"/>
        <family val="1"/>
      </rPr>
      <t>4-4-4</t>
    </r>
    <phoneticPr fontId="2"/>
  </si>
  <si>
    <r>
      <rPr>
        <sz val="10.5"/>
        <rFont val="ＭＳ 明朝"/>
        <family val="1"/>
        <charset val="128"/>
      </rPr>
      <t>臨床ニーズ元</t>
    </r>
    <rPh sb="0" eb="2">
      <t>リンショウ</t>
    </rPh>
    <rPh sb="5" eb="6">
      <t>モト</t>
    </rPh>
    <phoneticPr fontId="2"/>
  </si>
  <si>
    <r>
      <rPr>
        <sz val="10.5"/>
        <rFont val="ＭＳ 明朝"/>
        <family val="1"/>
        <charset val="128"/>
      </rPr>
      <t>その他</t>
    </r>
  </si>
  <si>
    <r>
      <rPr>
        <sz val="11"/>
        <color theme="1"/>
        <rFont val="ＭＳ 明朝"/>
        <family val="1"/>
        <charset val="128"/>
      </rPr>
      <t>（１）</t>
    </r>
    <r>
      <rPr>
        <u/>
        <sz val="11"/>
        <color theme="1"/>
        <rFont val="ＭＳ 明朝"/>
        <family val="1"/>
        <charset val="128"/>
      </rPr>
      <t>臨床ニーズの確認（組織名称／確認者の氏名・職業）</t>
    </r>
    <r>
      <rPr>
        <sz val="10.5"/>
        <color theme="1"/>
        <rFont val="Times New Roman"/>
        <family val="1"/>
      </rPr>
      <t xml:space="preserve">
</t>
    </r>
    <r>
      <rPr>
        <sz val="10.5"/>
        <color theme="1"/>
        <rFont val="ＭＳ 明朝"/>
        <family val="1"/>
        <charset val="128"/>
      </rPr>
      <t>・組織名称は病院や診療所等の</t>
    </r>
    <r>
      <rPr>
        <b/>
        <sz val="11"/>
        <color rgb="FFFF0000"/>
        <rFont val="ＭＳ 明朝"/>
        <family val="1"/>
        <charset val="128"/>
      </rPr>
      <t>医療提供施設名</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大学の医学部は不可
・確認者の職業は医師や看護師等の</t>
    </r>
    <r>
      <rPr>
        <b/>
        <sz val="11"/>
        <color rgb="FFFF0000"/>
        <rFont val="ＭＳ 明朝"/>
        <family val="1"/>
        <charset val="128"/>
      </rPr>
      <t>医療提供者</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医学部教授は不可</t>
    </r>
    <phoneticPr fontId="2"/>
  </si>
  <si>
    <r>
      <rPr>
        <sz val="9"/>
        <rFont val="ＭＳ 明朝"/>
        <family val="1"/>
        <charset val="128"/>
      </rPr>
      <t>臨床ニーズ
の確認方法</t>
    </r>
    <rPh sb="0" eb="2">
      <t>リンショウ</t>
    </rPh>
    <rPh sb="7" eb="9">
      <t>カクニン</t>
    </rPh>
    <rPh sb="9" eb="11">
      <t>ホウホウ</t>
    </rPh>
    <phoneticPr fontId="2"/>
  </si>
  <si>
    <r>
      <rPr>
        <sz val="10.5"/>
        <rFont val="ＭＳ 明朝"/>
        <family val="1"/>
        <charset val="128"/>
      </rPr>
      <t>・令和○年○月頃から手術や打ち合わせ時にヒアリングを実施した。
・月に１回程度、計○回のヒアリングを実施した。</t>
    </r>
    <phoneticPr fontId="2"/>
  </si>
  <si>
    <r>
      <rPr>
        <sz val="10.5"/>
        <rFont val="ＭＳ 明朝"/>
        <family val="1"/>
        <charset val="128"/>
      </rPr>
      <t>（２）ニーズ（臨床ニーズ、市場ニーズ）のヒアリング内容</t>
    </r>
    <rPh sb="7" eb="9">
      <t>リンショウ</t>
    </rPh>
    <rPh sb="13" eb="15">
      <t>シジョウ</t>
    </rPh>
    <rPh sb="25" eb="27">
      <t>ナイヨウ</t>
    </rPh>
    <phoneticPr fontId="2"/>
  </si>
  <si>
    <r>
      <rPr>
        <sz val="11"/>
        <color theme="1"/>
        <rFont val="ＭＳ 明朝"/>
        <family val="1"/>
        <charset val="128"/>
      </rPr>
      <t>（１）</t>
    </r>
    <r>
      <rPr>
        <u/>
        <sz val="11"/>
        <color theme="1"/>
        <rFont val="ＭＳ 明朝"/>
        <family val="1"/>
        <charset val="128"/>
      </rPr>
      <t>臨床ニーズの確認（臨床ニーズ元）</t>
    </r>
    <r>
      <rPr>
        <sz val="10.5"/>
        <color theme="1"/>
        <rFont val="Times New Roman"/>
        <family val="1"/>
      </rPr>
      <t xml:space="preserve">
</t>
    </r>
    <r>
      <rPr>
        <sz val="10.5"/>
        <color theme="1"/>
        <rFont val="ＭＳ 明朝"/>
        <family val="1"/>
        <charset val="128"/>
      </rPr>
      <t>・医工連携</t>
    </r>
    <r>
      <rPr>
        <sz val="10.5"/>
        <color theme="1"/>
        <rFont val="Times New Roman"/>
        <family val="1"/>
      </rPr>
      <t>HUB</t>
    </r>
    <r>
      <rPr>
        <sz val="10.5"/>
        <color theme="1"/>
        <rFont val="ＭＳ 明朝"/>
        <family val="1"/>
        <charset val="128"/>
      </rPr>
      <t>機構データベース掲載のニーズは</t>
    </r>
    <r>
      <rPr>
        <sz val="10.5"/>
        <rFont val="Times New Roman"/>
        <family val="1"/>
      </rPr>
      <t>HUB</t>
    </r>
    <r>
      <rPr>
        <sz val="10.5"/>
        <rFont val="ＭＳ 明朝"/>
        <family val="1"/>
        <charset val="128"/>
      </rPr>
      <t>機構データベース</t>
    </r>
    <r>
      <rPr>
        <sz val="10.5"/>
        <color theme="1"/>
        <rFont val="ＭＳ 明朝"/>
        <family val="1"/>
        <charset val="128"/>
      </rPr>
      <t>を選択
　それ以外のニーズは</t>
    </r>
    <r>
      <rPr>
        <sz val="10.5"/>
        <color theme="1"/>
        <rFont val="Times New Roman"/>
        <family val="1"/>
      </rPr>
      <t xml:space="preserve"> </t>
    </r>
    <r>
      <rPr>
        <sz val="10.5"/>
        <color theme="1"/>
        <rFont val="ＭＳ 明朝"/>
        <family val="1"/>
        <charset val="128"/>
      </rPr>
      <t>その他</t>
    </r>
    <r>
      <rPr>
        <sz val="10.5"/>
        <color theme="1"/>
        <rFont val="Times New Roman"/>
        <family val="1"/>
      </rPr>
      <t xml:space="preserve"> </t>
    </r>
    <r>
      <rPr>
        <sz val="10.5"/>
        <color theme="1"/>
        <rFont val="ＭＳ 明朝"/>
        <family val="1"/>
        <charset val="128"/>
      </rPr>
      <t>を選択</t>
    </r>
    <phoneticPr fontId="2"/>
  </si>
  <si>
    <r>
      <rPr>
        <sz val="10.5"/>
        <rFont val="ＭＳ 明朝"/>
        <family val="1"/>
        <charset val="128"/>
      </rPr>
      <t xml:space="preserve">臨床
ニーズ
</t>
    </r>
    <r>
      <rPr>
        <sz val="10"/>
        <rFont val="Times New Roman"/>
        <family val="1"/>
      </rPr>
      <t>300</t>
    </r>
    <r>
      <rPr>
        <sz val="10"/>
        <rFont val="ＭＳ 明朝"/>
        <family val="1"/>
        <charset val="128"/>
      </rPr>
      <t>文字
まで</t>
    </r>
    <rPh sb="0" eb="2">
      <t>リンショウ</t>
    </rPh>
    <phoneticPr fontId="2"/>
  </si>
  <si>
    <r>
      <rPr>
        <sz val="10.5"/>
        <color theme="1"/>
        <rFont val="ＭＳ 明朝"/>
        <family val="1"/>
        <charset val="128"/>
      </rPr>
      <t>・○○について、昨年から○○の件数が増加していが○に対応できて
　いない。○を○できる○○装置が欲しい（○病院○科：医師○氏）
・○○について現場では「○○して欲しい」という強い要望がある。
　（○○病院○科：看護師○氏）
・○○について、医療従事者の○リスクが上昇している。○○すれば
　○リスクを下げることができると思う（○病院○科：医師○氏）
・○と○を併せ持つ○○を開発して欲しい（○病院○科：医師○氏）
・○で○が頻発している至急○して欲しい（○病院○科：看護師○）</t>
    </r>
    <phoneticPr fontId="2"/>
  </si>
  <si>
    <r>
      <rPr>
        <sz val="11"/>
        <color theme="1"/>
        <rFont val="ＭＳ 明朝"/>
        <family val="1"/>
        <charset val="128"/>
      </rPr>
      <t>（１）</t>
    </r>
    <r>
      <rPr>
        <u/>
        <sz val="11"/>
        <color theme="1"/>
        <rFont val="ＭＳ 明朝"/>
        <family val="1"/>
        <charset val="128"/>
      </rPr>
      <t>臨床ニーズの確認（臨床ニーズの確認方法）</t>
    </r>
    <r>
      <rPr>
        <sz val="10.5"/>
        <color theme="1"/>
        <rFont val="Times New Roman"/>
        <family val="1"/>
      </rPr>
      <t xml:space="preserve">
</t>
    </r>
    <r>
      <rPr>
        <sz val="10.5"/>
        <color theme="1"/>
        <rFont val="ＭＳ 明朝"/>
        <family val="1"/>
        <charset val="128"/>
      </rPr>
      <t>・確認した時期／回数／確認方法／確認時の同行者</t>
    </r>
    <r>
      <rPr>
        <sz val="10.5"/>
        <color theme="1"/>
        <rFont val="Times New Roman"/>
        <family val="1"/>
      </rPr>
      <t xml:space="preserve"> </t>
    </r>
    <r>
      <rPr>
        <sz val="10.5"/>
        <color theme="1"/>
        <rFont val="ＭＳ 明朝"/>
        <family val="1"/>
        <charset val="128"/>
      </rPr>
      <t>等を入力</t>
    </r>
    <phoneticPr fontId="2"/>
  </si>
  <si>
    <r>
      <rPr>
        <sz val="10.5"/>
        <rFont val="ＭＳ 明朝"/>
        <family val="1"/>
        <charset val="128"/>
      </rPr>
      <t xml:space="preserve">市場
ニーズ
</t>
    </r>
    <r>
      <rPr>
        <sz val="10"/>
        <rFont val="Times New Roman"/>
        <family val="1"/>
      </rPr>
      <t>200</t>
    </r>
    <r>
      <rPr>
        <sz val="10"/>
        <rFont val="ＭＳ 明朝"/>
        <family val="1"/>
        <charset val="128"/>
      </rPr>
      <t>文字
まで</t>
    </r>
    <rPh sb="0" eb="2">
      <t>シジョウ</t>
    </rPh>
    <phoneticPr fontId="2"/>
  </si>
  <si>
    <r>
      <rPr>
        <sz val="10.5"/>
        <color theme="1"/>
        <rFont val="ＭＳ 明朝"/>
        <family val="1"/>
        <charset val="128"/>
      </rPr>
      <t>・○年に○社製○が販売されて以来、新製品が投入されていない。
　○○等の非効率な作業が発生している。（販売業者：○社）
・最新のデジタル環境に対応した装置が求められている。
　（販売業者：○社）
・○社が今年で撤退するため○装置が不足する（販売業者：○社）</t>
    </r>
    <phoneticPr fontId="2"/>
  </si>
  <si>
    <r>
      <rPr>
        <sz val="10.5"/>
        <rFont val="ＭＳ 明朝"/>
        <family val="1"/>
        <charset val="128"/>
      </rPr>
      <t>（３）競合品の状況及び課題</t>
    </r>
    <rPh sb="3" eb="5">
      <t>キョウゴウ</t>
    </rPh>
    <rPh sb="5" eb="6">
      <t>ヒン</t>
    </rPh>
    <rPh sb="7" eb="9">
      <t>ジョウキョウ</t>
    </rPh>
    <rPh sb="9" eb="10">
      <t>オヨ</t>
    </rPh>
    <rPh sb="11" eb="13">
      <t>カダイ</t>
    </rPh>
    <phoneticPr fontId="2"/>
  </si>
  <si>
    <r>
      <rPr>
        <sz val="10.5"/>
        <rFont val="ＭＳ 明朝"/>
        <family val="1"/>
        <charset val="128"/>
      </rPr>
      <t xml:space="preserve">競合品の
状況
</t>
    </r>
    <r>
      <rPr>
        <sz val="10"/>
        <rFont val="Times New Roman"/>
        <family val="1"/>
      </rPr>
      <t>200</t>
    </r>
    <r>
      <rPr>
        <sz val="10"/>
        <rFont val="ＭＳ 明朝"/>
        <family val="1"/>
        <charset val="128"/>
      </rPr>
      <t>文字
まで</t>
    </r>
    <rPh sb="0" eb="2">
      <t>キョウゴウ</t>
    </rPh>
    <rPh sb="2" eb="3">
      <t>ヒン</t>
    </rPh>
    <rPh sb="5" eb="7">
      <t>ジョウキョウ</t>
    </rPh>
    <phoneticPr fontId="2"/>
  </si>
  <si>
    <r>
      <rPr>
        <sz val="10.5"/>
        <rFont val="ＭＳ 明朝"/>
        <family val="1"/>
        <charset val="128"/>
      </rPr>
      <t>・○社製○装置（販売価格○○円）。幅○○</t>
    </r>
    <r>
      <rPr>
        <sz val="10.5"/>
        <rFont val="Times New Roman"/>
        <family val="1"/>
      </rPr>
      <t>c</t>
    </r>
    <r>
      <rPr>
        <sz val="10.5"/>
        <rFont val="ＭＳ 明朝"/>
        <family val="1"/>
        <charset val="128"/>
      </rPr>
      <t>ｍ、高さ○○</t>
    </r>
    <r>
      <rPr>
        <sz val="10.5"/>
        <rFont val="Times New Roman"/>
        <family val="1"/>
      </rPr>
      <t>cm</t>
    </r>
    <r>
      <rPr>
        <sz val="10.5"/>
        <rFont val="ＭＳ 明朝"/>
        <family val="1"/>
        <charset val="128"/>
      </rPr>
      <t>で、
　○しやすいのが特徴。○○や○において広く普及している。
・○社製○装置（販売価格○○円）。幅○○</t>
    </r>
    <r>
      <rPr>
        <sz val="10.5"/>
        <rFont val="Times New Roman"/>
        <family val="1"/>
      </rPr>
      <t>c</t>
    </r>
    <r>
      <rPr>
        <sz val="10.5"/>
        <rFont val="ＭＳ 明朝"/>
        <family val="1"/>
        <charset val="128"/>
      </rPr>
      <t>ｍ、高さ○○</t>
    </r>
    <r>
      <rPr>
        <sz val="10.5"/>
        <rFont val="Times New Roman"/>
        <family val="1"/>
      </rPr>
      <t>cm</t>
    </r>
    <r>
      <rPr>
        <sz val="10.5"/>
        <rFont val="ＭＳ 明朝"/>
        <family val="1"/>
        <charset val="128"/>
      </rPr>
      <t>で、
　○が特徴。主に○○で使用されている。
・○社製○装置（販売価格○○円）。幅○○</t>
    </r>
    <r>
      <rPr>
        <sz val="10.5"/>
        <rFont val="Times New Roman"/>
        <family val="1"/>
      </rPr>
      <t>c</t>
    </r>
    <r>
      <rPr>
        <sz val="10.5"/>
        <rFont val="ＭＳ 明朝"/>
        <family val="1"/>
        <charset val="128"/>
      </rPr>
      <t>ｍ、高さ○○</t>
    </r>
    <r>
      <rPr>
        <sz val="10.5"/>
        <rFont val="Times New Roman"/>
        <family val="1"/>
      </rPr>
      <t>c</t>
    </r>
    <r>
      <rPr>
        <sz val="10.5"/>
        <rFont val="ＭＳ 明朝"/>
        <family val="1"/>
        <charset val="128"/>
      </rPr>
      <t>ｍで、
　○することができる。
・競合品は存在しない。従来は○○を用い、○○○○の方法で治療
　を行っていた。</t>
    </r>
    <phoneticPr fontId="2"/>
  </si>
  <si>
    <r>
      <rPr>
        <sz val="10.5"/>
        <rFont val="ＭＳ 明朝"/>
        <family val="1"/>
        <charset val="128"/>
      </rPr>
      <t xml:space="preserve">競合品の
課題
</t>
    </r>
    <r>
      <rPr>
        <sz val="10"/>
        <rFont val="Times New Roman"/>
        <family val="1"/>
      </rPr>
      <t>200</t>
    </r>
    <r>
      <rPr>
        <sz val="10"/>
        <rFont val="ＭＳ 明朝"/>
        <family val="1"/>
        <charset val="128"/>
      </rPr>
      <t>文字
まで</t>
    </r>
    <rPh sb="0" eb="2">
      <t>キョウゴウ</t>
    </rPh>
    <rPh sb="2" eb="3">
      <t>ヒン</t>
    </rPh>
    <rPh sb="5" eb="7">
      <t>カダイ</t>
    </rPh>
    <phoneticPr fontId="2"/>
  </si>
  <si>
    <r>
      <rPr>
        <sz val="10.5"/>
        <rFont val="ＭＳ 明朝"/>
        <family val="1"/>
        <charset val="128"/>
      </rPr>
      <t>・○社製○装置は○○であり、○○しやすいのが最大の問題点。
・○社製○装置は作業の精度は高いが、操作に十分な訓練が必要で
　あることと、○○において○が頻繁に発生してしまうことが問題。
・○社製○装置は○に優れているが○円と高額である。
・○社製○装置は海外の製品であるため○○が日本人に合わない。
・従来の方法は○のため、○○に時間を要しており効率が悪かった。</t>
    </r>
    <phoneticPr fontId="2"/>
  </si>
  <si>
    <r>
      <rPr>
        <sz val="10.5"/>
        <rFont val="ＭＳ 明朝"/>
        <family val="1"/>
        <charset val="128"/>
      </rPr>
      <t>（１）先行技術調査</t>
    </r>
    <rPh sb="3" eb="5">
      <t>センコウ</t>
    </rPh>
    <rPh sb="5" eb="7">
      <t>ギジュツ</t>
    </rPh>
    <rPh sb="7" eb="9">
      <t>チョウサ</t>
    </rPh>
    <phoneticPr fontId="2"/>
  </si>
  <si>
    <r>
      <t>J-PlatPat</t>
    </r>
    <r>
      <rPr>
        <sz val="10.5"/>
        <color theme="1"/>
        <rFont val="ＭＳ 明朝"/>
        <family val="1"/>
        <charset val="128"/>
      </rPr>
      <t>等で開発品に係る産業財産権の先行技術調査を行ってください。</t>
    </r>
    <rPh sb="0" eb="38">
      <t>ナドトクトウカイハツヒンカカサンギョウザイサンケンセンコウギジュツチョウサオコナ</t>
    </rPh>
    <phoneticPr fontId="2"/>
  </si>
  <si>
    <r>
      <rPr>
        <sz val="10.5"/>
        <rFont val="ＭＳ 明朝"/>
        <family val="1"/>
        <charset val="128"/>
      </rPr>
      <t>キーワード</t>
    </r>
    <phoneticPr fontId="2"/>
  </si>
  <si>
    <r>
      <rPr>
        <sz val="10.5"/>
        <rFont val="ＭＳ 明朝"/>
        <family val="1"/>
        <charset val="128"/>
      </rPr>
      <t>○○装置、○○方式、○○○、○○○</t>
    </r>
    <phoneticPr fontId="2"/>
  </si>
  <si>
    <r>
      <rPr>
        <sz val="10.5"/>
        <rFont val="ＭＳ 明朝"/>
        <family val="1"/>
        <charset val="128"/>
      </rPr>
      <t>結果件数</t>
    </r>
    <rPh sb="0" eb="2">
      <t>ケッカ</t>
    </rPh>
    <rPh sb="2" eb="4">
      <t>ケンスウ</t>
    </rPh>
    <phoneticPr fontId="2"/>
  </si>
  <si>
    <r>
      <rPr>
        <sz val="10.5"/>
        <rFont val="ＭＳ 明朝"/>
        <family val="1"/>
        <charset val="128"/>
      </rPr>
      <t>件</t>
    </r>
    <rPh sb="0" eb="1">
      <t>ケン</t>
    </rPh>
    <phoneticPr fontId="2"/>
  </si>
  <si>
    <r>
      <rPr>
        <sz val="10.5"/>
        <rFont val="ＭＳ 明朝"/>
        <family val="1"/>
        <charset val="128"/>
      </rPr>
      <t>問題特許の有無</t>
    </r>
    <rPh sb="0" eb="2">
      <t>モンダイ</t>
    </rPh>
    <rPh sb="2" eb="4">
      <t>トッキョ</t>
    </rPh>
    <rPh sb="5" eb="7">
      <t>ウム</t>
    </rPh>
    <phoneticPr fontId="2"/>
  </si>
  <si>
    <r>
      <rPr>
        <sz val="10.5"/>
        <rFont val="ＭＳ 明朝"/>
        <family val="1"/>
        <charset val="128"/>
      </rPr>
      <t>あり</t>
    </r>
  </si>
  <si>
    <r>
      <rPr>
        <sz val="10.5"/>
        <rFont val="ＭＳ 明朝"/>
        <family val="1"/>
        <charset val="128"/>
      </rPr>
      <t>問題特許の番号</t>
    </r>
    <rPh sb="0" eb="2">
      <t>モンダイ</t>
    </rPh>
    <rPh sb="2" eb="4">
      <t>トッキョ</t>
    </rPh>
    <rPh sb="5" eb="7">
      <t>バンゴウ</t>
    </rPh>
    <phoneticPr fontId="2"/>
  </si>
  <si>
    <r>
      <rPr>
        <sz val="10.5"/>
        <rFont val="ＭＳ 明朝"/>
        <family val="1"/>
        <charset val="128"/>
      </rPr>
      <t>第</t>
    </r>
    <r>
      <rPr>
        <sz val="10.5"/>
        <rFont val="Times New Roman"/>
        <family val="1"/>
      </rPr>
      <t>000000000</t>
    </r>
    <r>
      <rPr>
        <sz val="10.5"/>
        <rFont val="ＭＳ 明朝"/>
        <family val="1"/>
        <charset val="128"/>
      </rPr>
      <t>号</t>
    </r>
    <phoneticPr fontId="2"/>
  </si>
  <si>
    <r>
      <rPr>
        <sz val="9"/>
        <rFont val="ＭＳ 明朝"/>
        <family val="1"/>
        <charset val="128"/>
      </rPr>
      <t>問題特許
への対応</t>
    </r>
    <rPh sb="0" eb="2">
      <t>モンダイ</t>
    </rPh>
    <rPh sb="2" eb="4">
      <t>トッキョ</t>
    </rPh>
    <rPh sb="7" eb="9">
      <t>タイオウ</t>
    </rPh>
    <phoneticPr fontId="2"/>
  </si>
  <si>
    <r>
      <rPr>
        <sz val="10.5"/>
        <rFont val="ＭＳ 明朝"/>
        <family val="1"/>
        <charset val="128"/>
      </rPr>
      <t>○特許については○で対応する（知的財産の専門家に対応を相談済）</t>
    </r>
    <rPh sb="15" eb="17">
      <t>チテキ</t>
    </rPh>
    <rPh sb="17" eb="19">
      <t>ザイサン</t>
    </rPh>
    <phoneticPr fontId="2"/>
  </si>
  <si>
    <r>
      <rPr>
        <sz val="10.5"/>
        <rFont val="ＭＳ 明朝"/>
        <family val="1"/>
        <charset val="128"/>
      </rPr>
      <t>（２）開発品に必要な産業財産権</t>
    </r>
    <rPh sb="3" eb="5">
      <t>カイハツ</t>
    </rPh>
    <rPh sb="5" eb="6">
      <t>ヒン</t>
    </rPh>
    <rPh sb="7" eb="9">
      <t>ヒツヨウ</t>
    </rPh>
    <rPh sb="10" eb="12">
      <t>サンギョウ</t>
    </rPh>
    <rPh sb="12" eb="15">
      <t>ザイサンケン</t>
    </rPh>
    <phoneticPr fontId="2"/>
  </si>
  <si>
    <r>
      <rPr>
        <sz val="10.5"/>
        <rFont val="ＭＳ 明朝"/>
        <family val="1"/>
        <charset val="128"/>
      </rPr>
      <t>○○○技術</t>
    </r>
    <phoneticPr fontId="2"/>
  </si>
  <si>
    <r>
      <rPr>
        <sz val="10.5"/>
        <rFont val="ＭＳ 明朝"/>
        <family val="1"/>
        <charset val="128"/>
      </rPr>
      <t>権利名</t>
    </r>
    <rPh sb="0" eb="2">
      <t>ケンリ</t>
    </rPh>
    <rPh sb="2" eb="3">
      <t>ナ</t>
    </rPh>
    <phoneticPr fontId="2"/>
  </si>
  <si>
    <r>
      <rPr>
        <sz val="10.5"/>
        <rFont val="ＭＳ 明朝"/>
        <family val="1"/>
        <charset val="128"/>
      </rPr>
      <t>特許権</t>
    </r>
  </si>
  <si>
    <r>
      <rPr>
        <sz val="10.5"/>
        <rFont val="ＭＳ 明朝"/>
        <family val="1"/>
        <charset val="128"/>
      </rPr>
      <t>概要</t>
    </r>
    <rPh sb="0" eb="2">
      <t>ガイヨウ</t>
    </rPh>
    <phoneticPr fontId="2"/>
  </si>
  <si>
    <r>
      <rPr>
        <sz val="10.5"/>
        <rFont val="ＭＳ 明朝"/>
        <family val="1"/>
        <charset val="128"/>
      </rPr>
      <t>○○○で○○を○○する技術</t>
    </r>
    <phoneticPr fontId="2"/>
  </si>
  <si>
    <r>
      <rPr>
        <sz val="10.5"/>
        <rFont val="ＭＳ 明朝"/>
        <family val="1"/>
        <charset val="128"/>
      </rPr>
      <t>番号</t>
    </r>
    <rPh sb="0" eb="2">
      <t>バンゴウ</t>
    </rPh>
    <phoneticPr fontId="2"/>
  </si>
  <si>
    <r>
      <rPr>
        <sz val="10.5"/>
        <rFont val="ＭＳ 明朝"/>
        <family val="1"/>
        <charset val="128"/>
      </rPr>
      <t>第</t>
    </r>
    <r>
      <rPr>
        <sz val="10.5"/>
        <rFont val="Times New Roman"/>
        <family val="1"/>
      </rPr>
      <t>000000</t>
    </r>
    <r>
      <rPr>
        <sz val="10.5"/>
        <rFont val="ＭＳ 明朝"/>
        <family val="1"/>
        <charset val="128"/>
      </rPr>
      <t>号</t>
    </r>
    <phoneticPr fontId="2"/>
  </si>
  <si>
    <r>
      <rPr>
        <sz val="10.5"/>
        <rFont val="ＭＳ 明朝"/>
        <family val="1"/>
        <charset val="128"/>
      </rPr>
      <t>権利者</t>
    </r>
    <rPh sb="0" eb="3">
      <t>ケンリシャ</t>
    </rPh>
    <phoneticPr fontId="2"/>
  </si>
  <si>
    <r>
      <rPr>
        <sz val="10.5"/>
        <rFont val="ＭＳ 明朝"/>
        <family val="1"/>
        <charset val="128"/>
      </rPr>
      <t>○○株式会社</t>
    </r>
    <phoneticPr fontId="2"/>
  </si>
  <si>
    <r>
      <rPr>
        <sz val="10.5"/>
        <rFont val="ＭＳ 明朝"/>
        <family val="1"/>
        <charset val="128"/>
      </rPr>
      <t>対応</t>
    </r>
    <rPh sb="0" eb="2">
      <t>タイオウ</t>
    </rPh>
    <phoneticPr fontId="2"/>
  </si>
  <si>
    <r>
      <rPr>
        <sz val="10.5"/>
        <rFont val="ＭＳ 明朝"/>
        <family val="1"/>
        <charset val="128"/>
      </rPr>
      <t>実施許諾（承諾済）</t>
    </r>
  </si>
  <si>
    <r>
      <rPr>
        <sz val="10.5"/>
        <rFont val="ＭＳ 明朝"/>
        <family val="1"/>
        <charset val="128"/>
      </rPr>
      <t>（１）開発品の詳細</t>
    </r>
    <rPh sb="3" eb="5">
      <t>カイハツ</t>
    </rPh>
    <rPh sb="5" eb="6">
      <t>ヒン</t>
    </rPh>
    <rPh sb="7" eb="9">
      <t>ショウサイ</t>
    </rPh>
    <phoneticPr fontId="2"/>
  </si>
  <si>
    <r>
      <rPr>
        <sz val="10.5"/>
        <color theme="1"/>
        <rFont val="ＭＳ 明朝"/>
        <family val="1"/>
        <charset val="128"/>
      </rPr>
      <t>項目</t>
    </r>
    <rPh sb="0" eb="2">
      <t>コウモク</t>
    </rPh>
    <phoneticPr fontId="2"/>
  </si>
  <si>
    <r>
      <rPr>
        <sz val="10.5"/>
        <color theme="1"/>
        <rFont val="ＭＳ 明朝"/>
        <family val="1"/>
        <charset val="128"/>
      </rPr>
      <t>具体的な説明</t>
    </r>
    <rPh sb="0" eb="3">
      <t>グタイテキ</t>
    </rPh>
    <rPh sb="4" eb="6">
      <t>セツメイ</t>
    </rPh>
    <phoneticPr fontId="2"/>
  </si>
  <si>
    <r>
      <rPr>
        <sz val="10.5"/>
        <rFont val="ＭＳ 明朝"/>
        <family val="1"/>
        <charset val="128"/>
      </rPr>
      <t>・材質は○○、○○、○○を使用する予定。○○が○○する構造を採用
　している。○○部分には○社製○を使用する。
・本体サイズは縦○ｃｍ、横○</t>
    </r>
    <r>
      <rPr>
        <sz val="10.5"/>
        <rFont val="Times New Roman"/>
        <family val="1"/>
      </rPr>
      <t>cm</t>
    </r>
    <r>
      <rPr>
        <sz val="10.5"/>
        <rFont val="ＭＳ 明朝"/>
        <family val="1"/>
        <charset val="128"/>
      </rPr>
      <t>、○部分は縦○ｃｍ、横○</t>
    </r>
    <r>
      <rPr>
        <sz val="10.5"/>
        <rFont val="Times New Roman"/>
        <family val="1"/>
      </rPr>
      <t>cm</t>
    </r>
    <r>
      <rPr>
        <sz val="10.5"/>
        <rFont val="ＭＳ 明朝"/>
        <family val="1"/>
        <charset val="128"/>
      </rPr>
      <t>。
　重量は全体で○</t>
    </r>
    <r>
      <rPr>
        <sz val="10.5"/>
        <rFont val="Times New Roman"/>
        <family val="1"/>
      </rPr>
      <t>g</t>
    </r>
    <r>
      <rPr>
        <sz val="10.5"/>
        <rFont val="ＭＳ 明朝"/>
        <family val="1"/>
        <charset val="128"/>
      </rPr>
      <t>を想定している。移動させる時には折りたたんで
　縦○</t>
    </r>
    <r>
      <rPr>
        <sz val="10.5"/>
        <rFont val="Times New Roman"/>
        <family val="1"/>
      </rPr>
      <t>c</t>
    </r>
    <r>
      <rPr>
        <sz val="10.5"/>
        <rFont val="ＭＳ 明朝"/>
        <family val="1"/>
        <charset val="128"/>
      </rPr>
      <t>ｍ、横○</t>
    </r>
    <r>
      <rPr>
        <sz val="10.5"/>
        <rFont val="Times New Roman"/>
        <family val="1"/>
      </rPr>
      <t>cm</t>
    </r>
    <r>
      <rPr>
        <sz val="10.5"/>
        <rFont val="ＭＳ 明朝"/>
        <family val="1"/>
        <charset val="128"/>
      </rPr>
      <t>までコンパクトにすることができる。
・本開発品は○○と○で構成されている。○と○部分は既存品を用い、
　○○と○○を開発する。</t>
    </r>
    <phoneticPr fontId="2"/>
  </si>
  <si>
    <r>
      <rPr>
        <sz val="10.5"/>
        <rFont val="ＭＳ 明朝"/>
        <family val="1"/>
        <charset val="128"/>
      </rPr>
      <t xml:space="preserve">機能
性能等
</t>
    </r>
    <r>
      <rPr>
        <sz val="10"/>
        <rFont val="Times New Roman"/>
        <family val="1"/>
      </rPr>
      <t>200</t>
    </r>
    <r>
      <rPr>
        <sz val="10"/>
        <rFont val="ＭＳ 明朝"/>
        <family val="1"/>
        <charset val="128"/>
      </rPr>
      <t>文字
まで</t>
    </r>
    <rPh sb="0" eb="2">
      <t>キノウ</t>
    </rPh>
    <rPh sb="3" eb="5">
      <t>セイノウ</t>
    </rPh>
    <rPh sb="5" eb="6">
      <t>ナド</t>
    </rPh>
    <phoneticPr fontId="2"/>
  </si>
  <si>
    <r>
      <rPr>
        <sz val="10.5"/>
        <rFont val="ＭＳ 明朝"/>
        <family val="1"/>
        <charset val="128"/>
      </rPr>
      <t>・○部分について、特許技術の○を使用しており、○○できる。
　そのため、平均○○回／秒で○○することが可能となっている。
・○○であるため、○の時に○○することができる。○～○の
　幅広い○に対して○することができる。
・○○を○○状態で○○するための○○機器である。そのため、
　○○を○○する機能がある。また、○○機能もあわせもつ。
・○○の○○に対して○○の効果がある。</t>
    </r>
    <phoneticPr fontId="2"/>
  </si>
  <si>
    <r>
      <rPr>
        <sz val="10.5"/>
        <color theme="1"/>
        <rFont val="ＭＳ 明朝"/>
        <family val="1"/>
        <charset val="128"/>
      </rPr>
      <t xml:space="preserve">使用方法
使用者等
</t>
    </r>
    <r>
      <rPr>
        <sz val="10.5"/>
        <color theme="1"/>
        <rFont val="Times New Roman"/>
        <family val="1"/>
      </rPr>
      <t>200</t>
    </r>
    <r>
      <rPr>
        <sz val="10.5"/>
        <color theme="1"/>
        <rFont val="ＭＳ 明朝"/>
        <family val="1"/>
        <charset val="128"/>
      </rPr>
      <t>文字
まで</t>
    </r>
    <phoneticPr fontId="2"/>
  </si>
  <si>
    <r>
      <rPr>
        <sz val="10.5"/>
        <rFont val="ＭＳ 明朝"/>
        <family val="1"/>
        <charset val="128"/>
      </rPr>
      <t>・○○において○○をする医師が主な使用者である。○の技術を習得
　する必要がある。導入時の訓練が必要である。
・使用方法は○○を○○にセットし、○○の数値を取得する。
　○から転送されたデータを元に○○が判定される。
・○○のストッパーを外して○○で○○部分を採取する。
　衛生面を考慮して○○を○○して使用する。
・○免許を保有する○技師のみ使用することができる。</t>
    </r>
    <phoneticPr fontId="2"/>
  </si>
  <si>
    <r>
      <rPr>
        <sz val="10.5"/>
        <rFont val="ＭＳ 明朝"/>
        <family val="1"/>
        <charset val="128"/>
      </rPr>
      <t xml:space="preserve">必要と
なる技術
</t>
    </r>
    <r>
      <rPr>
        <sz val="10"/>
        <rFont val="Times New Roman"/>
        <family val="1"/>
      </rPr>
      <t>180</t>
    </r>
    <r>
      <rPr>
        <sz val="10"/>
        <rFont val="ＭＳ 明朝"/>
        <family val="1"/>
        <charset val="128"/>
      </rPr>
      <t>文字
まで</t>
    </r>
    <rPh sb="0" eb="2">
      <t>ヒツヨウ</t>
    </rPh>
    <rPh sb="6" eb="8">
      <t>ギジュツ</t>
    </rPh>
    <phoneticPr fontId="2"/>
  </si>
  <si>
    <r>
      <rPr>
        <sz val="10.5"/>
        <rFont val="ＭＳ 明朝"/>
        <family val="1"/>
        <charset val="128"/>
      </rPr>
      <t>・○○において○○する○○○○技術
　○○を○○において○○する。さらに○○を○○する。
　○○と○の○○を○するための○値を計測できる。
・○○○○による○○○○技術
　○○で○○を○○できる。○○と○○を行うことができる。
・○○式の○○○技術
　○○○において○○と○○を○して○○する。</t>
    </r>
    <phoneticPr fontId="2"/>
  </si>
  <si>
    <r>
      <rPr>
        <sz val="9"/>
        <rFont val="ＭＳ 明朝"/>
        <family val="1"/>
        <charset val="128"/>
      </rPr>
      <t xml:space="preserve">動作環境
利用環境等
</t>
    </r>
    <r>
      <rPr>
        <sz val="10.5"/>
        <rFont val="Times New Roman"/>
        <family val="1"/>
      </rPr>
      <t xml:space="preserve">
</t>
    </r>
    <r>
      <rPr>
        <sz val="10"/>
        <rFont val="Times New Roman"/>
        <family val="1"/>
      </rPr>
      <t>180</t>
    </r>
    <r>
      <rPr>
        <sz val="10"/>
        <rFont val="ＭＳ 明朝"/>
        <family val="1"/>
        <charset val="128"/>
      </rPr>
      <t>文字
まで</t>
    </r>
    <rPh sb="0" eb="2">
      <t>ドウサ</t>
    </rPh>
    <rPh sb="2" eb="4">
      <t>カンキョウ</t>
    </rPh>
    <rPh sb="5" eb="7">
      <t>リヨウ</t>
    </rPh>
    <rPh sb="7" eb="9">
      <t>カンキョウ</t>
    </rPh>
    <rPh sb="9" eb="10">
      <t>トウ</t>
    </rPh>
    <phoneticPr fontId="2"/>
  </si>
  <si>
    <r>
      <rPr>
        <sz val="10.5"/>
        <rFont val="ＭＳ 明朝"/>
        <family val="1"/>
        <charset val="128"/>
      </rPr>
      <t>・使用温度範囲は○○度～○○度、使用湿度範囲は○○度～度とする。
　使用時には○○の状態を保つ必要がある。
　保管時には○○を○○して○の劣化を防ぐ必要がある。
・設置時は○○</t>
    </r>
    <r>
      <rPr>
        <sz val="10.5"/>
        <rFont val="Times New Roman"/>
        <family val="1"/>
      </rPr>
      <t>kg</t>
    </r>
    <r>
      <rPr>
        <sz val="10.5"/>
        <rFont val="ＭＳ 明朝"/>
        <family val="1"/>
        <charset val="128"/>
      </rPr>
      <t>の荷重に耐えられる○○が必要がある。
・設置する際には○○を遮断する○で囲われた○○が必要となる。
・輸送時の注意点として○○○がある。</t>
    </r>
    <phoneticPr fontId="2"/>
  </si>
  <si>
    <r>
      <rPr>
        <sz val="10.5"/>
        <rFont val="ＭＳ 明朝"/>
        <family val="1"/>
        <charset val="128"/>
      </rPr>
      <t xml:space="preserve">耐用年数
保守等
</t>
    </r>
    <r>
      <rPr>
        <sz val="10"/>
        <rFont val="Times New Roman"/>
        <family val="1"/>
      </rPr>
      <t xml:space="preserve">
120</t>
    </r>
    <r>
      <rPr>
        <sz val="10"/>
        <rFont val="ＭＳ 明朝"/>
        <family val="1"/>
        <charset val="128"/>
      </rPr>
      <t>文字
まで</t>
    </r>
    <rPh sb="0" eb="2">
      <t>タイヨウ</t>
    </rPh>
    <rPh sb="2" eb="4">
      <t>ネンスウ</t>
    </rPh>
    <rPh sb="5" eb="8">
      <t>ホシュナド</t>
    </rPh>
    <rPh sb="13" eb="15">
      <t>モジ</t>
    </rPh>
    <phoneticPr fontId="2"/>
  </si>
  <si>
    <r>
      <rPr>
        <sz val="10.5"/>
        <rFont val="ＭＳ 明朝"/>
        <family val="1"/>
        <charset val="128"/>
      </rPr>
      <t>・耐用年数は○○年。○年ごとに○の保守が必要となる。
・○○部分の消耗品は○年ごとに交換が必要となり、○が修理や
　交換対応を行う。
・○のタイミングで○プログラムのアップデータを行う。
　最新版に更新されているかを○で確認する。</t>
    </r>
    <phoneticPr fontId="2"/>
  </si>
  <si>
    <r>
      <rPr>
        <sz val="10"/>
        <rFont val="ＭＳ 明朝"/>
        <family val="1"/>
        <charset val="128"/>
      </rPr>
      <t>特長
競争優位性</t>
    </r>
    <r>
      <rPr>
        <sz val="10.5"/>
        <rFont val="ＭＳ 明朝"/>
        <family val="1"/>
        <charset val="128"/>
      </rPr>
      <t xml:space="preserve">等
</t>
    </r>
    <r>
      <rPr>
        <sz val="10"/>
        <rFont val="Times New Roman"/>
        <family val="1"/>
      </rPr>
      <t>200</t>
    </r>
    <r>
      <rPr>
        <sz val="10"/>
        <rFont val="ＭＳ 明朝"/>
        <family val="1"/>
        <charset val="128"/>
      </rPr>
      <t xml:space="preserve">文字
まで
</t>
    </r>
    <rPh sb="0" eb="2">
      <t>トクチョウ</t>
    </rPh>
    <rPh sb="3" eb="5">
      <t>キョウソウ</t>
    </rPh>
    <rPh sb="5" eb="8">
      <t>ユウイセイ</t>
    </rPh>
    <rPh sb="8" eb="9">
      <t>トウ</t>
    </rPh>
    <rPh sb="9" eb="10">
      <t>トクトウ</t>
    </rPh>
    <phoneticPr fontId="2"/>
  </si>
  <si>
    <r>
      <rPr>
        <sz val="10.5"/>
        <rFont val="ＭＳ 明朝"/>
        <family val="1"/>
        <charset val="128"/>
      </rPr>
      <t>・○○が○○である○○は他に存在しない。特に○○仕様となっている
　点は○○である。
・○○部分の○○が○○の面で優れている
・○が○であるため、○を課題とする○に対して競争優位性がある。
・○○○であるため、買換え品として導入される見込みが高い。</t>
    </r>
    <phoneticPr fontId="2"/>
  </si>
  <si>
    <r>
      <rPr>
        <sz val="10.5"/>
        <rFont val="ＭＳ 明朝"/>
        <family val="1"/>
        <charset val="128"/>
      </rPr>
      <t xml:space="preserve">分類
クラス等
の根拠
</t>
    </r>
    <r>
      <rPr>
        <sz val="10"/>
        <rFont val="Times New Roman"/>
        <family val="1"/>
      </rPr>
      <t>150</t>
    </r>
    <r>
      <rPr>
        <sz val="10"/>
        <rFont val="ＭＳ 明朝"/>
        <family val="1"/>
        <charset val="128"/>
      </rPr>
      <t>文字
まで</t>
    </r>
    <rPh sb="0" eb="2">
      <t>ブンルイ</t>
    </rPh>
    <rPh sb="6" eb="7">
      <t>ナド</t>
    </rPh>
    <rPh sb="9" eb="11">
      <t>コンキョ</t>
    </rPh>
    <phoneticPr fontId="2"/>
  </si>
  <si>
    <r>
      <rPr>
        <sz val="10.5"/>
        <rFont val="ＭＳ 明朝"/>
        <family val="1"/>
        <charset val="128"/>
      </rPr>
      <t>・医療機器クラスⅡに設定した根拠は○○である。</t>
    </r>
    <r>
      <rPr>
        <sz val="10.5"/>
        <rFont val="Times New Roman"/>
        <family val="1"/>
      </rPr>
      <t>PMDA</t>
    </r>
    <r>
      <rPr>
        <sz val="10.5"/>
        <rFont val="ＭＳ 明朝"/>
        <family val="1"/>
        <charset val="128"/>
      </rPr>
      <t>の無料相談を
　行ったところ、○○であり○○という回答だっため、
・○○に○を調査してもらったところ、○に係る○○装置は一般的名称
　○○を使っていることが多いと判明した。○○が共通していることを
　考慮して○○を一般的名称とした。</t>
    </r>
    <phoneticPr fontId="2"/>
  </si>
  <si>
    <r>
      <rPr>
        <sz val="10"/>
        <rFont val="ＭＳ 明朝"/>
        <family val="1"/>
        <charset val="128"/>
      </rPr>
      <t>必要となる
法令や規制
等への対応</t>
    </r>
    <r>
      <rPr>
        <sz val="10.5"/>
        <rFont val="Times New Roman"/>
        <family val="1"/>
      </rPr>
      <t xml:space="preserve">
</t>
    </r>
    <r>
      <rPr>
        <sz val="10"/>
        <rFont val="Times New Roman"/>
        <family val="1"/>
      </rPr>
      <t xml:space="preserve">
150</t>
    </r>
    <r>
      <rPr>
        <sz val="10"/>
        <rFont val="ＭＳ 明朝"/>
        <family val="1"/>
        <charset val="128"/>
      </rPr>
      <t>文字
まで</t>
    </r>
    <rPh sb="0" eb="2">
      <t>ヒツヨウ</t>
    </rPh>
    <rPh sb="6" eb="8">
      <t>ホウレイ</t>
    </rPh>
    <rPh sb="9" eb="11">
      <t>キセイ</t>
    </rPh>
    <rPh sb="12" eb="13">
      <t>ナド</t>
    </rPh>
    <rPh sb="15" eb="17">
      <t>タイオウ</t>
    </rPh>
    <phoneticPr fontId="2"/>
  </si>
  <si>
    <r>
      <rPr>
        <sz val="10.5"/>
        <rFont val="ＭＳ 明朝"/>
        <family val="1"/>
        <charset val="128"/>
      </rPr>
      <t>・医療機器クラスⅡであるため、第二種○○○が必要となる。
・○法を順守するため、○については○を取得する。
　なお、○○については既に○○の○を登録済である。
・製品の特性上、○○規制の対象となるため、○○対応を行う。
・○○の製造物責任については、○○で対応する。</t>
    </r>
    <rPh sb="15" eb="18">
      <t>ダイニシュ</t>
    </rPh>
    <phoneticPr fontId="2"/>
  </si>
  <si>
    <r>
      <rPr>
        <sz val="10.5"/>
        <rFont val="ＭＳ 明朝"/>
        <family val="1"/>
        <charset val="128"/>
      </rPr>
      <t>（２）現在に至るまでの取組経過及び技術課題を解決する取組</t>
    </r>
    <rPh sb="3" eb="5">
      <t>ゲンザイ</t>
    </rPh>
    <rPh sb="6" eb="7">
      <t>イタ</t>
    </rPh>
    <rPh sb="11" eb="13">
      <t>トリクミ</t>
    </rPh>
    <rPh sb="13" eb="15">
      <t>ケイカ</t>
    </rPh>
    <rPh sb="15" eb="16">
      <t>オヨ</t>
    </rPh>
    <rPh sb="17" eb="19">
      <t>ギジュツ</t>
    </rPh>
    <rPh sb="19" eb="21">
      <t>カダイ</t>
    </rPh>
    <rPh sb="22" eb="24">
      <t>カイケツ</t>
    </rPh>
    <rPh sb="26" eb="28">
      <t>トリクミ</t>
    </rPh>
    <phoneticPr fontId="2"/>
  </si>
  <si>
    <r>
      <rPr>
        <sz val="10"/>
        <rFont val="ＭＳ 明朝"/>
        <family val="1"/>
        <charset val="128"/>
      </rPr>
      <t>現在に
至るまで
の取組経過</t>
    </r>
    <rPh sb="0" eb="2">
      <t>ゲンザイ</t>
    </rPh>
    <rPh sb="4" eb="5">
      <t>イタ</t>
    </rPh>
    <rPh sb="10" eb="12">
      <t>トリクミ</t>
    </rPh>
    <rPh sb="12" eb="14">
      <t>ケイカ</t>
    </rPh>
    <phoneticPr fontId="2"/>
  </si>
  <si>
    <r>
      <rPr>
        <sz val="10.5"/>
        <color theme="1"/>
        <rFont val="ＭＳ 明朝"/>
        <family val="1"/>
        <charset val="128"/>
      </rPr>
      <t>①実施時期：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参加者：○株式会社、○株式会社、○大学（技術導入者）
　実施内容及び成果：○について○○を実施した。
　その結果、○について○であることが分かった。
②実施時期：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実施場所：○株式会社：○工場
　参加者：○○株式会社、○株式会社、○株式会社
　実施内容及び成果：○株式会社の○を使って○の検証を実施した。
　○○であることが判明したため、○○を製作した。
③実施時期：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参加者：○株式会社、○株式会社、○（技術協力者）
　実施内容及び成果：○○について○○を実施した。
　その結果、○について○○であることが分かった。</t>
    </r>
    <phoneticPr fontId="2"/>
  </si>
  <si>
    <r>
      <rPr>
        <sz val="10.5"/>
        <color theme="1"/>
        <rFont val="ＭＳ 明朝"/>
        <family val="1"/>
        <charset val="128"/>
      </rPr>
      <t>④実施時期：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実施場所：○株式会社（本社）
　参加者：○株式会社、○株式会社、○大学（技術導入者）
　実施内容及び成果：○について○を実施した。
　その結果、○について○であることが分かった。
⑤実施時期：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実施場所：○○株式会社：○工場
　参加者：○株式会社、○株式会社、○株式会社
　実施内容及び成果：○○について○を実施した。
　その結果、○○と○が同一ではないことを確認した。
⑥実施時期：</t>
    </r>
    <r>
      <rPr>
        <sz val="10.5"/>
        <color theme="1"/>
        <rFont val="Times New Roman"/>
        <family val="1"/>
      </rPr>
      <t>R</t>
    </r>
    <r>
      <rPr>
        <sz val="10.5"/>
        <color theme="1"/>
        <rFont val="ＭＳ 明朝"/>
        <family val="1"/>
        <charset val="128"/>
      </rPr>
      <t>○年○月～</t>
    </r>
    <r>
      <rPr>
        <sz val="10.5"/>
        <color theme="1"/>
        <rFont val="Times New Roman"/>
        <family val="1"/>
      </rPr>
      <t>R</t>
    </r>
    <r>
      <rPr>
        <sz val="10.5"/>
        <color theme="1"/>
        <rFont val="ＭＳ 明朝"/>
        <family val="1"/>
        <charset val="128"/>
      </rPr>
      <t>○年○月　実施場所：○○株式会社
　参加者：○株式会社、○株式会社、○株式会社、○株式会社
　実施内容及び成果：○○について○を実施した。
　その結果、○○の○○を確認した。</t>
    </r>
    <phoneticPr fontId="2"/>
  </si>
  <si>
    <r>
      <rPr>
        <sz val="10"/>
        <rFont val="ＭＳ 明朝"/>
        <family val="1"/>
        <charset val="128"/>
      </rPr>
      <t>克服すべき
技術課題と
今後の取組</t>
    </r>
    <rPh sb="0" eb="2">
      <t>コクフク</t>
    </rPh>
    <rPh sb="6" eb="8">
      <t>ギジュツ</t>
    </rPh>
    <rPh sb="8" eb="10">
      <t>カダイ</t>
    </rPh>
    <rPh sb="12" eb="14">
      <t>コンゴ</t>
    </rPh>
    <rPh sb="15" eb="17">
      <t>トリクミ</t>
    </rPh>
    <phoneticPr fontId="2"/>
  </si>
  <si>
    <r>
      <rPr>
        <sz val="10.5"/>
        <color theme="1"/>
        <rFont val="ＭＳ 明朝"/>
        <family val="1"/>
        <charset val="128"/>
      </rPr>
      <t>・○性の低さを解決するため、○で○○素材で製作する。○の強度
　を高めながら○について○○を行う。具体的には○○○</t>
    </r>
    <r>
      <rPr>
        <sz val="10.5"/>
        <color theme="1"/>
        <rFont val="Times New Roman"/>
        <family val="1"/>
      </rPr>
      <t xml:space="preserve">…
</t>
    </r>
    <r>
      <rPr>
        <sz val="10.5"/>
        <color theme="1"/>
        <rFont val="ＭＳ 明朝"/>
        <family val="1"/>
        <charset val="128"/>
      </rPr>
      <t>・現在の重量では○○を頻繁に行うのが難しいため、○と○を行い
　本体の軽量化を図る。○の素材については○○と○で検証を行う。
　具体的には○○○</t>
    </r>
    <r>
      <rPr>
        <sz val="10.5"/>
        <color theme="1"/>
        <rFont val="Times New Roman"/>
        <family val="1"/>
      </rPr>
      <t xml:space="preserve">…
</t>
    </r>
    <r>
      <rPr>
        <sz val="10.5"/>
        <color theme="1"/>
        <rFont val="ＭＳ 明朝"/>
        <family val="1"/>
        <charset val="128"/>
      </rPr>
      <t>・現在の○では○○となってしまう。○を避けるためには○方式以外
　の方法を検討する必要がある。そのため、○○する。○○するため、
　○○で適正値を確認する。</t>
    </r>
    <phoneticPr fontId="2"/>
  </si>
  <si>
    <r>
      <rPr>
        <sz val="10.5"/>
        <color theme="1"/>
        <rFont val="ＭＳ 明朝"/>
        <family val="1"/>
        <charset val="128"/>
      </rPr>
      <t>・○○で課題を解決したいと考えているが、○技術を保有する企業が
　いない。企業の探索を行うと共に、自社での技術開発を検討する。
・○○解決には○技術が必要になるが、○社が特許権を保有している
　ため、○の使用許諾について交渉を行う予定である。
・○のための方法として○方式と○方式を想定している。○の結果を
　参考にして方式を決定し、○○に反映させる。
・○については当社の特許技術○を応用して○する。また、○の課題
　については○の配置を○から○に変更することによって○○する。</t>
    </r>
    <phoneticPr fontId="2"/>
  </si>
  <si>
    <r>
      <rPr>
        <b/>
        <sz val="10.5"/>
        <color theme="1"/>
        <rFont val="ＭＳ 明朝"/>
        <family val="1"/>
        <charset val="128"/>
      </rPr>
      <t>　</t>
    </r>
    <phoneticPr fontId="2"/>
  </si>
  <si>
    <r>
      <rPr>
        <sz val="10.5"/>
        <rFont val="ＭＳ 明朝"/>
        <family val="1"/>
        <charset val="128"/>
      </rPr>
      <t>（１）規格適合及び認証取得</t>
    </r>
    <rPh sb="3" eb="5">
      <t>キカク</t>
    </rPh>
    <rPh sb="5" eb="7">
      <t>テキゴウ</t>
    </rPh>
    <rPh sb="7" eb="8">
      <t>オヨ</t>
    </rPh>
    <rPh sb="9" eb="11">
      <t>ニンショウ</t>
    </rPh>
    <rPh sb="11" eb="13">
      <t>シュトク</t>
    </rPh>
    <phoneticPr fontId="2"/>
  </si>
  <si>
    <r>
      <rPr>
        <sz val="8"/>
        <rFont val="ＭＳ 明朝"/>
        <family val="1"/>
        <charset val="128"/>
      </rPr>
      <t>規格適合及び
認証取得</t>
    </r>
    <rPh sb="0" eb="2">
      <t>キカク</t>
    </rPh>
    <rPh sb="2" eb="4">
      <t>テキゴウ</t>
    </rPh>
    <rPh sb="4" eb="5">
      <t>オヨ</t>
    </rPh>
    <rPh sb="7" eb="9">
      <t>ニンショウ</t>
    </rPh>
    <rPh sb="9" eb="11">
      <t>シュトク</t>
    </rPh>
    <phoneticPr fontId="2"/>
  </si>
  <si>
    <r>
      <rPr>
        <sz val="10.5"/>
        <color theme="1"/>
        <rFont val="ＭＳ 明朝"/>
        <family val="1"/>
        <charset val="128"/>
      </rPr>
      <t>Ａ</t>
    </r>
    <r>
      <rPr>
        <sz val="10.5"/>
        <color theme="1"/>
        <rFont val="Times New Roman"/>
        <family val="1"/>
      </rPr>
      <t xml:space="preserve"> </t>
    </r>
    <r>
      <rPr>
        <sz val="10.5"/>
        <color theme="1"/>
        <rFont val="ＭＳ 明朝"/>
        <family val="1"/>
        <charset val="128"/>
      </rPr>
      <t>規格適合や認証取得を予定している</t>
    </r>
  </si>
  <si>
    <r>
      <rPr>
        <sz val="10.5"/>
        <rFont val="ＭＳ 明朝"/>
        <family val="1"/>
        <charset val="128"/>
      </rPr>
      <t>（２）リスクマネジメント</t>
    </r>
    <phoneticPr fontId="2"/>
  </si>
  <si>
    <r>
      <t xml:space="preserve"> </t>
    </r>
    <r>
      <rPr>
        <sz val="10.5"/>
        <color theme="1"/>
        <rFont val="ＭＳ 明朝"/>
        <family val="1"/>
        <charset val="128"/>
      </rPr>
      <t>安全性の確保</t>
    </r>
    <rPh sb="1" eb="4">
      <t>アンゼンセイ</t>
    </rPh>
    <rPh sb="5" eb="7">
      <t>カクホ</t>
    </rPh>
    <phoneticPr fontId="2"/>
  </si>
  <si>
    <r>
      <rPr>
        <sz val="10.5"/>
        <color theme="1"/>
        <rFont val="ＭＳ 明朝"/>
        <family val="1"/>
        <charset val="128"/>
      </rPr>
      <t>・○○について○○する可能性が考えられる。そのため、○○を実施して、
　○のリスクを○○まで引き下げる。
・○について○の危険性がある。○○を工夫することにより、○○を実現する。
・○○の感染リスクについては○の都度○を交換することによって回避する。</t>
    </r>
    <phoneticPr fontId="2"/>
  </si>
  <si>
    <r>
      <t xml:space="preserve"> </t>
    </r>
    <r>
      <rPr>
        <sz val="10.5"/>
        <color theme="1"/>
        <rFont val="ＭＳ 明朝"/>
        <family val="1"/>
        <charset val="128"/>
      </rPr>
      <t>信頼性の確保</t>
    </r>
    <rPh sb="1" eb="4">
      <t>シンライセイ</t>
    </rPh>
    <rPh sb="5" eb="7">
      <t>カクホ</t>
    </rPh>
    <phoneticPr fontId="2"/>
  </si>
  <si>
    <r>
      <rPr>
        <sz val="10.5"/>
        <color theme="1"/>
        <rFont val="ＭＳ 明朝"/>
        <family val="1"/>
        <charset val="128"/>
      </rPr>
      <t>・</t>
    </r>
    <r>
      <rPr>
        <b/>
        <sz val="11"/>
        <color rgb="FFFF0000"/>
        <rFont val="ＭＳ 明朝"/>
        <family val="1"/>
        <charset val="128"/>
      </rPr>
      <t>安全性の確保</t>
    </r>
    <r>
      <rPr>
        <sz val="10.5"/>
        <color theme="1"/>
        <rFont val="Times New Roman"/>
        <family val="1"/>
      </rPr>
      <t xml:space="preserve"> …</t>
    </r>
    <r>
      <rPr>
        <sz val="10.5"/>
        <color theme="1"/>
        <rFont val="ＭＳ 明朝"/>
        <family val="1"/>
        <charset val="128"/>
      </rPr>
      <t>医療従事者や患者にとって安全なものであるか
　例：衛生面／電気的安全性／生物学的安全性／感染リスク／被曝リスク</t>
    </r>
    <r>
      <rPr>
        <sz val="10.5"/>
        <color theme="1"/>
        <rFont val="Times New Roman"/>
        <family val="1"/>
      </rPr>
      <t xml:space="preserve"> </t>
    </r>
    <r>
      <rPr>
        <sz val="10.5"/>
        <color theme="1"/>
        <rFont val="ＭＳ 明朝"/>
        <family val="1"/>
        <charset val="128"/>
      </rPr>
      <t>等</t>
    </r>
    <phoneticPr fontId="2"/>
  </si>
  <si>
    <r>
      <rPr>
        <sz val="10.5"/>
        <color theme="1"/>
        <rFont val="ＭＳ 明朝"/>
        <family val="1"/>
        <charset val="128"/>
      </rPr>
      <t>・○○が○○となる。○○を○○とすることで○○する。
・○○において○○が○○する。○○に○処理をして○○を改善する。
・○○が発生すると○の精度が低下するリスクがある。そのため、○○を定期的に
　交換して○○の発生を未然に防止する。</t>
    </r>
    <phoneticPr fontId="2"/>
  </si>
  <si>
    <r>
      <rPr>
        <sz val="10.5"/>
        <color theme="1"/>
        <rFont val="ＭＳ 明朝"/>
        <family val="1"/>
        <charset val="128"/>
      </rPr>
      <t>・</t>
    </r>
    <r>
      <rPr>
        <b/>
        <sz val="11"/>
        <color rgb="FFFF0000"/>
        <rFont val="ＭＳ 明朝"/>
        <family val="1"/>
        <charset val="128"/>
      </rPr>
      <t>信頼性の確保</t>
    </r>
    <r>
      <rPr>
        <b/>
        <sz val="10.5"/>
        <color rgb="FFC00000"/>
        <rFont val="Times New Roman"/>
        <family val="1"/>
      </rPr>
      <t xml:space="preserve"> </t>
    </r>
    <r>
      <rPr>
        <sz val="10.5"/>
        <color theme="1"/>
        <rFont val="Times New Roman"/>
        <family val="1"/>
      </rPr>
      <t>…</t>
    </r>
    <r>
      <rPr>
        <sz val="10.5"/>
        <color theme="1"/>
        <rFont val="ＭＳ 明朝"/>
        <family val="1"/>
        <charset val="128"/>
      </rPr>
      <t>継続的に安定して性能を発揮することができるか
　例：安定性／正確性／精度／耐久性／強度／災害や停電への対応</t>
    </r>
    <r>
      <rPr>
        <sz val="10.5"/>
        <color theme="1"/>
        <rFont val="Times New Roman"/>
        <family val="1"/>
      </rPr>
      <t xml:space="preserve"> </t>
    </r>
    <r>
      <rPr>
        <sz val="10.5"/>
        <color theme="1"/>
        <rFont val="ＭＳ 明朝"/>
        <family val="1"/>
        <charset val="128"/>
      </rPr>
      <t>等</t>
    </r>
    <phoneticPr fontId="2"/>
  </si>
  <si>
    <r>
      <rPr>
        <sz val="10.5"/>
        <rFont val="ＭＳ 明朝"/>
        <family val="1"/>
        <charset val="128"/>
      </rPr>
      <t>（３）販売戦略</t>
    </r>
    <rPh sb="3" eb="5">
      <t>ハンバイ</t>
    </rPh>
    <rPh sb="5" eb="7">
      <t>センリャク</t>
    </rPh>
    <phoneticPr fontId="2"/>
  </si>
  <si>
    <r>
      <rPr>
        <sz val="10.5"/>
        <rFont val="ＭＳ 明朝"/>
        <family val="1"/>
        <charset val="128"/>
      </rPr>
      <t>対象市場</t>
    </r>
    <rPh sb="0" eb="2">
      <t>タイショウ</t>
    </rPh>
    <rPh sb="2" eb="4">
      <t>シジョウ</t>
    </rPh>
    <phoneticPr fontId="2"/>
  </si>
  <si>
    <r>
      <rPr>
        <sz val="10.5"/>
        <color theme="1"/>
        <rFont val="ＭＳ 明朝"/>
        <family val="1"/>
        <charset val="128"/>
      </rPr>
      <t>・○のデータから市場の上限は○○円と考えている。既存品○が存在
　するが、買い替え需要を見込めるため○％のシェア獲得を狙う。
・○○のため、○○で一定のシェアを確保することは可能</t>
    </r>
    <phoneticPr fontId="2"/>
  </si>
  <si>
    <r>
      <rPr>
        <sz val="10.5"/>
        <color theme="1"/>
        <rFont val="ＭＳ 明朝"/>
        <family val="1"/>
        <charset val="128"/>
      </rPr>
      <t>販売先</t>
    </r>
    <rPh sb="0" eb="3">
      <t>ハンバイサキ</t>
    </rPh>
    <phoneticPr fontId="2"/>
  </si>
  <si>
    <r>
      <rPr>
        <sz val="9"/>
        <color theme="1"/>
        <rFont val="ＭＳ 明朝"/>
        <family val="1"/>
        <charset val="128"/>
      </rPr>
      <t>製販企業
卸企業等</t>
    </r>
    <rPh sb="0" eb="2">
      <t>セイハン</t>
    </rPh>
    <rPh sb="2" eb="4">
      <t>キギョウ</t>
    </rPh>
    <rPh sb="5" eb="6">
      <t>オロシ</t>
    </rPh>
    <rPh sb="6" eb="8">
      <t>キギョウ</t>
    </rPh>
    <rPh sb="8" eb="9">
      <t>ナド</t>
    </rPh>
    <phoneticPr fontId="2"/>
  </si>
  <si>
    <r>
      <rPr>
        <sz val="10.5"/>
        <color theme="1"/>
        <rFont val="ＭＳ 明朝"/>
        <family val="1"/>
        <charset val="128"/>
      </rPr>
      <t>○株式会社、○○株式会社、○○○株式会社</t>
    </r>
    <phoneticPr fontId="2"/>
  </si>
  <si>
    <r>
      <rPr>
        <sz val="10.5"/>
        <color theme="1"/>
        <rFont val="ＭＳ 明朝"/>
        <family val="1"/>
        <charset val="128"/>
      </rPr>
      <t>病院
施設等</t>
    </r>
    <rPh sb="0" eb="2">
      <t>ビョウイン</t>
    </rPh>
    <rPh sb="3" eb="5">
      <t>シセツ</t>
    </rPh>
    <rPh sb="5" eb="6">
      <t>ナド</t>
    </rPh>
    <phoneticPr fontId="2"/>
  </si>
  <si>
    <r>
      <rPr>
        <sz val="10.5"/>
        <color theme="1"/>
        <rFont val="ＭＳ 明朝"/>
        <family val="1"/>
        <charset val="128"/>
      </rPr>
      <t>○病院、○医療センター、○大学病院</t>
    </r>
    <phoneticPr fontId="2"/>
  </si>
  <si>
    <r>
      <rPr>
        <sz val="10.5"/>
        <color theme="1"/>
        <rFont val="ＭＳ 明朝"/>
        <family val="1"/>
        <charset val="128"/>
      </rPr>
      <t>販路開拓
販売方法</t>
    </r>
    <rPh sb="0" eb="2">
      <t>ハンロ</t>
    </rPh>
    <rPh sb="2" eb="4">
      <t>カイタク</t>
    </rPh>
    <rPh sb="5" eb="7">
      <t>ハンバイ</t>
    </rPh>
    <rPh sb="7" eb="9">
      <t>ホウホウ</t>
    </rPh>
    <phoneticPr fontId="2"/>
  </si>
  <si>
    <r>
      <rPr>
        <sz val="10.5"/>
        <color theme="1"/>
        <rFont val="ＭＳ 明朝"/>
        <family val="1"/>
        <charset val="128"/>
      </rPr>
      <t>・○展示会への出展、○業界誌への掲載で開発品のＰＲを行う。
・○地方の病院に強い○の協力を得て、販路開拓を実施する。
・使用方法の説明や導入時の訓練は○株式会社に委託する。</t>
    </r>
    <phoneticPr fontId="2"/>
  </si>
  <si>
    <r>
      <rPr>
        <sz val="10.5"/>
        <rFont val="ＭＳ 明朝"/>
        <family val="1"/>
        <charset val="128"/>
      </rPr>
      <t>価格設定</t>
    </r>
    <rPh sb="0" eb="2">
      <t>カカク</t>
    </rPh>
    <rPh sb="2" eb="4">
      <t>セッテイ</t>
    </rPh>
    <phoneticPr fontId="2"/>
  </si>
  <si>
    <r>
      <rPr>
        <sz val="10.5"/>
        <rFont val="ＭＳ 明朝"/>
        <family val="1"/>
        <charset val="128"/>
      </rPr>
      <t>販売価格</t>
    </r>
    <rPh sb="0" eb="2">
      <t>ハンバイ</t>
    </rPh>
    <rPh sb="2" eb="4">
      <t>カカク</t>
    </rPh>
    <phoneticPr fontId="2"/>
  </si>
  <si>
    <r>
      <rPr>
        <sz val="10.5"/>
        <rFont val="ＭＳ 明朝"/>
        <family val="1"/>
        <charset val="128"/>
      </rPr>
      <t>製造単価</t>
    </r>
    <rPh sb="0" eb="2">
      <t>セイゾウ</t>
    </rPh>
    <rPh sb="2" eb="4">
      <t>タンカ</t>
    </rPh>
    <phoneticPr fontId="2"/>
  </si>
  <si>
    <r>
      <rPr>
        <sz val="10.5"/>
        <rFont val="ＭＳ 明朝"/>
        <family val="1"/>
        <charset val="128"/>
      </rPr>
      <t>粗利益</t>
    </r>
    <rPh sb="0" eb="3">
      <t>アラリエキ</t>
    </rPh>
    <phoneticPr fontId="2"/>
  </si>
  <si>
    <r>
      <rPr>
        <sz val="9"/>
        <rFont val="ＭＳ 明朝"/>
        <family val="1"/>
        <charset val="128"/>
      </rPr>
      <t>設定根拠</t>
    </r>
    <r>
      <rPr>
        <sz val="10.5"/>
        <rFont val="Times New Roman"/>
        <family val="1"/>
      </rPr>
      <t xml:space="preserve">
</t>
    </r>
    <r>
      <rPr>
        <sz val="9"/>
        <rFont val="Times New Roman"/>
        <family val="1"/>
      </rPr>
      <t>100</t>
    </r>
    <r>
      <rPr>
        <sz val="9"/>
        <rFont val="ＭＳ 明朝"/>
        <family val="1"/>
        <charset val="128"/>
      </rPr>
      <t>文字
まで</t>
    </r>
    <rPh sb="0" eb="2">
      <t>セッテイ</t>
    </rPh>
    <rPh sb="2" eb="4">
      <t>コンキョ</t>
    </rPh>
    <rPh sb="9" eb="11">
      <t>モジ</t>
    </rPh>
    <phoneticPr fontId="2"/>
  </si>
  <si>
    <r>
      <rPr>
        <sz val="10.5"/>
        <rFont val="ＭＳ 明朝"/>
        <family val="1"/>
        <charset val="128"/>
      </rPr>
      <t>・競合品の○が○千円で販売されており、開発品が○の機能で勝って
　いることから</t>
    </r>
    <r>
      <rPr>
        <sz val="10.5"/>
        <rFont val="Times New Roman"/>
        <family val="1"/>
      </rPr>
      <t>1,500</t>
    </r>
    <r>
      <rPr>
        <sz val="10.5"/>
        <rFont val="ＭＳ 明朝"/>
        <family val="1"/>
        <charset val="128"/>
      </rPr>
      <t>千円の販売価格が妥当であると考える。
・製造単価は○を大量に仕入れ、購入価格を下げることで実現可能と
　考える。</t>
    </r>
    <phoneticPr fontId="2"/>
  </si>
  <si>
    <r>
      <rPr>
        <sz val="10.5"/>
        <rFont val="ＭＳ 明朝"/>
        <family val="1"/>
        <charset val="128"/>
      </rPr>
      <t>（４）販売見込</t>
    </r>
    <rPh sb="3" eb="5">
      <t>ハンバイ</t>
    </rPh>
    <rPh sb="5" eb="7">
      <t>ミコ</t>
    </rPh>
    <phoneticPr fontId="2"/>
  </si>
  <si>
    <r>
      <rPr>
        <sz val="10.5"/>
        <rFont val="ＭＳ 明朝"/>
        <family val="1"/>
        <charset val="128"/>
      </rPr>
      <t>販売見込</t>
    </r>
    <rPh sb="0" eb="2">
      <t>ハンバイ</t>
    </rPh>
    <rPh sb="2" eb="4">
      <t>ミコ</t>
    </rPh>
    <phoneticPr fontId="2"/>
  </si>
  <si>
    <r>
      <rPr>
        <sz val="10.5"/>
        <color theme="1"/>
        <rFont val="ＭＳ 明朝"/>
        <family val="1"/>
        <charset val="128"/>
      </rPr>
      <t>令和</t>
    </r>
    <rPh sb="0" eb="2">
      <t>レイワ</t>
    </rPh>
    <phoneticPr fontId="2"/>
  </si>
  <si>
    <r>
      <rPr>
        <sz val="10.5"/>
        <color theme="1"/>
        <rFont val="ＭＳ 明朝"/>
        <family val="1"/>
        <charset val="128"/>
      </rPr>
      <t>年</t>
    </r>
    <rPh sb="0" eb="1">
      <t>ネン</t>
    </rPh>
    <phoneticPr fontId="2"/>
  </si>
  <si>
    <r>
      <rPr>
        <sz val="10.5"/>
        <color theme="1"/>
        <rFont val="ＭＳ 明朝"/>
        <family val="1"/>
        <charset val="128"/>
      </rPr>
      <t>単位</t>
    </r>
    <rPh sb="0" eb="2">
      <t>タンイ</t>
    </rPh>
    <phoneticPr fontId="2"/>
  </si>
  <si>
    <r>
      <rPr>
        <sz val="10.5"/>
        <rFont val="ＭＳ 明朝"/>
        <family val="1"/>
        <charset val="128"/>
      </rPr>
      <t>売上見込</t>
    </r>
    <rPh sb="0" eb="2">
      <t>ウリアゲ</t>
    </rPh>
    <rPh sb="2" eb="4">
      <t>ミコ</t>
    </rPh>
    <phoneticPr fontId="2"/>
  </si>
  <si>
    <r>
      <rPr>
        <sz val="10.5"/>
        <rFont val="ＭＳ 明朝"/>
        <family val="1"/>
        <charset val="128"/>
      </rPr>
      <t>販売時期
販売見込
の根拠</t>
    </r>
    <rPh sb="0" eb="2">
      <t>ハンバイ</t>
    </rPh>
    <rPh sb="2" eb="4">
      <t>ジキ</t>
    </rPh>
    <rPh sb="5" eb="7">
      <t>ハンバイ</t>
    </rPh>
    <rPh sb="7" eb="9">
      <t>ミコ</t>
    </rPh>
    <rPh sb="11" eb="13">
      <t>コンキョ</t>
    </rPh>
    <phoneticPr fontId="2"/>
  </si>
  <si>
    <r>
      <rPr>
        <sz val="10.5"/>
        <color theme="1"/>
        <rFont val="ＭＳ 明朝"/>
        <family val="1"/>
        <charset val="128"/>
      </rPr>
      <t>・令和○年に助成事業が完了した後、量産を開始し、令和○年○月から
　販売を開始する。初年度は○を中心に製品の認知度向上を図る。
・令和○年から○に対しても販売を開始し、販売数を大幅に増やす。</t>
    </r>
    <phoneticPr fontId="2"/>
  </si>
  <si>
    <r>
      <rPr>
        <sz val="11"/>
        <rFont val="ＭＳ 明朝"/>
        <family val="1"/>
        <charset val="128"/>
      </rPr>
      <t>（７）</t>
    </r>
    <r>
      <rPr>
        <u/>
        <sz val="11"/>
        <rFont val="ＭＳ 明朝"/>
        <family val="1"/>
        <charset val="128"/>
      </rPr>
      <t>事業実施期間及び期の設定（期の設定）</t>
    </r>
    <r>
      <rPr>
        <sz val="10.5"/>
        <color theme="1"/>
        <rFont val="Times New Roman"/>
        <family val="1"/>
      </rPr>
      <t xml:space="preserve">
</t>
    </r>
    <r>
      <rPr>
        <sz val="10.5"/>
        <color theme="1"/>
        <rFont val="ＭＳ 明朝"/>
        <family val="1"/>
        <charset val="128"/>
      </rPr>
      <t>・最大で</t>
    </r>
    <r>
      <rPr>
        <b/>
        <sz val="11"/>
        <color rgb="FFFF0000"/>
        <rFont val="Times New Roman"/>
        <family val="1"/>
      </rPr>
      <t>5</t>
    </r>
    <r>
      <rPr>
        <b/>
        <sz val="11"/>
        <color rgb="FFFF0000"/>
        <rFont val="ＭＳ 明朝"/>
        <family val="1"/>
        <charset val="128"/>
      </rPr>
      <t>期</t>
    </r>
    <r>
      <rPr>
        <sz val="10.5"/>
        <color theme="1"/>
        <rFont val="ＭＳ 明朝"/>
        <family val="1"/>
        <charset val="128"/>
      </rPr>
      <t>（</t>
    </r>
    <r>
      <rPr>
        <sz val="10.5"/>
        <color theme="1"/>
        <rFont val="Times New Roman"/>
        <family val="1"/>
      </rPr>
      <t>1</t>
    </r>
    <r>
      <rPr>
        <sz val="10.5"/>
        <color theme="1"/>
        <rFont val="ＭＳ 明朝"/>
        <family val="1"/>
        <charset val="128"/>
      </rPr>
      <t>期は</t>
    </r>
    <r>
      <rPr>
        <b/>
        <sz val="11"/>
        <color rgb="FFFF0000"/>
        <rFont val="Times New Roman"/>
        <family val="1"/>
      </rPr>
      <t>1</t>
    </r>
    <r>
      <rPr>
        <b/>
        <sz val="11"/>
        <color rgb="FFFF0000"/>
        <rFont val="ＭＳ 明朝"/>
        <family val="1"/>
        <charset val="128"/>
      </rPr>
      <t>年</t>
    </r>
    <r>
      <rPr>
        <sz val="10.5"/>
        <color theme="1"/>
        <rFont val="ＭＳ 明朝"/>
        <family val="1"/>
        <charset val="128"/>
      </rPr>
      <t>以上）</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Times New Roman"/>
        <family val="1"/>
      </rPr>
      <t xml:space="preserve">9. </t>
    </r>
    <r>
      <rPr>
        <b/>
        <sz val="11"/>
        <color rgb="FFFF0000"/>
        <rFont val="ＭＳ 明朝"/>
        <family val="1"/>
        <charset val="128"/>
      </rPr>
      <t>達成目標</t>
    </r>
    <r>
      <rPr>
        <sz val="10.5"/>
        <color theme="1"/>
        <rFont val="ＭＳ 明朝"/>
        <family val="1"/>
        <charset val="128"/>
      </rPr>
      <t>から期間が転記される</t>
    </r>
    <rPh sb="44" eb="46">
      <t>タッセイ</t>
    </rPh>
    <rPh sb="46" eb="48">
      <t>モクヒョウ</t>
    </rPh>
    <phoneticPr fontId="2"/>
  </si>
  <si>
    <r>
      <rPr>
        <sz val="11"/>
        <rFont val="ＭＳ 明朝"/>
        <family val="1"/>
        <charset val="128"/>
      </rPr>
      <t>（１）</t>
    </r>
    <r>
      <rPr>
        <u/>
        <sz val="11"/>
        <rFont val="ＭＳ 明朝"/>
        <family val="1"/>
        <charset val="128"/>
      </rPr>
      <t>企業概要（申請者区分）</t>
    </r>
    <r>
      <rPr>
        <sz val="10.5"/>
        <rFont val="Times New Roman"/>
        <family val="1"/>
      </rPr>
      <t xml:space="preserve">
</t>
    </r>
    <r>
      <rPr>
        <sz val="10.5"/>
        <rFont val="ＭＳ 明朝"/>
        <family val="1"/>
        <charset val="128"/>
      </rPr>
      <t>・</t>
    </r>
    <r>
      <rPr>
        <b/>
        <sz val="11"/>
        <color rgb="FFFF0000"/>
        <rFont val="ＭＳ 明朝"/>
        <family val="1"/>
        <charset val="128"/>
      </rPr>
      <t>共同申請の場合</t>
    </r>
    <r>
      <rPr>
        <sz val="10.5"/>
        <rFont val="ＭＳ 明朝"/>
        <family val="1"/>
        <charset val="128"/>
      </rPr>
      <t>は</t>
    </r>
    <r>
      <rPr>
        <b/>
        <sz val="11"/>
        <color rgb="FFFF0000"/>
        <rFont val="ＭＳ 明朝"/>
        <family val="1"/>
        <charset val="128"/>
      </rPr>
      <t>別紙</t>
    </r>
    <r>
      <rPr>
        <b/>
        <sz val="11"/>
        <color rgb="FFFF0000"/>
        <rFont val="Times New Roman"/>
        <family val="1"/>
      </rPr>
      <t xml:space="preserve">1. </t>
    </r>
    <r>
      <rPr>
        <b/>
        <sz val="11"/>
        <color rgb="FFFF0000"/>
        <rFont val="ＭＳ 明朝"/>
        <family val="1"/>
        <charset val="128"/>
      </rPr>
      <t>申請者情報</t>
    </r>
    <r>
      <rPr>
        <sz val="10.5"/>
        <rFont val="ＭＳ 明朝"/>
        <family val="1"/>
        <charset val="128"/>
      </rPr>
      <t>に</t>
    </r>
    <r>
      <rPr>
        <b/>
        <sz val="11"/>
        <color rgb="FFFF0000"/>
        <rFont val="Times New Roman"/>
        <family val="1"/>
      </rPr>
      <t>2</t>
    </r>
    <r>
      <rPr>
        <b/>
        <sz val="11"/>
        <color rgb="FFFF0000"/>
        <rFont val="ＭＳ 明朝"/>
        <family val="1"/>
        <charset val="128"/>
      </rPr>
      <t>社目以降</t>
    </r>
    <r>
      <rPr>
        <sz val="10.5"/>
        <rFont val="ＭＳ 明朝"/>
        <family val="1"/>
        <charset val="128"/>
      </rPr>
      <t>を入力</t>
    </r>
    <phoneticPr fontId="2"/>
  </si>
  <si>
    <r>
      <rPr>
        <sz val="11"/>
        <rFont val="ＭＳ 明朝"/>
        <family val="1"/>
        <charset val="128"/>
      </rPr>
      <t>（３）</t>
    </r>
    <r>
      <rPr>
        <u/>
        <sz val="11"/>
        <rFont val="ＭＳ 明朝"/>
        <family val="1"/>
        <charset val="128"/>
      </rPr>
      <t>他の公的な助成金等の利用状況</t>
    </r>
    <r>
      <rPr>
        <sz val="10.5"/>
        <rFont val="Times New Roman"/>
        <family val="1"/>
      </rPr>
      <t xml:space="preserve">
</t>
    </r>
    <r>
      <rPr>
        <sz val="10.5"/>
        <rFont val="ＭＳ 明朝"/>
        <family val="1"/>
        <charset val="128"/>
      </rPr>
      <t>・</t>
    </r>
    <r>
      <rPr>
        <b/>
        <sz val="11"/>
        <color rgb="FFFF0000"/>
        <rFont val="ＭＳ 明朝"/>
        <family val="1"/>
        <charset val="128"/>
      </rPr>
      <t>Ａ</t>
    </r>
    <r>
      <rPr>
        <b/>
        <sz val="11"/>
        <color rgb="FFFF0000"/>
        <rFont val="Times New Roman"/>
        <family val="1"/>
      </rPr>
      <t xml:space="preserve"> </t>
    </r>
    <r>
      <rPr>
        <b/>
        <sz val="11"/>
        <color rgb="FFFF0000"/>
        <rFont val="ＭＳ 明朝"/>
        <family val="1"/>
        <charset val="128"/>
      </rPr>
      <t>交付決定されたことがある、または現在申請している</t>
    </r>
    <r>
      <rPr>
        <b/>
        <sz val="11"/>
        <color rgb="FFFF0000"/>
        <rFont val="Times New Roman"/>
        <family val="1"/>
      </rPr>
      <t xml:space="preserve"> </t>
    </r>
    <r>
      <rPr>
        <b/>
        <sz val="11"/>
        <color rgb="FFFF0000"/>
        <rFont val="ＭＳ 明朝"/>
        <family val="1"/>
        <charset val="128"/>
      </rPr>
      <t>の場合</t>
    </r>
    <r>
      <rPr>
        <sz val="10.5"/>
        <rFont val="ＭＳ 明朝"/>
        <family val="1"/>
        <charset val="128"/>
      </rPr>
      <t>は
　</t>
    </r>
    <r>
      <rPr>
        <b/>
        <sz val="11"/>
        <color rgb="FFFF0000"/>
        <rFont val="ＭＳ 明朝"/>
        <family val="1"/>
        <charset val="128"/>
      </rPr>
      <t>別紙</t>
    </r>
    <r>
      <rPr>
        <b/>
        <sz val="11"/>
        <color rgb="FFFF0000"/>
        <rFont val="Times New Roman"/>
        <family val="1"/>
      </rPr>
      <t xml:space="preserve">4. </t>
    </r>
    <r>
      <rPr>
        <b/>
        <sz val="11"/>
        <color rgb="FFFF0000"/>
        <rFont val="ＭＳ 明朝"/>
        <family val="1"/>
        <charset val="128"/>
      </rPr>
      <t>他の公的な助成金等の利用状況</t>
    </r>
    <r>
      <rPr>
        <sz val="10.5"/>
        <rFont val="ＭＳ 明朝"/>
        <family val="1"/>
        <charset val="128"/>
      </rPr>
      <t>に入力
・併願申請や重複受給は募集要項を確認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phoneticPr fontId="2"/>
  </si>
  <si>
    <r>
      <rPr>
        <sz val="10.5"/>
        <color theme="1"/>
        <rFont val="ＭＳ 明朝"/>
        <family val="1"/>
        <charset val="128"/>
      </rPr>
      <t>（１）区分別経費及び資金調達</t>
    </r>
    <rPh sb="3" eb="5">
      <t>クブン</t>
    </rPh>
    <rPh sb="5" eb="6">
      <t>ベツ</t>
    </rPh>
    <rPh sb="6" eb="8">
      <t>ケイヒ</t>
    </rPh>
    <rPh sb="8" eb="9">
      <t>オヨ</t>
    </rPh>
    <rPh sb="10" eb="12">
      <t>シキン</t>
    </rPh>
    <rPh sb="12" eb="14">
      <t>チョウタツ</t>
    </rPh>
    <phoneticPr fontId="2"/>
  </si>
  <si>
    <r>
      <rPr>
        <sz val="10.5"/>
        <color theme="1"/>
        <rFont val="ＭＳ 明朝"/>
        <family val="1"/>
        <charset val="128"/>
      </rPr>
      <t>区分</t>
    </r>
    <rPh sb="0" eb="2">
      <t>クブン</t>
    </rPh>
    <phoneticPr fontId="2"/>
  </si>
  <si>
    <r>
      <rPr>
        <sz val="10.5"/>
        <color theme="1"/>
        <rFont val="ＭＳ 明朝"/>
        <family val="1"/>
        <charset val="128"/>
      </rPr>
      <t>経費名</t>
    </r>
    <rPh sb="0" eb="2">
      <t>ケイヒ</t>
    </rPh>
    <rPh sb="2" eb="3">
      <t>ナ</t>
    </rPh>
    <phoneticPr fontId="2"/>
  </si>
  <si>
    <r>
      <rPr>
        <sz val="8"/>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</si>
  <si>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助成対象経費
（税抜）</t>
    </r>
    <rPh sb="0" eb="2">
      <t>ジョセイ</t>
    </rPh>
    <rPh sb="2" eb="4">
      <t>タイショウ</t>
    </rPh>
    <rPh sb="4" eb="6">
      <t>ケイヒ</t>
    </rPh>
    <rPh sb="8" eb="9">
      <t>ゼイ</t>
    </rPh>
    <rPh sb="9" eb="10">
      <t>ヌ</t>
    </rPh>
    <phoneticPr fontId="2"/>
  </si>
  <si>
    <r>
      <rPr>
        <sz val="9"/>
        <color theme="1"/>
        <rFont val="ＭＳ 明朝"/>
        <family val="1"/>
        <charset val="128"/>
      </rPr>
      <t>助成金交付
申請額</t>
    </r>
    <rPh sb="0" eb="2">
      <t>ジョセイ</t>
    </rPh>
    <rPh sb="2" eb="3">
      <t>キン</t>
    </rPh>
    <rPh sb="3" eb="5">
      <t>コウフ</t>
    </rPh>
    <rPh sb="6" eb="9">
      <t>シンセイガク</t>
    </rPh>
    <phoneticPr fontId="2"/>
  </si>
  <si>
    <r>
      <rPr>
        <sz val="9"/>
        <color theme="1"/>
        <rFont val="ＭＳ 明朝"/>
        <family val="1"/>
        <charset val="128"/>
      </rPr>
      <t>資金調達
（調達先／状況／金額）</t>
    </r>
    <rPh sb="0" eb="2">
      <t>シキン</t>
    </rPh>
    <rPh sb="2" eb="4">
      <t>チョウタツ</t>
    </rPh>
    <rPh sb="6" eb="8">
      <t>チョウタツ</t>
    </rPh>
    <rPh sb="8" eb="9">
      <t>サキ</t>
    </rPh>
    <rPh sb="10" eb="12">
      <t>ジョウキョウ</t>
    </rPh>
    <rPh sb="13" eb="15">
      <t>キンガク</t>
    </rPh>
    <phoneticPr fontId="2"/>
  </si>
  <si>
    <r>
      <rPr>
        <sz val="10.5"/>
        <color theme="1"/>
        <rFont val="ＭＳ 明朝"/>
        <family val="1"/>
        <charset val="128"/>
      </rPr>
      <t>開発費</t>
    </r>
    <rPh sb="0" eb="2">
      <t>カイハツ</t>
    </rPh>
    <rPh sb="2" eb="3">
      <t>ヒ</t>
    </rPh>
    <phoneticPr fontId="2"/>
  </si>
  <si>
    <r>
      <rPr>
        <sz val="10.5"/>
        <color theme="1"/>
        <rFont val="ＭＳ 明朝"/>
        <family val="1"/>
        <charset val="128"/>
      </rPr>
      <t>原材料・副資材費</t>
    </r>
    <rPh sb="0" eb="3">
      <t>ゲンザイリョウ</t>
    </rPh>
    <rPh sb="4" eb="5">
      <t>フク</t>
    </rPh>
    <rPh sb="5" eb="7">
      <t>シザイ</t>
    </rPh>
    <rPh sb="7" eb="8">
      <t>ヒ</t>
    </rPh>
    <phoneticPr fontId="2"/>
  </si>
  <si>
    <r>
      <rPr>
        <sz val="10.5"/>
        <rFont val="ＭＳ 明朝"/>
        <family val="1"/>
        <charset val="128"/>
      </rPr>
      <t>自己資金</t>
    </r>
    <rPh sb="0" eb="2">
      <t>ジコ</t>
    </rPh>
    <rPh sb="2" eb="4">
      <t>シキン</t>
    </rPh>
    <phoneticPr fontId="2"/>
  </si>
  <si>
    <r>
      <rPr>
        <sz val="10.5"/>
        <color theme="1"/>
        <rFont val="ＭＳ 明朝"/>
        <family val="1"/>
        <charset val="128"/>
      </rPr>
      <t>機械装置・工具器具費</t>
    </r>
    <rPh sb="0" eb="2">
      <t>キカイ</t>
    </rPh>
    <rPh sb="2" eb="4">
      <t>ソウチ</t>
    </rPh>
    <rPh sb="5" eb="7">
      <t>コウグ</t>
    </rPh>
    <rPh sb="7" eb="9">
      <t>キグ</t>
    </rPh>
    <rPh sb="9" eb="10">
      <t>ヒ</t>
    </rPh>
    <phoneticPr fontId="2"/>
  </si>
  <si>
    <r>
      <rPr>
        <sz val="10.5"/>
        <rFont val="ＭＳ 明朝"/>
        <family val="1"/>
        <charset val="128"/>
      </rPr>
      <t>調達済</t>
    </r>
  </si>
  <si>
    <r>
      <rPr>
        <sz val="10.5"/>
        <color theme="1"/>
        <rFont val="ＭＳ 明朝"/>
        <family val="1"/>
        <charset val="128"/>
      </rPr>
      <t>委託・外注費</t>
    </r>
    <rPh sb="0" eb="2">
      <t>イタク</t>
    </rPh>
    <rPh sb="3" eb="5">
      <t>ガイチュウ</t>
    </rPh>
    <rPh sb="5" eb="6">
      <t>ヒ</t>
    </rPh>
    <phoneticPr fontId="2"/>
  </si>
  <si>
    <r>
      <rPr>
        <sz val="10.5"/>
        <color theme="1"/>
        <rFont val="ＭＳ 明朝"/>
        <family val="1"/>
        <charset val="128"/>
      </rPr>
      <t>金額</t>
    </r>
    <rPh sb="0" eb="2">
      <t>キンガク</t>
    </rPh>
    <phoneticPr fontId="2"/>
  </si>
  <si>
    <r>
      <rPr>
        <sz val="10.5"/>
        <color theme="1"/>
        <rFont val="ＭＳ 明朝"/>
        <family val="1"/>
        <charset val="128"/>
      </rPr>
      <t>産業財産権出願・導入費</t>
    </r>
    <rPh sb="0" eb="2">
      <t>サンギョウ</t>
    </rPh>
    <rPh sb="2" eb="5">
      <t>ザイサンケン</t>
    </rPh>
    <rPh sb="5" eb="7">
      <t>シュツガン</t>
    </rPh>
    <rPh sb="8" eb="10">
      <t>ドウニュウ</t>
    </rPh>
    <rPh sb="10" eb="11">
      <t>ヒ</t>
    </rPh>
    <phoneticPr fontId="2"/>
  </si>
  <si>
    <r>
      <rPr>
        <sz val="10.5"/>
        <rFont val="ＭＳ 明朝"/>
        <family val="1"/>
        <charset val="128"/>
      </rPr>
      <t>○○○○銀行</t>
    </r>
    <phoneticPr fontId="2"/>
  </si>
  <si>
    <r>
      <rPr>
        <sz val="10.5"/>
        <color theme="1"/>
        <rFont val="ＭＳ 明朝"/>
        <family val="1"/>
        <charset val="128"/>
      </rPr>
      <t>技術指導受入れ費</t>
    </r>
    <rPh sb="0" eb="2">
      <t>ギジュツ</t>
    </rPh>
    <rPh sb="2" eb="4">
      <t>シドウ</t>
    </rPh>
    <rPh sb="4" eb="6">
      <t>ウケイレ</t>
    </rPh>
    <rPh sb="7" eb="8">
      <t>ヒ</t>
    </rPh>
    <phoneticPr fontId="2"/>
  </si>
  <si>
    <r>
      <rPr>
        <sz val="10.5"/>
        <rFont val="ＭＳ 明朝"/>
        <family val="1"/>
        <charset val="128"/>
      </rPr>
      <t>調達見込みあり</t>
    </r>
  </si>
  <si>
    <r>
      <rPr>
        <sz val="9"/>
        <color theme="1"/>
        <rFont val="ＭＳ 明朝"/>
        <family val="1"/>
        <charset val="128"/>
      </rPr>
      <t>ＰＭＤＡ等相談料
及び審査手数料</t>
    </r>
    <rPh sb="4" eb="5">
      <t>ナド</t>
    </rPh>
    <rPh sb="5" eb="7">
      <t>ソウダン</t>
    </rPh>
    <rPh sb="7" eb="8">
      <t>リョウ</t>
    </rPh>
    <rPh sb="9" eb="10">
      <t>オヨ</t>
    </rPh>
    <rPh sb="11" eb="13">
      <t>シンサ</t>
    </rPh>
    <rPh sb="13" eb="16">
      <t>テスウリョウ</t>
    </rPh>
    <phoneticPr fontId="2"/>
  </si>
  <si>
    <r>
      <rPr>
        <sz val="10.5"/>
        <color theme="1"/>
        <rFont val="ＭＳ 明朝"/>
        <family val="1"/>
        <charset val="128"/>
      </rPr>
      <t>人件</t>
    </r>
    <rPh sb="0" eb="2">
      <t>ジンケン</t>
    </rPh>
    <phoneticPr fontId="2"/>
  </si>
  <si>
    <r>
      <rPr>
        <sz val="10.5"/>
        <color theme="1"/>
        <rFont val="ＭＳ 明朝"/>
        <family val="1"/>
        <charset val="128"/>
      </rPr>
      <t>直接人件費</t>
    </r>
    <rPh sb="0" eb="2">
      <t>チョクセツ</t>
    </rPh>
    <rPh sb="2" eb="5">
      <t>ジンケンヒ</t>
    </rPh>
    <phoneticPr fontId="2"/>
  </si>
  <si>
    <r>
      <rPr>
        <sz val="10.5"/>
        <rFont val="ＭＳ 明朝"/>
        <family val="1"/>
        <charset val="128"/>
      </rPr>
      <t>役員借入金</t>
    </r>
    <phoneticPr fontId="2"/>
  </si>
  <si>
    <r>
      <rPr>
        <sz val="10.5"/>
        <color theme="1"/>
        <rFont val="ＭＳ 明朝"/>
        <family val="1"/>
        <charset val="128"/>
      </rPr>
      <t>販路開拓</t>
    </r>
    <rPh sb="0" eb="2">
      <t>ハンロ</t>
    </rPh>
    <rPh sb="2" eb="4">
      <t>カイタク</t>
    </rPh>
    <phoneticPr fontId="2"/>
  </si>
  <si>
    <r>
      <rPr>
        <sz val="10.5"/>
        <color theme="1"/>
        <rFont val="ＭＳ 明朝"/>
        <family val="1"/>
        <charset val="128"/>
      </rPr>
      <t>展示会等参加費</t>
    </r>
    <rPh sb="0" eb="4">
      <t>テンジカイナド</t>
    </rPh>
    <rPh sb="4" eb="7">
      <t>サンカヒ</t>
    </rPh>
    <phoneticPr fontId="2"/>
  </si>
  <si>
    <r>
      <rPr>
        <sz val="10.5"/>
        <color theme="1"/>
        <rFont val="ＭＳ 明朝"/>
        <family val="1"/>
        <charset val="128"/>
      </rPr>
      <t>広告費</t>
    </r>
    <rPh sb="0" eb="2">
      <t>コウコク</t>
    </rPh>
    <rPh sb="2" eb="3">
      <t>ヒ</t>
    </rPh>
    <phoneticPr fontId="2"/>
  </si>
  <si>
    <r>
      <rPr>
        <sz val="10.5"/>
        <color theme="1"/>
        <rFont val="ＭＳ 明朝"/>
        <family val="1"/>
        <charset val="128"/>
      </rPr>
      <t>その他助成対象外経費</t>
    </r>
    <rPh sb="2" eb="3">
      <t>ホカ</t>
    </rPh>
    <rPh sb="3" eb="5">
      <t>ジョセイ</t>
    </rPh>
    <rPh sb="5" eb="7">
      <t>タイショウ</t>
    </rPh>
    <rPh sb="7" eb="8">
      <t>ソト</t>
    </rPh>
    <rPh sb="8" eb="10">
      <t>ケイヒ</t>
    </rPh>
    <phoneticPr fontId="2"/>
  </si>
  <si>
    <r>
      <rPr>
        <sz val="10.5"/>
        <color theme="1"/>
        <rFont val="ＭＳ 明朝"/>
        <family val="1"/>
        <charset val="128"/>
      </rPr>
      <t>その他</t>
    </r>
    <rPh sb="2" eb="3">
      <t>ホカ</t>
    </rPh>
    <phoneticPr fontId="2"/>
  </si>
  <si>
    <r>
      <rPr>
        <sz val="10.5"/>
        <color theme="1"/>
        <rFont val="ＭＳ 明朝"/>
        <family val="1"/>
        <charset val="128"/>
      </rPr>
      <t>合計</t>
    </r>
    <rPh sb="0" eb="2">
      <t>ゴウケイ</t>
    </rPh>
    <phoneticPr fontId="2"/>
  </si>
  <si>
    <r>
      <rPr>
        <sz val="10.5"/>
        <color theme="1"/>
        <rFont val="ＭＳ 明朝"/>
        <family val="1"/>
        <charset val="128"/>
      </rPr>
      <t>（２）助成対象経費（上段）及び助成金交付申請額（下段）</t>
    </r>
    <rPh sb="3" eb="5">
      <t>ジョセイ</t>
    </rPh>
    <rPh sb="5" eb="7">
      <t>タイショウ</t>
    </rPh>
    <rPh sb="7" eb="9">
      <t>ケイヒ</t>
    </rPh>
    <rPh sb="10" eb="12">
      <t>ジョウダン</t>
    </rPh>
    <rPh sb="13" eb="14">
      <t>オヨ</t>
    </rPh>
    <rPh sb="15" eb="18">
      <t>ジョセイキン</t>
    </rPh>
    <rPh sb="18" eb="20">
      <t>コウフ</t>
    </rPh>
    <rPh sb="20" eb="23">
      <t>シンセイガク</t>
    </rPh>
    <rPh sb="24" eb="26">
      <t>ゲダン</t>
    </rPh>
    <phoneticPr fontId="2"/>
  </si>
  <si>
    <r>
      <rPr>
        <sz val="10.5"/>
        <color theme="1"/>
        <rFont val="ＭＳ 明朝"/>
        <family val="1"/>
        <charset val="128"/>
      </rPr>
      <t>第１期</t>
    </r>
    <rPh sb="0" eb="1">
      <t>ダイ</t>
    </rPh>
    <rPh sb="2" eb="3">
      <t>キ</t>
    </rPh>
    <phoneticPr fontId="2"/>
  </si>
  <si>
    <r>
      <rPr>
        <sz val="10.5"/>
        <color theme="1"/>
        <rFont val="ＭＳ 明朝"/>
        <family val="1"/>
        <charset val="128"/>
      </rPr>
      <t>第２期</t>
    </r>
    <rPh sb="0" eb="1">
      <t>ダイ</t>
    </rPh>
    <rPh sb="2" eb="3">
      <t>キ</t>
    </rPh>
    <phoneticPr fontId="2"/>
  </si>
  <si>
    <r>
      <rPr>
        <sz val="10.5"/>
        <color theme="1"/>
        <rFont val="ＭＳ 明朝"/>
        <family val="1"/>
        <charset val="128"/>
      </rPr>
      <t>第３期</t>
    </r>
    <rPh sb="0" eb="1">
      <t>ダイ</t>
    </rPh>
    <rPh sb="2" eb="3">
      <t>キ</t>
    </rPh>
    <phoneticPr fontId="2"/>
  </si>
  <si>
    <r>
      <rPr>
        <sz val="10.5"/>
        <color theme="1"/>
        <rFont val="ＭＳ 明朝"/>
        <family val="1"/>
        <charset val="128"/>
      </rPr>
      <t>第４期</t>
    </r>
    <rPh sb="0" eb="1">
      <t>ダイ</t>
    </rPh>
    <rPh sb="2" eb="3">
      <t>キ</t>
    </rPh>
    <phoneticPr fontId="2"/>
  </si>
  <si>
    <r>
      <rPr>
        <sz val="10.5"/>
        <color theme="1"/>
        <rFont val="ＭＳ 明朝"/>
        <family val="1"/>
        <charset val="128"/>
      </rPr>
      <t>第５期</t>
    </r>
    <rPh sb="0" eb="1">
      <t>ダイ</t>
    </rPh>
    <rPh sb="2" eb="3">
      <t>キ</t>
    </rPh>
    <phoneticPr fontId="2"/>
  </si>
  <si>
    <r>
      <rPr>
        <sz val="10.5"/>
        <color theme="1"/>
        <rFont val="ＭＳ 明朝"/>
        <family val="1"/>
        <charset val="128"/>
      </rPr>
      <t>期合計</t>
    </r>
    <rPh sb="0" eb="1">
      <t>キ</t>
    </rPh>
    <rPh sb="1" eb="3">
      <t>ゴウケイ</t>
    </rPh>
    <phoneticPr fontId="2"/>
  </si>
  <si>
    <r>
      <rPr>
        <sz val="10"/>
        <color theme="1"/>
        <rFont val="ＭＳ 明朝"/>
        <family val="1"/>
        <charset val="128"/>
      </rPr>
      <t>原材料・副資材費</t>
    </r>
    <rPh sb="0" eb="3">
      <t>ゲンザイリョウ</t>
    </rPh>
    <rPh sb="4" eb="5">
      <t>フク</t>
    </rPh>
    <rPh sb="5" eb="7">
      <t>シザイ</t>
    </rPh>
    <rPh sb="7" eb="8">
      <t>ヒ</t>
    </rPh>
    <phoneticPr fontId="2"/>
  </si>
  <si>
    <r>
      <rPr>
        <sz val="10"/>
        <color theme="1"/>
        <rFont val="ＭＳ 明朝"/>
        <family val="1"/>
        <charset val="128"/>
      </rPr>
      <t>機械装置・工具器具費</t>
    </r>
    <rPh sb="0" eb="2">
      <t>キカイ</t>
    </rPh>
    <rPh sb="2" eb="4">
      <t>ソウチ</t>
    </rPh>
    <rPh sb="5" eb="7">
      <t>コウグ</t>
    </rPh>
    <rPh sb="7" eb="9">
      <t>キグ</t>
    </rPh>
    <rPh sb="9" eb="10">
      <t>ヒ</t>
    </rPh>
    <phoneticPr fontId="2"/>
  </si>
  <si>
    <r>
      <rPr>
        <sz val="10"/>
        <color theme="1"/>
        <rFont val="ＭＳ 明朝"/>
        <family val="1"/>
        <charset val="128"/>
      </rPr>
      <t>委託・外注費</t>
    </r>
    <rPh sb="0" eb="2">
      <t>イタク</t>
    </rPh>
    <rPh sb="3" eb="5">
      <t>ガイチュウ</t>
    </rPh>
    <rPh sb="5" eb="6">
      <t>ヒ</t>
    </rPh>
    <phoneticPr fontId="2"/>
  </si>
  <si>
    <r>
      <rPr>
        <sz val="9"/>
        <color theme="1"/>
        <rFont val="ＭＳ 明朝"/>
        <family val="1"/>
        <charset val="128"/>
      </rPr>
      <t>産業財産権出願導入費</t>
    </r>
    <rPh sb="0" eb="2">
      <t>サンギョウ</t>
    </rPh>
    <rPh sb="2" eb="5">
      <t>ザイサンケン</t>
    </rPh>
    <rPh sb="5" eb="7">
      <t>シュツガン</t>
    </rPh>
    <rPh sb="7" eb="9">
      <t>ドウニュウ</t>
    </rPh>
    <rPh sb="9" eb="10">
      <t>ヒ</t>
    </rPh>
    <phoneticPr fontId="2"/>
  </si>
  <si>
    <r>
      <rPr>
        <sz val="10"/>
        <color theme="1"/>
        <rFont val="ＭＳ 明朝"/>
        <family val="1"/>
        <charset val="128"/>
      </rPr>
      <t>技術指導
受入れ費</t>
    </r>
    <rPh sb="0" eb="2">
      <t>ギジュツ</t>
    </rPh>
    <rPh sb="2" eb="4">
      <t>シドウ</t>
    </rPh>
    <rPh sb="5" eb="7">
      <t>ウケイレ</t>
    </rPh>
    <rPh sb="8" eb="9">
      <t>ヒ</t>
    </rPh>
    <phoneticPr fontId="2"/>
  </si>
  <si>
    <r>
      <rPr>
        <sz val="10"/>
        <color theme="1"/>
        <rFont val="ＭＳ 明朝"/>
        <family val="1"/>
        <charset val="128"/>
      </rPr>
      <t>直接人件費</t>
    </r>
    <rPh sb="0" eb="2">
      <t>チョクセツ</t>
    </rPh>
    <rPh sb="2" eb="5">
      <t>ジンケンヒ</t>
    </rPh>
    <phoneticPr fontId="2"/>
  </si>
  <si>
    <r>
      <rPr>
        <sz val="10"/>
        <color theme="1"/>
        <rFont val="ＭＳ 明朝"/>
        <family val="1"/>
        <charset val="128"/>
      </rPr>
      <t>展示会等参加費</t>
    </r>
    <rPh sb="0" eb="3">
      <t>テンジカイ</t>
    </rPh>
    <rPh sb="3" eb="4">
      <t>ナド</t>
    </rPh>
    <rPh sb="4" eb="7">
      <t>サンカヒ</t>
    </rPh>
    <phoneticPr fontId="2"/>
  </si>
  <si>
    <r>
      <rPr>
        <sz val="10"/>
        <color theme="1"/>
        <rFont val="ＭＳ 明朝"/>
        <family val="1"/>
        <charset val="128"/>
      </rPr>
      <t>広告費</t>
    </r>
    <rPh sb="0" eb="2">
      <t>コウコク</t>
    </rPh>
    <rPh sb="2" eb="3">
      <t>ヒ</t>
    </rPh>
    <phoneticPr fontId="2"/>
  </si>
  <si>
    <r>
      <rPr>
        <sz val="10"/>
        <color theme="1"/>
        <rFont val="ＭＳ 明朝"/>
        <family val="1"/>
        <charset val="128"/>
      </rPr>
      <t>助成対象経費計</t>
    </r>
    <rPh sb="0" eb="2">
      <t>ジョセイ</t>
    </rPh>
    <rPh sb="2" eb="4">
      <t>タイショウ</t>
    </rPh>
    <rPh sb="4" eb="6">
      <t>ケイヒ</t>
    </rPh>
    <rPh sb="6" eb="7">
      <t>ケイ</t>
    </rPh>
    <phoneticPr fontId="2"/>
  </si>
  <si>
    <r>
      <rPr>
        <sz val="10"/>
        <color theme="1"/>
        <rFont val="ＭＳ 明朝"/>
        <family val="1"/>
        <charset val="128"/>
      </rPr>
      <t>交付申請額計</t>
    </r>
    <rPh sb="0" eb="2">
      <t>コウフ</t>
    </rPh>
    <rPh sb="2" eb="5">
      <t>シンセイガク</t>
    </rPh>
    <rPh sb="5" eb="6">
      <t>ケイ</t>
    </rPh>
    <phoneticPr fontId="2"/>
  </si>
  <si>
    <r>
      <rPr>
        <sz val="10.5"/>
        <color theme="1"/>
        <rFont val="ＭＳ 明朝"/>
        <family val="1"/>
        <charset val="128"/>
      </rPr>
      <t>資金計画</t>
    </r>
    <rPh sb="0" eb="2">
      <t>シキン</t>
    </rPh>
    <rPh sb="2" eb="4">
      <t>ケイカク</t>
    </rPh>
    <phoneticPr fontId="2"/>
  </si>
  <si>
    <r>
      <rPr>
        <sz val="11"/>
        <color theme="1"/>
        <rFont val="ＭＳ 明朝"/>
        <family val="1"/>
        <charset val="128"/>
      </rPr>
      <t>（１）</t>
    </r>
    <r>
      <rPr>
        <u/>
        <sz val="11"/>
        <color theme="1"/>
        <rFont val="ＭＳ 明朝"/>
        <family val="1"/>
        <charset val="128"/>
      </rPr>
      <t>第１期の達成目標（期間）</t>
    </r>
    <r>
      <rPr>
        <sz val="10.5"/>
        <color theme="1"/>
        <rFont val="Times New Roman"/>
        <family val="1"/>
      </rPr>
      <t xml:space="preserve">
</t>
    </r>
    <r>
      <rPr>
        <sz val="10.5"/>
        <color theme="1"/>
        <rFont val="ＭＳ 明朝"/>
        <family val="1"/>
        <charset val="128"/>
      </rPr>
      <t>・</t>
    </r>
    <r>
      <rPr>
        <sz val="10.5"/>
        <color theme="1"/>
        <rFont val="Times New Roman"/>
        <family val="1"/>
      </rPr>
      <t>1</t>
    </r>
    <r>
      <rPr>
        <sz val="10.5"/>
        <color theme="1"/>
        <rFont val="ＭＳ 明朝"/>
        <family val="1"/>
        <charset val="128"/>
      </rPr>
      <t>期の期間は</t>
    </r>
    <r>
      <rPr>
        <b/>
        <sz val="11"/>
        <color rgb="FFFF0000"/>
        <rFont val="Times New Roman"/>
        <family val="1"/>
      </rPr>
      <t>1</t>
    </r>
    <r>
      <rPr>
        <b/>
        <sz val="11"/>
        <color rgb="FFFF0000"/>
        <rFont val="ＭＳ 明朝"/>
        <family val="1"/>
        <charset val="128"/>
      </rPr>
      <t>年以上</t>
    </r>
    <r>
      <rPr>
        <sz val="11"/>
        <rFont val="ＭＳ 明朝"/>
        <family val="1"/>
        <charset val="128"/>
      </rPr>
      <t>（</t>
    </r>
    <r>
      <rPr>
        <sz val="10.5"/>
        <color theme="1"/>
        <rFont val="ＭＳ 明朝"/>
        <family val="1"/>
        <charset val="128"/>
      </rPr>
      <t>事業が</t>
    </r>
    <r>
      <rPr>
        <sz val="10.5"/>
        <color theme="1"/>
        <rFont val="Times New Roman"/>
        <family val="1"/>
      </rPr>
      <t>1</t>
    </r>
    <r>
      <rPr>
        <sz val="10.5"/>
        <color theme="1"/>
        <rFont val="ＭＳ 明朝"/>
        <family val="1"/>
        <charset val="128"/>
      </rPr>
      <t>期で終了する場合は</t>
    </r>
    <r>
      <rPr>
        <sz val="10.5"/>
        <color theme="1"/>
        <rFont val="Times New Roman"/>
        <family val="1"/>
      </rPr>
      <t>1</t>
    </r>
    <r>
      <rPr>
        <sz val="10.5"/>
        <color theme="1"/>
        <rFont val="ＭＳ 明朝"/>
        <family val="1"/>
        <charset val="128"/>
      </rPr>
      <t>年未満で設定可）
　実施する期分のみ作成
・設定した期間は</t>
    </r>
    <r>
      <rPr>
        <b/>
        <sz val="11"/>
        <color rgb="FFFF0000"/>
        <rFont val="Times New Roman"/>
        <family val="1"/>
      </rPr>
      <t>1.</t>
    </r>
    <r>
      <rPr>
        <b/>
        <sz val="11"/>
        <color rgb="FFFF0000"/>
        <rFont val="ＭＳ 明朝"/>
        <family val="1"/>
        <charset val="128"/>
      </rPr>
      <t>事業概要（</t>
    </r>
    <r>
      <rPr>
        <b/>
        <sz val="11"/>
        <color rgb="FFFF0000"/>
        <rFont val="Times New Roman"/>
        <family val="1"/>
      </rPr>
      <t>7</t>
    </r>
    <r>
      <rPr>
        <b/>
        <sz val="11"/>
        <color rgb="FFFF0000"/>
        <rFont val="ＭＳ 明朝"/>
        <family val="1"/>
        <charset val="128"/>
      </rPr>
      <t>）</t>
    </r>
    <r>
      <rPr>
        <sz val="10.5"/>
        <color theme="1"/>
        <rFont val="ＭＳ 明朝"/>
        <family val="1"/>
        <charset val="128"/>
      </rPr>
      <t>に転記される</t>
    </r>
    <rPh sb="53" eb="55">
      <t>ジッシ</t>
    </rPh>
    <rPh sb="57" eb="58">
      <t>キ</t>
    </rPh>
    <rPh sb="58" eb="59">
      <t>ブン</t>
    </rPh>
    <rPh sb="61" eb="63">
      <t>サクセイ</t>
    </rPh>
    <phoneticPr fontId="2"/>
  </si>
  <si>
    <r>
      <rPr>
        <sz val="10.5"/>
        <color theme="1"/>
        <rFont val="ＭＳ 明朝"/>
        <family val="1"/>
        <charset val="128"/>
      </rPr>
      <t>（１）第１期の達成目標</t>
    </r>
    <rPh sb="3" eb="4">
      <t>ダイ</t>
    </rPh>
    <rPh sb="5" eb="6">
      <t>キ</t>
    </rPh>
    <rPh sb="7" eb="9">
      <t>タッセイ</t>
    </rPh>
    <rPh sb="9" eb="11">
      <t>モクヒョウ</t>
    </rPh>
    <phoneticPr fontId="2"/>
  </si>
  <si>
    <r>
      <rPr>
        <sz val="10.5"/>
        <color theme="1"/>
        <rFont val="ＭＳ 明朝"/>
        <family val="1"/>
        <charset val="128"/>
      </rPr>
      <t>第１期の達成目標及び成果物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</si>
  <si>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期間</t>
    </r>
    <rPh sb="0" eb="2">
      <t>キカン</t>
    </rPh>
    <phoneticPr fontId="2"/>
  </si>
  <si>
    <r>
      <rPr>
        <sz val="10.5"/>
        <color theme="1"/>
        <rFont val="ＭＳ 明朝"/>
        <family val="1"/>
        <charset val="128"/>
      </rPr>
      <t>第１期の達成目標</t>
    </r>
    <rPh sb="0" eb="1">
      <t>ダイ</t>
    </rPh>
    <rPh sb="2" eb="3">
      <t>キ</t>
    </rPh>
    <rPh sb="4" eb="6">
      <t>タッセイ</t>
    </rPh>
    <rPh sb="6" eb="8">
      <t>モクヒョウ</t>
    </rPh>
    <phoneticPr fontId="2"/>
  </si>
  <si>
    <r>
      <rPr>
        <sz val="10.5"/>
        <color theme="1"/>
        <rFont val="ＭＳ 明朝"/>
        <family val="1"/>
        <charset val="128"/>
      </rPr>
      <t>目標達成を証明する成果物</t>
    </r>
    <rPh sb="0" eb="2">
      <t>モクヒョウ</t>
    </rPh>
    <rPh sb="2" eb="4">
      <t>タッセイ</t>
    </rPh>
    <rPh sb="5" eb="7">
      <t>ショウメイ</t>
    </rPh>
    <rPh sb="9" eb="12">
      <t>セイカブツ</t>
    </rPh>
    <phoneticPr fontId="2"/>
  </si>
  <si>
    <r>
      <t xml:space="preserve">
</t>
    </r>
    <r>
      <rPr>
        <sz val="10.5"/>
        <rFont val="ＭＳ 明朝"/>
        <family val="1"/>
        <charset val="128"/>
      </rPr>
      <t>（１）試作１号機の仕様完成
（２）試作１号機の完成
（３）試作１号機の性能評価
　　　達成数値　○○○○（毎秒）
　　　処理能力　○○○○（</t>
    </r>
    <r>
      <rPr>
        <sz val="10.5"/>
        <rFont val="Times New Roman"/>
        <family val="1"/>
      </rPr>
      <t>t/h</t>
    </r>
    <r>
      <rPr>
        <sz val="10.5"/>
        <rFont val="ＭＳ 明朝"/>
        <family val="1"/>
        <charset val="128"/>
      </rPr>
      <t>）</t>
    </r>
    <phoneticPr fontId="2"/>
  </si>
  <si>
    <r>
      <t xml:space="preserve">
</t>
    </r>
    <r>
      <rPr>
        <sz val="10.5"/>
        <rFont val="ＭＳ 明朝"/>
        <family val="1"/>
        <charset val="128"/>
      </rPr>
      <t>（１）試作１号機の仕様書
（２）試作１号機の図面、写真
（３）性能評価報告書、分析評価データ</t>
    </r>
    <phoneticPr fontId="2"/>
  </si>
  <si>
    <r>
      <rPr>
        <sz val="10.5"/>
        <color theme="1"/>
        <rFont val="ＭＳ 明朝"/>
        <family val="1"/>
        <charset val="128"/>
      </rPr>
      <t>第１期の取組項目と実施スケジュール</t>
    </r>
    <rPh sb="0" eb="1">
      <t>ダイ</t>
    </rPh>
    <rPh sb="2" eb="3">
      <t>キ</t>
    </rPh>
    <rPh sb="4" eb="6">
      <t>トリクミ</t>
    </rPh>
    <rPh sb="6" eb="8">
      <t>コウモク</t>
    </rPh>
    <rPh sb="9" eb="11">
      <t>ジッシ</t>
    </rPh>
    <phoneticPr fontId="2"/>
  </si>
  <si>
    <r>
      <rPr>
        <sz val="10.5"/>
        <rFont val="ＭＳ 明朝"/>
        <family val="1"/>
        <charset val="128"/>
      </rPr>
      <t>取組項目</t>
    </r>
    <rPh sb="0" eb="2">
      <t>トリクミ</t>
    </rPh>
    <rPh sb="2" eb="4">
      <t>コウモク</t>
    </rPh>
    <phoneticPr fontId="2"/>
  </si>
  <si>
    <r>
      <rPr>
        <sz val="11"/>
        <color theme="1"/>
        <rFont val="ＭＳ 明朝"/>
        <family val="1"/>
        <charset val="128"/>
      </rPr>
      <t>（１）</t>
    </r>
    <r>
      <rPr>
        <u/>
        <sz val="11"/>
        <color theme="1"/>
        <rFont val="ＭＳ 明朝"/>
        <family val="1"/>
        <charset val="128"/>
      </rPr>
      <t>第１期の達成目標（取組項目／スケジュール）</t>
    </r>
    <r>
      <rPr>
        <u/>
        <sz val="10.5"/>
        <color theme="1"/>
        <rFont val="Times New Roman"/>
        <family val="1"/>
      </rPr>
      <t xml:space="preserve">
</t>
    </r>
    <r>
      <rPr>
        <sz val="10.5"/>
        <color theme="1"/>
        <rFont val="Times New Roman"/>
        <family val="1"/>
      </rPr>
      <t xml:space="preserve">
</t>
    </r>
    <r>
      <rPr>
        <sz val="10.5"/>
        <color theme="1"/>
        <rFont val="ＭＳ 明朝"/>
        <family val="1"/>
        <charset val="128"/>
      </rPr>
      <t>・目標達成に必要な取組を入力。実施期間を●で表示
　期の期間が長い場合、</t>
    </r>
    <r>
      <rPr>
        <sz val="10.5"/>
        <color theme="1"/>
        <rFont val="Times New Roman"/>
        <family val="1"/>
      </rPr>
      <t>1</t>
    </r>
    <r>
      <rPr>
        <sz val="10.5"/>
        <color theme="1"/>
        <rFont val="ＭＳ 明朝"/>
        <family val="1"/>
        <charset val="128"/>
      </rPr>
      <t>列を</t>
    </r>
    <r>
      <rPr>
        <sz val="10.5"/>
        <color theme="1"/>
        <rFont val="Times New Roman"/>
        <family val="1"/>
      </rPr>
      <t>2</t>
    </r>
    <r>
      <rPr>
        <sz val="10.5"/>
        <color theme="1"/>
        <rFont val="ＭＳ 明朝"/>
        <family val="1"/>
        <charset val="128"/>
      </rPr>
      <t>ヶ月以上の期間で表現しても可</t>
    </r>
    <phoneticPr fontId="2"/>
  </si>
  <si>
    <r>
      <rPr>
        <sz val="10.5"/>
        <rFont val="ＭＳ 明朝"/>
        <family val="1"/>
        <charset val="128"/>
      </rPr>
      <t>試作１号機の仕様策定</t>
    </r>
    <phoneticPr fontId="2"/>
  </si>
  <si>
    <r>
      <rPr>
        <sz val="10.5"/>
        <rFont val="ＭＳ 明朝"/>
        <family val="1"/>
        <charset val="128"/>
      </rPr>
      <t>●</t>
    </r>
  </si>
  <si>
    <r>
      <rPr>
        <sz val="10.5"/>
        <rFont val="ＭＳ 明朝"/>
        <family val="1"/>
        <charset val="128"/>
      </rPr>
      <t>制御用○○の製作</t>
    </r>
    <phoneticPr fontId="2"/>
  </si>
  <si>
    <r>
      <rPr>
        <sz val="10.5"/>
        <rFont val="ＭＳ 明朝"/>
        <family val="1"/>
        <charset val="128"/>
      </rPr>
      <t>○○アームの製作</t>
    </r>
    <phoneticPr fontId="2"/>
  </si>
  <si>
    <r>
      <rPr>
        <sz val="10.5"/>
        <rFont val="ＭＳ 明朝"/>
        <family val="1"/>
        <charset val="128"/>
      </rPr>
      <t>○○本体及び○○コントローラの製作</t>
    </r>
    <phoneticPr fontId="2"/>
  </si>
  <si>
    <r>
      <rPr>
        <sz val="11"/>
        <color theme="1"/>
        <rFont val="Times New Roman"/>
        <family val="1"/>
      </rPr>
      <t xml:space="preserve">  </t>
    </r>
    <r>
      <rPr>
        <u/>
        <sz val="11"/>
        <color theme="1"/>
        <rFont val="ＭＳ 明朝"/>
        <family val="1"/>
        <charset val="128"/>
      </rPr>
      <t>ソフトウェア開発の場合の達成目標と成果物（例）</t>
    </r>
    <r>
      <rPr>
        <sz val="10.5"/>
        <color theme="1"/>
        <rFont val="Times New Roman"/>
        <family val="1"/>
      </rPr>
      <t xml:space="preserve">
</t>
    </r>
    <r>
      <rPr>
        <sz val="10.5"/>
        <color theme="1"/>
        <rFont val="ＭＳ 明朝"/>
        <family val="1"/>
        <charset val="128"/>
      </rPr>
      <t>［達成目標］
・機能目標　①登録されたデータから○秒以内に○○を検索できる
　　　　　　②システム上に○</t>
    </r>
    <r>
      <rPr>
        <sz val="10.5"/>
        <color theme="1"/>
        <rFont val="Times New Roman"/>
        <family val="1"/>
      </rPr>
      <t>Mb</t>
    </r>
    <r>
      <rPr>
        <sz val="10.5"/>
        <color theme="1"/>
        <rFont val="ＭＳ 明朝"/>
        <family val="1"/>
        <charset val="128"/>
      </rPr>
      <t>の○をアップロードできる
・性能目標　○○においてターンアラウンドタイム○以下
［成果物］
　（１）機能目標と性能目標にかかる仕様書
　（２）仕様書に基づく試験報告書
　（３）ソースコード（ソースプログラム）</t>
    </r>
    <phoneticPr fontId="2"/>
  </si>
  <si>
    <r>
      <rPr>
        <sz val="10.5"/>
        <rFont val="ＭＳ 明朝"/>
        <family val="1"/>
        <charset val="128"/>
      </rPr>
      <t>試作１号機の組立（完成）</t>
    </r>
    <phoneticPr fontId="2"/>
  </si>
  <si>
    <r>
      <rPr>
        <sz val="10.5"/>
        <rFont val="ＭＳ 明朝"/>
        <family val="1"/>
        <charset val="128"/>
      </rPr>
      <t>試作１号機の性能評価</t>
    </r>
    <phoneticPr fontId="2"/>
  </si>
  <si>
    <r>
      <rPr>
        <sz val="10.5"/>
        <color theme="1"/>
        <rFont val="ＭＳ 明朝"/>
        <family val="1"/>
        <charset val="128"/>
      </rPr>
      <t>試作１号機の性能評価（試験機関）</t>
    </r>
    <phoneticPr fontId="2"/>
  </si>
  <si>
    <r>
      <rPr>
        <sz val="10.5"/>
        <color theme="1"/>
        <rFont val="ＭＳ 明朝"/>
        <family val="1"/>
        <charset val="128"/>
      </rPr>
      <t>●</t>
    </r>
  </si>
  <si>
    <r>
      <rPr>
        <sz val="10.5"/>
        <color theme="1"/>
        <rFont val="ＭＳ 明朝"/>
        <family val="1"/>
        <charset val="128"/>
      </rPr>
      <t>取組項目の具体的実施方法（</t>
    </r>
    <r>
      <rPr>
        <sz val="10.5"/>
        <color theme="1"/>
        <rFont val="Times New Roman"/>
        <family val="1"/>
      </rPr>
      <t>500</t>
    </r>
    <r>
      <rPr>
        <sz val="10.5"/>
        <color theme="1"/>
        <rFont val="ＭＳ 明朝"/>
        <family val="1"/>
        <charset val="128"/>
      </rPr>
      <t>文字程度）</t>
    </r>
    <rPh sb="0" eb="2">
      <t>トリクミ</t>
    </rPh>
    <rPh sb="2" eb="4">
      <t>コウモク</t>
    </rPh>
    <rPh sb="5" eb="8">
      <t>グタイテキ</t>
    </rPh>
    <rPh sb="8" eb="10">
      <t>ジッシ</t>
    </rPh>
    <rPh sb="10" eb="12">
      <t>ホウホウ</t>
    </rPh>
    <rPh sb="16" eb="18">
      <t>モジ</t>
    </rPh>
    <rPh sb="18" eb="20">
      <t>テイド</t>
    </rPh>
    <phoneticPr fontId="2"/>
  </si>
  <si>
    <r>
      <rPr>
        <sz val="10.5"/>
        <rFont val="ＭＳ 明朝"/>
        <family val="1"/>
        <charset val="128"/>
      </rPr>
      <t>文字数</t>
    </r>
    <rPh sb="0" eb="3">
      <t>モジスウ</t>
    </rPh>
    <phoneticPr fontId="2"/>
  </si>
  <si>
    <r>
      <rPr>
        <sz val="9"/>
        <rFont val="ＭＳ 明朝"/>
        <family val="1"/>
        <charset val="128"/>
      </rPr>
      <t>合計</t>
    </r>
    <rPh sb="0" eb="2">
      <t>ゴウケイ</t>
    </rPh>
    <phoneticPr fontId="2"/>
  </si>
  <si>
    <r>
      <rPr>
        <sz val="10.5"/>
        <rFont val="ＭＳ 明朝"/>
        <family val="1"/>
        <charset val="128"/>
      </rPr>
      <t>１　試作１号機の仕様策定
　　○○○○○○○○○○○○○○。○○○○○○○○○○○○○○○○○○○○○
　　○○○○○○○○○。○○○○○○○○○○○○○○○○○○○○○○○○○○
　　○○○○○○○○○○○○○○○○○○○○○○○○
２　制御用○○の製作
　　○○○○○○○○○○○○○○。○○○○○○○○○○○○○○○○○○○○○
　　○○○○○○○○○。○○○○○○○○○○
３　○○アームの製作
　　○○○○○○○○○○○○○○。○○○○○○○○○○○○○○○○○○○○○
　　○○○○○○○○○。○○○○○○○○○○○○○○○○○○○○○○○○</t>
    </r>
    <phoneticPr fontId="2"/>
  </si>
  <si>
    <r>
      <rPr>
        <sz val="10.5"/>
        <rFont val="ＭＳ 明朝"/>
        <family val="1"/>
        <charset val="128"/>
      </rPr>
      <t>４　○○本体及び○○コントローラの製作
　　○○○○○○○○○○○○○○。○○○○○○○○○○○○○○○○○○○○○
　　○○○○○○○○○。○○○○○○○○○○
５　試作１号機の組立（完成）
　　○○○○○○○○○○○○○○。○○○○○○○○○○○○○○○○○○○○○
６　試作１号機の性能評価
　　○○○○○○○○○○○○○○。○○○○○○○○○○○○○○○○○○○○○
７　試作１号機の性能評価（試験機関）
　　○○○○○○○○○○○○○。○○○○○○○○○○○○○○○○○○○○○○</t>
    </r>
    <phoneticPr fontId="2"/>
  </si>
  <si>
    <r>
      <rPr>
        <sz val="10.5"/>
        <color theme="1"/>
        <rFont val="ＭＳ 明朝"/>
        <family val="1"/>
        <charset val="128"/>
      </rPr>
      <t>（２）第２期の達成目標</t>
    </r>
    <rPh sb="3" eb="4">
      <t>ダイ</t>
    </rPh>
    <rPh sb="5" eb="6">
      <t>キ</t>
    </rPh>
    <rPh sb="7" eb="9">
      <t>タッセイ</t>
    </rPh>
    <rPh sb="9" eb="11">
      <t>モクヒョウ</t>
    </rPh>
    <phoneticPr fontId="2"/>
  </si>
  <si>
    <r>
      <rPr>
        <sz val="10.5"/>
        <color theme="1"/>
        <rFont val="ＭＳ 明朝"/>
        <family val="1"/>
        <charset val="128"/>
      </rPr>
      <t>第２期の達成目標及び成果物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</si>
  <si>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第２期の達成目標</t>
    </r>
    <rPh sb="0" eb="1">
      <t>ダイ</t>
    </rPh>
    <rPh sb="2" eb="3">
      <t>キ</t>
    </rPh>
    <rPh sb="4" eb="6">
      <t>タッセイ</t>
    </rPh>
    <rPh sb="6" eb="8">
      <t>モクヒョウ</t>
    </rPh>
    <phoneticPr fontId="2"/>
  </si>
  <si>
    <r>
      <t xml:space="preserve">
</t>
    </r>
    <r>
      <rPr>
        <sz val="10.5"/>
        <rFont val="ＭＳ 明朝"/>
        <family val="1"/>
        <charset val="128"/>
      </rPr>
      <t>（１）試作２号機の仕様完成
（２）試作２号機の完成
（３）試作２号機の性能評価
　　　達成数値　○○○○（毎秒）
　　　処理能力　○○○○（</t>
    </r>
    <r>
      <rPr>
        <sz val="10.5"/>
        <rFont val="Times New Roman"/>
        <family val="1"/>
      </rPr>
      <t>t/h</t>
    </r>
    <r>
      <rPr>
        <sz val="10.5"/>
        <rFont val="ＭＳ 明朝"/>
        <family val="1"/>
        <charset val="128"/>
      </rPr>
      <t>）</t>
    </r>
    <phoneticPr fontId="2"/>
  </si>
  <si>
    <r>
      <t xml:space="preserve">
</t>
    </r>
    <r>
      <rPr>
        <sz val="10.5"/>
        <rFont val="ＭＳ 明朝"/>
        <family val="1"/>
        <charset val="128"/>
      </rPr>
      <t>（１）試作２号機の仕様書
（２）試作２号機の図面、写真
（３）性能評価報告書、分析評価データ</t>
    </r>
    <phoneticPr fontId="2"/>
  </si>
  <si>
    <r>
      <rPr>
        <sz val="10.5"/>
        <color theme="1"/>
        <rFont val="ＭＳ 明朝"/>
        <family val="1"/>
        <charset val="128"/>
      </rPr>
      <t>第２期の取組項目と実施スケジュール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</si>
  <si>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取組項目</t>
    </r>
    <rPh sb="0" eb="2">
      <t>トリクミ</t>
    </rPh>
    <rPh sb="2" eb="4">
      <t>コウモク</t>
    </rPh>
    <phoneticPr fontId="2"/>
  </si>
  <si>
    <r>
      <rPr>
        <sz val="10.5"/>
        <rFont val="ＭＳ 明朝"/>
        <family val="1"/>
        <charset val="128"/>
      </rPr>
      <t>試作２号機の仕様策定</t>
    </r>
    <phoneticPr fontId="2"/>
  </si>
  <si>
    <r>
      <rPr>
        <sz val="10.5"/>
        <rFont val="ＭＳ 明朝"/>
        <family val="1"/>
        <charset val="128"/>
      </rPr>
      <t>○○○の製作</t>
    </r>
    <phoneticPr fontId="2"/>
  </si>
  <si>
    <r>
      <rPr>
        <sz val="10.5"/>
        <rFont val="ＭＳ 明朝"/>
        <family val="1"/>
        <charset val="128"/>
      </rPr>
      <t>○○○の調整</t>
    </r>
    <phoneticPr fontId="2"/>
  </si>
  <si>
    <r>
      <rPr>
        <sz val="10.5"/>
        <rFont val="ＭＳ 明朝"/>
        <family val="1"/>
        <charset val="128"/>
      </rPr>
      <t>○○本体及び○○コントローラの調整</t>
    </r>
    <phoneticPr fontId="2"/>
  </si>
  <si>
    <r>
      <rPr>
        <sz val="10.5"/>
        <rFont val="ＭＳ 明朝"/>
        <family val="1"/>
        <charset val="128"/>
      </rPr>
      <t>試作２号機の組立（完成）</t>
    </r>
    <phoneticPr fontId="2"/>
  </si>
  <si>
    <r>
      <rPr>
        <sz val="10.5"/>
        <rFont val="ＭＳ 明朝"/>
        <family val="1"/>
        <charset val="128"/>
      </rPr>
      <t>試作２号機の性能評価</t>
    </r>
    <phoneticPr fontId="2"/>
  </si>
  <si>
    <r>
      <rPr>
        <sz val="10.5"/>
        <color theme="1"/>
        <rFont val="ＭＳ 明朝"/>
        <family val="1"/>
        <charset val="128"/>
      </rPr>
      <t>試作２号機の性能評価（試験機関）</t>
    </r>
    <phoneticPr fontId="2"/>
  </si>
  <si>
    <r>
      <rPr>
        <sz val="10.5"/>
        <rFont val="ＭＳ 明朝"/>
        <family val="1"/>
        <charset val="128"/>
      </rPr>
      <t>１　試作２号機の仕様策定
　　○○○○○○○○○○○○○○。○○○○○○○○○○○○○○○○○○○○○
　　○○○○○○○○○。○○○○○○○○○○○○○○○○○○○○○○○○○○
　　○○○○○○○○○○○○○○○○○○○○○○○○
２　○○○の製作
　　○○○○○○○○○○○○○○。○○○○○○○○○○○○○○○○○○○○○
　　○○○○○○○○○。○○○○○○○○○○
３　○○○の調整
　　○○○○○○○○○○○○○○。○○○○○○○○○○○○○○○○○○○○○
　　○○○○○○○○○。○○○○○○○○○○○○○○○○○○○○○○○○</t>
    </r>
    <phoneticPr fontId="2"/>
  </si>
  <si>
    <r>
      <rPr>
        <sz val="10.5"/>
        <rFont val="ＭＳ 明朝"/>
        <family val="1"/>
        <charset val="128"/>
      </rPr>
      <t>４　○○本体及び○○コントローラの調整
　　○○○○○○○○○○○○○○。○○○○○○○○○○○○○○○○○○○○○
　　○○○○○○○○○。○○○○○○○○○○
５　試作２号機の組立（完成）
　　○○○○○○○○○○○○○○。○○○○○○○○○○○○○○○○○○○○○
６　試作２号機の性能評価
　　○○○○○○○○○○○○○○。○○○○○○○○○○○○○○○○○○○○○
７　試作２号機の性能評価（試験機関）
　　○○○○○○○○○○○○○。○○○○○○○○○○○○○○○○○○○○○○</t>
    </r>
    <phoneticPr fontId="2"/>
  </si>
  <si>
    <r>
      <rPr>
        <sz val="10.5"/>
        <color theme="1"/>
        <rFont val="ＭＳ 明朝"/>
        <family val="1"/>
        <charset val="128"/>
      </rPr>
      <t>（３）第３期の達成目標</t>
    </r>
    <rPh sb="3" eb="4">
      <t>ダイ</t>
    </rPh>
    <rPh sb="5" eb="6">
      <t>キ</t>
    </rPh>
    <rPh sb="7" eb="9">
      <t>タッセイ</t>
    </rPh>
    <rPh sb="9" eb="11">
      <t>モクヒョウ</t>
    </rPh>
    <phoneticPr fontId="2"/>
  </si>
  <si>
    <r>
      <rPr>
        <sz val="10.5"/>
        <color theme="1"/>
        <rFont val="ＭＳ 明朝"/>
        <family val="1"/>
        <charset val="128"/>
      </rPr>
      <t>第３期の達成目標及び成果物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</si>
  <si>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第３期の達成目標</t>
    </r>
    <rPh sb="0" eb="1">
      <t>ダイ</t>
    </rPh>
    <rPh sb="2" eb="3">
      <t>キ</t>
    </rPh>
    <rPh sb="4" eb="6">
      <t>タッセイ</t>
    </rPh>
    <rPh sb="6" eb="8">
      <t>モクヒョウ</t>
    </rPh>
    <phoneticPr fontId="2"/>
  </si>
  <si>
    <r>
      <t xml:space="preserve">
</t>
    </r>
    <r>
      <rPr>
        <sz val="10.5"/>
        <rFont val="ＭＳ 明朝"/>
        <family val="1"/>
        <charset val="128"/>
      </rPr>
      <t>（１）製品の仕様完成
（２）製品の完成
（３）製品の性能評価
　　　達成数値　○○○○（毎秒）
　　　処理能力　○○○○（</t>
    </r>
    <r>
      <rPr>
        <sz val="10.5"/>
        <rFont val="Times New Roman"/>
        <family val="1"/>
      </rPr>
      <t>t/h</t>
    </r>
    <r>
      <rPr>
        <sz val="10.5"/>
        <rFont val="ＭＳ 明朝"/>
        <family val="1"/>
        <charset val="128"/>
      </rPr>
      <t>）</t>
    </r>
    <phoneticPr fontId="2"/>
  </si>
  <si>
    <r>
      <t xml:space="preserve">
</t>
    </r>
    <r>
      <rPr>
        <sz val="10.5"/>
        <rFont val="ＭＳ 明朝"/>
        <family val="1"/>
        <charset val="128"/>
      </rPr>
      <t>（１）製品の仕様書
（２）製品の図面、写真
（３）性能評価報告書、分析評価データ</t>
    </r>
    <phoneticPr fontId="2"/>
  </si>
  <si>
    <r>
      <rPr>
        <sz val="10.5"/>
        <color theme="1"/>
        <rFont val="ＭＳ 明朝"/>
        <family val="1"/>
        <charset val="128"/>
      </rPr>
      <t>第３期の取組項目と実施スケジュール</t>
    </r>
    <rPh sb="0" eb="1">
      <t>ダイ</t>
    </rPh>
    <rPh sb="2" eb="3">
      <t>キ</t>
    </rPh>
    <rPh sb="4" eb="6">
      <t>トリクミ</t>
    </rPh>
    <rPh sb="6" eb="8">
      <t>コウモク</t>
    </rPh>
    <rPh sb="9" eb="11">
      <t>ジッシ</t>
    </rPh>
    <phoneticPr fontId="2"/>
  </si>
  <si>
    <r>
      <rPr>
        <sz val="10.5"/>
        <rFont val="ＭＳ 明朝"/>
        <family val="1"/>
        <charset val="128"/>
      </rPr>
      <t>製品の仕様策定</t>
    </r>
    <phoneticPr fontId="2"/>
  </si>
  <si>
    <r>
      <rPr>
        <sz val="10.5"/>
        <rFont val="ＭＳ 明朝"/>
        <family val="1"/>
        <charset val="128"/>
      </rPr>
      <t>製品の組立（完成）</t>
    </r>
    <phoneticPr fontId="2"/>
  </si>
  <si>
    <r>
      <rPr>
        <sz val="10.5"/>
        <rFont val="ＭＳ 明朝"/>
        <family val="1"/>
        <charset val="128"/>
      </rPr>
      <t>製品の性能評価</t>
    </r>
    <phoneticPr fontId="2"/>
  </si>
  <si>
    <r>
      <rPr>
        <sz val="10.5"/>
        <color theme="1"/>
        <rFont val="ＭＳ 明朝"/>
        <family val="1"/>
        <charset val="128"/>
      </rPr>
      <t>製品の性能評価（試験機関）</t>
    </r>
    <phoneticPr fontId="2"/>
  </si>
  <si>
    <r>
      <rPr>
        <sz val="10.5"/>
        <rFont val="ＭＳ 明朝"/>
        <family val="1"/>
        <charset val="128"/>
      </rPr>
      <t>１　製品の仕様策定
　　○○○○○○○○○○○○○○。○○○○○○○○○○○○○○○○○○○○○
　　○○○○○○○○○。○○○○○○○○○○○○○○○○○○○○○○○○○○
　　○○○○○○○○○○○○○○○○○○○○○○○○
２　○○○の製作
　　○○○○○○○○○○○○○○。○○○○○○○○○○○○○○○○○○○○○
　　○○○○○○○○○。○○○○○○○○○○
３　○○○の調整
　　○○○○○○○○○○○○○○。○○○○○○○○○○○○○○○○○○○○○
　　○○○○○○○○○。○○○○○○○○○○○○○○○○○○○○○○○○</t>
    </r>
    <phoneticPr fontId="2"/>
  </si>
  <si>
    <r>
      <rPr>
        <sz val="10.5"/>
        <rFont val="ＭＳ 明朝"/>
        <family val="1"/>
        <charset val="128"/>
      </rPr>
      <t>４　○○本体及び○○コントローラの調整
　　○○○○○○○○○○○○○○。○○○○○○○○○○○○○○○○○○○○○
　　○○○○○○○○○。○○○○○○○○○○
５　製品の組立（完成）
　　○○○○○○○○○○○○○○。○○○○○○○○○○○○○○○○○○○○○
６　製品の性能評価
　　○○○○○○○○○○○○○○。○○○○○○○○○○○○○○○○○○○○○
７　製品の性能評価（試験機関）
　　○○○○○○○○○○○○○。○○○○○○○○○○○○○○○○○○○○○○</t>
    </r>
    <phoneticPr fontId="2"/>
  </si>
  <si>
    <r>
      <rPr>
        <sz val="10.5"/>
        <color theme="1"/>
        <rFont val="ＭＳ 明朝"/>
        <family val="1"/>
        <charset val="128"/>
      </rPr>
      <t>（４）第４期の達成目標</t>
    </r>
    <rPh sb="3" eb="4">
      <t>ダイ</t>
    </rPh>
    <rPh sb="5" eb="6">
      <t>キ</t>
    </rPh>
    <rPh sb="7" eb="9">
      <t>タッセイ</t>
    </rPh>
    <rPh sb="9" eb="11">
      <t>モクヒョウ</t>
    </rPh>
    <phoneticPr fontId="2"/>
  </si>
  <si>
    <r>
      <rPr>
        <sz val="10.5"/>
        <color theme="1"/>
        <rFont val="ＭＳ 明朝"/>
        <family val="1"/>
        <charset val="128"/>
      </rPr>
      <t>第４期の達成目標及び成果物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</si>
  <si>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第４期の達成目標</t>
    </r>
    <rPh sb="0" eb="1">
      <t>ダイ</t>
    </rPh>
    <rPh sb="2" eb="3">
      <t>キ</t>
    </rPh>
    <rPh sb="4" eb="6">
      <t>タッセイ</t>
    </rPh>
    <rPh sb="6" eb="8">
      <t>モクヒョウ</t>
    </rPh>
    <phoneticPr fontId="2"/>
  </si>
  <si>
    <r>
      <t xml:space="preserve">
</t>
    </r>
    <r>
      <rPr>
        <sz val="10.5"/>
        <rFont val="ＭＳ 明朝"/>
        <family val="1"/>
        <charset val="128"/>
      </rPr>
      <t>（１）製品の臨床試験
（２）医療機器承認申請</t>
    </r>
    <phoneticPr fontId="2"/>
  </si>
  <si>
    <r>
      <t xml:space="preserve">
</t>
    </r>
    <r>
      <rPr>
        <sz val="10.5"/>
        <rFont val="ＭＳ 明朝"/>
        <family val="1"/>
        <charset val="128"/>
      </rPr>
      <t>（１）臨床試験報告書
（２）薬事申請書</t>
    </r>
    <phoneticPr fontId="2"/>
  </si>
  <si>
    <r>
      <rPr>
        <sz val="10.5"/>
        <color theme="1"/>
        <rFont val="ＭＳ 明朝"/>
        <family val="1"/>
        <charset val="128"/>
      </rPr>
      <t>第４期の取組項目と実施スケジュール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</si>
  <si>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臨床試験計画の策定</t>
    </r>
    <phoneticPr fontId="2"/>
  </si>
  <si>
    <r>
      <rPr>
        <sz val="10.5"/>
        <color theme="1"/>
        <rFont val="ＭＳ 明朝"/>
        <family val="1"/>
        <charset val="128"/>
      </rPr>
      <t>各病院との調整</t>
    </r>
    <phoneticPr fontId="2"/>
  </si>
  <si>
    <r>
      <rPr>
        <sz val="10.5"/>
        <color theme="1"/>
        <rFont val="ＭＳ 明朝"/>
        <family val="1"/>
        <charset val="128"/>
      </rPr>
      <t>臨床試験（○○病院）</t>
    </r>
    <phoneticPr fontId="2"/>
  </si>
  <si>
    <r>
      <rPr>
        <sz val="10.5"/>
        <color theme="1"/>
        <rFont val="ＭＳ 明朝"/>
        <family val="1"/>
        <charset val="128"/>
      </rPr>
      <t>試験結果の検証</t>
    </r>
    <phoneticPr fontId="2"/>
  </si>
  <si>
    <r>
      <rPr>
        <sz val="10.5"/>
        <color theme="1"/>
        <rFont val="ＭＳ 明朝"/>
        <family val="1"/>
        <charset val="128"/>
      </rPr>
      <t>○○と有料の薬事相談</t>
    </r>
    <phoneticPr fontId="2"/>
  </si>
  <si>
    <r>
      <rPr>
        <sz val="10.5"/>
        <color theme="1"/>
        <rFont val="ＭＳ 明朝"/>
        <family val="1"/>
        <charset val="128"/>
      </rPr>
      <t>薬事申請</t>
    </r>
    <phoneticPr fontId="2"/>
  </si>
  <si>
    <r>
      <rPr>
        <sz val="10.5"/>
        <rFont val="ＭＳ 明朝"/>
        <family val="1"/>
        <charset val="128"/>
      </rPr>
      <t>１　臨床試験計画の策定
　　○○○○○○○○○○○○○○。○○○○○○○○○○○○○○○○○○○○○
　　○○○○○○○○○。○○○○○○○○○○○○○○○○○○○○○○○○○○
　　○○○○○○○○○○○○○○○○○○○○○○○○
２　各病院との調整
　　○○○○○○○○○○○○○○。○○○○○○○○○○○○○○○○○○○○○
　　○○○○○○○○○。○○○○○○○○○○
３　臨床試験（○○病院）
　　○○○○○○○○○○○○○○。○○○○○○○○○○○○○○○○○○○○○
　　○○○○○○○○○。○○○○○○○○○○○○○○○○○○○○○○○○</t>
    </r>
    <phoneticPr fontId="2"/>
  </si>
  <si>
    <r>
      <rPr>
        <sz val="10.5"/>
        <rFont val="ＭＳ 明朝"/>
        <family val="1"/>
        <charset val="128"/>
      </rPr>
      <t>４　臨床試験（○○病院）
　　○○○○○○○○○○○○○○。○○○○○○○○○○○○○○○○○○○○○
　　○○○○○○○○○。○○○○○○○○○○
５　試験結果の検証
　　○○○○○○○○○○○○○○。○○○○○○○○○○○○○○○○○○○○○
６　○○と有料の薬事相談
　　○○○○○○○○○○○○○○。○○○○○○○○○○○○○○○○○○○○○
７　薬事申請
　　○○○○○○○○○○○○○。○○○○○○○○○○○○○○○○○○○○○○</t>
    </r>
    <phoneticPr fontId="2"/>
  </si>
  <si>
    <r>
      <rPr>
        <sz val="10.5"/>
        <color theme="1"/>
        <rFont val="ＭＳ 明朝"/>
        <family val="1"/>
        <charset val="128"/>
      </rPr>
      <t>（５）第５期の達成目標</t>
    </r>
    <rPh sb="3" eb="4">
      <t>ダイ</t>
    </rPh>
    <rPh sb="5" eb="6">
      <t>キ</t>
    </rPh>
    <rPh sb="7" eb="9">
      <t>タッセイ</t>
    </rPh>
    <rPh sb="9" eb="11">
      <t>モクヒョウ</t>
    </rPh>
    <phoneticPr fontId="2"/>
  </si>
  <si>
    <r>
      <rPr>
        <sz val="10.5"/>
        <color theme="1"/>
        <rFont val="ＭＳ 明朝"/>
        <family val="1"/>
        <charset val="128"/>
      </rPr>
      <t>第５期の達成目標及び成果物</t>
    </r>
    <rPh sb="0" eb="1">
      <t>ダイ</t>
    </rPh>
    <rPh sb="2" eb="3">
      <t>キ</t>
    </rPh>
    <rPh sb="4" eb="6">
      <t>タッセイ</t>
    </rPh>
    <rPh sb="6" eb="8">
      <t>モクヒョウ</t>
    </rPh>
    <rPh sb="8" eb="9">
      <t>オヨ</t>
    </rPh>
    <rPh sb="10" eb="13">
      <t>セイカブツ</t>
    </rPh>
    <phoneticPr fontId="2"/>
  </si>
  <si>
    <r>
      <rPr>
        <sz val="10.5"/>
        <color theme="1"/>
        <rFont val="ＭＳ 明朝"/>
        <family val="1"/>
        <charset val="128"/>
      </rPr>
      <t>第５期の達成目標</t>
    </r>
    <rPh sb="0" eb="1">
      <t>ダイ</t>
    </rPh>
    <rPh sb="2" eb="3">
      <t>キ</t>
    </rPh>
    <rPh sb="4" eb="6">
      <t>タッセイ</t>
    </rPh>
    <rPh sb="6" eb="8">
      <t>モクヒョウ</t>
    </rPh>
    <phoneticPr fontId="2"/>
  </si>
  <si>
    <r>
      <t xml:space="preserve">
</t>
    </r>
    <r>
      <rPr>
        <sz val="10.5"/>
        <color theme="1"/>
        <rFont val="ＭＳ 明朝"/>
        <family val="1"/>
        <charset val="128"/>
      </rPr>
      <t>（１）医療機器承認</t>
    </r>
    <phoneticPr fontId="2"/>
  </si>
  <si>
    <r>
      <t xml:space="preserve">
</t>
    </r>
    <r>
      <rPr>
        <sz val="10.5"/>
        <color theme="1"/>
        <rFont val="ＭＳ 明朝"/>
        <family val="1"/>
        <charset val="128"/>
      </rPr>
      <t>（１）医療機器製造販売承認書</t>
    </r>
    <phoneticPr fontId="2"/>
  </si>
  <si>
    <r>
      <rPr>
        <sz val="10.5"/>
        <color theme="1"/>
        <rFont val="ＭＳ 明朝"/>
        <family val="1"/>
        <charset val="128"/>
      </rPr>
      <t>第５期の取組項目と実施スケジュール</t>
    </r>
    <rPh sb="0" eb="1">
      <t>ダイ</t>
    </rPh>
    <rPh sb="2" eb="3">
      <t>キ</t>
    </rPh>
    <rPh sb="4" eb="6">
      <t>トリクミ</t>
    </rPh>
    <rPh sb="6" eb="8">
      <t>コウモク</t>
    </rPh>
    <rPh sb="9" eb="11">
      <t>ジッシ</t>
    </rPh>
    <phoneticPr fontId="2"/>
  </si>
  <si>
    <r>
      <rPr>
        <sz val="10.5"/>
        <color theme="1"/>
        <rFont val="ＭＳ 明朝"/>
        <family val="1"/>
        <charset val="128"/>
      </rPr>
      <t>医療機器薬事承認</t>
    </r>
    <phoneticPr fontId="2"/>
  </si>
  <si>
    <r>
      <rPr>
        <sz val="10.5"/>
        <color theme="1"/>
        <rFont val="ＭＳ 明朝"/>
        <family val="1"/>
        <charset val="128"/>
      </rPr>
      <t>予備期間</t>
    </r>
    <phoneticPr fontId="2"/>
  </si>
  <si>
    <r>
      <rPr>
        <sz val="10.5"/>
        <rFont val="ＭＳ 明朝"/>
        <family val="1"/>
        <charset val="128"/>
      </rPr>
      <t>１　医療機器薬事承認
　　○○○○○○○○○○○○○○。○○○○○○○○○○○○○○○○○○○○○
　　○○○○○○○○○。○○○○○○○○○○○○○○○○○○○○○○○○○○
　　○○○○○○○○○○○○○○○○○○○○○○○○
　　○○○○○○○○○○○○○○○○○○○○○○○○○○○○○○○○○○○○
　　○○○○○○○○○○○○○○○○○○○○○○○○○○○○○○○○○○
　　○○○○○○○○○○○○○○○○○○○○○○○○○○○○○○○○○○</t>
    </r>
    <phoneticPr fontId="2"/>
  </si>
  <si>
    <r>
      <rPr>
        <sz val="10.5"/>
        <color theme="1"/>
        <rFont val="ＭＳ 明朝"/>
        <family val="1"/>
        <charset val="128"/>
      </rPr>
      <t>（１）原材料・副資材費の経費明細</t>
    </r>
    <rPh sb="3" eb="6">
      <t>ゲンザイリョウ</t>
    </rPh>
    <rPh sb="7" eb="8">
      <t>フク</t>
    </rPh>
    <rPh sb="8" eb="10">
      <t>シザイ</t>
    </rPh>
    <rPh sb="10" eb="11">
      <t>ヒ</t>
    </rPh>
    <rPh sb="12" eb="14">
      <t>ケイヒ</t>
    </rPh>
    <rPh sb="14" eb="16">
      <t>メイサイ</t>
    </rPh>
    <phoneticPr fontId="2"/>
  </si>
  <si>
    <r>
      <rPr>
        <sz val="10.5"/>
        <color theme="1"/>
        <rFont val="ＭＳ 明朝"/>
        <family val="1"/>
        <charset val="128"/>
      </rPr>
      <t>（単位：円）</t>
    </r>
    <phoneticPr fontId="2"/>
  </si>
  <si>
    <r>
      <rPr>
        <sz val="9"/>
        <color theme="1"/>
        <rFont val="ＭＳ 明朝"/>
        <family val="1"/>
        <charset val="128"/>
      </rPr>
      <t>経費
番号</t>
    </r>
    <rPh sb="0" eb="2">
      <t>ケイヒ</t>
    </rPh>
    <rPh sb="3" eb="5">
      <t>バンゴウ</t>
    </rPh>
    <phoneticPr fontId="2"/>
  </si>
  <si>
    <r>
      <rPr>
        <sz val="10.5"/>
        <color theme="1"/>
        <rFont val="ＭＳ 明朝"/>
        <family val="1"/>
        <charset val="128"/>
      </rPr>
      <t>品名</t>
    </r>
    <rPh sb="0" eb="2">
      <t>ヒンメイ</t>
    </rPh>
    <phoneticPr fontId="2"/>
  </si>
  <si>
    <r>
      <rPr>
        <sz val="10.5"/>
        <color theme="1"/>
        <rFont val="ＭＳ 明朝"/>
        <family val="1"/>
        <charset val="128"/>
      </rPr>
      <t>仕様</t>
    </r>
    <rPh sb="0" eb="2">
      <t>シヨウ</t>
    </rPh>
    <phoneticPr fontId="2"/>
  </si>
  <si>
    <r>
      <rPr>
        <sz val="10.5"/>
        <color theme="1"/>
        <rFont val="ＭＳ 明朝"/>
        <family val="1"/>
        <charset val="128"/>
      </rPr>
      <t>購入企業名</t>
    </r>
    <rPh sb="0" eb="2">
      <t>コウニュウ</t>
    </rPh>
    <rPh sb="2" eb="4">
      <t>キギョウ</t>
    </rPh>
    <rPh sb="4" eb="5">
      <t>ナ</t>
    </rPh>
    <phoneticPr fontId="2"/>
  </si>
  <si>
    <r>
      <rPr>
        <sz val="10.5"/>
        <color theme="1"/>
        <rFont val="ＭＳ 明朝"/>
        <family val="1"/>
        <charset val="128"/>
      </rPr>
      <t xml:space="preserve">数量
</t>
    </r>
    <r>
      <rPr>
        <sz val="10.5"/>
        <color theme="1"/>
        <rFont val="Times New Roman"/>
        <family val="1"/>
      </rPr>
      <t>[A]</t>
    </r>
    <rPh sb="0" eb="2">
      <t>スウリョウ</t>
    </rPh>
    <phoneticPr fontId="2"/>
  </si>
  <si>
    <r>
      <rPr>
        <sz val="9"/>
        <color theme="1"/>
        <rFont val="ＭＳ 明朝"/>
        <family val="1"/>
        <charset val="128"/>
      </rPr>
      <t xml:space="preserve">単価
（税抜）
</t>
    </r>
    <r>
      <rPr>
        <sz val="9"/>
        <color theme="1"/>
        <rFont val="Times New Roman"/>
        <family val="1"/>
      </rPr>
      <t>[B]</t>
    </r>
    <rPh sb="0" eb="2">
      <t>タンカ</t>
    </rPh>
    <rPh sb="4" eb="6">
      <t>ゼイヌキ</t>
    </rPh>
    <phoneticPr fontId="2"/>
  </si>
  <si>
    <r>
      <rPr>
        <sz val="10.5"/>
        <color theme="1"/>
        <rFont val="ＭＳ 明朝"/>
        <family val="1"/>
        <charset val="128"/>
      </rPr>
      <t>税率</t>
    </r>
    <rPh sb="0" eb="2">
      <t>ゼイリツ</t>
    </rPh>
    <phoneticPr fontId="2"/>
  </si>
  <si>
    <r>
      <rPr>
        <sz val="9"/>
        <color theme="1"/>
        <rFont val="ＭＳ 明朝"/>
        <family val="1"/>
        <charset val="128"/>
      </rPr>
      <t>助成事業に
要する経費
（税込）</t>
    </r>
    <rPh sb="0" eb="2">
      <t>ジョセイ</t>
    </rPh>
    <rPh sb="2" eb="4">
      <t>ジギョウ</t>
    </rPh>
    <rPh sb="6" eb="7">
      <t>ヨウ</t>
    </rPh>
    <rPh sb="9" eb="11">
      <t>ケイヒ</t>
    </rPh>
    <rPh sb="13" eb="15">
      <t>ゼイコ</t>
    </rPh>
    <phoneticPr fontId="2"/>
  </si>
  <si>
    <r>
      <rPr>
        <sz val="9"/>
        <color theme="1"/>
        <rFont val="ＭＳ 明朝"/>
        <family val="1"/>
        <charset val="128"/>
      </rPr>
      <t xml:space="preserve">助成対象
経費
</t>
    </r>
    <r>
      <rPr>
        <sz val="9"/>
        <color theme="1"/>
        <rFont val="Times New Roman"/>
        <family val="1"/>
      </rPr>
      <t>[A]×[B]</t>
    </r>
    <rPh sb="0" eb="2">
      <t>ジョセイ</t>
    </rPh>
    <rPh sb="2" eb="4">
      <t>タイショウ</t>
    </rPh>
    <rPh sb="5" eb="7">
      <t>ケイヒ</t>
    </rPh>
    <phoneticPr fontId="2"/>
  </si>
  <si>
    <r>
      <rPr>
        <sz val="10.5"/>
        <color theme="1"/>
        <rFont val="ＭＳ 明朝"/>
        <family val="1"/>
        <charset val="128"/>
      </rPr>
      <t>用途</t>
    </r>
    <rPh sb="0" eb="2">
      <t>ヨウト</t>
    </rPh>
    <phoneticPr fontId="2"/>
  </si>
  <si>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期の助成対象経費</t>
    </r>
    <rPh sb="0" eb="1">
      <t>ダイ</t>
    </rPh>
    <rPh sb="2" eb="3">
      <t>キ</t>
    </rPh>
    <rPh sb="4" eb="5">
      <t>ダイ</t>
    </rPh>
    <rPh sb="6" eb="7">
      <t>キ</t>
    </rPh>
    <rPh sb="8" eb="10">
      <t>ジョセイ</t>
    </rPh>
    <rPh sb="10" eb="12">
      <t>タイショウ</t>
    </rPh>
    <rPh sb="12" eb="14">
      <t>ケイヒ</t>
    </rPh>
    <phoneticPr fontId="2"/>
  </si>
  <si>
    <r>
      <rPr>
        <sz val="10.5"/>
        <color theme="1"/>
        <rFont val="ＭＳ 明朝"/>
        <family val="1"/>
        <charset val="128"/>
      </rPr>
      <t>原</t>
    </r>
    <r>
      <rPr>
        <sz val="10.5"/>
        <color theme="1"/>
        <rFont val="Times New Roman"/>
        <family val="1"/>
      </rPr>
      <t>-1</t>
    </r>
    <rPh sb="0" eb="1">
      <t>ハラ</t>
    </rPh>
    <phoneticPr fontId="2"/>
  </si>
  <si>
    <r>
      <rPr>
        <sz val="10"/>
        <rFont val="ＭＳ 明朝"/>
        <family val="1"/>
        <charset val="128"/>
      </rPr>
      <t>○○鋼材</t>
    </r>
    <phoneticPr fontId="2"/>
  </si>
  <si>
    <r>
      <t>JIS</t>
    </r>
    <r>
      <rPr>
        <sz val="10"/>
        <rFont val="ＭＳ 明朝"/>
        <family val="1"/>
        <charset val="128"/>
      </rPr>
      <t>○○○</t>
    </r>
    <phoneticPr fontId="2"/>
  </si>
  <si>
    <r>
      <t>(</t>
    </r>
    <r>
      <rPr>
        <sz val="10.5"/>
        <rFont val="ＭＳ 明朝"/>
        <family val="1"/>
        <charset val="128"/>
      </rPr>
      <t>有</t>
    </r>
    <r>
      <rPr>
        <sz val="10.5"/>
        <rFont val="Times New Roman"/>
        <family val="1"/>
      </rPr>
      <t>)</t>
    </r>
    <r>
      <rPr>
        <sz val="10.5"/>
        <rFont val="ＭＳ 明朝"/>
        <family val="1"/>
        <charset val="128"/>
      </rPr>
      <t>○○商会</t>
    </r>
    <phoneticPr fontId="2"/>
  </si>
  <si>
    <r>
      <rPr>
        <sz val="10"/>
        <rFont val="ＭＳ 明朝"/>
        <family val="1"/>
        <charset val="128"/>
      </rPr>
      <t>○○○○○時、○○○○○○○○
を行う際に○○○が必要となるため</t>
    </r>
    <phoneticPr fontId="2"/>
  </si>
  <si>
    <r>
      <rPr>
        <sz val="10"/>
        <color theme="1"/>
        <rFont val="ＭＳ 明朝"/>
        <family val="1"/>
        <charset val="128"/>
      </rPr>
      <t>第</t>
    </r>
    <r>
      <rPr>
        <sz val="10"/>
        <color theme="1"/>
        <rFont val="Times New Roman"/>
        <family val="1"/>
      </rPr>
      <t>1</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</si>
  <si>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2</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</si>
  <si>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3</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</si>
  <si>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4</t>
    </r>
    <r>
      <rPr>
        <sz val="10"/>
        <color theme="1"/>
        <rFont val="ＭＳ 明朝"/>
        <family val="1"/>
        <charset val="128"/>
      </rPr>
      <t>期</t>
    </r>
    <rPh sb="0" eb="1">
      <t>ダイ</t>
    </rPh>
    <rPh sb="2" eb="3">
      <t>キ</t>
    </rPh>
    <phoneticPr fontId="2"/>
  </si>
  <si>
    <r>
      <rPr>
        <sz val="10"/>
        <color theme="1"/>
        <rFont val="ＭＳ 明朝"/>
        <family val="1"/>
        <charset val="128"/>
      </rPr>
      <t>第</t>
    </r>
    <r>
      <rPr>
        <sz val="10"/>
        <color theme="1"/>
        <rFont val="Times New Roman"/>
        <family val="1"/>
      </rPr>
      <t>5</t>
    </r>
    <r>
      <rPr>
        <sz val="10"/>
        <color theme="1"/>
        <rFont val="ＭＳ 明朝"/>
        <family val="1"/>
        <charset val="128"/>
      </rPr>
      <t>期</t>
    </r>
    <rPh sb="0" eb="1">
      <t>ダイ</t>
    </rPh>
    <rPh sb="2" eb="3">
      <t>キ</t>
    </rPh>
    <phoneticPr fontId="2"/>
  </si>
  <si>
    <r>
      <rPr>
        <sz val="10"/>
        <color theme="1"/>
        <rFont val="ＭＳ 明朝"/>
        <family val="1"/>
        <charset val="128"/>
      </rPr>
      <t>期合計</t>
    </r>
    <rPh sb="0" eb="1">
      <t>キ</t>
    </rPh>
    <rPh sb="1" eb="3">
      <t>ゴウケイ</t>
    </rPh>
    <phoneticPr fontId="2"/>
  </si>
  <si>
    <r>
      <rPr>
        <sz val="10.5"/>
        <color theme="1"/>
        <rFont val="ＭＳ 明朝"/>
        <family val="1"/>
        <charset val="128"/>
      </rPr>
      <t>原</t>
    </r>
    <r>
      <rPr>
        <sz val="10.5"/>
        <color theme="1"/>
        <rFont val="Times New Roman"/>
        <family val="1"/>
      </rPr>
      <t>-2</t>
    </r>
    <rPh sb="0" eb="1">
      <t>ハラ</t>
    </rPh>
    <phoneticPr fontId="2"/>
  </si>
  <si>
    <r>
      <rPr>
        <sz val="10"/>
        <rFont val="ＭＳ 明朝"/>
        <family val="1"/>
        <charset val="128"/>
      </rPr>
      <t>○○ラミネート材</t>
    </r>
    <phoneticPr fontId="2"/>
  </si>
  <si>
    <r>
      <rPr>
        <sz val="10"/>
        <rFont val="ＭＳ 明朝"/>
        <family val="1"/>
        <charset val="128"/>
      </rPr>
      <t xml:space="preserve">○○○材
</t>
    </r>
    <r>
      <rPr>
        <sz val="10"/>
        <rFont val="Times New Roman"/>
        <family val="1"/>
      </rPr>
      <t>3m×20m</t>
    </r>
    <phoneticPr fontId="2"/>
  </si>
  <si>
    <r>
      <rPr>
        <sz val="10.5"/>
        <rFont val="ＭＳ 明朝"/>
        <family val="1"/>
        <charset val="128"/>
      </rPr>
      <t>○○</t>
    </r>
    <r>
      <rPr>
        <sz val="10.5"/>
        <rFont val="Times New Roman"/>
        <family val="1"/>
      </rPr>
      <t>(</t>
    </r>
    <r>
      <rPr>
        <sz val="10.5"/>
        <rFont val="ＭＳ 明朝"/>
        <family val="1"/>
        <charset val="128"/>
      </rPr>
      <t>株</t>
    </r>
    <r>
      <rPr>
        <sz val="10.5"/>
        <rFont val="Times New Roman"/>
        <family val="1"/>
      </rPr>
      <t>)</t>
    </r>
    <phoneticPr fontId="2"/>
  </si>
  <si>
    <r>
      <rPr>
        <sz val="10.5"/>
        <color theme="1"/>
        <rFont val="ＭＳ 明朝"/>
        <family val="1"/>
        <charset val="128"/>
      </rPr>
      <t>原</t>
    </r>
    <r>
      <rPr>
        <sz val="10.5"/>
        <color theme="1"/>
        <rFont val="Times New Roman"/>
        <family val="1"/>
      </rPr>
      <t>-3</t>
    </r>
    <rPh sb="0" eb="1">
      <t>ハラ</t>
    </rPh>
    <phoneticPr fontId="2"/>
  </si>
  <si>
    <r>
      <rPr>
        <sz val="10.5"/>
        <color theme="1"/>
        <rFont val="ＭＳ 明朝"/>
        <family val="1"/>
        <charset val="128"/>
      </rPr>
      <t>原</t>
    </r>
    <r>
      <rPr>
        <sz val="10.5"/>
        <color theme="1"/>
        <rFont val="Times New Roman"/>
        <family val="1"/>
      </rPr>
      <t>-4</t>
    </r>
    <rPh sb="0" eb="1">
      <t>ハラ</t>
    </rPh>
    <phoneticPr fontId="2"/>
  </si>
  <si>
    <r>
      <rPr>
        <sz val="10.5"/>
        <color theme="1"/>
        <rFont val="ＭＳ 明朝"/>
        <family val="1"/>
        <charset val="128"/>
      </rPr>
      <t>原</t>
    </r>
    <r>
      <rPr>
        <sz val="10.5"/>
        <color theme="1"/>
        <rFont val="Times New Roman"/>
        <family val="1"/>
      </rPr>
      <t>-5</t>
    </r>
    <rPh sb="0" eb="1">
      <t>ハラ</t>
    </rPh>
    <phoneticPr fontId="2"/>
  </si>
  <si>
    <r>
      <rPr>
        <sz val="10.5"/>
        <color theme="1"/>
        <rFont val="ＭＳ 明朝"/>
        <family val="1"/>
        <charset val="128"/>
      </rPr>
      <t>原</t>
    </r>
    <r>
      <rPr>
        <sz val="10.5"/>
        <color theme="1"/>
        <rFont val="Times New Roman"/>
        <family val="1"/>
      </rPr>
      <t>-6</t>
    </r>
    <rPh sb="0" eb="1">
      <t>ハラ</t>
    </rPh>
    <phoneticPr fontId="2"/>
  </si>
  <si>
    <r>
      <rPr>
        <sz val="10.5"/>
        <color theme="1"/>
        <rFont val="ＭＳ 明朝"/>
        <family val="1"/>
        <charset val="128"/>
      </rPr>
      <t>原</t>
    </r>
    <r>
      <rPr>
        <sz val="10.5"/>
        <color theme="1"/>
        <rFont val="Times New Roman"/>
        <family val="1"/>
      </rPr>
      <t>-7</t>
    </r>
    <rPh sb="0" eb="1">
      <t>ハラ</t>
    </rPh>
    <phoneticPr fontId="2"/>
  </si>
  <si>
    <r>
      <rPr>
        <sz val="10.5"/>
        <color theme="1"/>
        <rFont val="ＭＳ 明朝"/>
        <family val="1"/>
        <charset val="128"/>
      </rPr>
      <t>原</t>
    </r>
    <r>
      <rPr>
        <sz val="10.5"/>
        <color theme="1"/>
        <rFont val="Times New Roman"/>
        <family val="1"/>
      </rPr>
      <t>-8</t>
    </r>
    <rPh sb="0" eb="1">
      <t>ハラ</t>
    </rPh>
    <phoneticPr fontId="2"/>
  </si>
  <si>
    <r>
      <rPr>
        <sz val="9"/>
        <color theme="1"/>
        <rFont val="ＭＳ 明朝"/>
        <family val="1"/>
        <charset val="128"/>
      </rPr>
      <t>助成事業に要する経費（税込）</t>
    </r>
    <rPh sb="0" eb="2">
      <t>ジョセイ</t>
    </rPh>
    <rPh sb="2" eb="4">
      <t>ジギョウ</t>
    </rPh>
    <rPh sb="5" eb="6">
      <t>ヨウ</t>
    </rPh>
    <rPh sb="8" eb="10">
      <t>ケイヒ</t>
    </rPh>
    <rPh sb="11" eb="13">
      <t>ゼイコ</t>
    </rPh>
    <phoneticPr fontId="2"/>
  </si>
  <si>
    <r>
      <rPr>
        <sz val="10"/>
        <color theme="1"/>
        <rFont val="ＭＳ 明朝"/>
        <family val="1"/>
        <charset val="128"/>
      </rPr>
      <t>助成対象経費（税抜）</t>
    </r>
    <rPh sb="0" eb="2">
      <t>ジョセイ</t>
    </rPh>
    <rPh sb="2" eb="4">
      <t>タイショウ</t>
    </rPh>
    <rPh sb="4" eb="6">
      <t>ケイヒ</t>
    </rPh>
    <rPh sb="7" eb="8">
      <t>ゼイ</t>
    </rPh>
    <rPh sb="8" eb="9">
      <t>ヌ</t>
    </rPh>
    <phoneticPr fontId="2"/>
  </si>
  <si>
    <r>
      <rPr>
        <sz val="10"/>
        <color theme="1"/>
        <rFont val="ＭＳ 明朝"/>
        <family val="1"/>
        <charset val="128"/>
      </rPr>
      <t>第１期</t>
    </r>
    <rPh sb="0" eb="1">
      <t>ダイ</t>
    </rPh>
    <rPh sb="2" eb="3">
      <t>キ</t>
    </rPh>
    <phoneticPr fontId="2"/>
  </si>
  <si>
    <r>
      <rPr>
        <sz val="10"/>
        <color theme="1"/>
        <rFont val="ＭＳ 明朝"/>
        <family val="1"/>
        <charset val="128"/>
      </rPr>
      <t>第２期</t>
    </r>
    <rPh sb="0" eb="1">
      <t>ダイ</t>
    </rPh>
    <rPh sb="2" eb="3">
      <t>キ</t>
    </rPh>
    <phoneticPr fontId="2"/>
  </si>
  <si>
    <r>
      <rPr>
        <sz val="10"/>
        <color theme="1"/>
        <rFont val="ＭＳ 明朝"/>
        <family val="1"/>
        <charset val="128"/>
      </rPr>
      <t>第３期</t>
    </r>
    <rPh sb="0" eb="1">
      <t>ダイ</t>
    </rPh>
    <rPh sb="2" eb="3">
      <t>キ</t>
    </rPh>
    <phoneticPr fontId="2"/>
  </si>
  <si>
    <r>
      <rPr>
        <sz val="10"/>
        <color theme="1"/>
        <rFont val="ＭＳ 明朝"/>
        <family val="1"/>
        <charset val="128"/>
      </rPr>
      <t>第４期</t>
    </r>
    <rPh sb="0" eb="1">
      <t>ダイ</t>
    </rPh>
    <rPh sb="2" eb="3">
      <t>キ</t>
    </rPh>
    <phoneticPr fontId="2"/>
  </si>
  <si>
    <r>
      <rPr>
        <sz val="10"/>
        <color theme="1"/>
        <rFont val="ＭＳ 明朝"/>
        <family val="1"/>
        <charset val="128"/>
      </rPr>
      <t>第５期</t>
    </r>
    <rPh sb="0" eb="1">
      <t>ダイ</t>
    </rPh>
    <rPh sb="2" eb="3">
      <t>キ</t>
    </rPh>
    <phoneticPr fontId="2"/>
  </si>
  <si>
    <r>
      <rPr>
        <sz val="10.5"/>
        <color theme="1"/>
        <rFont val="ＭＳ 明朝"/>
        <family val="1"/>
        <charset val="128"/>
      </rPr>
      <t>原</t>
    </r>
    <r>
      <rPr>
        <sz val="10.5"/>
        <color theme="1"/>
        <rFont val="Times New Roman"/>
        <family val="1"/>
      </rPr>
      <t>-9</t>
    </r>
    <rPh sb="0" eb="1">
      <t>ハラ</t>
    </rPh>
    <phoneticPr fontId="2"/>
  </si>
  <si>
    <r>
      <rPr>
        <sz val="10.5"/>
        <color theme="1"/>
        <rFont val="ＭＳ 明朝"/>
        <family val="1"/>
        <charset val="128"/>
      </rPr>
      <t>原</t>
    </r>
    <r>
      <rPr>
        <sz val="10.5"/>
        <color theme="1"/>
        <rFont val="Times New Roman"/>
        <family val="1"/>
      </rPr>
      <t>-10</t>
    </r>
    <rPh sb="0" eb="1">
      <t>ハラ</t>
    </rPh>
    <phoneticPr fontId="2"/>
  </si>
  <si>
    <r>
      <rPr>
        <sz val="10.5"/>
        <color theme="1"/>
        <rFont val="ＭＳ 明朝"/>
        <family val="1"/>
        <charset val="128"/>
      </rPr>
      <t>原</t>
    </r>
    <r>
      <rPr>
        <sz val="10.5"/>
        <color theme="1"/>
        <rFont val="Times New Roman"/>
        <family val="1"/>
      </rPr>
      <t>-11</t>
    </r>
    <rPh sb="0" eb="1">
      <t>ハラ</t>
    </rPh>
    <phoneticPr fontId="2"/>
  </si>
  <si>
    <r>
      <rPr>
        <sz val="10.5"/>
        <color theme="1"/>
        <rFont val="ＭＳ 明朝"/>
        <family val="1"/>
        <charset val="128"/>
      </rPr>
      <t>原</t>
    </r>
    <r>
      <rPr>
        <sz val="10.5"/>
        <color theme="1"/>
        <rFont val="Times New Roman"/>
        <family val="1"/>
      </rPr>
      <t>-12</t>
    </r>
    <rPh sb="0" eb="1">
      <t>ハラ</t>
    </rPh>
    <phoneticPr fontId="2"/>
  </si>
  <si>
    <r>
      <rPr>
        <sz val="10.5"/>
        <color theme="1"/>
        <rFont val="ＭＳ 明朝"/>
        <family val="1"/>
        <charset val="128"/>
      </rPr>
      <t>原</t>
    </r>
    <r>
      <rPr>
        <sz val="10.5"/>
        <color theme="1"/>
        <rFont val="Times New Roman"/>
        <family val="1"/>
      </rPr>
      <t>-13</t>
    </r>
    <rPh sb="0" eb="1">
      <t>ハラ</t>
    </rPh>
    <phoneticPr fontId="2"/>
  </si>
  <si>
    <r>
      <rPr>
        <sz val="10.5"/>
        <color theme="1"/>
        <rFont val="ＭＳ 明朝"/>
        <family val="1"/>
        <charset val="128"/>
      </rPr>
      <t>原</t>
    </r>
    <r>
      <rPr>
        <sz val="10.5"/>
        <color theme="1"/>
        <rFont val="Times New Roman"/>
        <family val="1"/>
      </rPr>
      <t>-14</t>
    </r>
    <rPh sb="0" eb="1">
      <t>ハラ</t>
    </rPh>
    <phoneticPr fontId="2"/>
  </si>
  <si>
    <r>
      <rPr>
        <sz val="10.5"/>
        <color theme="1"/>
        <rFont val="ＭＳ 明朝"/>
        <family val="1"/>
        <charset val="128"/>
      </rPr>
      <t>原</t>
    </r>
    <r>
      <rPr>
        <sz val="10.5"/>
        <color theme="1"/>
        <rFont val="Times New Roman"/>
        <family val="1"/>
      </rPr>
      <t>-15</t>
    </r>
    <rPh sb="0" eb="1">
      <t>ハラ</t>
    </rPh>
    <phoneticPr fontId="2"/>
  </si>
  <si>
    <r>
      <rPr>
        <sz val="10.5"/>
        <color theme="1"/>
        <rFont val="ＭＳ 明朝"/>
        <family val="1"/>
        <charset val="128"/>
      </rPr>
      <t>原</t>
    </r>
    <r>
      <rPr>
        <sz val="10.5"/>
        <color theme="1"/>
        <rFont val="Times New Roman"/>
        <family val="1"/>
      </rPr>
      <t>-16</t>
    </r>
    <rPh sb="0" eb="1">
      <t>ハラ</t>
    </rPh>
    <phoneticPr fontId="2"/>
  </si>
  <si>
    <r>
      <rPr>
        <sz val="10.5"/>
        <color theme="1"/>
        <rFont val="ＭＳ 明朝"/>
        <family val="1"/>
        <charset val="128"/>
      </rPr>
      <t>原</t>
    </r>
    <r>
      <rPr>
        <sz val="10.5"/>
        <color theme="1"/>
        <rFont val="Times New Roman"/>
        <family val="1"/>
      </rPr>
      <t>-17</t>
    </r>
    <rPh sb="0" eb="1">
      <t>ハラ</t>
    </rPh>
    <phoneticPr fontId="2"/>
  </si>
  <si>
    <r>
      <rPr>
        <sz val="10.5"/>
        <color theme="1"/>
        <rFont val="ＭＳ 明朝"/>
        <family val="1"/>
        <charset val="128"/>
      </rPr>
      <t>（３）委託・外注費の経費明細</t>
    </r>
    <rPh sb="3" eb="5">
      <t>イタク</t>
    </rPh>
    <rPh sb="6" eb="8">
      <t>ガイチュウ</t>
    </rPh>
    <rPh sb="8" eb="9">
      <t>ヒ</t>
    </rPh>
    <rPh sb="10" eb="12">
      <t>ケイヒ</t>
    </rPh>
    <rPh sb="12" eb="14">
      <t>メイサイ</t>
    </rPh>
    <phoneticPr fontId="2"/>
  </si>
  <si>
    <r>
      <rPr>
        <sz val="10.5"/>
        <color theme="1"/>
        <rFont val="ＭＳ 明朝"/>
        <family val="1"/>
        <charset val="128"/>
      </rPr>
      <t>委託・外注内容</t>
    </r>
    <rPh sb="0" eb="2">
      <t>イタク</t>
    </rPh>
    <rPh sb="3" eb="5">
      <t>ガイチュウ</t>
    </rPh>
    <rPh sb="5" eb="7">
      <t>ナイヨウ</t>
    </rPh>
    <phoneticPr fontId="2"/>
  </si>
  <si>
    <r>
      <rPr>
        <sz val="10.5"/>
        <color theme="1"/>
        <rFont val="ＭＳ 明朝"/>
        <family val="1"/>
        <charset val="128"/>
      </rPr>
      <t>委託・外注先</t>
    </r>
    <rPh sb="0" eb="2">
      <t>イタク</t>
    </rPh>
    <rPh sb="3" eb="5">
      <t>ガイチュウ</t>
    </rPh>
    <rPh sb="5" eb="6">
      <t>サキ</t>
    </rPh>
    <phoneticPr fontId="2"/>
  </si>
  <si>
    <r>
      <rPr>
        <sz val="9"/>
        <color theme="1"/>
        <rFont val="ＭＳ 明朝"/>
        <family val="1"/>
        <charset val="128"/>
      </rPr>
      <t xml:space="preserve">数量
日数
</t>
    </r>
    <r>
      <rPr>
        <sz val="9"/>
        <color theme="1"/>
        <rFont val="Times New Roman"/>
        <family val="1"/>
      </rPr>
      <t>[A]</t>
    </r>
    <rPh sb="0" eb="2">
      <t>スウリョウ</t>
    </rPh>
    <rPh sb="3" eb="5">
      <t>ニッスウ</t>
    </rPh>
    <phoneticPr fontId="2"/>
  </si>
  <si>
    <r>
      <rPr>
        <sz val="10.5"/>
        <color theme="1"/>
        <rFont val="ＭＳ 明朝"/>
        <family val="1"/>
        <charset val="128"/>
      </rPr>
      <t>委託・外注先の選定理由</t>
    </r>
    <rPh sb="0" eb="2">
      <t>イタク</t>
    </rPh>
    <rPh sb="3" eb="5">
      <t>ガイチュウ</t>
    </rPh>
    <rPh sb="5" eb="6">
      <t>サキ</t>
    </rPh>
    <rPh sb="7" eb="9">
      <t>センテイ</t>
    </rPh>
    <rPh sb="9" eb="11">
      <t>リユウ</t>
    </rPh>
    <phoneticPr fontId="2"/>
  </si>
  <si>
    <r>
      <rPr>
        <sz val="10.5"/>
        <color theme="1"/>
        <rFont val="ＭＳ 明朝"/>
        <family val="1"/>
        <charset val="128"/>
      </rPr>
      <t>委託・外注の具体的な内容</t>
    </r>
    <rPh sb="0" eb="2">
      <t>イタク</t>
    </rPh>
    <rPh sb="3" eb="5">
      <t>ガイチュウ</t>
    </rPh>
    <rPh sb="6" eb="9">
      <t>グタイテキ</t>
    </rPh>
    <rPh sb="10" eb="12">
      <t>ナイヨウ</t>
    </rPh>
    <phoneticPr fontId="2"/>
  </si>
  <si>
    <r>
      <rPr>
        <sz val="10.5"/>
        <color theme="1"/>
        <rFont val="ＭＳ 明朝"/>
        <family val="1"/>
        <charset val="128"/>
      </rPr>
      <t>委</t>
    </r>
    <r>
      <rPr>
        <sz val="10.5"/>
        <color theme="1"/>
        <rFont val="Times New Roman"/>
        <family val="1"/>
      </rPr>
      <t>-1</t>
    </r>
    <rPh sb="0" eb="1">
      <t>イ</t>
    </rPh>
    <phoneticPr fontId="2"/>
  </si>
  <si>
    <r>
      <rPr>
        <sz val="10"/>
        <rFont val="ＭＳ 明朝"/>
        <family val="1"/>
        <charset val="128"/>
      </rPr>
      <t>自動制御用マイクロチップの設計▪組立</t>
    </r>
    <phoneticPr fontId="2"/>
  </si>
  <si>
    <r>
      <t>(</t>
    </r>
    <r>
      <rPr>
        <sz val="10.5"/>
        <rFont val="ＭＳ 明朝"/>
        <family val="1"/>
        <charset val="128"/>
      </rPr>
      <t>株</t>
    </r>
    <r>
      <rPr>
        <sz val="10.5"/>
        <rFont val="Times New Roman"/>
        <family val="1"/>
      </rPr>
      <t>)</t>
    </r>
    <r>
      <rPr>
        <sz val="10.5"/>
        <rFont val="ＭＳ 明朝"/>
        <family val="1"/>
        <charset val="128"/>
      </rPr>
      <t>○○設計</t>
    </r>
    <phoneticPr fontId="2"/>
  </si>
  <si>
    <r>
      <rPr>
        <sz val="10"/>
        <rFont val="ＭＳ 明朝"/>
        <family val="1"/>
        <charset val="128"/>
      </rPr>
      <t>○設計が○や○に特化した設計を行っているため</t>
    </r>
    <phoneticPr fontId="2"/>
  </si>
  <si>
    <r>
      <rPr>
        <sz val="10"/>
        <rFont val="ＭＳ 明朝"/>
        <family val="1"/>
        <charset val="128"/>
      </rPr>
      <t>○○○○○○○○○○○○○○○○○○○○○の開発における○○○○○の設計を委託する。さらに○○○○する。</t>
    </r>
    <phoneticPr fontId="2"/>
  </si>
  <si>
    <r>
      <rPr>
        <sz val="10.5"/>
        <color theme="1"/>
        <rFont val="ＭＳ 明朝"/>
        <family val="1"/>
        <charset val="128"/>
      </rPr>
      <t>委</t>
    </r>
    <r>
      <rPr>
        <sz val="10.5"/>
        <color theme="1"/>
        <rFont val="Times New Roman"/>
        <family val="1"/>
      </rPr>
      <t>-2</t>
    </r>
    <rPh sb="0" eb="1">
      <t>イ</t>
    </rPh>
    <phoneticPr fontId="2"/>
  </si>
  <si>
    <r>
      <rPr>
        <sz val="10"/>
        <rFont val="ＭＳ 明朝"/>
        <family val="1"/>
        <charset val="128"/>
      </rPr>
      <t>委託研究（電子システム開発）</t>
    </r>
    <phoneticPr fontId="2"/>
  </si>
  <si>
    <r>
      <rPr>
        <sz val="10.5"/>
        <rFont val="ＭＳ 明朝"/>
        <family val="1"/>
        <charset val="128"/>
      </rPr>
      <t>○大学○教授</t>
    </r>
    <phoneticPr fontId="2"/>
  </si>
  <si>
    <r>
      <rPr>
        <sz val="10"/>
        <rFont val="ＭＳ 明朝"/>
        <family val="1"/>
        <charset val="128"/>
      </rPr>
      <t>○教授は○や○の状況について
研究の実績があるため</t>
    </r>
    <phoneticPr fontId="2"/>
  </si>
  <si>
    <r>
      <rPr>
        <sz val="10"/>
        <rFont val="ＭＳ 明朝"/>
        <family val="1"/>
        <charset val="128"/>
      </rPr>
      <t>○○○○○○○○○○○○○○○○○○○○○○○○○の開発における○○○○の研究を委託する。さらに、○○○○○○○○○○○○○○○○○○○○○○○○○○する。</t>
    </r>
    <phoneticPr fontId="2"/>
  </si>
  <si>
    <r>
      <rPr>
        <sz val="10.5"/>
        <color theme="1"/>
        <rFont val="ＭＳ 明朝"/>
        <family val="1"/>
        <charset val="128"/>
      </rPr>
      <t>委</t>
    </r>
    <r>
      <rPr>
        <sz val="10.5"/>
        <color theme="1"/>
        <rFont val="Times New Roman"/>
        <family val="1"/>
      </rPr>
      <t>-3</t>
    </r>
    <rPh sb="0" eb="1">
      <t>イ</t>
    </rPh>
    <phoneticPr fontId="2"/>
  </si>
  <si>
    <r>
      <rPr>
        <sz val="10"/>
        <rFont val="ＭＳ 明朝"/>
        <family val="1"/>
        <charset val="128"/>
      </rPr>
      <t>評価試験（○○○対応）</t>
    </r>
    <phoneticPr fontId="2"/>
  </si>
  <si>
    <r>
      <rPr>
        <sz val="10.5"/>
        <rFont val="ＭＳ 明朝"/>
        <family val="1"/>
        <charset val="128"/>
      </rPr>
      <t>○技術研究
センター</t>
    </r>
    <phoneticPr fontId="2"/>
  </si>
  <si>
    <r>
      <rPr>
        <sz val="10"/>
        <rFont val="ＭＳ 明朝"/>
        <family val="1"/>
        <charset val="128"/>
      </rPr>
      <t>○○○○や○○○○○の評価試験を実施しているため</t>
    </r>
    <phoneticPr fontId="2"/>
  </si>
  <si>
    <r>
      <rPr>
        <sz val="10"/>
        <rFont val="ＭＳ 明朝"/>
        <family val="1"/>
        <charset val="128"/>
      </rPr>
      <t>○○○○○○○○○○○○○○○○○○○○○○○○○○○の開発における○○○○○○○○○の試験を委託する。さらに、○○○○○○○○○○○○○○○○○○○する。</t>
    </r>
    <phoneticPr fontId="2"/>
  </si>
  <si>
    <r>
      <rPr>
        <sz val="10.5"/>
        <color theme="1"/>
        <rFont val="ＭＳ 明朝"/>
        <family val="1"/>
        <charset val="128"/>
      </rPr>
      <t>委</t>
    </r>
    <r>
      <rPr>
        <sz val="10.5"/>
        <color theme="1"/>
        <rFont val="Times New Roman"/>
        <family val="1"/>
      </rPr>
      <t>-4</t>
    </r>
    <rPh sb="0" eb="1">
      <t>イ</t>
    </rPh>
    <phoneticPr fontId="2"/>
  </si>
  <si>
    <r>
      <rPr>
        <sz val="10.5"/>
        <color theme="1"/>
        <rFont val="ＭＳ 明朝"/>
        <family val="1"/>
        <charset val="128"/>
      </rPr>
      <t>委</t>
    </r>
    <r>
      <rPr>
        <sz val="10.5"/>
        <color theme="1"/>
        <rFont val="Times New Roman"/>
        <family val="1"/>
      </rPr>
      <t>-5</t>
    </r>
    <rPh sb="0" eb="1">
      <t>イ</t>
    </rPh>
    <phoneticPr fontId="2"/>
  </si>
  <si>
    <r>
      <rPr>
        <sz val="10.5"/>
        <color theme="1"/>
        <rFont val="ＭＳ 明朝"/>
        <family val="1"/>
        <charset val="128"/>
      </rPr>
      <t>委</t>
    </r>
    <r>
      <rPr>
        <sz val="10.5"/>
        <color theme="1"/>
        <rFont val="Times New Roman"/>
        <family val="1"/>
      </rPr>
      <t>-6</t>
    </r>
    <rPh sb="0" eb="1">
      <t>イ</t>
    </rPh>
    <phoneticPr fontId="2"/>
  </si>
  <si>
    <r>
      <rPr>
        <sz val="10.5"/>
        <color theme="1"/>
        <rFont val="ＭＳ 明朝"/>
        <family val="1"/>
        <charset val="128"/>
      </rPr>
      <t>委</t>
    </r>
    <r>
      <rPr>
        <sz val="10.5"/>
        <color theme="1"/>
        <rFont val="Times New Roman"/>
        <family val="1"/>
      </rPr>
      <t>-7</t>
    </r>
    <rPh sb="0" eb="1">
      <t>イ</t>
    </rPh>
    <phoneticPr fontId="2"/>
  </si>
  <si>
    <r>
      <rPr>
        <sz val="10.5"/>
        <color theme="1"/>
        <rFont val="ＭＳ 明朝"/>
        <family val="1"/>
        <charset val="128"/>
      </rPr>
      <t>委</t>
    </r>
    <r>
      <rPr>
        <sz val="10.5"/>
        <color theme="1"/>
        <rFont val="Times New Roman"/>
        <family val="1"/>
      </rPr>
      <t>-8</t>
    </r>
    <rPh sb="0" eb="1">
      <t>イ</t>
    </rPh>
    <phoneticPr fontId="2"/>
  </si>
  <si>
    <r>
      <rPr>
        <sz val="10.5"/>
        <color theme="1"/>
        <rFont val="ＭＳ 明朝"/>
        <family val="1"/>
        <charset val="128"/>
      </rPr>
      <t>委</t>
    </r>
    <r>
      <rPr>
        <sz val="10.5"/>
        <color theme="1"/>
        <rFont val="Times New Roman"/>
        <family val="1"/>
      </rPr>
      <t>-9</t>
    </r>
    <rPh sb="0" eb="1">
      <t>イ</t>
    </rPh>
    <phoneticPr fontId="2"/>
  </si>
  <si>
    <r>
      <rPr>
        <sz val="10.5"/>
        <color theme="1"/>
        <rFont val="ＭＳ 明朝"/>
        <family val="1"/>
        <charset val="128"/>
      </rPr>
      <t>委</t>
    </r>
    <r>
      <rPr>
        <sz val="10.5"/>
        <color theme="1"/>
        <rFont val="Times New Roman"/>
        <family val="1"/>
      </rPr>
      <t>-10</t>
    </r>
    <rPh sb="0" eb="1">
      <t>イ</t>
    </rPh>
    <phoneticPr fontId="2"/>
  </si>
  <si>
    <r>
      <rPr>
        <sz val="10.5"/>
        <color theme="1"/>
        <rFont val="ＭＳ 明朝"/>
        <family val="1"/>
        <charset val="128"/>
      </rPr>
      <t>委</t>
    </r>
    <r>
      <rPr>
        <sz val="10.5"/>
        <color theme="1"/>
        <rFont val="Times New Roman"/>
        <family val="1"/>
      </rPr>
      <t>-11</t>
    </r>
    <rPh sb="0" eb="1">
      <t>イ</t>
    </rPh>
    <phoneticPr fontId="2"/>
  </si>
  <si>
    <r>
      <rPr>
        <sz val="10.5"/>
        <color theme="1"/>
        <rFont val="ＭＳ 明朝"/>
        <family val="1"/>
        <charset val="128"/>
      </rPr>
      <t>委</t>
    </r>
    <r>
      <rPr>
        <sz val="10.5"/>
        <color theme="1"/>
        <rFont val="Times New Roman"/>
        <family val="1"/>
      </rPr>
      <t>-12</t>
    </r>
    <rPh sb="0" eb="1">
      <t>イ</t>
    </rPh>
    <phoneticPr fontId="2"/>
  </si>
  <si>
    <r>
      <rPr>
        <sz val="10.5"/>
        <color theme="1"/>
        <rFont val="ＭＳ 明朝"/>
        <family val="1"/>
        <charset val="128"/>
      </rPr>
      <t>委</t>
    </r>
    <r>
      <rPr>
        <sz val="10.5"/>
        <color theme="1"/>
        <rFont val="Times New Roman"/>
        <family val="1"/>
      </rPr>
      <t>-13</t>
    </r>
    <rPh sb="0" eb="1">
      <t>イ</t>
    </rPh>
    <phoneticPr fontId="2"/>
  </si>
  <si>
    <r>
      <rPr>
        <sz val="10.5"/>
        <color theme="1"/>
        <rFont val="ＭＳ 明朝"/>
        <family val="1"/>
        <charset val="128"/>
      </rPr>
      <t>委</t>
    </r>
    <r>
      <rPr>
        <sz val="10.5"/>
        <color theme="1"/>
        <rFont val="Times New Roman"/>
        <family val="1"/>
      </rPr>
      <t>-14</t>
    </r>
    <rPh sb="0" eb="1">
      <t>イ</t>
    </rPh>
    <phoneticPr fontId="2"/>
  </si>
  <si>
    <r>
      <rPr>
        <sz val="10.5"/>
        <color theme="1"/>
        <rFont val="ＭＳ 明朝"/>
        <family val="1"/>
        <charset val="128"/>
      </rPr>
      <t>委</t>
    </r>
    <r>
      <rPr>
        <sz val="10.5"/>
        <color theme="1"/>
        <rFont val="Times New Roman"/>
        <family val="1"/>
      </rPr>
      <t>-15</t>
    </r>
    <rPh sb="0" eb="1">
      <t>イ</t>
    </rPh>
    <phoneticPr fontId="2"/>
  </si>
  <si>
    <r>
      <rPr>
        <sz val="10.5"/>
        <color theme="1"/>
        <rFont val="ＭＳ 明朝"/>
        <family val="1"/>
        <charset val="128"/>
      </rPr>
      <t>委</t>
    </r>
    <r>
      <rPr>
        <sz val="10.5"/>
        <color theme="1"/>
        <rFont val="Times New Roman"/>
        <family val="1"/>
      </rPr>
      <t>-16</t>
    </r>
    <rPh sb="0" eb="1">
      <t>イ</t>
    </rPh>
    <phoneticPr fontId="2"/>
  </si>
  <si>
    <r>
      <rPr>
        <sz val="10.5"/>
        <color theme="1"/>
        <rFont val="ＭＳ 明朝"/>
        <family val="1"/>
        <charset val="128"/>
      </rPr>
      <t>（２）機械装置・工具器具費の経費明細（リース料・レンタル料も計上できます）</t>
    </r>
    <rPh sb="3" eb="5">
      <t>キカイ</t>
    </rPh>
    <rPh sb="5" eb="7">
      <t>ソウチ</t>
    </rPh>
    <rPh sb="8" eb="10">
      <t>コウグ</t>
    </rPh>
    <rPh sb="10" eb="12">
      <t>キグ</t>
    </rPh>
    <rPh sb="12" eb="13">
      <t>ヒ</t>
    </rPh>
    <rPh sb="14" eb="16">
      <t>ケイヒ</t>
    </rPh>
    <rPh sb="16" eb="18">
      <t>メイサイ</t>
    </rPh>
    <rPh sb="22" eb="23">
      <t>リョウ</t>
    </rPh>
    <rPh sb="28" eb="29">
      <t>リョウ</t>
    </rPh>
    <rPh sb="30" eb="32">
      <t>ケイジョウ</t>
    </rPh>
    <phoneticPr fontId="2"/>
  </si>
  <si>
    <r>
      <rPr>
        <sz val="10.5"/>
        <color theme="1"/>
        <rFont val="ＭＳ 明朝"/>
        <family val="1"/>
        <charset val="128"/>
      </rPr>
      <t>規格
メーカー・型番</t>
    </r>
    <rPh sb="0" eb="2">
      <t>キカク</t>
    </rPh>
    <rPh sb="8" eb="10">
      <t>カタバン</t>
    </rPh>
    <phoneticPr fontId="2"/>
  </si>
  <si>
    <r>
      <rPr>
        <sz val="10.5"/>
        <color theme="1"/>
        <rFont val="ＭＳ 明朝"/>
        <family val="1"/>
        <charset val="128"/>
      </rPr>
      <t>購入企業名
リース先等</t>
    </r>
    <rPh sb="0" eb="2">
      <t>コウニュウ</t>
    </rPh>
    <rPh sb="2" eb="4">
      <t>キギョウ</t>
    </rPh>
    <rPh sb="4" eb="5">
      <t>ナ</t>
    </rPh>
    <rPh sb="9" eb="10">
      <t>サキ</t>
    </rPh>
    <rPh sb="10" eb="11">
      <t>ナド</t>
    </rPh>
    <phoneticPr fontId="2"/>
  </si>
  <si>
    <r>
      <rPr>
        <sz val="10.5"/>
        <color theme="1"/>
        <rFont val="ＭＳ 明朝"/>
        <family val="1"/>
        <charset val="128"/>
      </rPr>
      <t>必要な理由及び設置場所</t>
    </r>
    <rPh sb="0" eb="2">
      <t>ヒツヨウ</t>
    </rPh>
    <rPh sb="3" eb="5">
      <t>リユウ</t>
    </rPh>
    <rPh sb="5" eb="6">
      <t>オヨ</t>
    </rPh>
    <rPh sb="7" eb="9">
      <t>セッチ</t>
    </rPh>
    <rPh sb="9" eb="11">
      <t>バショ</t>
    </rPh>
    <phoneticPr fontId="2"/>
  </si>
  <si>
    <r>
      <rPr>
        <sz val="10.5"/>
        <color theme="1"/>
        <rFont val="ＭＳ 明朝"/>
        <family val="1"/>
        <charset val="128"/>
      </rPr>
      <t>機</t>
    </r>
    <r>
      <rPr>
        <sz val="10.5"/>
        <color theme="1"/>
        <rFont val="Times New Roman"/>
        <family val="1"/>
      </rPr>
      <t>-1</t>
    </r>
    <rPh sb="0" eb="1">
      <t>キ</t>
    </rPh>
    <phoneticPr fontId="2"/>
  </si>
  <si>
    <r>
      <rPr>
        <sz val="10"/>
        <rFont val="ＭＳ 明朝"/>
        <family val="1"/>
        <charset val="128"/>
      </rPr>
      <t>プレス機用
○○制御装置</t>
    </r>
    <phoneticPr fontId="2"/>
  </si>
  <si>
    <r>
      <rPr>
        <sz val="10"/>
        <rFont val="ＭＳ 明朝"/>
        <family val="1"/>
        <charset val="128"/>
      </rPr>
      <t xml:space="preserve">○○社製
</t>
    </r>
    <r>
      <rPr>
        <sz val="10"/>
        <rFont val="Times New Roman"/>
        <family val="1"/>
      </rPr>
      <t>SL-0000</t>
    </r>
    <phoneticPr fontId="2"/>
  </si>
  <si>
    <r>
      <t>(</t>
    </r>
    <r>
      <rPr>
        <sz val="10.5"/>
        <rFont val="ＭＳ 明朝"/>
        <family val="1"/>
        <charset val="128"/>
      </rPr>
      <t>株</t>
    </r>
    <r>
      <rPr>
        <sz val="10.5"/>
        <rFont val="Times New Roman"/>
        <family val="1"/>
      </rPr>
      <t>)</t>
    </r>
    <r>
      <rPr>
        <sz val="10.5"/>
        <rFont val="ＭＳ 明朝"/>
        <family val="1"/>
        <charset val="128"/>
      </rPr>
      <t>○○</t>
    </r>
    <phoneticPr fontId="2"/>
  </si>
  <si>
    <r>
      <rPr>
        <sz val="10.5"/>
        <rFont val="ＭＳ 明朝"/>
        <family val="1"/>
        <charset val="128"/>
      </rPr>
      <t>リース</t>
    </r>
  </si>
  <si>
    <r>
      <rPr>
        <sz val="10"/>
        <rFont val="ＭＳ 明朝"/>
        <family val="1"/>
        <charset val="128"/>
      </rPr>
      <t>○○○○○時、○○○○○○○○
を行う際に○○○が必要となるため
（自社の○工場に設置）</t>
    </r>
    <phoneticPr fontId="2"/>
  </si>
  <si>
    <r>
      <rPr>
        <sz val="10.5"/>
        <color theme="1"/>
        <rFont val="ＭＳ 明朝"/>
        <family val="1"/>
        <charset val="128"/>
      </rPr>
      <t>機</t>
    </r>
    <r>
      <rPr>
        <sz val="10.5"/>
        <color theme="1"/>
        <rFont val="Times New Roman"/>
        <family val="1"/>
      </rPr>
      <t>-2</t>
    </r>
    <rPh sb="0" eb="1">
      <t>キ</t>
    </rPh>
    <phoneticPr fontId="2"/>
  </si>
  <si>
    <r>
      <rPr>
        <sz val="10"/>
        <rFont val="ＭＳ 明朝"/>
        <family val="1"/>
        <charset val="128"/>
      </rPr>
      <t>ロール加工機用
○制御装置</t>
    </r>
    <phoneticPr fontId="2"/>
  </si>
  <si>
    <r>
      <rPr>
        <sz val="10"/>
        <rFont val="ＭＳ 明朝"/>
        <family val="1"/>
        <charset val="128"/>
      </rPr>
      <t xml:space="preserve">○○社製
</t>
    </r>
    <r>
      <rPr>
        <sz val="10"/>
        <rFont val="Times New Roman"/>
        <family val="1"/>
      </rPr>
      <t>RM-</t>
    </r>
    <r>
      <rPr>
        <sz val="10"/>
        <rFont val="ＭＳ 明朝"/>
        <family val="1"/>
        <charset val="128"/>
      </rPr>
      <t>○○</t>
    </r>
    <phoneticPr fontId="2"/>
  </si>
  <si>
    <r>
      <rPr>
        <sz val="10.5"/>
        <rFont val="ＭＳ 明朝"/>
        <family val="1"/>
        <charset val="128"/>
      </rPr>
      <t>購入</t>
    </r>
  </si>
  <si>
    <r>
      <rPr>
        <sz val="10.5"/>
        <color theme="1"/>
        <rFont val="ＭＳ 明朝"/>
        <family val="1"/>
        <charset val="128"/>
      </rPr>
      <t>機</t>
    </r>
    <r>
      <rPr>
        <sz val="10.5"/>
        <color theme="1"/>
        <rFont val="Times New Roman"/>
        <family val="1"/>
      </rPr>
      <t>-3</t>
    </r>
    <rPh sb="0" eb="1">
      <t>キ</t>
    </rPh>
    <phoneticPr fontId="2"/>
  </si>
  <si>
    <r>
      <rPr>
        <sz val="10"/>
        <rFont val="ＭＳ 明朝"/>
        <family val="1"/>
        <charset val="128"/>
      </rPr>
      <t>○○分析装置</t>
    </r>
    <phoneticPr fontId="2"/>
  </si>
  <si>
    <r>
      <rPr>
        <sz val="10"/>
        <rFont val="ＭＳ 明朝"/>
        <family val="1"/>
        <charset val="128"/>
      </rPr>
      <t>特殊仕様</t>
    </r>
    <r>
      <rPr>
        <sz val="10"/>
        <rFont val="Times New Roman"/>
        <family val="1"/>
      </rPr>
      <t>abc-d</t>
    </r>
    <phoneticPr fontId="2"/>
  </si>
  <si>
    <r>
      <rPr>
        <sz val="10.5"/>
        <rFont val="ＭＳ 明朝"/>
        <family val="1"/>
        <charset val="128"/>
      </rPr>
      <t>○○機械</t>
    </r>
    <r>
      <rPr>
        <sz val="10.5"/>
        <rFont val="Times New Roman"/>
        <family val="1"/>
      </rPr>
      <t>(</t>
    </r>
    <r>
      <rPr>
        <sz val="10.5"/>
        <rFont val="ＭＳ 明朝"/>
        <family val="1"/>
        <charset val="128"/>
      </rPr>
      <t>株</t>
    </r>
    <r>
      <rPr>
        <sz val="10.5"/>
        <rFont val="Times New Roman"/>
        <family val="1"/>
      </rPr>
      <t>)</t>
    </r>
    <phoneticPr fontId="2"/>
  </si>
  <si>
    <r>
      <rPr>
        <sz val="10.5"/>
        <color theme="1"/>
        <rFont val="ＭＳ 明朝"/>
        <family val="1"/>
        <charset val="128"/>
      </rPr>
      <t>機</t>
    </r>
    <r>
      <rPr>
        <sz val="10.5"/>
        <color theme="1"/>
        <rFont val="Times New Roman"/>
        <family val="1"/>
      </rPr>
      <t>-4</t>
    </r>
    <rPh sb="0" eb="1">
      <t>キ</t>
    </rPh>
    <phoneticPr fontId="2"/>
  </si>
  <si>
    <r>
      <rPr>
        <sz val="10"/>
        <rFont val="ＭＳ 明朝"/>
        <family val="1"/>
        <charset val="128"/>
      </rPr>
      <t>○○○○○○
装置</t>
    </r>
    <phoneticPr fontId="2"/>
  </si>
  <si>
    <r>
      <rPr>
        <sz val="10"/>
        <rFont val="ＭＳ 明朝"/>
        <family val="1"/>
        <charset val="128"/>
      </rPr>
      <t xml:space="preserve">○○社製
</t>
    </r>
    <r>
      <rPr>
        <sz val="10"/>
        <rFont val="Times New Roman"/>
        <family val="1"/>
      </rPr>
      <t>PD-0000</t>
    </r>
    <phoneticPr fontId="2"/>
  </si>
  <si>
    <r>
      <rPr>
        <sz val="10.5"/>
        <rFont val="ＭＳ 明朝"/>
        <family val="1"/>
        <charset val="128"/>
      </rPr>
      <t>○○○</t>
    </r>
    <r>
      <rPr>
        <sz val="10.5"/>
        <rFont val="Times New Roman"/>
        <family val="1"/>
      </rPr>
      <t>(</t>
    </r>
    <r>
      <rPr>
        <sz val="10.5"/>
        <rFont val="ＭＳ 明朝"/>
        <family val="1"/>
        <charset val="128"/>
      </rPr>
      <t>株</t>
    </r>
    <r>
      <rPr>
        <sz val="10.5"/>
        <rFont val="Times New Roman"/>
        <family val="1"/>
      </rPr>
      <t>)</t>
    </r>
    <phoneticPr fontId="2"/>
  </si>
  <si>
    <r>
      <rPr>
        <sz val="10.5"/>
        <color theme="1"/>
        <rFont val="ＭＳ 明朝"/>
        <family val="1"/>
        <charset val="128"/>
      </rPr>
      <t>機</t>
    </r>
    <r>
      <rPr>
        <sz val="10.5"/>
        <color theme="1"/>
        <rFont val="Times New Roman"/>
        <family val="1"/>
      </rPr>
      <t>-5</t>
    </r>
    <rPh sb="0" eb="1">
      <t>キ</t>
    </rPh>
    <phoneticPr fontId="2"/>
  </si>
  <si>
    <r>
      <rPr>
        <sz val="10.5"/>
        <color theme="1"/>
        <rFont val="ＭＳ 明朝"/>
        <family val="1"/>
        <charset val="128"/>
      </rPr>
      <t>機</t>
    </r>
    <r>
      <rPr>
        <sz val="10.5"/>
        <color theme="1"/>
        <rFont val="Times New Roman"/>
        <family val="1"/>
      </rPr>
      <t>-6</t>
    </r>
    <rPh sb="0" eb="1">
      <t>キ</t>
    </rPh>
    <phoneticPr fontId="2"/>
  </si>
  <si>
    <r>
      <rPr>
        <sz val="10.5"/>
        <color theme="1"/>
        <rFont val="ＭＳ 明朝"/>
        <family val="1"/>
        <charset val="128"/>
      </rPr>
      <t>機</t>
    </r>
    <r>
      <rPr>
        <sz val="10.5"/>
        <color theme="1"/>
        <rFont val="Times New Roman"/>
        <family val="1"/>
      </rPr>
      <t>-7</t>
    </r>
    <rPh sb="0" eb="1">
      <t>キ</t>
    </rPh>
    <phoneticPr fontId="2"/>
  </si>
  <si>
    <r>
      <rPr>
        <sz val="10.5"/>
        <color theme="1"/>
        <rFont val="ＭＳ 明朝"/>
        <family val="1"/>
        <charset val="128"/>
      </rPr>
      <t>機</t>
    </r>
    <r>
      <rPr>
        <sz val="10.5"/>
        <color theme="1"/>
        <rFont val="Times New Roman"/>
        <family val="1"/>
      </rPr>
      <t>-8</t>
    </r>
    <rPh sb="0" eb="1">
      <t>キ</t>
    </rPh>
    <phoneticPr fontId="2"/>
  </si>
  <si>
    <r>
      <rPr>
        <sz val="10.5"/>
        <color theme="1"/>
        <rFont val="ＭＳ 明朝"/>
        <family val="1"/>
        <charset val="128"/>
      </rPr>
      <t>機</t>
    </r>
    <r>
      <rPr>
        <sz val="10.5"/>
        <color theme="1"/>
        <rFont val="Times New Roman"/>
        <family val="1"/>
      </rPr>
      <t>-9</t>
    </r>
    <rPh sb="0" eb="1">
      <t>キ</t>
    </rPh>
    <phoneticPr fontId="2"/>
  </si>
  <si>
    <r>
      <rPr>
        <sz val="10.5"/>
        <color theme="1"/>
        <rFont val="ＭＳ 明朝"/>
        <family val="1"/>
        <charset val="128"/>
      </rPr>
      <t>機</t>
    </r>
    <r>
      <rPr>
        <sz val="10.5"/>
        <color theme="1"/>
        <rFont val="Times New Roman"/>
        <family val="1"/>
      </rPr>
      <t>-10</t>
    </r>
    <rPh sb="0" eb="1">
      <t>キ</t>
    </rPh>
    <phoneticPr fontId="2"/>
  </si>
  <si>
    <r>
      <rPr>
        <sz val="10.5"/>
        <color theme="1"/>
        <rFont val="ＭＳ 明朝"/>
        <family val="1"/>
        <charset val="128"/>
      </rPr>
      <t>機</t>
    </r>
    <r>
      <rPr>
        <sz val="10.5"/>
        <color theme="1"/>
        <rFont val="Times New Roman"/>
        <family val="1"/>
      </rPr>
      <t>-11</t>
    </r>
    <rPh sb="0" eb="1">
      <t>キ</t>
    </rPh>
    <phoneticPr fontId="2"/>
  </si>
  <si>
    <r>
      <rPr>
        <sz val="10.5"/>
        <color theme="1"/>
        <rFont val="ＭＳ 明朝"/>
        <family val="1"/>
        <charset val="128"/>
      </rPr>
      <t>機</t>
    </r>
    <r>
      <rPr>
        <sz val="10.5"/>
        <color theme="1"/>
        <rFont val="Times New Roman"/>
        <family val="1"/>
      </rPr>
      <t>-12</t>
    </r>
    <rPh sb="0" eb="1">
      <t>キ</t>
    </rPh>
    <phoneticPr fontId="2"/>
  </si>
  <si>
    <r>
      <rPr>
        <sz val="10.5"/>
        <color theme="1"/>
        <rFont val="ＭＳ 明朝"/>
        <family val="1"/>
        <charset val="128"/>
      </rPr>
      <t>機</t>
    </r>
    <r>
      <rPr>
        <sz val="10.5"/>
        <color theme="1"/>
        <rFont val="Times New Roman"/>
        <family val="1"/>
      </rPr>
      <t>-13</t>
    </r>
    <rPh sb="0" eb="1">
      <t>キ</t>
    </rPh>
    <phoneticPr fontId="2"/>
  </si>
  <si>
    <r>
      <rPr>
        <sz val="10.5"/>
        <color theme="1"/>
        <rFont val="ＭＳ 明朝"/>
        <family val="1"/>
        <charset val="128"/>
      </rPr>
      <t>機</t>
    </r>
    <r>
      <rPr>
        <sz val="10.5"/>
        <color theme="1"/>
        <rFont val="Times New Roman"/>
        <family val="1"/>
      </rPr>
      <t>-14</t>
    </r>
    <rPh sb="0" eb="1">
      <t>キ</t>
    </rPh>
    <phoneticPr fontId="2"/>
  </si>
  <si>
    <r>
      <rPr>
        <sz val="10.5"/>
        <color theme="1"/>
        <rFont val="ＭＳ 明朝"/>
        <family val="1"/>
        <charset val="128"/>
      </rPr>
      <t>機</t>
    </r>
    <r>
      <rPr>
        <sz val="10.5"/>
        <color theme="1"/>
        <rFont val="Times New Roman"/>
        <family val="1"/>
      </rPr>
      <t>-15</t>
    </r>
    <rPh sb="0" eb="1">
      <t>キ</t>
    </rPh>
    <phoneticPr fontId="2"/>
  </si>
  <si>
    <r>
      <rPr>
        <sz val="10.5"/>
        <color theme="1"/>
        <rFont val="ＭＳ 明朝"/>
        <family val="1"/>
        <charset val="128"/>
      </rPr>
      <t>機</t>
    </r>
    <r>
      <rPr>
        <sz val="10.5"/>
        <color theme="1"/>
        <rFont val="Times New Roman"/>
        <family val="1"/>
      </rPr>
      <t>-16</t>
    </r>
    <rPh sb="0" eb="1">
      <t>キ</t>
    </rPh>
    <phoneticPr fontId="2"/>
  </si>
  <si>
    <r>
      <rPr>
        <sz val="10.5"/>
        <color theme="1"/>
        <rFont val="ＭＳ 明朝"/>
        <family val="1"/>
        <charset val="128"/>
      </rPr>
      <t>機</t>
    </r>
    <r>
      <rPr>
        <sz val="10.5"/>
        <color theme="1"/>
        <rFont val="Times New Roman"/>
        <family val="1"/>
      </rPr>
      <t>-17</t>
    </r>
    <rPh sb="0" eb="1">
      <t>キ</t>
    </rPh>
    <phoneticPr fontId="2"/>
  </si>
  <si>
    <r>
      <rPr>
        <sz val="10.5"/>
        <color theme="1"/>
        <rFont val="ＭＳ 明朝"/>
        <family val="1"/>
        <charset val="128"/>
      </rPr>
      <t>（４）産業財産権出願・導入費の経費明細</t>
    </r>
    <rPh sb="3" eb="5">
      <t>サンギョウ</t>
    </rPh>
    <rPh sb="5" eb="8">
      <t>ザイサンケン</t>
    </rPh>
    <rPh sb="8" eb="10">
      <t>シュツガン</t>
    </rPh>
    <rPh sb="11" eb="13">
      <t>ドウニュウ</t>
    </rPh>
    <rPh sb="13" eb="14">
      <t>ヒ</t>
    </rPh>
    <rPh sb="15" eb="17">
      <t>ケイヒ</t>
    </rPh>
    <rPh sb="17" eb="19">
      <t>メイサイ</t>
    </rPh>
    <phoneticPr fontId="2"/>
  </si>
  <si>
    <r>
      <rPr>
        <sz val="10.5"/>
        <color theme="1"/>
        <rFont val="ＭＳ 明朝"/>
        <family val="1"/>
        <charset val="128"/>
      </rPr>
      <t>対象の
技術・製品</t>
    </r>
    <rPh sb="0" eb="2">
      <t>タイショウ</t>
    </rPh>
    <rPh sb="4" eb="6">
      <t>ギジュツ</t>
    </rPh>
    <rPh sb="7" eb="9">
      <t>セイヒン</t>
    </rPh>
    <phoneticPr fontId="2"/>
  </si>
  <si>
    <r>
      <rPr>
        <sz val="10.5"/>
        <color theme="1"/>
        <rFont val="ＭＳ 明朝"/>
        <family val="1"/>
        <charset val="128"/>
      </rPr>
      <t>権利名</t>
    </r>
    <rPh sb="0" eb="2">
      <t>ケンリ</t>
    </rPh>
    <rPh sb="2" eb="3">
      <t>ナ</t>
    </rPh>
    <phoneticPr fontId="2"/>
  </si>
  <si>
    <r>
      <rPr>
        <sz val="10.5"/>
        <color theme="1"/>
        <rFont val="ＭＳ 明朝"/>
        <family val="1"/>
        <charset val="128"/>
      </rPr>
      <t>内容</t>
    </r>
    <rPh sb="0" eb="2">
      <t>ナイヨウ</t>
    </rPh>
    <phoneticPr fontId="2"/>
  </si>
  <si>
    <r>
      <rPr>
        <sz val="10.5"/>
        <color theme="1"/>
        <rFont val="ＭＳ 明朝"/>
        <family val="1"/>
        <charset val="128"/>
      </rPr>
      <t>弁理士事務所等</t>
    </r>
    <rPh sb="0" eb="3">
      <t>ベンリシ</t>
    </rPh>
    <rPh sb="3" eb="5">
      <t>ジム</t>
    </rPh>
    <rPh sb="5" eb="6">
      <t>ショ</t>
    </rPh>
    <rPh sb="6" eb="7">
      <t>ナド</t>
    </rPh>
    <phoneticPr fontId="2"/>
  </si>
  <si>
    <r>
      <rPr>
        <sz val="10.5"/>
        <color theme="1"/>
        <rFont val="ＭＳ 明朝"/>
        <family val="1"/>
        <charset val="128"/>
      </rPr>
      <t>産業財産権が必要な理由</t>
    </r>
    <rPh sb="0" eb="2">
      <t>サンギョウ</t>
    </rPh>
    <rPh sb="2" eb="5">
      <t>ザイサンケン</t>
    </rPh>
    <rPh sb="6" eb="8">
      <t>ヒツヨウ</t>
    </rPh>
    <rPh sb="9" eb="11">
      <t>リユウ</t>
    </rPh>
    <phoneticPr fontId="2"/>
  </si>
  <si>
    <r>
      <rPr>
        <sz val="10.5"/>
        <color theme="1"/>
        <rFont val="ＭＳ 明朝"/>
        <family val="1"/>
        <charset val="128"/>
      </rPr>
      <t>産</t>
    </r>
    <r>
      <rPr>
        <sz val="10.5"/>
        <color theme="1"/>
        <rFont val="Times New Roman"/>
        <family val="1"/>
      </rPr>
      <t>-1</t>
    </r>
    <rPh sb="0" eb="1">
      <t>サン</t>
    </rPh>
    <phoneticPr fontId="2"/>
  </si>
  <si>
    <r>
      <rPr>
        <sz val="10"/>
        <rFont val="ＭＳ 明朝"/>
        <family val="1"/>
        <charset val="128"/>
      </rPr>
      <t>○○技術</t>
    </r>
    <phoneticPr fontId="2"/>
  </si>
  <si>
    <r>
      <rPr>
        <sz val="10"/>
        <rFont val="ＭＳ 明朝"/>
        <family val="1"/>
        <charset val="128"/>
      </rPr>
      <t>実用新案</t>
    </r>
  </si>
  <si>
    <r>
      <rPr>
        <sz val="10"/>
        <rFont val="ＭＳ 明朝"/>
        <family val="1"/>
        <charset val="128"/>
      </rPr>
      <t>出願</t>
    </r>
  </si>
  <si>
    <r>
      <rPr>
        <sz val="10.5"/>
        <rFont val="ＭＳ 明朝"/>
        <family val="1"/>
        <charset val="128"/>
      </rPr>
      <t>○○事務所</t>
    </r>
    <phoneticPr fontId="2"/>
  </si>
  <si>
    <r>
      <rPr>
        <sz val="10"/>
        <rFont val="ＭＳ 明朝"/>
        <family val="1"/>
        <charset val="128"/>
      </rPr>
      <t>○○において○○するために
○○が必要となるため</t>
    </r>
    <phoneticPr fontId="2"/>
  </si>
  <si>
    <r>
      <rPr>
        <sz val="10.5"/>
        <color theme="1"/>
        <rFont val="ＭＳ 明朝"/>
        <family val="1"/>
        <charset val="128"/>
      </rPr>
      <t>産</t>
    </r>
    <r>
      <rPr>
        <sz val="10.5"/>
        <color theme="1"/>
        <rFont val="Times New Roman"/>
        <family val="1"/>
      </rPr>
      <t>-2</t>
    </r>
    <rPh sb="0" eb="1">
      <t>サン</t>
    </rPh>
    <phoneticPr fontId="2"/>
  </si>
  <si>
    <r>
      <rPr>
        <sz val="10"/>
        <rFont val="ＭＳ 明朝"/>
        <family val="1"/>
        <charset val="128"/>
      </rPr>
      <t>特許</t>
    </r>
  </si>
  <si>
    <r>
      <rPr>
        <sz val="10.5"/>
        <rFont val="ＭＳ 明朝"/>
        <family val="1"/>
        <charset val="128"/>
      </rPr>
      <t>○事務所</t>
    </r>
    <phoneticPr fontId="2"/>
  </si>
  <si>
    <r>
      <rPr>
        <sz val="10"/>
        <rFont val="ＭＳ 明朝"/>
        <family val="1"/>
        <charset val="128"/>
      </rPr>
      <t>○○に○を行うために
○が必要になるため</t>
    </r>
    <phoneticPr fontId="2"/>
  </si>
  <si>
    <r>
      <rPr>
        <sz val="10.5"/>
        <color theme="1"/>
        <rFont val="ＭＳ 明朝"/>
        <family val="1"/>
        <charset val="128"/>
      </rPr>
      <t>産</t>
    </r>
    <r>
      <rPr>
        <sz val="10.5"/>
        <color theme="1"/>
        <rFont val="Times New Roman"/>
        <family val="1"/>
      </rPr>
      <t>-3</t>
    </r>
    <rPh sb="0" eb="1">
      <t>サン</t>
    </rPh>
    <phoneticPr fontId="2"/>
  </si>
  <si>
    <r>
      <rPr>
        <sz val="10"/>
        <rFont val="ＭＳ 明朝"/>
        <family val="1"/>
        <charset val="128"/>
      </rPr>
      <t>○○を○によって○○するため</t>
    </r>
    <phoneticPr fontId="2"/>
  </si>
  <si>
    <r>
      <rPr>
        <sz val="10.5"/>
        <color theme="1"/>
        <rFont val="ＭＳ 明朝"/>
        <family val="1"/>
        <charset val="128"/>
      </rPr>
      <t>産</t>
    </r>
    <r>
      <rPr>
        <sz val="10.5"/>
        <color theme="1"/>
        <rFont val="Times New Roman"/>
        <family val="1"/>
      </rPr>
      <t>-4</t>
    </r>
    <rPh sb="0" eb="1">
      <t>サン</t>
    </rPh>
    <phoneticPr fontId="2"/>
  </si>
  <si>
    <r>
      <rPr>
        <sz val="10.5"/>
        <color theme="1"/>
        <rFont val="ＭＳ 明朝"/>
        <family val="1"/>
        <charset val="128"/>
      </rPr>
      <t>産</t>
    </r>
    <r>
      <rPr>
        <sz val="10.5"/>
        <color theme="1"/>
        <rFont val="Times New Roman"/>
        <family val="1"/>
      </rPr>
      <t>-5</t>
    </r>
    <rPh sb="0" eb="1">
      <t>サン</t>
    </rPh>
    <phoneticPr fontId="2"/>
  </si>
  <si>
    <r>
      <rPr>
        <sz val="10.5"/>
        <color theme="1"/>
        <rFont val="ＭＳ 明朝"/>
        <family val="1"/>
        <charset val="128"/>
      </rPr>
      <t>産</t>
    </r>
    <r>
      <rPr>
        <sz val="10.5"/>
        <color theme="1"/>
        <rFont val="Times New Roman"/>
        <family val="1"/>
      </rPr>
      <t>-6</t>
    </r>
    <rPh sb="0" eb="1">
      <t>サン</t>
    </rPh>
    <phoneticPr fontId="2"/>
  </si>
  <si>
    <r>
      <rPr>
        <sz val="10.5"/>
        <color theme="1"/>
        <rFont val="ＭＳ 明朝"/>
        <family val="1"/>
        <charset val="128"/>
      </rPr>
      <t>産</t>
    </r>
    <r>
      <rPr>
        <sz val="10.5"/>
        <color theme="1"/>
        <rFont val="Times New Roman"/>
        <family val="1"/>
      </rPr>
      <t>-7</t>
    </r>
    <rPh sb="0" eb="1">
      <t>サン</t>
    </rPh>
    <phoneticPr fontId="2"/>
  </si>
  <si>
    <r>
      <rPr>
        <sz val="10.5"/>
        <color theme="1"/>
        <rFont val="ＭＳ 明朝"/>
        <family val="1"/>
        <charset val="128"/>
      </rPr>
      <t>産</t>
    </r>
    <r>
      <rPr>
        <sz val="10.5"/>
        <color theme="1"/>
        <rFont val="Times New Roman"/>
        <family val="1"/>
      </rPr>
      <t>-8</t>
    </r>
    <rPh sb="0" eb="1">
      <t>サン</t>
    </rPh>
    <phoneticPr fontId="2"/>
  </si>
  <si>
    <r>
      <rPr>
        <sz val="10.5"/>
        <color theme="1"/>
        <rFont val="ＭＳ 明朝"/>
        <family val="1"/>
        <charset val="128"/>
      </rPr>
      <t>産</t>
    </r>
    <r>
      <rPr>
        <sz val="10.5"/>
        <color theme="1"/>
        <rFont val="Times New Roman"/>
        <family val="1"/>
      </rPr>
      <t>-9</t>
    </r>
    <rPh sb="0" eb="1">
      <t>サン</t>
    </rPh>
    <phoneticPr fontId="2"/>
  </si>
  <si>
    <r>
      <rPr>
        <sz val="10.5"/>
        <color theme="1"/>
        <rFont val="ＭＳ 明朝"/>
        <family val="1"/>
        <charset val="128"/>
      </rPr>
      <t>産</t>
    </r>
    <r>
      <rPr>
        <sz val="10.5"/>
        <color theme="1"/>
        <rFont val="Times New Roman"/>
        <family val="1"/>
      </rPr>
      <t>-10</t>
    </r>
    <rPh sb="0" eb="1">
      <t>サン</t>
    </rPh>
    <phoneticPr fontId="2"/>
  </si>
  <si>
    <r>
      <rPr>
        <sz val="10.5"/>
        <color theme="1"/>
        <rFont val="ＭＳ 明朝"/>
        <family val="1"/>
        <charset val="128"/>
      </rPr>
      <t>産</t>
    </r>
    <r>
      <rPr>
        <sz val="10.5"/>
        <color theme="1"/>
        <rFont val="Times New Roman"/>
        <family val="1"/>
      </rPr>
      <t>-11</t>
    </r>
    <rPh sb="0" eb="1">
      <t>サン</t>
    </rPh>
    <phoneticPr fontId="2"/>
  </si>
  <si>
    <r>
      <rPr>
        <sz val="10.5"/>
        <color theme="1"/>
        <rFont val="ＭＳ 明朝"/>
        <family val="1"/>
        <charset val="128"/>
      </rPr>
      <t>産</t>
    </r>
    <r>
      <rPr>
        <sz val="10.5"/>
        <color theme="1"/>
        <rFont val="Times New Roman"/>
        <family val="1"/>
      </rPr>
      <t>-12</t>
    </r>
    <rPh sb="0" eb="1">
      <t>サン</t>
    </rPh>
    <phoneticPr fontId="2"/>
  </si>
  <si>
    <r>
      <rPr>
        <sz val="10.5"/>
        <color theme="1"/>
        <rFont val="ＭＳ 明朝"/>
        <family val="1"/>
        <charset val="128"/>
      </rPr>
      <t>産</t>
    </r>
    <r>
      <rPr>
        <sz val="10.5"/>
        <color theme="1"/>
        <rFont val="Times New Roman"/>
        <family val="1"/>
      </rPr>
      <t>-13</t>
    </r>
    <rPh sb="0" eb="1">
      <t>サン</t>
    </rPh>
    <phoneticPr fontId="2"/>
  </si>
  <si>
    <r>
      <rPr>
        <sz val="10.5"/>
        <color theme="1"/>
        <rFont val="ＭＳ 明朝"/>
        <family val="1"/>
        <charset val="128"/>
      </rPr>
      <t>産</t>
    </r>
    <r>
      <rPr>
        <sz val="10.5"/>
        <color theme="1"/>
        <rFont val="Times New Roman"/>
        <family val="1"/>
      </rPr>
      <t>-14</t>
    </r>
    <rPh sb="0" eb="1">
      <t>サン</t>
    </rPh>
    <phoneticPr fontId="2"/>
  </si>
  <si>
    <r>
      <rPr>
        <sz val="10.5"/>
        <color theme="1"/>
        <rFont val="ＭＳ 明朝"/>
        <family val="1"/>
        <charset val="128"/>
      </rPr>
      <t>産</t>
    </r>
    <r>
      <rPr>
        <sz val="10.5"/>
        <color theme="1"/>
        <rFont val="Times New Roman"/>
        <family val="1"/>
      </rPr>
      <t>-15</t>
    </r>
    <rPh sb="0" eb="1">
      <t>サン</t>
    </rPh>
    <phoneticPr fontId="2"/>
  </si>
  <si>
    <r>
      <rPr>
        <sz val="10.5"/>
        <color theme="1"/>
        <rFont val="ＭＳ 明朝"/>
        <family val="1"/>
        <charset val="128"/>
      </rPr>
      <t>産</t>
    </r>
    <r>
      <rPr>
        <sz val="10.5"/>
        <color theme="1"/>
        <rFont val="Times New Roman"/>
        <family val="1"/>
      </rPr>
      <t>-16</t>
    </r>
    <rPh sb="0" eb="1">
      <t>サン</t>
    </rPh>
    <phoneticPr fontId="2"/>
  </si>
  <si>
    <r>
      <rPr>
        <sz val="10.5"/>
        <color theme="1"/>
        <rFont val="ＭＳ 明朝"/>
        <family val="1"/>
        <charset val="128"/>
      </rPr>
      <t>産</t>
    </r>
    <r>
      <rPr>
        <sz val="10.5"/>
        <color theme="1"/>
        <rFont val="Times New Roman"/>
        <family val="1"/>
      </rPr>
      <t>-17</t>
    </r>
    <rPh sb="0" eb="1">
      <t>サン</t>
    </rPh>
    <phoneticPr fontId="2"/>
  </si>
  <si>
    <r>
      <rPr>
        <sz val="10.5"/>
        <color theme="1"/>
        <rFont val="ＭＳ 明朝"/>
        <family val="1"/>
        <charset val="128"/>
      </rPr>
      <t>（５）技術指導受入れ費の経費明細</t>
    </r>
    <rPh sb="3" eb="5">
      <t>ギジュツ</t>
    </rPh>
    <rPh sb="5" eb="7">
      <t>シドウ</t>
    </rPh>
    <rPh sb="7" eb="9">
      <t>ウケイレ</t>
    </rPh>
    <rPh sb="10" eb="11">
      <t>ヒ</t>
    </rPh>
    <rPh sb="12" eb="14">
      <t>ケイヒ</t>
    </rPh>
    <rPh sb="14" eb="16">
      <t>メイサイ</t>
    </rPh>
    <phoneticPr fontId="2"/>
  </si>
  <si>
    <r>
      <rPr>
        <sz val="10.5"/>
        <color theme="1"/>
        <rFont val="ＭＳ 明朝"/>
        <family val="1"/>
        <charset val="128"/>
      </rPr>
      <t>件名及び具体的な内容</t>
    </r>
    <rPh sb="0" eb="2">
      <t>ケンメイ</t>
    </rPh>
    <rPh sb="2" eb="3">
      <t>オヨ</t>
    </rPh>
    <rPh sb="4" eb="7">
      <t>グタイテキ</t>
    </rPh>
    <rPh sb="8" eb="10">
      <t>ナイヨウ</t>
    </rPh>
    <phoneticPr fontId="2"/>
  </si>
  <si>
    <r>
      <rPr>
        <sz val="10.5"/>
        <color theme="1"/>
        <rFont val="ＭＳ 明朝"/>
        <family val="1"/>
        <charset val="128"/>
      </rPr>
      <t>指導者名等</t>
    </r>
    <rPh sb="0" eb="3">
      <t>シドウシャ</t>
    </rPh>
    <rPh sb="3" eb="4">
      <t>ナ</t>
    </rPh>
    <rPh sb="4" eb="5">
      <t>ナド</t>
    </rPh>
    <phoneticPr fontId="2"/>
  </si>
  <si>
    <r>
      <rPr>
        <sz val="10.5"/>
        <color theme="1"/>
        <rFont val="ＭＳ 明朝"/>
        <family val="1"/>
        <charset val="128"/>
      </rPr>
      <t xml:space="preserve">回数
</t>
    </r>
    <r>
      <rPr>
        <sz val="10.5"/>
        <color theme="1"/>
        <rFont val="Times New Roman"/>
        <family val="1"/>
      </rPr>
      <t>[A]</t>
    </r>
    <rPh sb="0" eb="2">
      <t>カイスウ</t>
    </rPh>
    <phoneticPr fontId="2"/>
  </si>
  <si>
    <r>
      <rPr>
        <sz val="10.5"/>
        <color theme="1"/>
        <rFont val="ＭＳ 明朝"/>
        <family val="1"/>
        <charset val="128"/>
      </rPr>
      <t>技術指導が必要な理由</t>
    </r>
    <rPh sb="0" eb="2">
      <t>ギジュツ</t>
    </rPh>
    <rPh sb="2" eb="4">
      <t>シドウ</t>
    </rPh>
    <rPh sb="5" eb="7">
      <t>ヒツヨウ</t>
    </rPh>
    <rPh sb="8" eb="10">
      <t>リユウ</t>
    </rPh>
    <phoneticPr fontId="2"/>
  </si>
  <si>
    <r>
      <rPr>
        <sz val="10.5"/>
        <color theme="1"/>
        <rFont val="ＭＳ 明朝"/>
        <family val="1"/>
        <charset val="128"/>
      </rPr>
      <t>技</t>
    </r>
    <r>
      <rPr>
        <sz val="10.5"/>
        <color theme="1"/>
        <rFont val="Times New Roman"/>
        <family val="1"/>
      </rPr>
      <t>-1</t>
    </r>
    <rPh sb="0" eb="1">
      <t>ワザ</t>
    </rPh>
    <phoneticPr fontId="2"/>
  </si>
  <si>
    <r>
      <rPr>
        <sz val="10"/>
        <rFont val="ＭＳ 明朝"/>
        <family val="1"/>
        <charset val="128"/>
      </rPr>
      <t>○○加工技術指導受入れ</t>
    </r>
    <phoneticPr fontId="2"/>
  </si>
  <si>
    <r>
      <rPr>
        <sz val="10"/>
        <rFont val="ＭＳ 明朝"/>
        <family val="1"/>
        <charset val="128"/>
      </rPr>
      <t>○によって○を○するため</t>
    </r>
    <phoneticPr fontId="2"/>
  </si>
  <si>
    <r>
      <rPr>
        <sz val="10.5"/>
        <color theme="1"/>
        <rFont val="ＭＳ 明朝"/>
        <family val="1"/>
        <charset val="128"/>
      </rPr>
      <t>技</t>
    </r>
    <r>
      <rPr>
        <sz val="10.5"/>
        <color theme="1"/>
        <rFont val="Times New Roman"/>
        <family val="1"/>
      </rPr>
      <t>-2</t>
    </r>
    <rPh sb="0" eb="1">
      <t>ワザ</t>
    </rPh>
    <phoneticPr fontId="2"/>
  </si>
  <si>
    <r>
      <rPr>
        <sz val="10"/>
        <rFont val="ＭＳ 明朝"/>
        <family val="1"/>
        <charset val="128"/>
      </rPr>
      <t>○○技術指導受入れ</t>
    </r>
    <phoneticPr fontId="2"/>
  </si>
  <si>
    <r>
      <t>(</t>
    </r>
    <r>
      <rPr>
        <sz val="10.5"/>
        <rFont val="ＭＳ 明朝"/>
        <family val="1"/>
        <charset val="128"/>
      </rPr>
      <t>株</t>
    </r>
    <r>
      <rPr>
        <sz val="10.5"/>
        <rFont val="Times New Roman"/>
        <family val="1"/>
      </rPr>
      <t>)</t>
    </r>
    <r>
      <rPr>
        <sz val="10.5"/>
        <rFont val="ＭＳ 明朝"/>
        <family val="1"/>
        <charset val="128"/>
      </rPr>
      <t>○○
○○氏</t>
    </r>
    <phoneticPr fontId="2"/>
  </si>
  <si>
    <r>
      <rPr>
        <sz val="10"/>
        <rFont val="ＭＳ 明朝"/>
        <family val="1"/>
        <charset val="128"/>
      </rPr>
      <t>○する必要があるため</t>
    </r>
    <phoneticPr fontId="2"/>
  </si>
  <si>
    <r>
      <rPr>
        <sz val="10.5"/>
        <color theme="1"/>
        <rFont val="ＭＳ 明朝"/>
        <family val="1"/>
        <charset val="128"/>
      </rPr>
      <t>技</t>
    </r>
    <r>
      <rPr>
        <sz val="10.5"/>
        <color theme="1"/>
        <rFont val="Times New Roman"/>
        <family val="1"/>
      </rPr>
      <t>-3</t>
    </r>
    <rPh sb="0" eb="1">
      <t>ワザ</t>
    </rPh>
    <phoneticPr fontId="2"/>
  </si>
  <si>
    <r>
      <rPr>
        <sz val="10.5"/>
        <color theme="1"/>
        <rFont val="ＭＳ 明朝"/>
        <family val="1"/>
        <charset val="128"/>
      </rPr>
      <t>技</t>
    </r>
    <r>
      <rPr>
        <sz val="10.5"/>
        <color theme="1"/>
        <rFont val="Times New Roman"/>
        <family val="1"/>
      </rPr>
      <t>-4</t>
    </r>
    <rPh sb="0" eb="1">
      <t>ワザ</t>
    </rPh>
    <phoneticPr fontId="2"/>
  </si>
  <si>
    <r>
      <rPr>
        <sz val="10.5"/>
        <color theme="1"/>
        <rFont val="ＭＳ 明朝"/>
        <family val="1"/>
        <charset val="128"/>
      </rPr>
      <t>技</t>
    </r>
    <r>
      <rPr>
        <sz val="10.5"/>
        <color theme="1"/>
        <rFont val="Times New Roman"/>
        <family val="1"/>
      </rPr>
      <t>-5</t>
    </r>
    <rPh sb="0" eb="1">
      <t>ワザ</t>
    </rPh>
    <phoneticPr fontId="2"/>
  </si>
  <si>
    <r>
      <rPr>
        <sz val="10.5"/>
        <color theme="1"/>
        <rFont val="ＭＳ 明朝"/>
        <family val="1"/>
        <charset val="128"/>
      </rPr>
      <t>技</t>
    </r>
    <r>
      <rPr>
        <sz val="10.5"/>
        <color theme="1"/>
        <rFont val="Times New Roman"/>
        <family val="1"/>
      </rPr>
      <t>-6</t>
    </r>
    <rPh sb="0" eb="1">
      <t>ワザ</t>
    </rPh>
    <phoneticPr fontId="2"/>
  </si>
  <si>
    <r>
      <rPr>
        <sz val="10.5"/>
        <color theme="1"/>
        <rFont val="ＭＳ 明朝"/>
        <family val="1"/>
        <charset val="128"/>
      </rPr>
      <t>技</t>
    </r>
    <r>
      <rPr>
        <sz val="10.5"/>
        <color theme="1"/>
        <rFont val="Times New Roman"/>
        <family val="1"/>
      </rPr>
      <t>-7</t>
    </r>
    <rPh sb="0" eb="1">
      <t>ワザ</t>
    </rPh>
    <phoneticPr fontId="2"/>
  </si>
  <si>
    <r>
      <rPr>
        <sz val="10.5"/>
        <color theme="1"/>
        <rFont val="ＭＳ 明朝"/>
        <family val="1"/>
        <charset val="128"/>
      </rPr>
      <t>技</t>
    </r>
    <r>
      <rPr>
        <sz val="10.5"/>
        <color theme="1"/>
        <rFont val="Times New Roman"/>
        <family val="1"/>
      </rPr>
      <t>-8</t>
    </r>
    <rPh sb="0" eb="1">
      <t>ワザ</t>
    </rPh>
    <phoneticPr fontId="2"/>
  </si>
  <si>
    <r>
      <rPr>
        <sz val="10.5"/>
        <color theme="1"/>
        <rFont val="ＭＳ 明朝"/>
        <family val="1"/>
        <charset val="128"/>
      </rPr>
      <t>技</t>
    </r>
    <r>
      <rPr>
        <sz val="10.5"/>
        <color theme="1"/>
        <rFont val="Times New Roman"/>
        <family val="1"/>
      </rPr>
      <t>-9</t>
    </r>
    <rPh sb="0" eb="1">
      <t>ワザ</t>
    </rPh>
    <phoneticPr fontId="2"/>
  </si>
  <si>
    <r>
      <rPr>
        <sz val="10.5"/>
        <color theme="1"/>
        <rFont val="ＭＳ 明朝"/>
        <family val="1"/>
        <charset val="128"/>
      </rPr>
      <t>技</t>
    </r>
    <r>
      <rPr>
        <sz val="10.5"/>
        <color theme="1"/>
        <rFont val="Times New Roman"/>
        <family val="1"/>
      </rPr>
      <t>-10</t>
    </r>
    <rPh sb="0" eb="1">
      <t>ワザ</t>
    </rPh>
    <phoneticPr fontId="2"/>
  </si>
  <si>
    <r>
      <rPr>
        <sz val="10.5"/>
        <color theme="1"/>
        <rFont val="ＭＳ 明朝"/>
        <family val="1"/>
        <charset val="128"/>
      </rPr>
      <t>技</t>
    </r>
    <r>
      <rPr>
        <sz val="10.5"/>
        <color theme="1"/>
        <rFont val="Times New Roman"/>
        <family val="1"/>
      </rPr>
      <t>-11</t>
    </r>
    <rPh sb="0" eb="1">
      <t>ワザ</t>
    </rPh>
    <phoneticPr fontId="2"/>
  </si>
  <si>
    <r>
      <rPr>
        <sz val="10.5"/>
        <color theme="1"/>
        <rFont val="ＭＳ 明朝"/>
        <family val="1"/>
        <charset val="128"/>
      </rPr>
      <t>技</t>
    </r>
    <r>
      <rPr>
        <sz val="10.5"/>
        <color theme="1"/>
        <rFont val="Times New Roman"/>
        <family val="1"/>
      </rPr>
      <t>-12</t>
    </r>
    <rPh sb="0" eb="1">
      <t>ワザ</t>
    </rPh>
    <phoneticPr fontId="2"/>
  </si>
  <si>
    <r>
      <rPr>
        <sz val="10.5"/>
        <color theme="1"/>
        <rFont val="ＭＳ 明朝"/>
        <family val="1"/>
        <charset val="128"/>
      </rPr>
      <t>技</t>
    </r>
    <r>
      <rPr>
        <sz val="10.5"/>
        <color theme="1"/>
        <rFont val="Times New Roman"/>
        <family val="1"/>
      </rPr>
      <t>-13</t>
    </r>
    <rPh sb="0" eb="1">
      <t>ワザ</t>
    </rPh>
    <phoneticPr fontId="2"/>
  </si>
  <si>
    <r>
      <rPr>
        <sz val="10.5"/>
        <color theme="1"/>
        <rFont val="ＭＳ 明朝"/>
        <family val="1"/>
        <charset val="128"/>
      </rPr>
      <t>技</t>
    </r>
    <r>
      <rPr>
        <sz val="10.5"/>
        <color theme="1"/>
        <rFont val="Times New Roman"/>
        <family val="1"/>
      </rPr>
      <t>-14</t>
    </r>
    <rPh sb="0" eb="1">
      <t>ワザ</t>
    </rPh>
    <phoneticPr fontId="2"/>
  </si>
  <si>
    <r>
      <rPr>
        <sz val="10.5"/>
        <color theme="1"/>
        <rFont val="ＭＳ 明朝"/>
        <family val="1"/>
        <charset val="128"/>
      </rPr>
      <t>技</t>
    </r>
    <r>
      <rPr>
        <sz val="10.5"/>
        <color theme="1"/>
        <rFont val="Times New Roman"/>
        <family val="1"/>
      </rPr>
      <t>-15</t>
    </r>
    <rPh sb="0" eb="1">
      <t>ワザ</t>
    </rPh>
    <phoneticPr fontId="2"/>
  </si>
  <si>
    <r>
      <rPr>
        <sz val="10.5"/>
        <color theme="1"/>
        <rFont val="ＭＳ 明朝"/>
        <family val="1"/>
        <charset val="128"/>
      </rPr>
      <t>技</t>
    </r>
    <r>
      <rPr>
        <sz val="10.5"/>
        <color theme="1"/>
        <rFont val="Times New Roman"/>
        <family val="1"/>
      </rPr>
      <t>-16</t>
    </r>
    <rPh sb="0" eb="1">
      <t>ワザ</t>
    </rPh>
    <phoneticPr fontId="2"/>
  </si>
  <si>
    <r>
      <rPr>
        <sz val="10.5"/>
        <color theme="1"/>
        <rFont val="ＭＳ 明朝"/>
        <family val="1"/>
        <charset val="128"/>
      </rPr>
      <t>技</t>
    </r>
    <r>
      <rPr>
        <sz val="10.5"/>
        <color theme="1"/>
        <rFont val="Times New Roman"/>
        <family val="1"/>
      </rPr>
      <t>-17</t>
    </r>
    <rPh sb="0" eb="1">
      <t>ワザ</t>
    </rPh>
    <phoneticPr fontId="2"/>
  </si>
  <si>
    <r>
      <rPr>
        <sz val="10.5"/>
        <color theme="1"/>
        <rFont val="ＭＳ 明朝"/>
        <family val="1"/>
        <charset val="128"/>
      </rPr>
      <t>（６）ＰＭＤＡ等相談料及び審査手数料の経費明細</t>
    </r>
    <rPh sb="7" eb="8">
      <t>ナド</t>
    </rPh>
    <rPh sb="8" eb="10">
      <t>ソウダン</t>
    </rPh>
    <rPh sb="10" eb="11">
      <t>リョウ</t>
    </rPh>
    <rPh sb="11" eb="12">
      <t>オヨ</t>
    </rPh>
    <rPh sb="13" eb="15">
      <t>シンサ</t>
    </rPh>
    <rPh sb="15" eb="18">
      <t>テスウリョウ</t>
    </rPh>
    <rPh sb="19" eb="21">
      <t>ケイヒ</t>
    </rPh>
    <rPh sb="21" eb="23">
      <t>メイサイ</t>
    </rPh>
    <phoneticPr fontId="2"/>
  </si>
  <si>
    <r>
      <rPr>
        <sz val="10.5"/>
        <color theme="1"/>
        <rFont val="ＭＳ 明朝"/>
        <family val="1"/>
        <charset val="128"/>
      </rPr>
      <t>支払予定先</t>
    </r>
    <rPh sb="0" eb="2">
      <t>シハライ</t>
    </rPh>
    <rPh sb="2" eb="4">
      <t>ヨテイ</t>
    </rPh>
    <rPh sb="4" eb="5">
      <t>サキ</t>
    </rPh>
    <phoneticPr fontId="2"/>
  </si>
  <si>
    <r>
      <rPr>
        <sz val="9"/>
        <color theme="1"/>
        <rFont val="ＭＳ 明朝"/>
        <family val="1"/>
        <charset val="128"/>
      </rPr>
      <t xml:space="preserve">回数
日数
</t>
    </r>
    <r>
      <rPr>
        <sz val="9"/>
        <color theme="1"/>
        <rFont val="Times New Roman"/>
        <family val="1"/>
      </rPr>
      <t>[A]</t>
    </r>
    <rPh sb="0" eb="2">
      <t>カイスウ</t>
    </rPh>
    <rPh sb="3" eb="5">
      <t>ニッスウ</t>
    </rPh>
    <phoneticPr fontId="2"/>
  </si>
  <si>
    <r>
      <rPr>
        <sz val="10.5"/>
        <color theme="1"/>
        <rFont val="ＭＳ 明朝"/>
        <family val="1"/>
        <charset val="128"/>
      </rPr>
      <t>相談等が必要な理由</t>
    </r>
    <rPh sb="0" eb="2">
      <t>ソウダン</t>
    </rPh>
    <rPh sb="2" eb="3">
      <t>ナド</t>
    </rPh>
    <rPh sb="4" eb="6">
      <t>ヒツヨウ</t>
    </rPh>
    <rPh sb="7" eb="9">
      <t>リユウ</t>
    </rPh>
    <phoneticPr fontId="2"/>
  </si>
  <si>
    <r>
      <rPr>
        <sz val="10.5"/>
        <color theme="1"/>
        <rFont val="ＭＳ 明朝"/>
        <family val="1"/>
        <charset val="128"/>
      </rPr>
      <t>Ｐ</t>
    </r>
    <r>
      <rPr>
        <sz val="10.5"/>
        <color theme="1"/>
        <rFont val="Times New Roman"/>
        <family val="1"/>
      </rPr>
      <t>-1</t>
    </r>
    <phoneticPr fontId="2"/>
  </si>
  <si>
    <r>
      <rPr>
        <sz val="10"/>
        <rFont val="ＭＳ 明朝"/>
        <family val="1"/>
        <charset val="128"/>
      </rPr>
      <t>ＰＭＤＡ審査手数料</t>
    </r>
    <phoneticPr fontId="2"/>
  </si>
  <si>
    <r>
      <rPr>
        <sz val="10.5"/>
        <rFont val="ＭＳ 明朝"/>
        <family val="1"/>
        <charset val="128"/>
      </rPr>
      <t>ＰＭＤＡ</t>
    </r>
    <phoneticPr fontId="2"/>
  </si>
  <si>
    <r>
      <rPr>
        <sz val="10"/>
        <rFont val="ＭＳ 明朝"/>
        <family val="1"/>
        <charset val="128"/>
      </rPr>
      <t>○○○するため</t>
    </r>
    <phoneticPr fontId="2"/>
  </si>
  <si>
    <r>
      <rPr>
        <sz val="10.5"/>
        <color theme="1"/>
        <rFont val="ＭＳ 明朝"/>
        <family val="1"/>
        <charset val="128"/>
      </rPr>
      <t>Ｐ</t>
    </r>
    <r>
      <rPr>
        <sz val="10.5"/>
        <color theme="1"/>
        <rFont val="Times New Roman"/>
        <family val="1"/>
      </rPr>
      <t>-2</t>
    </r>
    <phoneticPr fontId="2"/>
  </si>
  <si>
    <r>
      <rPr>
        <sz val="10.5"/>
        <color theme="1"/>
        <rFont val="ＭＳ 明朝"/>
        <family val="1"/>
        <charset val="128"/>
      </rPr>
      <t>Ｐ</t>
    </r>
    <r>
      <rPr>
        <sz val="10.5"/>
        <color theme="1"/>
        <rFont val="Times New Roman"/>
        <family val="1"/>
      </rPr>
      <t>-3</t>
    </r>
  </si>
  <si>
    <r>
      <rPr>
        <sz val="10.5"/>
        <color theme="1"/>
        <rFont val="ＭＳ 明朝"/>
        <family val="1"/>
        <charset val="128"/>
      </rPr>
      <t>Ｐ</t>
    </r>
    <r>
      <rPr>
        <sz val="10.5"/>
        <color theme="1"/>
        <rFont val="Times New Roman"/>
        <family val="1"/>
      </rPr>
      <t>-4</t>
    </r>
  </si>
  <si>
    <r>
      <rPr>
        <sz val="10.5"/>
        <color theme="1"/>
        <rFont val="ＭＳ 明朝"/>
        <family val="1"/>
        <charset val="128"/>
      </rPr>
      <t>Ｐ</t>
    </r>
    <r>
      <rPr>
        <sz val="10.5"/>
        <color theme="1"/>
        <rFont val="Times New Roman"/>
        <family val="1"/>
      </rPr>
      <t>-5</t>
    </r>
  </si>
  <si>
    <r>
      <rPr>
        <sz val="10.5"/>
        <color theme="1"/>
        <rFont val="ＭＳ 明朝"/>
        <family val="1"/>
        <charset val="128"/>
      </rPr>
      <t>Ｐ</t>
    </r>
    <r>
      <rPr>
        <sz val="10.5"/>
        <color theme="1"/>
        <rFont val="Times New Roman"/>
        <family val="1"/>
      </rPr>
      <t>-6</t>
    </r>
  </si>
  <si>
    <r>
      <rPr>
        <sz val="10.5"/>
        <color theme="1"/>
        <rFont val="ＭＳ 明朝"/>
        <family val="1"/>
        <charset val="128"/>
      </rPr>
      <t>Ｐ</t>
    </r>
    <r>
      <rPr>
        <sz val="10.5"/>
        <color theme="1"/>
        <rFont val="Times New Roman"/>
        <family val="1"/>
      </rPr>
      <t>-7</t>
    </r>
  </si>
  <si>
    <r>
      <rPr>
        <sz val="10.5"/>
        <color theme="1"/>
        <rFont val="ＭＳ 明朝"/>
        <family val="1"/>
        <charset val="128"/>
      </rPr>
      <t>Ｐ</t>
    </r>
    <r>
      <rPr>
        <sz val="10.5"/>
        <color theme="1"/>
        <rFont val="Times New Roman"/>
        <family val="1"/>
      </rPr>
      <t>-8</t>
    </r>
  </si>
  <si>
    <r>
      <rPr>
        <sz val="10.5"/>
        <color theme="1"/>
        <rFont val="ＭＳ 明朝"/>
        <family val="1"/>
        <charset val="128"/>
      </rPr>
      <t>Ｐ</t>
    </r>
    <r>
      <rPr>
        <sz val="10.5"/>
        <color theme="1"/>
        <rFont val="Times New Roman"/>
        <family val="1"/>
      </rPr>
      <t>-9</t>
    </r>
    <phoneticPr fontId="2"/>
  </si>
  <si>
    <r>
      <rPr>
        <sz val="10.5"/>
        <color theme="1"/>
        <rFont val="ＭＳ 明朝"/>
        <family val="1"/>
        <charset val="128"/>
      </rPr>
      <t>Ｐ</t>
    </r>
    <r>
      <rPr>
        <sz val="10.5"/>
        <color theme="1"/>
        <rFont val="Times New Roman"/>
        <family val="1"/>
      </rPr>
      <t>-10</t>
    </r>
    <phoneticPr fontId="2"/>
  </si>
  <si>
    <r>
      <rPr>
        <sz val="10.5"/>
        <color theme="1"/>
        <rFont val="ＭＳ 明朝"/>
        <family val="1"/>
        <charset val="128"/>
      </rPr>
      <t>Ｐ</t>
    </r>
    <r>
      <rPr>
        <sz val="10.5"/>
        <color theme="1"/>
        <rFont val="Times New Roman"/>
        <family val="1"/>
      </rPr>
      <t>-11</t>
    </r>
    <phoneticPr fontId="2"/>
  </si>
  <si>
    <r>
      <rPr>
        <sz val="10.5"/>
        <color theme="1"/>
        <rFont val="ＭＳ 明朝"/>
        <family val="1"/>
        <charset val="128"/>
      </rPr>
      <t>Ｐ</t>
    </r>
    <r>
      <rPr>
        <sz val="10.5"/>
        <color theme="1"/>
        <rFont val="Times New Roman"/>
        <family val="1"/>
      </rPr>
      <t>-12</t>
    </r>
    <phoneticPr fontId="2"/>
  </si>
  <si>
    <r>
      <rPr>
        <sz val="10.5"/>
        <color theme="1"/>
        <rFont val="ＭＳ 明朝"/>
        <family val="1"/>
        <charset val="128"/>
      </rPr>
      <t>Ｐ</t>
    </r>
    <r>
      <rPr>
        <sz val="10.5"/>
        <color theme="1"/>
        <rFont val="Times New Roman"/>
        <family val="1"/>
      </rPr>
      <t>-13</t>
    </r>
    <phoneticPr fontId="2"/>
  </si>
  <si>
    <r>
      <rPr>
        <sz val="10.5"/>
        <color theme="1"/>
        <rFont val="ＭＳ 明朝"/>
        <family val="1"/>
        <charset val="128"/>
      </rPr>
      <t>Ｐ</t>
    </r>
    <r>
      <rPr>
        <sz val="10.5"/>
        <color theme="1"/>
        <rFont val="Times New Roman"/>
        <family val="1"/>
      </rPr>
      <t>-14</t>
    </r>
    <phoneticPr fontId="2"/>
  </si>
  <si>
    <r>
      <rPr>
        <sz val="10.5"/>
        <color theme="1"/>
        <rFont val="ＭＳ 明朝"/>
        <family val="1"/>
        <charset val="128"/>
      </rPr>
      <t>Ｐ</t>
    </r>
    <r>
      <rPr>
        <sz val="10.5"/>
        <color theme="1"/>
        <rFont val="Times New Roman"/>
        <family val="1"/>
      </rPr>
      <t>-15</t>
    </r>
    <phoneticPr fontId="2"/>
  </si>
  <si>
    <r>
      <rPr>
        <sz val="10.5"/>
        <color theme="1"/>
        <rFont val="ＭＳ 明朝"/>
        <family val="1"/>
        <charset val="128"/>
      </rPr>
      <t>Ｐ</t>
    </r>
    <r>
      <rPr>
        <sz val="10.5"/>
        <color theme="1"/>
        <rFont val="Times New Roman"/>
        <family val="1"/>
      </rPr>
      <t>-16</t>
    </r>
    <phoneticPr fontId="2"/>
  </si>
  <si>
    <r>
      <rPr>
        <sz val="10.5"/>
        <color theme="1"/>
        <rFont val="ＭＳ 明朝"/>
        <family val="1"/>
        <charset val="128"/>
      </rPr>
      <t>Ｐ</t>
    </r>
    <r>
      <rPr>
        <sz val="10.5"/>
        <color theme="1"/>
        <rFont val="Times New Roman"/>
        <family val="1"/>
      </rPr>
      <t>-17</t>
    </r>
    <phoneticPr fontId="2"/>
  </si>
  <si>
    <r>
      <rPr>
        <sz val="10.5"/>
        <color theme="1"/>
        <rFont val="ＭＳ 明朝"/>
        <family val="1"/>
        <charset val="128"/>
      </rPr>
      <t>（７）直接人件費の経費明細</t>
    </r>
    <rPh sb="3" eb="5">
      <t>チョクセツ</t>
    </rPh>
    <rPh sb="5" eb="8">
      <t>ジンケンヒ</t>
    </rPh>
    <rPh sb="9" eb="11">
      <t>ケイヒ</t>
    </rPh>
    <rPh sb="11" eb="13">
      <t>メイサイ</t>
    </rPh>
    <phoneticPr fontId="2"/>
  </si>
  <si>
    <r>
      <rPr>
        <sz val="10.5"/>
        <color theme="1"/>
        <rFont val="ＭＳ 明朝"/>
        <family val="1"/>
        <charset val="128"/>
      </rPr>
      <t>従業者氏名</t>
    </r>
    <rPh sb="0" eb="3">
      <t>ジュウギョウシャ</t>
    </rPh>
    <rPh sb="3" eb="5">
      <t>シメイ</t>
    </rPh>
    <phoneticPr fontId="2"/>
  </si>
  <si>
    <r>
      <rPr>
        <sz val="10.5"/>
        <color theme="1"/>
        <rFont val="ＭＳ 明朝"/>
        <family val="1"/>
        <charset val="128"/>
      </rPr>
      <t>所属・役職</t>
    </r>
    <rPh sb="0" eb="2">
      <t>ショゾク</t>
    </rPh>
    <rPh sb="3" eb="5">
      <t>ヤクショク</t>
    </rPh>
    <phoneticPr fontId="2"/>
  </si>
  <si>
    <r>
      <rPr>
        <sz val="10.5"/>
        <color theme="1"/>
        <rFont val="ＭＳ 明朝"/>
        <family val="1"/>
        <charset val="128"/>
      </rPr>
      <t>保有資格
得意分野等</t>
    </r>
    <rPh sb="0" eb="2">
      <t>ホユウ</t>
    </rPh>
    <rPh sb="2" eb="4">
      <t>シカク</t>
    </rPh>
    <rPh sb="5" eb="7">
      <t>トクイ</t>
    </rPh>
    <rPh sb="7" eb="9">
      <t>ブンヤ</t>
    </rPh>
    <rPh sb="9" eb="10">
      <t>ナド</t>
    </rPh>
    <phoneticPr fontId="2"/>
  </si>
  <si>
    <r>
      <rPr>
        <sz val="9"/>
        <color theme="1"/>
        <rFont val="ＭＳ 明朝"/>
        <family val="1"/>
        <charset val="128"/>
      </rPr>
      <t xml:space="preserve">従事時間
</t>
    </r>
    <r>
      <rPr>
        <sz val="9"/>
        <color theme="1"/>
        <rFont val="Times New Roman"/>
        <family val="1"/>
      </rPr>
      <t>[A]</t>
    </r>
    <rPh sb="0" eb="2">
      <t>ジュウジ</t>
    </rPh>
    <rPh sb="2" eb="4">
      <t>ジカン</t>
    </rPh>
    <phoneticPr fontId="2"/>
  </si>
  <si>
    <r>
      <rPr>
        <sz val="9"/>
        <color theme="1"/>
        <rFont val="ＭＳ 明朝"/>
        <family val="1"/>
        <charset val="128"/>
      </rPr>
      <t xml:space="preserve">時間単価
</t>
    </r>
    <r>
      <rPr>
        <sz val="9"/>
        <color theme="1"/>
        <rFont val="Times New Roman"/>
        <family val="1"/>
      </rPr>
      <t>[B]</t>
    </r>
    <rPh sb="0" eb="2">
      <t>ジカン</t>
    </rPh>
    <rPh sb="2" eb="4">
      <t>タンカ</t>
    </rPh>
    <phoneticPr fontId="2"/>
  </si>
  <si>
    <r>
      <rPr>
        <sz val="10.5"/>
        <color theme="1"/>
        <rFont val="ＭＳ 明朝"/>
        <family val="1"/>
        <charset val="128"/>
      </rPr>
      <t>助成事業における従事業務</t>
    </r>
    <rPh sb="0" eb="2">
      <t>ジョセイ</t>
    </rPh>
    <rPh sb="2" eb="4">
      <t>ジギョウ</t>
    </rPh>
    <rPh sb="8" eb="10">
      <t>ジュウジ</t>
    </rPh>
    <rPh sb="10" eb="12">
      <t>ギョウム</t>
    </rPh>
    <phoneticPr fontId="2"/>
  </si>
  <si>
    <r>
      <rPr>
        <sz val="10.5"/>
        <color theme="1"/>
        <rFont val="ＭＳ 明朝"/>
        <family val="1"/>
        <charset val="128"/>
      </rPr>
      <t>人</t>
    </r>
    <r>
      <rPr>
        <sz val="10.5"/>
        <color theme="1"/>
        <rFont val="Times New Roman"/>
        <family val="1"/>
      </rPr>
      <t>-1</t>
    </r>
    <rPh sb="0" eb="1">
      <t>ヒト</t>
    </rPh>
    <phoneticPr fontId="2"/>
  </si>
  <si>
    <r>
      <rPr>
        <sz val="10.5"/>
        <rFont val="ＭＳ 明朝"/>
        <family val="1"/>
        <charset val="128"/>
      </rPr>
      <t>○○の資格あり</t>
    </r>
    <rPh sb="3" eb="5">
      <t>シカク</t>
    </rPh>
    <phoneticPr fontId="2"/>
  </si>
  <si>
    <r>
      <rPr>
        <sz val="10.5"/>
        <color theme="1"/>
        <rFont val="ＭＳ 明朝"/>
        <family val="1"/>
        <charset val="128"/>
      </rPr>
      <t>人</t>
    </r>
    <r>
      <rPr>
        <sz val="10.5"/>
        <color theme="1"/>
        <rFont val="Times New Roman"/>
        <family val="1"/>
      </rPr>
      <t>-2</t>
    </r>
    <rPh sb="0" eb="1">
      <t>ヒト</t>
    </rPh>
    <phoneticPr fontId="2"/>
  </si>
  <si>
    <r>
      <rPr>
        <sz val="10"/>
        <rFont val="ＭＳ 明朝"/>
        <family val="1"/>
        <charset val="128"/>
      </rPr>
      <t>東京　次郎</t>
    </r>
    <rPh sb="0" eb="2">
      <t>トウキョウ</t>
    </rPh>
    <rPh sb="3" eb="5">
      <t>ジロウ</t>
    </rPh>
    <phoneticPr fontId="2"/>
  </si>
  <si>
    <r>
      <rPr>
        <sz val="10"/>
        <rFont val="ＭＳ 明朝"/>
        <family val="1"/>
        <charset val="128"/>
      </rPr>
      <t>○製造部部長</t>
    </r>
    <phoneticPr fontId="2"/>
  </si>
  <si>
    <r>
      <rPr>
        <sz val="10.5"/>
        <rFont val="ＭＳ 明朝"/>
        <family val="1"/>
        <charset val="128"/>
      </rPr>
      <t>○○スキルあり</t>
    </r>
    <phoneticPr fontId="2"/>
  </si>
  <si>
    <r>
      <rPr>
        <sz val="10"/>
        <rFont val="ＭＳ 明朝"/>
        <family val="1"/>
        <charset val="128"/>
      </rPr>
      <t>○○○や○○○○を行う</t>
    </r>
    <phoneticPr fontId="2"/>
  </si>
  <si>
    <r>
      <rPr>
        <sz val="10.5"/>
        <color theme="1"/>
        <rFont val="ＭＳ 明朝"/>
        <family val="1"/>
        <charset val="128"/>
      </rPr>
      <t>人</t>
    </r>
    <r>
      <rPr>
        <sz val="10.5"/>
        <color theme="1"/>
        <rFont val="Times New Roman"/>
        <family val="1"/>
      </rPr>
      <t>-3</t>
    </r>
    <rPh sb="0" eb="1">
      <t>ヒト</t>
    </rPh>
    <phoneticPr fontId="2"/>
  </si>
  <si>
    <r>
      <rPr>
        <sz val="10.5"/>
        <color theme="1"/>
        <rFont val="ＭＳ 明朝"/>
        <family val="1"/>
        <charset val="128"/>
      </rPr>
      <t>人</t>
    </r>
    <r>
      <rPr>
        <sz val="10.5"/>
        <color theme="1"/>
        <rFont val="Times New Roman"/>
        <family val="1"/>
      </rPr>
      <t>-4</t>
    </r>
    <rPh sb="0" eb="1">
      <t>ヒト</t>
    </rPh>
    <phoneticPr fontId="2"/>
  </si>
  <si>
    <r>
      <rPr>
        <sz val="10.5"/>
        <color theme="1"/>
        <rFont val="ＭＳ 明朝"/>
        <family val="1"/>
        <charset val="128"/>
      </rPr>
      <t>人</t>
    </r>
    <r>
      <rPr>
        <sz val="10.5"/>
        <color theme="1"/>
        <rFont val="Times New Roman"/>
        <family val="1"/>
      </rPr>
      <t>-5</t>
    </r>
    <rPh sb="0" eb="1">
      <t>ヒト</t>
    </rPh>
    <phoneticPr fontId="2"/>
  </si>
  <si>
    <r>
      <rPr>
        <sz val="10.5"/>
        <color theme="1"/>
        <rFont val="ＭＳ 明朝"/>
        <family val="1"/>
        <charset val="128"/>
      </rPr>
      <t>人</t>
    </r>
    <r>
      <rPr>
        <sz val="10.5"/>
        <color theme="1"/>
        <rFont val="Times New Roman"/>
        <family val="1"/>
      </rPr>
      <t>-6</t>
    </r>
    <rPh sb="0" eb="1">
      <t>ヒト</t>
    </rPh>
    <phoneticPr fontId="2"/>
  </si>
  <si>
    <r>
      <rPr>
        <sz val="10.5"/>
        <color theme="1"/>
        <rFont val="ＭＳ 明朝"/>
        <family val="1"/>
        <charset val="128"/>
      </rPr>
      <t>人</t>
    </r>
    <r>
      <rPr>
        <sz val="10.5"/>
        <color theme="1"/>
        <rFont val="Times New Roman"/>
        <family val="1"/>
      </rPr>
      <t>-7</t>
    </r>
    <rPh sb="0" eb="1">
      <t>ヒト</t>
    </rPh>
    <phoneticPr fontId="2"/>
  </si>
  <si>
    <r>
      <rPr>
        <sz val="10.5"/>
        <color theme="1"/>
        <rFont val="ＭＳ 明朝"/>
        <family val="1"/>
        <charset val="128"/>
      </rPr>
      <t>人</t>
    </r>
    <r>
      <rPr>
        <sz val="10.5"/>
        <color theme="1"/>
        <rFont val="Times New Roman"/>
        <family val="1"/>
      </rPr>
      <t>-8</t>
    </r>
    <rPh sb="0" eb="1">
      <t>ヒト</t>
    </rPh>
    <phoneticPr fontId="2"/>
  </si>
  <si>
    <r>
      <rPr>
        <sz val="10.5"/>
        <color theme="1"/>
        <rFont val="ＭＳ 明朝"/>
        <family val="1"/>
        <charset val="128"/>
      </rPr>
      <t>人</t>
    </r>
    <r>
      <rPr>
        <sz val="10.5"/>
        <color theme="1"/>
        <rFont val="Times New Roman"/>
        <family val="1"/>
      </rPr>
      <t>-9</t>
    </r>
    <rPh sb="0" eb="1">
      <t>ヒト</t>
    </rPh>
    <phoneticPr fontId="2"/>
  </si>
  <si>
    <r>
      <rPr>
        <sz val="10.5"/>
        <color theme="1"/>
        <rFont val="ＭＳ 明朝"/>
        <family val="1"/>
        <charset val="128"/>
      </rPr>
      <t>人</t>
    </r>
    <r>
      <rPr>
        <sz val="10.5"/>
        <color theme="1"/>
        <rFont val="Times New Roman"/>
        <family val="1"/>
      </rPr>
      <t>-10</t>
    </r>
    <rPh sb="0" eb="1">
      <t>ヒト</t>
    </rPh>
    <phoneticPr fontId="2"/>
  </si>
  <si>
    <r>
      <rPr>
        <sz val="10.5"/>
        <color theme="1"/>
        <rFont val="ＭＳ 明朝"/>
        <family val="1"/>
        <charset val="128"/>
      </rPr>
      <t>人</t>
    </r>
    <r>
      <rPr>
        <sz val="10.5"/>
        <color theme="1"/>
        <rFont val="Times New Roman"/>
        <family val="1"/>
      </rPr>
      <t>-11</t>
    </r>
    <rPh sb="0" eb="1">
      <t>ヒト</t>
    </rPh>
    <phoneticPr fontId="2"/>
  </si>
  <si>
    <r>
      <rPr>
        <sz val="10.5"/>
        <color theme="1"/>
        <rFont val="ＭＳ 明朝"/>
        <family val="1"/>
        <charset val="128"/>
      </rPr>
      <t>人</t>
    </r>
    <r>
      <rPr>
        <sz val="10.5"/>
        <color theme="1"/>
        <rFont val="Times New Roman"/>
        <family val="1"/>
      </rPr>
      <t>-12</t>
    </r>
    <rPh sb="0" eb="1">
      <t>ヒト</t>
    </rPh>
    <phoneticPr fontId="2"/>
  </si>
  <si>
    <r>
      <rPr>
        <sz val="10.5"/>
        <color theme="1"/>
        <rFont val="ＭＳ 明朝"/>
        <family val="1"/>
        <charset val="128"/>
      </rPr>
      <t>人</t>
    </r>
    <r>
      <rPr>
        <sz val="10.5"/>
        <color theme="1"/>
        <rFont val="Times New Roman"/>
        <family val="1"/>
      </rPr>
      <t>-13</t>
    </r>
    <rPh sb="0" eb="1">
      <t>ヒト</t>
    </rPh>
    <phoneticPr fontId="2"/>
  </si>
  <si>
    <r>
      <rPr>
        <sz val="10.5"/>
        <color theme="1"/>
        <rFont val="ＭＳ 明朝"/>
        <family val="1"/>
        <charset val="128"/>
      </rPr>
      <t>人</t>
    </r>
    <r>
      <rPr>
        <sz val="10.5"/>
        <color theme="1"/>
        <rFont val="Times New Roman"/>
        <family val="1"/>
      </rPr>
      <t>-14</t>
    </r>
    <rPh sb="0" eb="1">
      <t>ヒト</t>
    </rPh>
    <phoneticPr fontId="2"/>
  </si>
  <si>
    <r>
      <rPr>
        <sz val="10.5"/>
        <color theme="1"/>
        <rFont val="ＭＳ 明朝"/>
        <family val="1"/>
        <charset val="128"/>
      </rPr>
      <t>人</t>
    </r>
    <r>
      <rPr>
        <sz val="10.5"/>
        <color theme="1"/>
        <rFont val="Times New Roman"/>
        <family val="1"/>
      </rPr>
      <t>-15</t>
    </r>
    <rPh sb="0" eb="1">
      <t>ヒト</t>
    </rPh>
    <phoneticPr fontId="2"/>
  </si>
  <si>
    <r>
      <rPr>
        <sz val="10.5"/>
        <color theme="1"/>
        <rFont val="ＭＳ 明朝"/>
        <family val="1"/>
        <charset val="128"/>
      </rPr>
      <t>人</t>
    </r>
    <r>
      <rPr>
        <sz val="10.5"/>
        <color theme="1"/>
        <rFont val="Times New Roman"/>
        <family val="1"/>
      </rPr>
      <t>-16</t>
    </r>
    <rPh sb="0" eb="1">
      <t>ヒト</t>
    </rPh>
    <phoneticPr fontId="2"/>
  </si>
  <si>
    <r>
      <rPr>
        <sz val="10.5"/>
        <color theme="1"/>
        <rFont val="ＭＳ 明朝"/>
        <family val="1"/>
        <charset val="128"/>
      </rPr>
      <t>人</t>
    </r>
    <r>
      <rPr>
        <sz val="10.5"/>
        <color theme="1"/>
        <rFont val="Times New Roman"/>
        <family val="1"/>
      </rPr>
      <t>-17</t>
    </r>
    <rPh sb="0" eb="1">
      <t>ヒト</t>
    </rPh>
    <phoneticPr fontId="2"/>
  </si>
  <si>
    <r>
      <rPr>
        <sz val="10.5"/>
        <color theme="1"/>
        <rFont val="ＭＳ 明朝"/>
        <family val="1"/>
        <charset val="128"/>
      </rPr>
      <t>（８）展示会等参加費の経費明細</t>
    </r>
    <rPh sb="3" eb="6">
      <t>テンジカイ</t>
    </rPh>
    <rPh sb="6" eb="7">
      <t>ナド</t>
    </rPh>
    <rPh sb="7" eb="10">
      <t>サンカヒ</t>
    </rPh>
    <rPh sb="9" eb="10">
      <t>ヒ</t>
    </rPh>
    <rPh sb="11" eb="13">
      <t>ケイヒ</t>
    </rPh>
    <rPh sb="13" eb="15">
      <t>メイサイ</t>
    </rPh>
    <phoneticPr fontId="2"/>
  </si>
  <si>
    <r>
      <rPr>
        <sz val="10.5"/>
        <color theme="1"/>
        <rFont val="ＭＳ 明朝"/>
        <family val="1"/>
        <charset val="128"/>
      </rPr>
      <t>展示会名及び
開催期間</t>
    </r>
    <rPh sb="0" eb="3">
      <t>テンジカイ</t>
    </rPh>
    <rPh sb="3" eb="4">
      <t>ナ</t>
    </rPh>
    <rPh sb="4" eb="5">
      <t>オヨ</t>
    </rPh>
    <rPh sb="7" eb="9">
      <t>カイサイ</t>
    </rPh>
    <rPh sb="9" eb="11">
      <t>キカン</t>
    </rPh>
    <phoneticPr fontId="2"/>
  </si>
  <si>
    <r>
      <rPr>
        <sz val="10.5"/>
        <color theme="1"/>
        <rFont val="ＭＳ 明朝"/>
        <family val="1"/>
        <charset val="128"/>
      </rPr>
      <t>経費名等</t>
    </r>
    <rPh sb="0" eb="2">
      <t>ケイヒ</t>
    </rPh>
    <rPh sb="2" eb="3">
      <t>ナ</t>
    </rPh>
    <rPh sb="3" eb="4">
      <t>ナド</t>
    </rPh>
    <phoneticPr fontId="2"/>
  </si>
  <si>
    <r>
      <rPr>
        <sz val="9"/>
        <color theme="1"/>
        <rFont val="ＭＳ 明朝"/>
        <family val="1"/>
        <charset val="128"/>
      </rPr>
      <t xml:space="preserve">数量
回数
</t>
    </r>
    <r>
      <rPr>
        <sz val="9"/>
        <color theme="1"/>
        <rFont val="Times New Roman"/>
        <family val="1"/>
      </rPr>
      <t>[A]</t>
    </r>
    <rPh sb="0" eb="2">
      <t>スウリョウ</t>
    </rPh>
    <rPh sb="3" eb="5">
      <t>カイスウ</t>
    </rPh>
    <phoneticPr fontId="2"/>
  </si>
  <si>
    <r>
      <rPr>
        <sz val="10.5"/>
        <color theme="1"/>
        <rFont val="ＭＳ 明朝"/>
        <family val="1"/>
        <charset val="128"/>
      </rPr>
      <t>展示会の概要、実施場所</t>
    </r>
    <rPh sb="0" eb="3">
      <t>テンジカイ</t>
    </rPh>
    <rPh sb="4" eb="6">
      <t>ガイヨウ</t>
    </rPh>
    <rPh sb="7" eb="9">
      <t>ジッシ</t>
    </rPh>
    <rPh sb="9" eb="11">
      <t>バショ</t>
    </rPh>
    <phoneticPr fontId="2"/>
  </si>
  <si>
    <r>
      <rPr>
        <sz val="10.5"/>
        <color theme="1"/>
        <rFont val="ＭＳ 明朝"/>
        <family val="1"/>
        <charset val="128"/>
      </rPr>
      <t>展</t>
    </r>
    <r>
      <rPr>
        <sz val="10.5"/>
        <color theme="1"/>
        <rFont val="Times New Roman"/>
        <family val="1"/>
      </rPr>
      <t>-1</t>
    </r>
    <rPh sb="0" eb="1">
      <t>テン</t>
    </rPh>
    <phoneticPr fontId="2"/>
  </si>
  <si>
    <r>
      <rPr>
        <sz val="10"/>
        <rFont val="ＭＳ 明朝"/>
        <family val="1"/>
        <charset val="128"/>
      </rPr>
      <t xml:space="preserve">○○学会
</t>
    </r>
    <r>
      <rPr>
        <sz val="10"/>
        <rFont val="Times New Roman"/>
        <family val="1"/>
      </rPr>
      <t>R</t>
    </r>
    <r>
      <rPr>
        <sz val="10"/>
        <rFont val="ＭＳ 明朝"/>
        <family val="1"/>
        <charset val="128"/>
      </rPr>
      <t>○年○月</t>
    </r>
    <phoneticPr fontId="2"/>
  </si>
  <si>
    <r>
      <rPr>
        <sz val="10"/>
        <rFont val="ＭＳ 明朝"/>
        <family val="1"/>
        <charset val="128"/>
      </rPr>
      <t>出展小間料</t>
    </r>
    <phoneticPr fontId="2"/>
  </si>
  <si>
    <r>
      <rPr>
        <sz val="10.5"/>
        <rFont val="ＭＳ 明朝"/>
        <family val="1"/>
        <charset val="128"/>
      </rPr>
      <t>○○学会</t>
    </r>
    <phoneticPr fontId="2"/>
  </si>
  <si>
    <r>
      <rPr>
        <sz val="10"/>
        <rFont val="ＭＳ 明朝"/>
        <family val="1"/>
        <charset val="128"/>
      </rPr>
      <t>○で○○向けに開催される学会
（○○○が特徴）</t>
    </r>
    <phoneticPr fontId="2"/>
  </si>
  <si>
    <r>
      <rPr>
        <sz val="10.5"/>
        <color theme="1"/>
        <rFont val="ＭＳ 明朝"/>
        <family val="1"/>
        <charset val="128"/>
      </rPr>
      <t>展</t>
    </r>
    <r>
      <rPr>
        <sz val="10.5"/>
        <color theme="1"/>
        <rFont val="Times New Roman"/>
        <family val="1"/>
      </rPr>
      <t>-2</t>
    </r>
    <rPh sb="0" eb="1">
      <t>テン</t>
    </rPh>
    <phoneticPr fontId="2"/>
  </si>
  <si>
    <r>
      <rPr>
        <sz val="10"/>
        <rFont val="ＭＳ 明朝"/>
        <family val="1"/>
        <charset val="128"/>
      </rPr>
      <t>資材費</t>
    </r>
    <phoneticPr fontId="2"/>
  </si>
  <si>
    <r>
      <rPr>
        <sz val="10"/>
        <rFont val="ＭＳ 明朝"/>
        <family val="1"/>
        <charset val="128"/>
      </rPr>
      <t>○○で○○向けに開催される学会
（○○が特徴）</t>
    </r>
    <phoneticPr fontId="2"/>
  </si>
  <si>
    <r>
      <rPr>
        <sz val="10.5"/>
        <color theme="1"/>
        <rFont val="ＭＳ 明朝"/>
        <family val="1"/>
        <charset val="128"/>
      </rPr>
      <t>展</t>
    </r>
    <r>
      <rPr>
        <sz val="10.5"/>
        <color theme="1"/>
        <rFont val="Times New Roman"/>
        <family val="1"/>
      </rPr>
      <t>-3</t>
    </r>
    <rPh sb="0" eb="1">
      <t>テン</t>
    </rPh>
    <phoneticPr fontId="2"/>
  </si>
  <si>
    <r>
      <t>(</t>
    </r>
    <r>
      <rPr>
        <sz val="10.5"/>
        <rFont val="ＭＳ 明朝"/>
        <family val="1"/>
        <charset val="128"/>
      </rPr>
      <t>株</t>
    </r>
    <r>
      <rPr>
        <sz val="10.5"/>
        <rFont val="Times New Roman"/>
        <family val="1"/>
      </rPr>
      <t>)</t>
    </r>
    <r>
      <rPr>
        <sz val="10.5"/>
        <rFont val="ＭＳ 明朝"/>
        <family val="1"/>
        <charset val="128"/>
      </rPr>
      <t>○○○</t>
    </r>
    <phoneticPr fontId="2"/>
  </si>
  <si>
    <r>
      <rPr>
        <sz val="10"/>
        <rFont val="ＭＳ 明朝"/>
        <family val="1"/>
        <charset val="128"/>
      </rPr>
      <t>○で○向けに開催される展示会
（○などが多数出展）</t>
    </r>
    <phoneticPr fontId="2"/>
  </si>
  <si>
    <r>
      <rPr>
        <sz val="10.5"/>
        <color theme="1"/>
        <rFont val="ＭＳ 明朝"/>
        <family val="1"/>
        <charset val="128"/>
      </rPr>
      <t>展</t>
    </r>
    <r>
      <rPr>
        <sz val="10.5"/>
        <color theme="1"/>
        <rFont val="Times New Roman"/>
        <family val="1"/>
      </rPr>
      <t>-4</t>
    </r>
    <rPh sb="0" eb="1">
      <t>テン</t>
    </rPh>
    <phoneticPr fontId="2"/>
  </si>
  <si>
    <r>
      <rPr>
        <sz val="10"/>
        <rFont val="ＭＳ 明朝"/>
        <family val="1"/>
        <charset val="128"/>
      </rPr>
      <t>○○向けに開催される展示会
（○○などが多数出展）</t>
    </r>
    <phoneticPr fontId="2"/>
  </si>
  <si>
    <r>
      <rPr>
        <sz val="10.5"/>
        <color theme="1"/>
        <rFont val="ＭＳ 明朝"/>
        <family val="1"/>
        <charset val="128"/>
      </rPr>
      <t>展</t>
    </r>
    <r>
      <rPr>
        <sz val="10.5"/>
        <color theme="1"/>
        <rFont val="Times New Roman"/>
        <family val="1"/>
      </rPr>
      <t>-5</t>
    </r>
    <rPh sb="0" eb="1">
      <t>テン</t>
    </rPh>
    <phoneticPr fontId="2"/>
  </si>
  <si>
    <r>
      <rPr>
        <sz val="10.5"/>
        <color theme="1"/>
        <rFont val="ＭＳ 明朝"/>
        <family val="1"/>
        <charset val="128"/>
      </rPr>
      <t>展</t>
    </r>
    <r>
      <rPr>
        <sz val="10.5"/>
        <color theme="1"/>
        <rFont val="Times New Roman"/>
        <family val="1"/>
      </rPr>
      <t>-6</t>
    </r>
    <rPh sb="0" eb="1">
      <t>テン</t>
    </rPh>
    <phoneticPr fontId="2"/>
  </si>
  <si>
    <r>
      <rPr>
        <sz val="10.5"/>
        <color theme="1"/>
        <rFont val="ＭＳ 明朝"/>
        <family val="1"/>
        <charset val="128"/>
      </rPr>
      <t>展</t>
    </r>
    <r>
      <rPr>
        <sz val="10.5"/>
        <color theme="1"/>
        <rFont val="Times New Roman"/>
        <family val="1"/>
      </rPr>
      <t>-7</t>
    </r>
    <rPh sb="0" eb="1">
      <t>テン</t>
    </rPh>
    <phoneticPr fontId="2"/>
  </si>
  <si>
    <r>
      <rPr>
        <sz val="10.5"/>
        <color theme="1"/>
        <rFont val="ＭＳ 明朝"/>
        <family val="1"/>
        <charset val="128"/>
      </rPr>
      <t>展</t>
    </r>
    <r>
      <rPr>
        <sz val="10.5"/>
        <color theme="1"/>
        <rFont val="Times New Roman"/>
        <family val="1"/>
      </rPr>
      <t>-8</t>
    </r>
    <rPh sb="0" eb="1">
      <t>テン</t>
    </rPh>
    <phoneticPr fontId="2"/>
  </si>
  <si>
    <r>
      <rPr>
        <sz val="10.5"/>
        <color theme="1"/>
        <rFont val="ＭＳ 明朝"/>
        <family val="1"/>
        <charset val="128"/>
      </rPr>
      <t>展</t>
    </r>
    <r>
      <rPr>
        <sz val="10.5"/>
        <color theme="1"/>
        <rFont val="Times New Roman"/>
        <family val="1"/>
      </rPr>
      <t>-9</t>
    </r>
    <rPh sb="0" eb="1">
      <t>テン</t>
    </rPh>
    <phoneticPr fontId="2"/>
  </si>
  <si>
    <r>
      <rPr>
        <sz val="10.5"/>
        <color theme="1"/>
        <rFont val="ＭＳ 明朝"/>
        <family val="1"/>
        <charset val="128"/>
      </rPr>
      <t>展</t>
    </r>
    <r>
      <rPr>
        <sz val="10.5"/>
        <color theme="1"/>
        <rFont val="Times New Roman"/>
        <family val="1"/>
      </rPr>
      <t>-10</t>
    </r>
    <rPh sb="0" eb="1">
      <t>テン</t>
    </rPh>
    <phoneticPr fontId="2"/>
  </si>
  <si>
    <r>
      <rPr>
        <sz val="10.5"/>
        <color theme="1"/>
        <rFont val="ＭＳ 明朝"/>
        <family val="1"/>
        <charset val="128"/>
      </rPr>
      <t>展</t>
    </r>
    <r>
      <rPr>
        <sz val="10.5"/>
        <color theme="1"/>
        <rFont val="Times New Roman"/>
        <family val="1"/>
      </rPr>
      <t>-11</t>
    </r>
    <rPh sb="0" eb="1">
      <t>テン</t>
    </rPh>
    <phoneticPr fontId="2"/>
  </si>
  <si>
    <r>
      <rPr>
        <sz val="10.5"/>
        <color theme="1"/>
        <rFont val="ＭＳ 明朝"/>
        <family val="1"/>
        <charset val="128"/>
      </rPr>
      <t>展</t>
    </r>
    <r>
      <rPr>
        <sz val="10.5"/>
        <color theme="1"/>
        <rFont val="Times New Roman"/>
        <family val="1"/>
      </rPr>
      <t>-12</t>
    </r>
    <rPh sb="0" eb="1">
      <t>テン</t>
    </rPh>
    <phoneticPr fontId="2"/>
  </si>
  <si>
    <r>
      <rPr>
        <sz val="10.5"/>
        <color theme="1"/>
        <rFont val="ＭＳ 明朝"/>
        <family val="1"/>
        <charset val="128"/>
      </rPr>
      <t>展</t>
    </r>
    <r>
      <rPr>
        <sz val="10.5"/>
        <color theme="1"/>
        <rFont val="Times New Roman"/>
        <family val="1"/>
      </rPr>
      <t>-13</t>
    </r>
    <rPh sb="0" eb="1">
      <t>テン</t>
    </rPh>
    <phoneticPr fontId="2"/>
  </si>
  <si>
    <r>
      <rPr>
        <sz val="10.5"/>
        <color theme="1"/>
        <rFont val="ＭＳ 明朝"/>
        <family val="1"/>
        <charset val="128"/>
      </rPr>
      <t>展</t>
    </r>
    <r>
      <rPr>
        <sz val="10.5"/>
        <color theme="1"/>
        <rFont val="Times New Roman"/>
        <family val="1"/>
      </rPr>
      <t>-14</t>
    </r>
    <rPh sb="0" eb="1">
      <t>テン</t>
    </rPh>
    <phoneticPr fontId="2"/>
  </si>
  <si>
    <r>
      <rPr>
        <sz val="10.5"/>
        <color theme="1"/>
        <rFont val="ＭＳ 明朝"/>
        <family val="1"/>
        <charset val="128"/>
      </rPr>
      <t>展</t>
    </r>
    <r>
      <rPr>
        <sz val="10.5"/>
        <color theme="1"/>
        <rFont val="Times New Roman"/>
        <family val="1"/>
      </rPr>
      <t>-15</t>
    </r>
    <rPh sb="0" eb="1">
      <t>テン</t>
    </rPh>
    <phoneticPr fontId="2"/>
  </si>
  <si>
    <r>
      <rPr>
        <sz val="10.5"/>
        <color theme="1"/>
        <rFont val="ＭＳ 明朝"/>
        <family val="1"/>
        <charset val="128"/>
      </rPr>
      <t>展</t>
    </r>
    <r>
      <rPr>
        <sz val="10.5"/>
        <color theme="1"/>
        <rFont val="Times New Roman"/>
        <family val="1"/>
      </rPr>
      <t>-16</t>
    </r>
    <rPh sb="0" eb="1">
      <t>テン</t>
    </rPh>
    <phoneticPr fontId="2"/>
  </si>
  <si>
    <r>
      <rPr>
        <sz val="10.5"/>
        <color theme="1"/>
        <rFont val="ＭＳ 明朝"/>
        <family val="1"/>
        <charset val="128"/>
      </rPr>
      <t>展</t>
    </r>
    <r>
      <rPr>
        <sz val="10.5"/>
        <color theme="1"/>
        <rFont val="Times New Roman"/>
        <family val="1"/>
      </rPr>
      <t>-17</t>
    </r>
    <rPh sb="0" eb="1">
      <t>テン</t>
    </rPh>
    <phoneticPr fontId="2"/>
  </si>
  <si>
    <r>
      <rPr>
        <sz val="10.5"/>
        <color theme="1"/>
        <rFont val="ＭＳ 明朝"/>
        <family val="1"/>
        <charset val="128"/>
      </rPr>
      <t>（９）広告費の経費明細</t>
    </r>
    <rPh sb="3" eb="6">
      <t>コウコクヒ</t>
    </rPh>
    <rPh sb="7" eb="9">
      <t>ケイヒ</t>
    </rPh>
    <rPh sb="9" eb="11">
      <t>メイサイ</t>
    </rPh>
    <phoneticPr fontId="2"/>
  </si>
  <si>
    <r>
      <rPr>
        <sz val="10.5"/>
        <color theme="1"/>
        <rFont val="ＭＳ 明朝"/>
        <family val="1"/>
        <charset val="128"/>
      </rPr>
      <t>作成物
掲載誌等</t>
    </r>
    <rPh sb="0" eb="2">
      <t>サクセイ</t>
    </rPh>
    <rPh sb="2" eb="3">
      <t>ブツ</t>
    </rPh>
    <rPh sb="4" eb="7">
      <t>ケイサイシ</t>
    </rPh>
    <rPh sb="7" eb="8">
      <t>ナド</t>
    </rPh>
    <phoneticPr fontId="2"/>
  </si>
  <si>
    <r>
      <rPr>
        <sz val="10.5"/>
        <color theme="1"/>
        <rFont val="ＭＳ 明朝"/>
        <family val="1"/>
        <charset val="128"/>
      </rPr>
      <t>掲載期間
配布期間</t>
    </r>
    <rPh sb="0" eb="2">
      <t>ケイサイ</t>
    </rPh>
    <rPh sb="2" eb="4">
      <t>キカン</t>
    </rPh>
    <rPh sb="5" eb="7">
      <t>ハイフ</t>
    </rPh>
    <rPh sb="7" eb="9">
      <t>キカン</t>
    </rPh>
    <phoneticPr fontId="2"/>
  </si>
  <si>
    <r>
      <rPr>
        <sz val="10.5"/>
        <color theme="1"/>
        <rFont val="ＭＳ 明朝"/>
        <family val="1"/>
        <charset val="128"/>
      </rPr>
      <t>作成物、掲載誌の概要</t>
    </r>
    <rPh sb="0" eb="2">
      <t>サクセイ</t>
    </rPh>
    <rPh sb="2" eb="3">
      <t>ブツ</t>
    </rPh>
    <rPh sb="4" eb="7">
      <t>ケイサイシ</t>
    </rPh>
    <rPh sb="8" eb="10">
      <t>ガイヨウ</t>
    </rPh>
    <phoneticPr fontId="2"/>
  </si>
  <si>
    <r>
      <rPr>
        <sz val="10.5"/>
        <color theme="1"/>
        <rFont val="ＭＳ 明朝"/>
        <family val="1"/>
        <charset val="128"/>
      </rPr>
      <t>広</t>
    </r>
    <r>
      <rPr>
        <sz val="10.5"/>
        <color theme="1"/>
        <rFont val="Times New Roman"/>
        <family val="1"/>
      </rPr>
      <t>-1</t>
    </r>
    <rPh sb="0" eb="1">
      <t>ヒロ</t>
    </rPh>
    <phoneticPr fontId="2"/>
  </si>
  <si>
    <r>
      <rPr>
        <sz val="10"/>
        <rFont val="ＭＳ 明朝"/>
        <family val="1"/>
        <charset val="128"/>
      </rPr>
      <t>○○○○○新聞</t>
    </r>
    <phoneticPr fontId="2"/>
  </si>
  <si>
    <r>
      <rPr>
        <sz val="10"/>
        <rFont val="ＭＳ 明朝"/>
        <family val="1"/>
        <charset val="128"/>
      </rPr>
      <t>○月号</t>
    </r>
    <phoneticPr fontId="2"/>
  </si>
  <si>
    <r>
      <rPr>
        <sz val="10.5"/>
        <rFont val="ＭＳ 明朝"/>
        <family val="1"/>
        <charset val="128"/>
      </rPr>
      <t>○○新聞社</t>
    </r>
    <phoneticPr fontId="2"/>
  </si>
  <si>
    <r>
      <rPr>
        <sz val="10"/>
        <rFont val="ＭＳ 明朝"/>
        <family val="1"/>
        <charset val="128"/>
      </rPr>
      <t>○○向けに発行される○○の新聞
主に○○○○○○○○を掲載
発行部数は○○部</t>
    </r>
    <phoneticPr fontId="2"/>
  </si>
  <si>
    <r>
      <rPr>
        <sz val="10.5"/>
        <color theme="1"/>
        <rFont val="ＭＳ 明朝"/>
        <family val="1"/>
        <charset val="128"/>
      </rPr>
      <t>広</t>
    </r>
    <r>
      <rPr>
        <sz val="10.5"/>
        <color theme="1"/>
        <rFont val="Times New Roman"/>
        <family val="1"/>
      </rPr>
      <t>-2</t>
    </r>
    <rPh sb="0" eb="1">
      <t>ヒロ</t>
    </rPh>
    <phoneticPr fontId="2"/>
  </si>
  <si>
    <r>
      <rPr>
        <sz val="10"/>
        <rFont val="ＭＳ 明朝"/>
        <family val="1"/>
        <charset val="128"/>
      </rPr>
      <t>○製品カタログ</t>
    </r>
    <phoneticPr fontId="2"/>
  </si>
  <si>
    <r>
      <rPr>
        <sz val="10"/>
        <rFont val="ＭＳ 明朝"/>
        <family val="1"/>
        <charset val="128"/>
      </rPr>
      <t>○○で配布</t>
    </r>
    <phoneticPr fontId="2"/>
  </si>
  <si>
    <r>
      <rPr>
        <sz val="10.5"/>
        <rFont val="ＭＳ 明朝"/>
        <family val="1"/>
        <charset val="128"/>
      </rPr>
      <t>○○印刷</t>
    </r>
    <phoneticPr fontId="2"/>
  </si>
  <si>
    <r>
      <rPr>
        <sz val="10"/>
        <rFont val="ＭＳ 明朝"/>
        <family val="1"/>
        <charset val="128"/>
      </rPr>
      <t>○や○を掲載したカタログ
（カラー○ページ）</t>
    </r>
    <phoneticPr fontId="2"/>
  </si>
  <si>
    <r>
      <rPr>
        <sz val="10.5"/>
        <color theme="1"/>
        <rFont val="ＭＳ 明朝"/>
        <family val="1"/>
        <charset val="128"/>
      </rPr>
      <t>広</t>
    </r>
    <r>
      <rPr>
        <sz val="10.5"/>
        <color theme="1"/>
        <rFont val="Times New Roman"/>
        <family val="1"/>
      </rPr>
      <t>-3</t>
    </r>
    <rPh sb="0" eb="1">
      <t>ヒロ</t>
    </rPh>
    <phoneticPr fontId="2"/>
  </si>
  <si>
    <r>
      <rPr>
        <sz val="10"/>
        <rFont val="ＭＳ 明朝"/>
        <family val="1"/>
        <charset val="128"/>
      </rPr>
      <t>月刊○○</t>
    </r>
    <phoneticPr fontId="2"/>
  </si>
  <si>
    <r>
      <t>R</t>
    </r>
    <r>
      <rPr>
        <sz val="10"/>
        <rFont val="ＭＳ 明朝"/>
        <family val="1"/>
        <charset val="128"/>
      </rPr>
      <t>○年○月号</t>
    </r>
    <phoneticPr fontId="2"/>
  </si>
  <si>
    <r>
      <rPr>
        <sz val="10.5"/>
        <rFont val="ＭＳ 明朝"/>
        <family val="1"/>
        <charset val="128"/>
      </rPr>
      <t>○○出版社</t>
    </r>
    <phoneticPr fontId="2"/>
  </si>
  <si>
    <r>
      <rPr>
        <sz val="10"/>
        <rFont val="ＭＳ 明朝"/>
        <family val="1"/>
        <charset val="128"/>
      </rPr>
      <t>○向けに発行される○○雑誌
特集ページには○や○を掲載する</t>
    </r>
    <phoneticPr fontId="2"/>
  </si>
  <si>
    <r>
      <rPr>
        <sz val="10.5"/>
        <color theme="1"/>
        <rFont val="ＭＳ 明朝"/>
        <family val="1"/>
        <charset val="128"/>
      </rPr>
      <t>広</t>
    </r>
    <r>
      <rPr>
        <sz val="10.5"/>
        <color theme="1"/>
        <rFont val="Times New Roman"/>
        <family val="1"/>
      </rPr>
      <t>-4</t>
    </r>
    <rPh sb="0" eb="1">
      <t>ヒロ</t>
    </rPh>
    <phoneticPr fontId="2"/>
  </si>
  <si>
    <r>
      <rPr>
        <sz val="10.5"/>
        <color theme="1"/>
        <rFont val="ＭＳ 明朝"/>
        <family val="1"/>
        <charset val="128"/>
      </rPr>
      <t>広</t>
    </r>
    <r>
      <rPr>
        <sz val="10.5"/>
        <color theme="1"/>
        <rFont val="Times New Roman"/>
        <family val="1"/>
      </rPr>
      <t>-5</t>
    </r>
    <rPh sb="0" eb="1">
      <t>ヒロ</t>
    </rPh>
    <phoneticPr fontId="2"/>
  </si>
  <si>
    <r>
      <rPr>
        <sz val="10.5"/>
        <color theme="1"/>
        <rFont val="ＭＳ 明朝"/>
        <family val="1"/>
        <charset val="128"/>
      </rPr>
      <t>広</t>
    </r>
    <r>
      <rPr>
        <sz val="10.5"/>
        <color theme="1"/>
        <rFont val="Times New Roman"/>
        <family val="1"/>
      </rPr>
      <t>-6</t>
    </r>
    <rPh sb="0" eb="1">
      <t>ヒロ</t>
    </rPh>
    <phoneticPr fontId="2"/>
  </si>
  <si>
    <r>
      <rPr>
        <sz val="10.5"/>
        <color theme="1"/>
        <rFont val="ＭＳ 明朝"/>
        <family val="1"/>
        <charset val="128"/>
      </rPr>
      <t>広</t>
    </r>
    <r>
      <rPr>
        <sz val="10.5"/>
        <color theme="1"/>
        <rFont val="Times New Roman"/>
        <family val="1"/>
      </rPr>
      <t>-7</t>
    </r>
    <rPh sb="0" eb="1">
      <t>ヒロ</t>
    </rPh>
    <phoneticPr fontId="2"/>
  </si>
  <si>
    <r>
      <rPr>
        <sz val="10.5"/>
        <color theme="1"/>
        <rFont val="ＭＳ 明朝"/>
        <family val="1"/>
        <charset val="128"/>
      </rPr>
      <t>広</t>
    </r>
    <r>
      <rPr>
        <sz val="10.5"/>
        <color theme="1"/>
        <rFont val="Times New Roman"/>
        <family val="1"/>
      </rPr>
      <t>-8</t>
    </r>
    <rPh sb="0" eb="1">
      <t>ヒロ</t>
    </rPh>
    <phoneticPr fontId="2"/>
  </si>
  <si>
    <r>
      <rPr>
        <sz val="10.5"/>
        <color theme="1"/>
        <rFont val="ＭＳ 明朝"/>
        <family val="1"/>
        <charset val="128"/>
      </rPr>
      <t>広</t>
    </r>
    <r>
      <rPr>
        <sz val="10.5"/>
        <color theme="1"/>
        <rFont val="Times New Roman"/>
        <family val="1"/>
      </rPr>
      <t>-9</t>
    </r>
    <rPh sb="0" eb="1">
      <t>ヒロ</t>
    </rPh>
    <phoneticPr fontId="2"/>
  </si>
  <si>
    <r>
      <rPr>
        <sz val="10.5"/>
        <color theme="1"/>
        <rFont val="ＭＳ 明朝"/>
        <family val="1"/>
        <charset val="128"/>
      </rPr>
      <t>広</t>
    </r>
    <r>
      <rPr>
        <sz val="10.5"/>
        <color theme="1"/>
        <rFont val="Times New Roman"/>
        <family val="1"/>
      </rPr>
      <t>-10</t>
    </r>
    <rPh sb="0" eb="1">
      <t>ヒロ</t>
    </rPh>
    <phoneticPr fontId="2"/>
  </si>
  <si>
    <r>
      <rPr>
        <sz val="10.5"/>
        <color theme="1"/>
        <rFont val="ＭＳ 明朝"/>
        <family val="1"/>
        <charset val="128"/>
      </rPr>
      <t>広</t>
    </r>
    <r>
      <rPr>
        <sz val="10.5"/>
        <color theme="1"/>
        <rFont val="Times New Roman"/>
        <family val="1"/>
      </rPr>
      <t>-11</t>
    </r>
    <rPh sb="0" eb="1">
      <t>ヒロ</t>
    </rPh>
    <phoneticPr fontId="2"/>
  </si>
  <si>
    <r>
      <rPr>
        <sz val="10.5"/>
        <color theme="1"/>
        <rFont val="ＭＳ 明朝"/>
        <family val="1"/>
        <charset val="128"/>
      </rPr>
      <t>広</t>
    </r>
    <r>
      <rPr>
        <sz val="10.5"/>
        <color theme="1"/>
        <rFont val="Times New Roman"/>
        <family val="1"/>
      </rPr>
      <t>-12</t>
    </r>
    <rPh sb="0" eb="1">
      <t>ヒロ</t>
    </rPh>
    <phoneticPr fontId="2"/>
  </si>
  <si>
    <r>
      <rPr>
        <sz val="10.5"/>
        <color theme="1"/>
        <rFont val="ＭＳ 明朝"/>
        <family val="1"/>
        <charset val="128"/>
      </rPr>
      <t>広</t>
    </r>
    <r>
      <rPr>
        <sz val="10.5"/>
        <color theme="1"/>
        <rFont val="Times New Roman"/>
        <family val="1"/>
      </rPr>
      <t>-13</t>
    </r>
    <rPh sb="0" eb="1">
      <t>ヒロ</t>
    </rPh>
    <phoneticPr fontId="2"/>
  </si>
  <si>
    <r>
      <rPr>
        <sz val="10.5"/>
        <color theme="1"/>
        <rFont val="ＭＳ 明朝"/>
        <family val="1"/>
        <charset val="128"/>
      </rPr>
      <t>広</t>
    </r>
    <r>
      <rPr>
        <sz val="10.5"/>
        <color theme="1"/>
        <rFont val="Times New Roman"/>
        <family val="1"/>
      </rPr>
      <t>-14</t>
    </r>
    <rPh sb="0" eb="1">
      <t>ヒロ</t>
    </rPh>
    <phoneticPr fontId="2"/>
  </si>
  <si>
    <r>
      <rPr>
        <sz val="10.5"/>
        <color theme="1"/>
        <rFont val="ＭＳ 明朝"/>
        <family val="1"/>
        <charset val="128"/>
      </rPr>
      <t>広</t>
    </r>
    <r>
      <rPr>
        <sz val="10.5"/>
        <color theme="1"/>
        <rFont val="Times New Roman"/>
        <family val="1"/>
      </rPr>
      <t>-15</t>
    </r>
    <rPh sb="0" eb="1">
      <t>ヒロ</t>
    </rPh>
    <phoneticPr fontId="2"/>
  </si>
  <si>
    <r>
      <rPr>
        <sz val="10.5"/>
        <color theme="1"/>
        <rFont val="ＭＳ 明朝"/>
        <family val="1"/>
        <charset val="128"/>
      </rPr>
      <t>広</t>
    </r>
    <r>
      <rPr>
        <sz val="10.5"/>
        <color theme="1"/>
        <rFont val="Times New Roman"/>
        <family val="1"/>
      </rPr>
      <t>-16</t>
    </r>
    <rPh sb="0" eb="1">
      <t>ヒロ</t>
    </rPh>
    <phoneticPr fontId="2"/>
  </si>
  <si>
    <r>
      <rPr>
        <sz val="10.5"/>
        <color theme="1"/>
        <rFont val="ＭＳ 明朝"/>
        <family val="1"/>
        <charset val="128"/>
      </rPr>
      <t>広</t>
    </r>
    <r>
      <rPr>
        <sz val="10.5"/>
        <color theme="1"/>
        <rFont val="Times New Roman"/>
        <family val="1"/>
      </rPr>
      <t>-17</t>
    </r>
    <rPh sb="0" eb="1">
      <t>ヒロ</t>
    </rPh>
    <phoneticPr fontId="2"/>
  </si>
  <si>
    <r>
      <rPr>
        <sz val="10.5"/>
        <color theme="1"/>
        <rFont val="ＭＳ 明朝"/>
        <family val="1"/>
        <charset val="128"/>
      </rPr>
      <t>（１）企業概要</t>
    </r>
    <rPh sb="3" eb="5">
      <t>キギョウ</t>
    </rPh>
    <rPh sb="5" eb="7">
      <t>ガイヨウ</t>
    </rPh>
    <phoneticPr fontId="2"/>
  </si>
  <si>
    <r>
      <rPr>
        <sz val="9"/>
        <color theme="1"/>
        <rFont val="ＭＳ 明朝"/>
        <family val="1"/>
        <charset val="128"/>
      </rPr>
      <t>申請者
区分</t>
    </r>
    <rPh sb="0" eb="3">
      <t>シンセイシャ</t>
    </rPh>
    <rPh sb="4" eb="6">
      <t>クブン</t>
    </rPh>
    <phoneticPr fontId="2"/>
  </si>
  <si>
    <r>
      <rPr>
        <sz val="10.5"/>
        <color theme="1"/>
        <rFont val="ＭＳ 明朝"/>
        <family val="1"/>
        <charset val="128"/>
      </rPr>
      <t>選択してください</t>
    </r>
  </si>
  <si>
    <r>
      <rPr>
        <sz val="9"/>
        <color theme="1"/>
        <rFont val="ＭＳ 明朝"/>
        <family val="1"/>
        <charset val="128"/>
      </rPr>
      <t>都内登記
所在地</t>
    </r>
    <rPh sb="0" eb="2">
      <t>トナイ</t>
    </rPh>
    <rPh sb="2" eb="4">
      <t>トウキ</t>
    </rPh>
    <rPh sb="5" eb="8">
      <t>ショザイチ</t>
    </rPh>
    <phoneticPr fontId="2"/>
  </si>
  <si>
    <r>
      <rPr>
        <sz val="10.5"/>
        <color theme="1"/>
        <rFont val="ＭＳ 明朝"/>
        <family val="1"/>
        <charset val="128"/>
      </rPr>
      <t>月</t>
    </r>
    <rPh sb="0" eb="1">
      <t>ツキ</t>
    </rPh>
    <phoneticPr fontId="2"/>
  </si>
  <si>
    <r>
      <rPr>
        <sz val="9"/>
        <color theme="1"/>
        <rFont val="ＭＳ 明朝"/>
        <family val="1"/>
        <charset val="128"/>
      </rPr>
      <t>創業後
の年数</t>
    </r>
    <rPh sb="0" eb="2">
      <t>ソウギョウ</t>
    </rPh>
    <rPh sb="2" eb="3">
      <t>アト</t>
    </rPh>
    <rPh sb="5" eb="7">
      <t>ネンスウ</t>
    </rPh>
    <phoneticPr fontId="2"/>
  </si>
  <si>
    <r>
      <rPr>
        <sz val="10.5"/>
        <color theme="1"/>
        <rFont val="ＭＳ 明朝"/>
        <family val="1"/>
        <charset val="128"/>
      </rPr>
      <t>ヶ月</t>
    </r>
    <rPh sb="1" eb="2">
      <t>ゲツ</t>
    </rPh>
    <phoneticPr fontId="2"/>
  </si>
  <si>
    <r>
      <rPr>
        <sz val="10.5"/>
        <color theme="1"/>
        <rFont val="ＭＳ 明朝"/>
        <family val="1"/>
        <charset val="128"/>
      </rPr>
      <t>業種</t>
    </r>
    <rPh sb="0" eb="2">
      <t>ギョウシュ</t>
    </rPh>
    <phoneticPr fontId="2"/>
  </si>
  <si>
    <r>
      <rPr>
        <sz val="10.5"/>
        <color theme="1"/>
        <rFont val="ＭＳ 明朝"/>
        <family val="1"/>
        <charset val="128"/>
      </rPr>
      <t>資本金</t>
    </r>
    <rPh sb="0" eb="3">
      <t>シホンキン</t>
    </rPh>
    <phoneticPr fontId="2"/>
  </si>
  <si>
    <r>
      <rPr>
        <sz val="10.5"/>
        <color theme="1"/>
        <rFont val="ＭＳ 明朝"/>
        <family val="1"/>
        <charset val="128"/>
      </rPr>
      <t>分類</t>
    </r>
    <rPh sb="0" eb="2">
      <t>ブンルイ</t>
    </rPh>
    <phoneticPr fontId="2"/>
  </si>
  <si>
    <r>
      <rPr>
        <sz val="10.5"/>
        <color theme="1"/>
        <rFont val="ＭＳ 明朝"/>
        <family val="1"/>
        <charset val="128"/>
      </rPr>
      <t>役員数</t>
    </r>
    <rPh sb="0" eb="2">
      <t>ヤクイン</t>
    </rPh>
    <rPh sb="2" eb="3">
      <t>スウ</t>
    </rPh>
    <phoneticPr fontId="2"/>
  </si>
  <si>
    <r>
      <rPr>
        <sz val="10.5"/>
        <color theme="1"/>
        <rFont val="ＭＳ 明朝"/>
        <family val="1"/>
        <charset val="128"/>
      </rPr>
      <t>人（監査役を含む）</t>
    </r>
    <rPh sb="0" eb="1">
      <t>ヒト</t>
    </rPh>
    <rPh sb="2" eb="5">
      <t>カンサヤク</t>
    </rPh>
    <rPh sb="6" eb="7">
      <t>フク</t>
    </rPh>
    <phoneticPr fontId="2"/>
  </si>
  <si>
    <r>
      <rPr>
        <sz val="10.5"/>
        <color theme="1"/>
        <rFont val="ＭＳ 明朝"/>
        <family val="1"/>
        <charset val="128"/>
      </rPr>
      <t>従業員数</t>
    </r>
    <rPh sb="0" eb="3">
      <t>ジュウギョウイン</t>
    </rPh>
    <rPh sb="3" eb="4">
      <t>スウ</t>
    </rPh>
    <phoneticPr fontId="2"/>
  </si>
  <si>
    <r>
      <rPr>
        <sz val="10.5"/>
        <color theme="1"/>
        <rFont val="ＭＳ 明朝"/>
        <family val="1"/>
        <charset val="128"/>
      </rPr>
      <t>うち正社員</t>
    </r>
    <rPh sb="2" eb="5">
      <t>セイシャイン</t>
    </rPh>
    <phoneticPr fontId="2"/>
  </si>
  <si>
    <r>
      <rPr>
        <sz val="10.5"/>
        <color theme="1"/>
        <rFont val="ＭＳ 明朝"/>
        <family val="1"/>
        <charset val="128"/>
      </rPr>
      <t>大企業に該当する株主や役員</t>
    </r>
    <rPh sb="0" eb="3">
      <t>ダイキギョウ</t>
    </rPh>
    <rPh sb="4" eb="6">
      <t>ガイトウ</t>
    </rPh>
    <rPh sb="8" eb="10">
      <t>カブヌシ</t>
    </rPh>
    <rPh sb="11" eb="13">
      <t>ヤクイン</t>
    </rPh>
    <phoneticPr fontId="2"/>
  </si>
  <si>
    <r>
      <rPr>
        <sz val="10.5"/>
        <color theme="1"/>
        <rFont val="ＭＳ 明朝"/>
        <family val="1"/>
        <charset val="128"/>
      </rPr>
      <t>投資会社に該当する株主等</t>
    </r>
    <rPh sb="0" eb="2">
      <t>トウシ</t>
    </rPh>
    <rPh sb="2" eb="4">
      <t>カイシャ</t>
    </rPh>
    <rPh sb="5" eb="7">
      <t>ガイトウ</t>
    </rPh>
    <rPh sb="9" eb="11">
      <t>カブヌシ</t>
    </rPh>
    <rPh sb="11" eb="12">
      <t>ナド</t>
    </rPh>
    <phoneticPr fontId="2"/>
  </si>
  <si>
    <r>
      <rPr>
        <sz val="10.5"/>
        <color theme="1"/>
        <rFont val="ＭＳ 明朝"/>
        <family val="1"/>
        <charset val="128"/>
      </rPr>
      <t>（２）本研究開発の主となる実施場所（申請者の事業所または工場等）</t>
    </r>
    <rPh sb="3" eb="4">
      <t>ホン</t>
    </rPh>
    <rPh sb="4" eb="6">
      <t>ケンキュウ</t>
    </rPh>
    <rPh sb="6" eb="8">
      <t>カイハツ</t>
    </rPh>
    <rPh sb="9" eb="10">
      <t>シュ</t>
    </rPh>
    <rPh sb="13" eb="15">
      <t>ジッシ</t>
    </rPh>
    <rPh sb="15" eb="17">
      <t>バショ</t>
    </rPh>
    <rPh sb="18" eb="21">
      <t>シンセイシャ</t>
    </rPh>
    <rPh sb="22" eb="25">
      <t>ジギョウショ</t>
    </rPh>
    <rPh sb="28" eb="30">
      <t>コウジョウ</t>
    </rPh>
    <rPh sb="30" eb="31">
      <t>ナド</t>
    </rPh>
    <phoneticPr fontId="2"/>
  </si>
  <si>
    <r>
      <rPr>
        <sz val="10.5"/>
        <color theme="1"/>
        <rFont val="ＭＳ 明朝"/>
        <family val="1"/>
        <charset val="128"/>
      </rPr>
      <t>名称</t>
    </r>
    <rPh sb="0" eb="2">
      <t>メイショウ</t>
    </rPh>
    <phoneticPr fontId="2"/>
  </si>
  <si>
    <r>
      <rPr>
        <sz val="10.5"/>
        <color theme="1"/>
        <rFont val="ＭＳ 明朝"/>
        <family val="1"/>
        <charset val="128"/>
      </rPr>
      <t>所在地</t>
    </r>
    <rPh sb="0" eb="3">
      <t>ショザイチ</t>
    </rPh>
    <phoneticPr fontId="2"/>
  </si>
  <si>
    <r>
      <rPr>
        <sz val="10.5"/>
        <color theme="1"/>
        <rFont val="ＭＳ 明朝"/>
        <family val="1"/>
        <charset val="128"/>
      </rPr>
      <t>実施業務</t>
    </r>
    <rPh sb="0" eb="2">
      <t>ジッシ</t>
    </rPh>
    <rPh sb="2" eb="4">
      <t>ギョウム</t>
    </rPh>
    <phoneticPr fontId="2"/>
  </si>
  <si>
    <r>
      <rPr>
        <sz val="10.5"/>
        <color theme="1"/>
        <rFont val="ＭＳ 明朝"/>
        <family val="1"/>
        <charset val="128"/>
      </rPr>
      <t>機器設備</t>
    </r>
    <rPh sb="0" eb="2">
      <t>キキ</t>
    </rPh>
    <rPh sb="2" eb="4">
      <t>セツビ</t>
    </rPh>
    <phoneticPr fontId="2"/>
  </si>
  <si>
    <r>
      <rPr>
        <sz val="10.5"/>
        <color theme="1"/>
        <rFont val="ＭＳ 明朝"/>
        <family val="1"/>
        <charset val="128"/>
      </rPr>
      <t>交通
機関</t>
    </r>
    <rPh sb="0" eb="2">
      <t>コウツウ</t>
    </rPh>
    <rPh sb="3" eb="5">
      <t>キカン</t>
    </rPh>
    <phoneticPr fontId="2"/>
  </si>
  <si>
    <r>
      <rPr>
        <sz val="10.5"/>
        <color theme="1"/>
        <rFont val="ＭＳ 明朝"/>
        <family val="1"/>
        <charset val="128"/>
      </rPr>
      <t>（３）他の公的な助成金等（助成金・補助金）の利用状況</t>
    </r>
    <rPh sb="3" eb="4">
      <t>ホカ</t>
    </rPh>
    <rPh sb="5" eb="7">
      <t>コウテキ</t>
    </rPh>
    <rPh sb="8" eb="11">
      <t>ジョセイキン</t>
    </rPh>
    <rPh sb="9" eb="10">
      <t>ホジョ</t>
    </rPh>
    <rPh sb="11" eb="12">
      <t>ナド</t>
    </rPh>
    <rPh sb="13" eb="16">
      <t>ジョセイキン</t>
    </rPh>
    <rPh sb="17" eb="20">
      <t>ホジョキン</t>
    </rPh>
    <rPh sb="22" eb="24">
      <t>リヨウ</t>
    </rPh>
    <rPh sb="24" eb="26">
      <t>ジョウキョウ</t>
    </rPh>
    <phoneticPr fontId="2"/>
  </si>
  <si>
    <r>
      <rPr>
        <sz val="9"/>
        <color theme="1"/>
        <rFont val="ＭＳ 明朝"/>
        <family val="1"/>
        <charset val="128"/>
      </rPr>
      <t>他の公的な
助成金</t>
    </r>
    <rPh sb="0" eb="1">
      <t>ホカ</t>
    </rPh>
    <rPh sb="2" eb="4">
      <t>コウテキ</t>
    </rPh>
    <rPh sb="6" eb="9">
      <t>ジョセイキン</t>
    </rPh>
    <phoneticPr fontId="2"/>
  </si>
  <si>
    <r>
      <rPr>
        <sz val="10.5"/>
        <color theme="1"/>
        <rFont val="ＭＳ 明朝"/>
        <family val="1"/>
        <charset val="128"/>
      </rPr>
      <t>別紙</t>
    </r>
    <r>
      <rPr>
        <sz val="10.5"/>
        <color theme="1"/>
        <rFont val="Times New Roman"/>
        <family val="1"/>
      </rPr>
      <t>1</t>
    </r>
    <rPh sb="0" eb="2">
      <t>ベッシ</t>
    </rPh>
    <phoneticPr fontId="2"/>
  </si>
  <si>
    <r>
      <rPr>
        <sz val="10.5"/>
        <color theme="1"/>
        <rFont val="ＭＳ 明朝"/>
        <family val="1"/>
        <charset val="128"/>
      </rPr>
      <t>申請者の
資本金</t>
    </r>
    <rPh sb="0" eb="3">
      <t>シンセイシャ</t>
    </rPh>
    <rPh sb="5" eb="8">
      <t>シホンキン</t>
    </rPh>
    <phoneticPr fontId="2"/>
  </si>
  <si>
    <r>
      <rPr>
        <sz val="10.5"/>
        <color theme="1"/>
        <rFont val="ＭＳ 明朝"/>
        <family val="1"/>
        <charset val="128"/>
      </rPr>
      <t>千円（うち大企業からの出資</t>
    </r>
    <rPh sb="0" eb="2">
      <t>センエン</t>
    </rPh>
    <rPh sb="5" eb="8">
      <t>ダイキギョウ</t>
    </rPh>
    <rPh sb="11" eb="13">
      <t>シュッシ</t>
    </rPh>
    <phoneticPr fontId="2"/>
  </si>
  <si>
    <r>
      <rPr>
        <sz val="10.5"/>
        <color theme="1"/>
        <rFont val="ＭＳ 明朝"/>
        <family val="1"/>
        <charset val="128"/>
      </rPr>
      <t>千円）</t>
    </r>
    <rPh sb="0" eb="2">
      <t>センエン</t>
    </rPh>
    <phoneticPr fontId="2"/>
  </si>
  <si>
    <r>
      <rPr>
        <sz val="10.5"/>
        <color theme="1"/>
        <rFont val="ＭＳ 明朝"/>
        <family val="1"/>
        <charset val="128"/>
      </rPr>
      <t>大企業の
出資比率</t>
    </r>
    <rPh sb="0" eb="3">
      <t>ダイキギョウ</t>
    </rPh>
    <rPh sb="5" eb="7">
      <t>シュッシ</t>
    </rPh>
    <rPh sb="7" eb="9">
      <t>ヒリツ</t>
    </rPh>
    <phoneticPr fontId="2"/>
  </si>
  <si>
    <r>
      <rPr>
        <sz val="10.5"/>
        <color theme="1"/>
        <rFont val="ＭＳ 明朝"/>
        <family val="1"/>
        <charset val="128"/>
      </rPr>
      <t>％</t>
    </r>
    <phoneticPr fontId="2"/>
  </si>
  <si>
    <r>
      <rPr>
        <sz val="10.5"/>
        <color theme="1"/>
        <rFont val="ＭＳ 明朝"/>
        <family val="1"/>
        <charset val="128"/>
      </rPr>
      <t>（１）大企業に該当する株主または役員</t>
    </r>
    <rPh sb="3" eb="6">
      <t>ダイキギョウ</t>
    </rPh>
    <rPh sb="7" eb="9">
      <t>ガイトウ</t>
    </rPh>
    <rPh sb="11" eb="13">
      <t>カブヌシ</t>
    </rPh>
    <rPh sb="16" eb="18">
      <t>ヤクイン</t>
    </rPh>
    <phoneticPr fontId="2"/>
  </si>
  <si>
    <r>
      <rPr>
        <sz val="10.5"/>
        <color theme="1"/>
        <rFont val="ＭＳ 明朝"/>
        <family val="1"/>
        <charset val="128"/>
      </rPr>
      <t>申請者との関係</t>
    </r>
    <rPh sb="0" eb="3">
      <t>シンセイシャ</t>
    </rPh>
    <rPh sb="5" eb="7">
      <t>カンケイ</t>
    </rPh>
    <phoneticPr fontId="2"/>
  </si>
  <si>
    <r>
      <rPr>
        <sz val="10.5"/>
        <rFont val="ＭＳ 明朝"/>
        <family val="1"/>
        <charset val="128"/>
      </rPr>
      <t>関連なし</t>
    </r>
  </si>
  <si>
    <r>
      <rPr>
        <sz val="10.5"/>
        <color theme="1"/>
        <rFont val="ＭＳ 明朝"/>
        <family val="1"/>
        <charset val="128"/>
      </rPr>
      <t>持ち
株数</t>
    </r>
    <rPh sb="0" eb="1">
      <t>モ</t>
    </rPh>
    <rPh sb="3" eb="4">
      <t>カブ</t>
    </rPh>
    <rPh sb="4" eb="5">
      <t>スウ</t>
    </rPh>
    <phoneticPr fontId="2"/>
  </si>
  <si>
    <r>
      <rPr>
        <sz val="10.5"/>
        <color theme="1"/>
        <rFont val="ＭＳ 明朝"/>
        <family val="1"/>
        <charset val="128"/>
      </rPr>
      <t>株</t>
    </r>
    <rPh sb="0" eb="1">
      <t>カブ</t>
    </rPh>
    <phoneticPr fontId="2"/>
  </si>
  <si>
    <r>
      <rPr>
        <sz val="9"/>
        <color theme="1"/>
        <rFont val="ＭＳ 明朝"/>
        <family val="1"/>
        <charset val="128"/>
      </rPr>
      <t>持ち株
比率</t>
    </r>
    <rPh sb="0" eb="1">
      <t>モ</t>
    </rPh>
    <rPh sb="2" eb="3">
      <t>カブ</t>
    </rPh>
    <rPh sb="4" eb="6">
      <t>ヒリツ</t>
    </rPh>
    <phoneticPr fontId="2"/>
  </si>
  <si>
    <r>
      <rPr>
        <sz val="10.5"/>
        <color theme="1"/>
        <rFont val="ＭＳ 明朝"/>
        <family val="1"/>
        <charset val="128"/>
      </rPr>
      <t>出資額</t>
    </r>
    <rPh sb="0" eb="2">
      <t>シュッシ</t>
    </rPh>
    <rPh sb="2" eb="3">
      <t>ガク</t>
    </rPh>
    <phoneticPr fontId="2"/>
  </si>
  <si>
    <r>
      <rPr>
        <sz val="10.5"/>
        <color theme="1"/>
        <rFont val="ＭＳ 明朝"/>
        <family val="1"/>
        <charset val="128"/>
      </rPr>
      <t>役員に
該当</t>
    </r>
    <rPh sb="0" eb="2">
      <t>ヤクイン</t>
    </rPh>
    <rPh sb="4" eb="6">
      <t>ガイトウ</t>
    </rPh>
    <phoneticPr fontId="2"/>
  </si>
  <si>
    <r>
      <rPr>
        <sz val="10.5"/>
        <rFont val="ＭＳ 明朝"/>
        <family val="1"/>
        <charset val="128"/>
      </rPr>
      <t>該当しない</t>
    </r>
  </si>
  <si>
    <r>
      <rPr>
        <sz val="10.5"/>
        <color theme="1"/>
        <rFont val="ＭＳ 明朝"/>
        <family val="1"/>
        <charset val="128"/>
      </rPr>
      <t>上記以外の大企業からの出資額</t>
    </r>
    <rPh sb="0" eb="2">
      <t>ジョウキ</t>
    </rPh>
    <rPh sb="2" eb="4">
      <t>イガイ</t>
    </rPh>
    <rPh sb="5" eb="8">
      <t>ダイキギョウ</t>
    </rPh>
    <rPh sb="11" eb="13">
      <t>シュッシ</t>
    </rPh>
    <rPh sb="13" eb="14">
      <t>ガク</t>
    </rPh>
    <phoneticPr fontId="2"/>
  </si>
  <si>
    <r>
      <rPr>
        <sz val="10.5"/>
        <color theme="1"/>
        <rFont val="ＭＳ 明朝"/>
        <family val="1"/>
        <charset val="128"/>
      </rPr>
      <t>（２）投資会社等に該当する株主・出資者</t>
    </r>
    <rPh sb="3" eb="5">
      <t>トウシ</t>
    </rPh>
    <rPh sb="5" eb="7">
      <t>カイシャ</t>
    </rPh>
    <rPh sb="7" eb="8">
      <t>ナド</t>
    </rPh>
    <rPh sb="9" eb="11">
      <t>ガイトウ</t>
    </rPh>
    <rPh sb="13" eb="15">
      <t>カブヌシ</t>
    </rPh>
    <rPh sb="16" eb="19">
      <t>シュッシシャ</t>
    </rPh>
    <phoneticPr fontId="2"/>
  </si>
  <si>
    <r>
      <rPr>
        <sz val="10.5"/>
        <rFont val="ＭＳ 明朝"/>
        <family val="1"/>
        <charset val="128"/>
      </rPr>
      <t>○○○ホールディングス</t>
    </r>
    <phoneticPr fontId="2"/>
  </si>
  <si>
    <r>
      <rPr>
        <sz val="11"/>
        <color theme="1"/>
        <rFont val="ＭＳ 明朝"/>
        <family val="1"/>
        <charset val="128"/>
      </rPr>
      <t>（２）</t>
    </r>
    <r>
      <rPr>
        <u/>
        <sz val="11"/>
        <color theme="1"/>
        <rFont val="ＭＳ 明朝"/>
        <family val="1"/>
        <charset val="128"/>
      </rPr>
      <t>投資会社等に該当する株主・出資者</t>
    </r>
    <r>
      <rPr>
        <sz val="10.5"/>
        <color theme="1"/>
        <rFont val="Times New Roman"/>
        <family val="1"/>
      </rPr>
      <t xml:space="preserve">
</t>
    </r>
    <r>
      <rPr>
        <sz val="10.5"/>
        <color theme="1"/>
        <rFont val="ＭＳ 明朝"/>
        <family val="1"/>
        <charset val="128"/>
      </rPr>
      <t>・</t>
    </r>
    <r>
      <rPr>
        <sz val="10.5"/>
        <rFont val="ＭＳ 明朝"/>
        <family val="1"/>
        <charset val="128"/>
      </rPr>
      <t>投資会社等の名称／筆頭株主や第二位株主の名称／持ち株比率を入力
・中小企業投資育成株式会社と投資事業有限責任組合は該当しない</t>
    </r>
    <rPh sb="3" eb="5">
      <t>トウシ</t>
    </rPh>
    <rPh sb="5" eb="7">
      <t>カイシャ</t>
    </rPh>
    <rPh sb="7" eb="8">
      <t>ナド</t>
    </rPh>
    <rPh sb="9" eb="11">
      <t>ガイトウ</t>
    </rPh>
    <rPh sb="13" eb="15">
      <t>カブヌシ</t>
    </rPh>
    <rPh sb="16" eb="19">
      <t>シュッシシャ</t>
    </rPh>
    <rPh sb="22" eb="24">
      <t>トウシ</t>
    </rPh>
    <rPh sb="24" eb="26">
      <t>カイシャ</t>
    </rPh>
    <rPh sb="26" eb="27">
      <t>ナド</t>
    </rPh>
    <rPh sb="28" eb="30">
      <t>メイショウ</t>
    </rPh>
    <rPh sb="31" eb="33">
      <t>ヒットウ</t>
    </rPh>
    <rPh sb="33" eb="35">
      <t>カブヌシ</t>
    </rPh>
    <rPh sb="36" eb="38">
      <t>ダイニ</t>
    </rPh>
    <rPh sb="38" eb="39">
      <t>クライ</t>
    </rPh>
    <rPh sb="39" eb="41">
      <t>カブヌシ</t>
    </rPh>
    <rPh sb="42" eb="44">
      <t>メイショウ</t>
    </rPh>
    <rPh sb="45" eb="46">
      <t>モ</t>
    </rPh>
    <rPh sb="47" eb="48">
      <t>カブ</t>
    </rPh>
    <rPh sb="48" eb="50">
      <t>ヒリツ</t>
    </rPh>
    <rPh sb="51" eb="53">
      <t>ニュウリョク</t>
    </rPh>
    <rPh sb="56" eb="58">
      <t>チュウショウ</t>
    </rPh>
    <rPh sb="58" eb="60">
      <t>キギョウ</t>
    </rPh>
    <rPh sb="60" eb="62">
      <t>トウシ</t>
    </rPh>
    <rPh sb="62" eb="64">
      <t>イクセイ</t>
    </rPh>
    <rPh sb="64" eb="68">
      <t>カブシキガイシャ</t>
    </rPh>
    <rPh sb="69" eb="71">
      <t>トウシ</t>
    </rPh>
    <rPh sb="71" eb="73">
      <t>ジギョウ</t>
    </rPh>
    <rPh sb="73" eb="75">
      <t>ユウゲン</t>
    </rPh>
    <rPh sb="75" eb="77">
      <t>セキニン</t>
    </rPh>
    <rPh sb="77" eb="79">
      <t>クミアイ</t>
    </rPh>
    <rPh sb="80" eb="82">
      <t>ガイトウ</t>
    </rPh>
    <phoneticPr fontId="2"/>
  </si>
  <si>
    <r>
      <rPr>
        <sz val="9"/>
        <color theme="1"/>
        <rFont val="ＭＳ 明朝"/>
        <family val="1"/>
        <charset val="128"/>
      </rPr>
      <t>筆頭
株主名</t>
    </r>
    <rPh sb="0" eb="2">
      <t>ヒットウ</t>
    </rPh>
    <rPh sb="3" eb="5">
      <t>カブヌシ</t>
    </rPh>
    <rPh sb="5" eb="6">
      <t>ナ</t>
    </rPh>
    <phoneticPr fontId="2"/>
  </si>
  <si>
    <r>
      <rPr>
        <sz val="10.5"/>
        <rFont val="ＭＳ 明朝"/>
        <family val="1"/>
        <charset val="128"/>
      </rPr>
      <t>大企業</t>
    </r>
  </si>
  <si>
    <r>
      <rPr>
        <sz val="9"/>
        <color theme="1"/>
        <rFont val="ＭＳ 明朝"/>
        <family val="1"/>
        <charset val="128"/>
      </rPr>
      <t>第二位
株主名</t>
    </r>
    <rPh sb="0" eb="1">
      <t>ダイ</t>
    </rPh>
    <rPh sb="1" eb="3">
      <t>ニイ</t>
    </rPh>
    <rPh sb="4" eb="6">
      <t>カブヌシ</t>
    </rPh>
    <rPh sb="6" eb="7">
      <t>ナ</t>
    </rPh>
    <phoneticPr fontId="2"/>
  </si>
  <si>
    <r>
      <rPr>
        <sz val="10.5"/>
        <rFont val="ＭＳ 明朝"/>
        <family val="1"/>
        <charset val="128"/>
      </rPr>
      <t>中小企業</t>
    </r>
  </si>
  <si>
    <r>
      <rPr>
        <sz val="10.5"/>
        <color theme="1"/>
        <rFont val="ＭＳ 明朝"/>
        <family val="1"/>
        <charset val="128"/>
      </rPr>
      <t>別紙</t>
    </r>
    <r>
      <rPr>
        <sz val="10.5"/>
        <color theme="1"/>
        <rFont val="Times New Roman"/>
        <family val="1"/>
      </rPr>
      <t>2</t>
    </r>
    <rPh sb="0" eb="2">
      <t>ベッシ</t>
    </rPh>
    <phoneticPr fontId="2"/>
  </si>
  <si>
    <r>
      <rPr>
        <sz val="10.5"/>
        <color theme="1"/>
        <rFont val="ＭＳ 明朝"/>
        <family val="1"/>
        <charset val="128"/>
      </rPr>
      <t>（１）主たる開発を担う都内ものづくり企業</t>
    </r>
    <rPh sb="3" eb="4">
      <t>シュ</t>
    </rPh>
    <rPh sb="6" eb="8">
      <t>カイハツ</t>
    </rPh>
    <rPh sb="9" eb="10">
      <t>ニナ</t>
    </rPh>
    <rPh sb="11" eb="13">
      <t>トナイ</t>
    </rPh>
    <rPh sb="18" eb="20">
      <t>キギョウジョセイキン</t>
    </rPh>
    <phoneticPr fontId="2"/>
  </si>
  <si>
    <r>
      <rPr>
        <sz val="9"/>
        <color theme="1"/>
        <rFont val="ＭＳ 明朝"/>
        <family val="1"/>
        <charset val="128"/>
      </rPr>
      <t>企業
分類</t>
    </r>
    <rPh sb="0" eb="2">
      <t>キギョウ</t>
    </rPh>
    <rPh sb="3" eb="5">
      <t>ブンルイ</t>
    </rPh>
    <phoneticPr fontId="2"/>
  </si>
  <si>
    <r>
      <rPr>
        <sz val="9"/>
        <color theme="1"/>
        <rFont val="ＭＳ 明朝"/>
        <family val="1"/>
        <charset val="128"/>
      </rPr>
      <t>本助成事業
での役割</t>
    </r>
    <rPh sb="0" eb="1">
      <t>ホン</t>
    </rPh>
    <rPh sb="1" eb="3">
      <t>ジョセイ</t>
    </rPh>
    <rPh sb="3" eb="5">
      <t>ジギョウ</t>
    </rPh>
    <rPh sb="8" eb="10">
      <t>ヤクワリ</t>
    </rPh>
    <phoneticPr fontId="2"/>
  </si>
  <si>
    <r>
      <rPr>
        <sz val="9"/>
        <color theme="1"/>
        <rFont val="ＭＳ 明朝"/>
        <family val="1"/>
        <charset val="128"/>
      </rPr>
      <t>参入支援
会員登録</t>
    </r>
    <rPh sb="0" eb="2">
      <t>サンニュウ</t>
    </rPh>
    <rPh sb="2" eb="4">
      <t>シエン</t>
    </rPh>
    <rPh sb="5" eb="7">
      <t>カイイン</t>
    </rPh>
    <rPh sb="7" eb="9">
      <t>トウロク</t>
    </rPh>
    <phoneticPr fontId="2"/>
  </si>
  <si>
    <r>
      <rPr>
        <sz val="10.5"/>
        <color theme="1"/>
        <rFont val="ＭＳ 明朝"/>
        <family val="1"/>
        <charset val="128"/>
      </rPr>
      <t>保有資格
受賞歴等</t>
    </r>
    <rPh sb="0" eb="2">
      <t>ホユウ</t>
    </rPh>
    <rPh sb="2" eb="4">
      <t>シカク</t>
    </rPh>
    <rPh sb="5" eb="7">
      <t>ジュショウ</t>
    </rPh>
    <rPh sb="7" eb="8">
      <t>レキ</t>
    </rPh>
    <rPh sb="8" eb="9">
      <t>ナド</t>
    </rPh>
    <phoneticPr fontId="2"/>
  </si>
  <si>
    <r>
      <rPr>
        <sz val="10.5"/>
        <color theme="1"/>
        <rFont val="ＭＳ 明朝"/>
        <family val="1"/>
        <charset val="128"/>
      </rPr>
      <t>（２）販路開拓を担う医療機器製販企業</t>
    </r>
    <phoneticPr fontId="2"/>
  </si>
  <si>
    <r>
      <t>HUB</t>
    </r>
    <r>
      <rPr>
        <sz val="9"/>
        <color theme="1"/>
        <rFont val="ＭＳ 明朝"/>
        <family val="1"/>
        <charset val="128"/>
      </rPr>
      <t>機構
会員登録</t>
    </r>
    <rPh sb="3" eb="5">
      <t>キコウ</t>
    </rPh>
    <rPh sb="6" eb="8">
      <t>カイイン</t>
    </rPh>
    <rPh sb="8" eb="10">
      <t>トウロク</t>
    </rPh>
    <phoneticPr fontId="2"/>
  </si>
  <si>
    <r>
      <rPr>
        <sz val="10.5"/>
        <color theme="1"/>
        <rFont val="ＭＳ 明朝"/>
        <family val="1"/>
        <charset val="128"/>
      </rPr>
      <t>別紙</t>
    </r>
    <r>
      <rPr>
        <sz val="10.5"/>
        <color theme="1"/>
        <rFont val="Times New Roman"/>
        <family val="1"/>
      </rPr>
      <t>3</t>
    </r>
    <rPh sb="0" eb="2">
      <t>ベッシ</t>
    </rPh>
    <phoneticPr fontId="2"/>
  </si>
  <si>
    <r>
      <rPr>
        <sz val="10.5"/>
        <color theme="1"/>
        <rFont val="ＭＳ 明朝"/>
        <family val="1"/>
        <charset val="128"/>
      </rPr>
      <t>（１）交付決定を受けた公的な助成金等</t>
    </r>
    <rPh sb="3" eb="5">
      <t>コウフ</t>
    </rPh>
    <rPh sb="5" eb="7">
      <t>ケッテイ</t>
    </rPh>
    <rPh sb="8" eb="9">
      <t>ウ</t>
    </rPh>
    <rPh sb="11" eb="13">
      <t>コウテキ</t>
    </rPh>
    <rPh sb="14" eb="17">
      <t>ジョセイキン</t>
    </rPh>
    <rPh sb="17" eb="18">
      <t>ナド</t>
    </rPh>
    <phoneticPr fontId="2"/>
  </si>
  <si>
    <r>
      <rPr>
        <sz val="10.5"/>
        <color theme="1"/>
        <rFont val="ＭＳ 明朝"/>
        <family val="1"/>
        <charset val="128"/>
      </rPr>
      <t>ものをご記入ください。直近のものから順にご記入ください。</t>
    </r>
    <rPh sb="4" eb="6">
      <t>キニュウ</t>
    </rPh>
    <rPh sb="11" eb="13">
      <t>チョッキン</t>
    </rPh>
    <rPh sb="18" eb="19">
      <t>ジュン</t>
    </rPh>
    <rPh sb="21" eb="23">
      <t>キニュウ</t>
    </rPh>
    <phoneticPr fontId="2"/>
  </si>
  <si>
    <r>
      <rPr>
        <sz val="10.5"/>
        <color theme="1"/>
        <rFont val="ＭＳ 明朝"/>
        <family val="1"/>
        <charset val="128"/>
      </rPr>
      <t>交付決定日</t>
    </r>
    <rPh sb="0" eb="2">
      <t>コウフ</t>
    </rPh>
    <rPh sb="2" eb="4">
      <t>ケッテイ</t>
    </rPh>
    <rPh sb="4" eb="5">
      <t>ヒ</t>
    </rPh>
    <phoneticPr fontId="2"/>
  </si>
  <si>
    <r>
      <rPr>
        <sz val="10.5"/>
        <color theme="1"/>
        <rFont val="ＭＳ 明朝"/>
        <family val="1"/>
        <charset val="128"/>
      </rPr>
      <t>月</t>
    </r>
    <rPh sb="0" eb="1">
      <t>ガツ</t>
    </rPh>
    <phoneticPr fontId="2"/>
  </si>
  <si>
    <r>
      <rPr>
        <sz val="10.5"/>
        <color theme="1"/>
        <rFont val="ＭＳ 明朝"/>
        <family val="1"/>
        <charset val="128"/>
      </rPr>
      <t>日</t>
    </r>
    <rPh sb="0" eb="1">
      <t>ニチ</t>
    </rPh>
    <phoneticPr fontId="2"/>
  </si>
  <si>
    <r>
      <rPr>
        <sz val="10.5"/>
        <color theme="1"/>
        <rFont val="ＭＳ 明朝"/>
        <family val="1"/>
        <charset val="128"/>
      </rPr>
      <t>本助成事業
との関係</t>
    </r>
    <rPh sb="0" eb="1">
      <t>ホン</t>
    </rPh>
    <rPh sb="1" eb="3">
      <t>ジョセイ</t>
    </rPh>
    <rPh sb="3" eb="5">
      <t>ジギョウ</t>
    </rPh>
    <rPh sb="8" eb="10">
      <t>カンケイ</t>
    </rPh>
    <phoneticPr fontId="2"/>
  </si>
  <si>
    <r>
      <rPr>
        <sz val="10.5"/>
        <rFont val="ＭＳ 明朝"/>
        <family val="1"/>
        <charset val="128"/>
      </rPr>
      <t>異なるテーマ</t>
    </r>
  </si>
  <si>
    <r>
      <rPr>
        <sz val="10"/>
        <color theme="1"/>
        <rFont val="ＭＳ 明朝"/>
        <family val="1"/>
        <charset val="128"/>
      </rPr>
      <t>助成
金額</t>
    </r>
    <rPh sb="0" eb="2">
      <t>ジョセイ</t>
    </rPh>
    <rPh sb="3" eb="5">
      <t>キンガク</t>
    </rPh>
    <phoneticPr fontId="2"/>
  </si>
  <si>
    <r>
      <rPr>
        <sz val="10"/>
        <color theme="1"/>
        <rFont val="ＭＳ 明朝"/>
        <family val="1"/>
        <charset val="128"/>
      </rPr>
      <t>申請先
助成事業名</t>
    </r>
    <rPh sb="0" eb="2">
      <t>シンセイ</t>
    </rPh>
    <rPh sb="2" eb="3">
      <t>サキ</t>
    </rPh>
    <rPh sb="4" eb="6">
      <t>ジョセイ</t>
    </rPh>
    <rPh sb="6" eb="8">
      <t>ジギョウ</t>
    </rPh>
    <rPh sb="8" eb="9">
      <t>ナ</t>
    </rPh>
    <phoneticPr fontId="2"/>
  </si>
  <si>
    <r>
      <rPr>
        <sz val="10.5"/>
        <rFont val="ＭＳ 明朝"/>
        <family val="1"/>
        <charset val="128"/>
      </rPr>
      <t>東京都中小企業振興
公社</t>
    </r>
    <phoneticPr fontId="2"/>
  </si>
  <si>
    <r>
      <rPr>
        <sz val="10.5"/>
        <rFont val="ＭＳ 明朝"/>
        <family val="1"/>
        <charset val="128"/>
      </rPr>
      <t>○○○助成金</t>
    </r>
    <phoneticPr fontId="2"/>
  </si>
  <si>
    <r>
      <rPr>
        <sz val="10"/>
        <color theme="1"/>
        <rFont val="ＭＳ 明朝"/>
        <family val="1"/>
        <charset val="128"/>
      </rPr>
      <t>申請
テーマ</t>
    </r>
    <rPh sb="0" eb="2">
      <t>シンセイ</t>
    </rPh>
    <phoneticPr fontId="2"/>
  </si>
  <si>
    <r>
      <rPr>
        <sz val="10.5"/>
        <rFont val="ＭＳ 明朝"/>
        <family val="1"/>
        <charset val="128"/>
      </rPr>
      <t>○○○の開発</t>
    </r>
    <phoneticPr fontId="2"/>
  </si>
  <si>
    <r>
      <rPr>
        <sz val="11"/>
        <color theme="1"/>
        <rFont val="ＭＳ 明朝"/>
        <family val="1"/>
        <charset val="128"/>
      </rPr>
      <t>（１）</t>
    </r>
    <r>
      <rPr>
        <u/>
        <sz val="11"/>
        <color theme="1"/>
        <rFont val="ＭＳ 明朝"/>
        <family val="1"/>
        <charset val="128"/>
      </rPr>
      <t xml:space="preserve">交付決定を受けた公的な助成金等（本助成事業との関係）
</t>
    </r>
    <r>
      <rPr>
        <sz val="10.5"/>
        <color theme="1"/>
        <rFont val="ＭＳ 明朝"/>
        <family val="1"/>
        <charset val="128"/>
      </rPr>
      <t>・申請テーマの文言が異なっていても、</t>
    </r>
    <r>
      <rPr>
        <b/>
        <sz val="11"/>
        <color rgb="FFFF0000"/>
        <rFont val="ＭＳ 明朝"/>
        <family val="1"/>
        <charset val="128"/>
      </rPr>
      <t>開発内容が同じ場合</t>
    </r>
    <r>
      <rPr>
        <sz val="10.5"/>
        <color theme="1"/>
        <rFont val="ＭＳ 明朝"/>
        <family val="1"/>
        <charset val="128"/>
      </rPr>
      <t>は
　</t>
    </r>
    <r>
      <rPr>
        <b/>
        <sz val="11"/>
        <color rgb="FFFF0000"/>
        <rFont val="ＭＳ 明朝"/>
        <family val="1"/>
        <charset val="128"/>
      </rPr>
      <t>同一のテーマ</t>
    </r>
    <r>
      <rPr>
        <sz val="10.5"/>
        <color theme="1"/>
        <rFont val="ＭＳ 明朝"/>
        <family val="1"/>
        <charset val="128"/>
      </rPr>
      <t>を選択</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同一テーマで交付決定を受けた場合は</t>
    </r>
    <r>
      <rPr>
        <b/>
        <sz val="10.5"/>
        <color rgb="FFFF0000"/>
        <rFont val="ＭＳ 明朝"/>
        <family val="1"/>
        <charset val="128"/>
      </rPr>
      <t>申請不可</t>
    </r>
    <r>
      <rPr>
        <sz val="10.5"/>
        <color theme="1"/>
        <rFont val="Times New Roman"/>
        <family val="1"/>
      </rPr>
      <t xml:space="preserve">
</t>
    </r>
    <r>
      <rPr>
        <sz val="10.5"/>
        <rFont val="ＭＳ 明朝"/>
        <family val="1"/>
        <charset val="128"/>
      </rPr>
      <t>・併願申請や重複受給は募集要項を確認
・公的な助成金等</t>
    </r>
    <r>
      <rPr>
        <sz val="10.5"/>
        <rFont val="Times New Roman"/>
        <family val="1"/>
      </rPr>
      <t xml:space="preserve"> …</t>
    </r>
    <r>
      <rPr>
        <sz val="10.5"/>
        <rFont val="ＭＳ 明朝"/>
        <family val="1"/>
        <charset val="128"/>
      </rPr>
      <t>公社／国／都道府県／区市町村等の補助金及び助成金</t>
    </r>
    <rPh sb="3" eb="5">
      <t>コウフ</t>
    </rPh>
    <rPh sb="5" eb="7">
      <t>ケッテイ</t>
    </rPh>
    <rPh sb="8" eb="9">
      <t>ウ</t>
    </rPh>
    <rPh sb="11" eb="13">
      <t>コウテキ</t>
    </rPh>
    <rPh sb="14" eb="17">
      <t>ジョセイキン</t>
    </rPh>
    <rPh sb="17" eb="18">
      <t>ナド</t>
    </rPh>
    <rPh sb="19" eb="20">
      <t>ホン</t>
    </rPh>
    <rPh sb="20" eb="22">
      <t>ジョセイ</t>
    </rPh>
    <rPh sb="22" eb="24">
      <t>ジギョウ</t>
    </rPh>
    <rPh sb="26" eb="28">
      <t>カンケイ</t>
    </rPh>
    <rPh sb="32" eb="34">
      <t>シンセイ</t>
    </rPh>
    <rPh sb="38" eb="40">
      <t>モンゴン</t>
    </rPh>
    <rPh sb="41" eb="42">
      <t>コト</t>
    </rPh>
    <rPh sb="49" eb="51">
      <t>カイハツ</t>
    </rPh>
    <rPh sb="51" eb="53">
      <t>ナイヨウ</t>
    </rPh>
    <rPh sb="54" eb="55">
      <t>オナ</t>
    </rPh>
    <rPh sb="56" eb="58">
      <t>バアイ</t>
    </rPh>
    <rPh sb="61" eb="63">
      <t>ドウイツ</t>
    </rPh>
    <rPh sb="68" eb="70">
      <t>センタク</t>
    </rPh>
    <rPh sb="73" eb="75">
      <t>ドウイツ</t>
    </rPh>
    <rPh sb="79" eb="81">
      <t>コウフ</t>
    </rPh>
    <rPh sb="81" eb="83">
      <t>ケッテイ</t>
    </rPh>
    <rPh sb="84" eb="85">
      <t>ウ</t>
    </rPh>
    <rPh sb="87" eb="89">
      <t>バアイ</t>
    </rPh>
    <rPh sb="90" eb="92">
      <t>シンセイ</t>
    </rPh>
    <rPh sb="92" eb="94">
      <t>フカ</t>
    </rPh>
    <rPh sb="97" eb="99">
      <t>ヘイガン</t>
    </rPh>
    <rPh sb="99" eb="101">
      <t>シンセイ</t>
    </rPh>
    <rPh sb="102" eb="104">
      <t>チョウフク</t>
    </rPh>
    <rPh sb="104" eb="106">
      <t>ジュキュウ</t>
    </rPh>
    <rPh sb="107" eb="109">
      <t>ボシュウ</t>
    </rPh>
    <rPh sb="109" eb="111">
      <t>ヨウコウ</t>
    </rPh>
    <rPh sb="112" eb="114">
      <t>カクニン</t>
    </rPh>
    <phoneticPr fontId="2"/>
  </si>
  <si>
    <r>
      <rPr>
        <sz val="10.5"/>
        <color theme="1"/>
        <rFont val="ＭＳ 明朝"/>
        <family val="1"/>
        <charset val="128"/>
      </rPr>
      <t>（２）申請中の公的な助成金等</t>
    </r>
    <rPh sb="3" eb="5">
      <t>シンセイ</t>
    </rPh>
    <rPh sb="5" eb="6">
      <t>ナカ</t>
    </rPh>
    <rPh sb="7" eb="9">
      <t>コウテキ</t>
    </rPh>
    <rPh sb="10" eb="13">
      <t>ジョセイキン</t>
    </rPh>
    <rPh sb="13" eb="14">
      <t>ナド</t>
    </rPh>
    <phoneticPr fontId="2"/>
  </si>
  <si>
    <r>
      <rPr>
        <sz val="10.5"/>
        <color theme="1"/>
        <rFont val="ＭＳ 明朝"/>
        <family val="1"/>
        <charset val="128"/>
      </rPr>
      <t>本助成金申請時に申請中の公的な助成金等を直近のものから順番にご記入ください。</t>
    </r>
    <rPh sb="0" eb="1">
      <t>ホン</t>
    </rPh>
    <rPh sb="1" eb="4">
      <t>ジョセイキン</t>
    </rPh>
    <rPh sb="4" eb="7">
      <t>シンセイジ</t>
    </rPh>
    <rPh sb="8" eb="10">
      <t>シンセイ</t>
    </rPh>
    <rPh sb="10" eb="11">
      <t>ナカ</t>
    </rPh>
    <rPh sb="12" eb="14">
      <t>コウテキ</t>
    </rPh>
    <rPh sb="15" eb="18">
      <t>ジョセイキン</t>
    </rPh>
    <rPh sb="18" eb="19">
      <t>ナド</t>
    </rPh>
    <rPh sb="20" eb="22">
      <t>チョッキン</t>
    </rPh>
    <rPh sb="27" eb="29">
      <t>ジュンバン</t>
    </rPh>
    <rPh sb="31" eb="33">
      <t>キニュウ</t>
    </rPh>
    <phoneticPr fontId="2"/>
  </si>
  <si>
    <r>
      <rPr>
        <sz val="10.5"/>
        <color theme="1"/>
        <rFont val="ＭＳ 明朝"/>
        <family val="1"/>
        <charset val="128"/>
      </rPr>
      <t>申請日</t>
    </r>
    <rPh sb="0" eb="2">
      <t>シンセイ</t>
    </rPh>
    <rPh sb="2" eb="3">
      <t>ヒ</t>
    </rPh>
    <phoneticPr fontId="2"/>
  </si>
  <si>
    <r>
      <rPr>
        <sz val="10.5"/>
        <rFont val="ＭＳ 明朝"/>
        <family val="1"/>
        <charset val="128"/>
      </rPr>
      <t>○○助成金</t>
    </r>
    <phoneticPr fontId="2"/>
  </si>
  <si>
    <r>
      <rPr>
        <sz val="10.5"/>
        <rFont val="ＭＳ 明朝"/>
        <family val="1"/>
        <charset val="128"/>
      </rPr>
      <t>○○の開発</t>
    </r>
    <phoneticPr fontId="2"/>
  </si>
  <si>
    <r>
      <rPr>
        <sz val="10.5"/>
        <color theme="1"/>
        <rFont val="ＭＳ 明朝"/>
        <family val="1"/>
        <charset val="128"/>
      </rPr>
      <t>別紙</t>
    </r>
    <r>
      <rPr>
        <sz val="10.5"/>
        <color theme="1"/>
        <rFont val="Times New Roman"/>
        <family val="1"/>
      </rPr>
      <t>4</t>
    </r>
    <rPh sb="0" eb="2">
      <t>ベッシ</t>
    </rPh>
    <phoneticPr fontId="2"/>
  </si>
  <si>
    <r>
      <rPr>
        <sz val="10.5"/>
        <color theme="1"/>
        <rFont val="ＭＳ 明朝"/>
        <family val="1"/>
        <charset val="128"/>
      </rPr>
      <t>規格適合、認証取得を予定している場合はご記入ください。</t>
    </r>
    <rPh sb="0" eb="2">
      <t>キカク</t>
    </rPh>
    <rPh sb="2" eb="4">
      <t>テキゴウ</t>
    </rPh>
    <rPh sb="5" eb="7">
      <t>ニンショウ</t>
    </rPh>
    <rPh sb="7" eb="9">
      <t>シュトク</t>
    </rPh>
    <rPh sb="10" eb="12">
      <t>ヨテイ</t>
    </rPh>
    <rPh sb="16" eb="18">
      <t>バアイ</t>
    </rPh>
    <rPh sb="20" eb="22">
      <t>キニュウ</t>
    </rPh>
    <phoneticPr fontId="2"/>
  </si>
  <si>
    <r>
      <rPr>
        <sz val="10"/>
        <color theme="1"/>
        <rFont val="ＭＳ 明朝"/>
        <family val="1"/>
        <charset val="128"/>
      </rPr>
      <t>規格・認証
の名称</t>
    </r>
    <rPh sb="0" eb="2">
      <t>キカク</t>
    </rPh>
    <rPh sb="3" eb="5">
      <t>ニンショウ</t>
    </rPh>
    <rPh sb="7" eb="9">
      <t>メイショウ</t>
    </rPh>
    <phoneticPr fontId="2"/>
  </si>
  <si>
    <r>
      <t>CE</t>
    </r>
    <r>
      <rPr>
        <sz val="10.5"/>
        <rFont val="ＭＳ 明朝"/>
        <family val="1"/>
        <charset val="128"/>
      </rPr>
      <t>マーキング</t>
    </r>
    <phoneticPr fontId="2"/>
  </si>
  <si>
    <r>
      <rPr>
        <sz val="10.5"/>
        <color theme="1"/>
        <rFont val="ＭＳ 明朝"/>
        <family val="1"/>
        <charset val="128"/>
      </rPr>
      <t>対象国
地域</t>
    </r>
    <rPh sb="0" eb="2">
      <t>タイショウ</t>
    </rPh>
    <rPh sb="2" eb="3">
      <t>コク</t>
    </rPh>
    <rPh sb="4" eb="6">
      <t>チイキ</t>
    </rPh>
    <phoneticPr fontId="2"/>
  </si>
  <si>
    <r>
      <rPr>
        <sz val="10"/>
        <color theme="1"/>
        <rFont val="ＭＳ 明朝"/>
        <family val="1"/>
        <charset val="128"/>
      </rPr>
      <t>規格・認証
の概要</t>
    </r>
    <rPh sb="0" eb="2">
      <t>キカク</t>
    </rPh>
    <rPh sb="3" eb="5">
      <t>ニンショウ</t>
    </rPh>
    <rPh sb="7" eb="9">
      <t>ガイヨウ</t>
    </rPh>
    <phoneticPr fontId="2"/>
  </si>
  <si>
    <r>
      <rPr>
        <sz val="10.5"/>
        <rFont val="ＭＳ 明朝"/>
        <family val="1"/>
        <charset val="128"/>
      </rPr>
      <t>・</t>
    </r>
    <r>
      <rPr>
        <sz val="10.5"/>
        <rFont val="Times New Roman"/>
        <family val="1"/>
      </rPr>
      <t>EU</t>
    </r>
    <r>
      <rPr>
        <sz val="10.5"/>
        <rFont val="ＭＳ 明朝"/>
        <family val="1"/>
        <charset val="128"/>
      </rPr>
      <t>で販売される製品が</t>
    </r>
    <r>
      <rPr>
        <sz val="10.5"/>
        <rFont val="Times New Roman"/>
        <family val="1"/>
      </rPr>
      <t>EU</t>
    </r>
    <r>
      <rPr>
        <sz val="10.5"/>
        <rFont val="ＭＳ 明朝"/>
        <family val="1"/>
        <charset val="128"/>
      </rPr>
      <t>の基準に適合していることを表示するマーク
・</t>
    </r>
    <r>
      <rPr>
        <sz val="10.5"/>
        <rFont val="Times New Roman"/>
        <family val="1"/>
      </rPr>
      <t>CE</t>
    </r>
    <r>
      <rPr>
        <sz val="10.5"/>
        <rFont val="ＭＳ 明朝"/>
        <family val="1"/>
        <charset val="128"/>
      </rPr>
      <t>マーキングによって製品が分野別の</t>
    </r>
    <r>
      <rPr>
        <sz val="10.5"/>
        <rFont val="Times New Roman"/>
        <family val="1"/>
      </rPr>
      <t>EU</t>
    </r>
    <r>
      <rPr>
        <sz val="10.5"/>
        <rFont val="ＭＳ 明朝"/>
        <family val="1"/>
        <charset val="128"/>
      </rPr>
      <t>指令や規制に定められる必須
　要求事項に適合したことを示す。</t>
    </r>
    <phoneticPr fontId="2"/>
  </si>
  <si>
    <r>
      <rPr>
        <u/>
        <sz val="11"/>
        <color theme="1"/>
        <rFont val="ＭＳ 明朝"/>
        <family val="1"/>
        <charset val="128"/>
      </rPr>
      <t>（対象製品）</t>
    </r>
    <r>
      <rPr>
        <sz val="10.5"/>
        <color theme="1"/>
        <rFont val="Times New Roman"/>
        <family val="1"/>
      </rPr>
      <t xml:space="preserve">
</t>
    </r>
    <r>
      <rPr>
        <sz val="10.5"/>
        <rFont val="ＭＳ 明朝"/>
        <family val="1"/>
        <charset val="128"/>
      </rPr>
      <t>・対象となる製品がない場合は入力不要</t>
    </r>
    <rPh sb="1" eb="3">
      <t>タイショウ</t>
    </rPh>
    <rPh sb="3" eb="5">
      <t>セイヒン</t>
    </rPh>
    <rPh sb="9" eb="11">
      <t>タイショウ</t>
    </rPh>
    <rPh sb="14" eb="16">
      <t>セイヒン</t>
    </rPh>
    <rPh sb="19" eb="21">
      <t>バアイ</t>
    </rPh>
    <rPh sb="22" eb="24">
      <t>ニュウリョク</t>
    </rPh>
    <rPh sb="24" eb="26">
      <t>フヨウ</t>
    </rPh>
    <phoneticPr fontId="2"/>
  </si>
  <si>
    <r>
      <rPr>
        <sz val="8"/>
        <color theme="1"/>
        <rFont val="ＭＳ 明朝"/>
        <family val="1"/>
        <charset val="128"/>
      </rPr>
      <t>試験認証機関</t>
    </r>
    <r>
      <rPr>
        <sz val="10"/>
        <color theme="1"/>
        <rFont val="Times New Roman"/>
        <family val="1"/>
      </rPr>
      <t xml:space="preserve">
</t>
    </r>
    <r>
      <rPr>
        <sz val="9"/>
        <color theme="1"/>
        <rFont val="ＭＳ 明朝"/>
        <family val="1"/>
        <charset val="128"/>
      </rPr>
      <t>の名称</t>
    </r>
    <rPh sb="0" eb="2">
      <t>シケン</t>
    </rPh>
    <rPh sb="2" eb="4">
      <t>ニンショウ</t>
    </rPh>
    <rPh sb="4" eb="6">
      <t>キカン</t>
    </rPh>
    <rPh sb="8" eb="10">
      <t>メイショウ</t>
    </rPh>
    <phoneticPr fontId="2"/>
  </si>
  <si>
    <r>
      <rPr>
        <sz val="10.5"/>
        <rFont val="ＭＳ 明朝"/>
        <family val="1"/>
        <charset val="128"/>
      </rPr>
      <t>○○○○○</t>
    </r>
    <phoneticPr fontId="2"/>
  </si>
  <si>
    <r>
      <rPr>
        <u/>
        <sz val="11"/>
        <color theme="1"/>
        <rFont val="ＭＳ 明朝"/>
        <family val="1"/>
        <charset val="128"/>
      </rPr>
      <t>（認定・認証対象事務所）</t>
    </r>
    <r>
      <rPr>
        <sz val="10.5"/>
        <color theme="1"/>
        <rFont val="Times New Roman"/>
        <family val="1"/>
      </rPr>
      <t xml:space="preserve">
</t>
    </r>
    <r>
      <rPr>
        <sz val="10.5"/>
        <rFont val="ＭＳ 明朝"/>
        <family val="1"/>
        <charset val="128"/>
      </rPr>
      <t>・工場や事務所に対する認定や認証の場合は入力</t>
    </r>
    <rPh sb="1" eb="3">
      <t>ニンテイ</t>
    </rPh>
    <rPh sb="4" eb="6">
      <t>ニンショウ</t>
    </rPh>
    <rPh sb="6" eb="8">
      <t>タイショウ</t>
    </rPh>
    <rPh sb="8" eb="11">
      <t>ジムショ</t>
    </rPh>
    <rPh sb="15" eb="17">
      <t>コウジョウ</t>
    </rPh>
    <rPh sb="18" eb="21">
      <t>ジムショ</t>
    </rPh>
    <rPh sb="22" eb="23">
      <t>タイ</t>
    </rPh>
    <rPh sb="25" eb="27">
      <t>ニンテイ</t>
    </rPh>
    <rPh sb="28" eb="30">
      <t>ニンショウ</t>
    </rPh>
    <rPh sb="31" eb="33">
      <t>バアイ</t>
    </rPh>
    <rPh sb="34" eb="36">
      <t>ニュウリョク</t>
    </rPh>
    <phoneticPr fontId="2"/>
  </si>
  <si>
    <r>
      <rPr>
        <sz val="10.5"/>
        <color theme="1"/>
        <rFont val="ＭＳ 明朝"/>
        <family val="1"/>
        <charset val="128"/>
      </rPr>
      <t>適合要求等</t>
    </r>
    <rPh sb="0" eb="2">
      <t>テキゴウ</t>
    </rPh>
    <rPh sb="2" eb="4">
      <t>ヨウキュウ</t>
    </rPh>
    <rPh sb="4" eb="5">
      <t>ナド</t>
    </rPh>
    <phoneticPr fontId="2"/>
  </si>
  <si>
    <r>
      <t>EMC</t>
    </r>
    <r>
      <rPr>
        <sz val="10.5"/>
        <rFont val="ＭＳ 明朝"/>
        <family val="1"/>
        <charset val="128"/>
      </rPr>
      <t>指令、定電圧指令、</t>
    </r>
    <r>
      <rPr>
        <sz val="10.5"/>
        <rFont val="Times New Roman"/>
        <family val="1"/>
      </rPr>
      <t>RoHS</t>
    </r>
    <r>
      <rPr>
        <sz val="10.5"/>
        <rFont val="ＭＳ 明朝"/>
        <family val="1"/>
        <charset val="128"/>
      </rPr>
      <t>指令</t>
    </r>
    <phoneticPr fontId="2"/>
  </si>
  <si>
    <r>
      <rPr>
        <sz val="10.5"/>
        <color theme="1"/>
        <rFont val="ＭＳ 明朝"/>
        <family val="1"/>
        <charset val="128"/>
      </rPr>
      <t>対象製品</t>
    </r>
    <rPh sb="0" eb="2">
      <t>タイショウ</t>
    </rPh>
    <rPh sb="2" eb="4">
      <t>セイヒン</t>
    </rPh>
    <phoneticPr fontId="2"/>
  </si>
  <si>
    <r>
      <rPr>
        <sz val="10.5"/>
        <rFont val="ＭＳ 明朝"/>
        <family val="1"/>
        <charset val="128"/>
      </rPr>
      <t>○○○○装置</t>
    </r>
    <phoneticPr fontId="2"/>
  </si>
  <si>
    <r>
      <rPr>
        <sz val="10"/>
        <color theme="1"/>
        <rFont val="ＭＳ 明朝"/>
        <family val="1"/>
        <charset val="128"/>
      </rPr>
      <t>認定・認証
対象事務所</t>
    </r>
    <rPh sb="0" eb="2">
      <t>ニンテイ</t>
    </rPh>
    <rPh sb="3" eb="5">
      <t>ニンショウ</t>
    </rPh>
    <rPh sb="6" eb="8">
      <t>タイショウ</t>
    </rPh>
    <rPh sb="8" eb="10">
      <t>ジム</t>
    </rPh>
    <rPh sb="10" eb="11">
      <t>ショ</t>
    </rPh>
    <phoneticPr fontId="2"/>
  </si>
  <si>
    <r>
      <rPr>
        <sz val="10.5"/>
        <color theme="1"/>
        <rFont val="ＭＳ 明朝"/>
        <family val="1"/>
        <charset val="128"/>
      </rPr>
      <t>必要な
理由</t>
    </r>
    <rPh sb="0" eb="2">
      <t>ヒツヨウ</t>
    </rPh>
    <rPh sb="4" eb="6">
      <t>リユウ</t>
    </rPh>
    <phoneticPr fontId="2"/>
  </si>
  <si>
    <r>
      <t>EU</t>
    </r>
    <r>
      <rPr>
        <sz val="10.5"/>
        <rFont val="ＭＳ 明朝"/>
        <family val="1"/>
        <charset val="128"/>
      </rPr>
      <t>加盟国に製品を流通させる予定があるため</t>
    </r>
    <phoneticPr fontId="2"/>
  </si>
  <si>
    <r>
      <rPr>
        <sz val="8"/>
        <color theme="1"/>
        <rFont val="ＭＳ 明朝"/>
        <family val="1"/>
        <charset val="128"/>
      </rPr>
      <t>試験認証機関</t>
    </r>
    <r>
      <rPr>
        <sz val="10.5"/>
        <color theme="1"/>
        <rFont val="Times New Roman"/>
        <family val="1"/>
      </rPr>
      <t xml:space="preserve">
</t>
    </r>
    <r>
      <rPr>
        <sz val="9.5"/>
        <color theme="1"/>
        <rFont val="ＭＳ 明朝"/>
        <family val="1"/>
        <charset val="128"/>
      </rPr>
      <t>の名称</t>
    </r>
    <rPh sb="0" eb="2">
      <t>シケン</t>
    </rPh>
    <rPh sb="2" eb="4">
      <t>ニンショウ</t>
    </rPh>
    <rPh sb="4" eb="6">
      <t>キカン</t>
    </rPh>
    <rPh sb="8" eb="10">
      <t>メイショウ</t>
    </rPh>
    <phoneticPr fontId="2"/>
  </si>
  <si>
    <r>
      <rPr>
        <sz val="10.5"/>
        <color theme="1"/>
        <rFont val="ＭＳ 明朝"/>
        <family val="1"/>
        <charset val="128"/>
      </rPr>
      <t>別紙</t>
    </r>
    <r>
      <rPr>
        <sz val="10.5"/>
        <color theme="1"/>
        <rFont val="Times New Roman"/>
        <family val="1"/>
      </rPr>
      <t>5</t>
    </r>
    <rPh sb="0" eb="2">
      <t>ベッシ</t>
    </rPh>
    <phoneticPr fontId="2"/>
  </si>
  <si>
    <r>
      <rPr>
        <sz val="10.5"/>
        <color theme="1"/>
        <rFont val="ＭＳ 明朝"/>
        <family val="1"/>
        <charset val="128"/>
      </rPr>
      <t>○○○技術</t>
    </r>
    <phoneticPr fontId="2"/>
  </si>
  <si>
    <r>
      <rPr>
        <sz val="10.5"/>
        <color theme="1"/>
        <rFont val="ＭＳ 明朝"/>
        <family val="1"/>
        <charset val="128"/>
      </rPr>
      <t>特許権</t>
    </r>
  </si>
  <si>
    <r>
      <rPr>
        <sz val="10.5"/>
        <color theme="1"/>
        <rFont val="ＭＳ 明朝"/>
        <family val="1"/>
        <charset val="128"/>
      </rPr>
      <t>概要</t>
    </r>
    <rPh sb="0" eb="2">
      <t>ガイヨウ</t>
    </rPh>
    <phoneticPr fontId="2"/>
  </si>
  <si>
    <r>
      <rPr>
        <sz val="10.5"/>
        <color theme="1"/>
        <rFont val="ＭＳ 明朝"/>
        <family val="1"/>
        <charset val="128"/>
      </rPr>
      <t>○○○で○○を○○する技術</t>
    </r>
    <phoneticPr fontId="2"/>
  </si>
  <si>
    <r>
      <rPr>
        <sz val="10.5"/>
        <color theme="1"/>
        <rFont val="ＭＳ 明朝"/>
        <family val="1"/>
        <charset val="128"/>
      </rPr>
      <t>番号</t>
    </r>
    <rPh sb="0" eb="2">
      <t>バンゴウ</t>
    </rPh>
    <phoneticPr fontId="2"/>
  </si>
  <si>
    <r>
      <rPr>
        <sz val="10.5"/>
        <color theme="1"/>
        <rFont val="ＭＳ 明朝"/>
        <family val="1"/>
        <charset val="128"/>
      </rPr>
      <t>第</t>
    </r>
    <r>
      <rPr>
        <sz val="10.5"/>
        <color theme="1"/>
        <rFont val="Times New Roman"/>
        <family val="1"/>
      </rPr>
      <t>000000</t>
    </r>
    <r>
      <rPr>
        <sz val="10.5"/>
        <color theme="1"/>
        <rFont val="ＭＳ 明朝"/>
        <family val="1"/>
        <charset val="128"/>
      </rPr>
      <t>号</t>
    </r>
    <phoneticPr fontId="2"/>
  </si>
  <si>
    <r>
      <rPr>
        <sz val="10.5"/>
        <color theme="1"/>
        <rFont val="ＭＳ 明朝"/>
        <family val="1"/>
        <charset val="128"/>
      </rPr>
      <t>権利者</t>
    </r>
    <rPh sb="0" eb="3">
      <t>ケンリシャ</t>
    </rPh>
    <phoneticPr fontId="2"/>
  </si>
  <si>
    <r>
      <rPr>
        <sz val="10.5"/>
        <color theme="1"/>
        <rFont val="ＭＳ 明朝"/>
        <family val="1"/>
        <charset val="128"/>
      </rPr>
      <t>対応</t>
    </r>
    <rPh sb="0" eb="2">
      <t>タイオウ</t>
    </rPh>
    <phoneticPr fontId="2"/>
  </si>
  <si>
    <r>
      <rPr>
        <sz val="10.5"/>
        <color theme="1"/>
        <rFont val="ＭＳ 明朝"/>
        <family val="1"/>
        <charset val="128"/>
      </rPr>
      <t>実施許諾（承諾済）</t>
    </r>
  </si>
  <si>
    <r>
      <rPr>
        <sz val="10.5"/>
        <color theme="1"/>
        <rFont val="ＭＳ 明朝"/>
        <family val="1"/>
        <charset val="128"/>
      </rPr>
      <t>別紙</t>
    </r>
    <r>
      <rPr>
        <sz val="10.5"/>
        <color theme="1"/>
        <rFont val="Times New Roman"/>
        <family val="1"/>
      </rPr>
      <t>6</t>
    </r>
    <rPh sb="0" eb="2">
      <t>ベッシ</t>
    </rPh>
    <phoneticPr fontId="2"/>
  </si>
  <si>
    <r>
      <rPr>
        <u/>
        <sz val="11"/>
        <color theme="1"/>
        <rFont val="ＭＳ 明朝"/>
        <family val="1"/>
        <charset val="128"/>
      </rPr>
      <t>別紙</t>
    </r>
    <r>
      <rPr>
        <u/>
        <sz val="11"/>
        <color theme="1"/>
        <rFont val="Times New Roman"/>
        <family val="1"/>
      </rPr>
      <t xml:space="preserve">1. </t>
    </r>
    <r>
      <rPr>
        <u/>
        <sz val="11"/>
        <color theme="1"/>
        <rFont val="ＭＳ 明朝"/>
        <family val="1"/>
        <charset val="128"/>
      </rPr>
      <t>申請者情報</t>
    </r>
    <r>
      <rPr>
        <sz val="10.5"/>
        <color theme="1"/>
        <rFont val="Times New Roman"/>
        <family val="1"/>
      </rPr>
      <t xml:space="preserve">
</t>
    </r>
    <r>
      <rPr>
        <sz val="10.5"/>
        <color theme="1"/>
        <rFont val="ＭＳ 明朝"/>
        <family val="1"/>
        <charset val="128"/>
      </rPr>
      <t>・</t>
    </r>
    <r>
      <rPr>
        <b/>
        <sz val="11"/>
        <color rgb="FFFF0000"/>
        <rFont val="ＭＳ 明朝"/>
        <family val="1"/>
        <charset val="128"/>
      </rPr>
      <t>共同申請</t>
    </r>
    <r>
      <rPr>
        <sz val="10.5"/>
        <color theme="1"/>
        <rFont val="ＭＳ 明朝"/>
        <family val="1"/>
        <charset val="128"/>
      </rPr>
      <t>を行う場合のみ</t>
    </r>
    <r>
      <rPr>
        <b/>
        <sz val="11"/>
        <color rgb="FFFF0000"/>
        <rFont val="ＭＳ 明朝"/>
        <family val="1"/>
        <charset val="128"/>
      </rPr>
      <t>別紙</t>
    </r>
    <r>
      <rPr>
        <b/>
        <sz val="11"/>
        <color rgb="FFFF0000"/>
        <rFont val="Times New Roman"/>
        <family val="1"/>
      </rPr>
      <t>1</t>
    </r>
    <r>
      <rPr>
        <b/>
        <sz val="11"/>
        <color rgb="FFFF0000"/>
        <rFont val="ＭＳ 明朝"/>
        <family val="1"/>
        <charset val="128"/>
      </rPr>
      <t>に入力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2</t>
    </r>
    <r>
      <rPr>
        <sz val="10.5"/>
        <color theme="1"/>
        <rFont val="ＭＳ 明朝"/>
        <family val="1"/>
        <charset val="128"/>
      </rPr>
      <t>社目以降の情報を入力</t>
    </r>
    <rPh sb="0" eb="2">
      <t>ベッシ</t>
    </rPh>
    <rPh sb="5" eb="8">
      <t>シンセイシャ</t>
    </rPh>
    <rPh sb="8" eb="10">
      <t>ジョウホウ</t>
    </rPh>
    <rPh sb="13" eb="15">
      <t>キョウドウ</t>
    </rPh>
    <rPh sb="15" eb="17">
      <t>シンセイ</t>
    </rPh>
    <rPh sb="18" eb="19">
      <t>オコナ</t>
    </rPh>
    <rPh sb="20" eb="22">
      <t>バアイ</t>
    </rPh>
    <rPh sb="24" eb="26">
      <t>ベッシ</t>
    </rPh>
    <rPh sb="28" eb="30">
      <t>ニュウリョク</t>
    </rPh>
    <rPh sb="34" eb="35">
      <t>シャ</t>
    </rPh>
    <rPh sb="35" eb="36">
      <t>メ</t>
    </rPh>
    <rPh sb="36" eb="38">
      <t>イコウ</t>
    </rPh>
    <rPh sb="39" eb="41">
      <t>ジョウホウ</t>
    </rPh>
    <rPh sb="42" eb="44">
      <t>ニュウリョク</t>
    </rPh>
    <phoneticPr fontId="2"/>
  </si>
  <si>
    <r>
      <rPr>
        <u/>
        <sz val="11"/>
        <color theme="1"/>
        <rFont val="ＭＳ 明朝"/>
        <family val="1"/>
        <charset val="128"/>
      </rPr>
      <t>別紙</t>
    </r>
    <r>
      <rPr>
        <u/>
        <sz val="11"/>
        <color theme="1"/>
        <rFont val="Times New Roman"/>
        <family val="1"/>
      </rPr>
      <t xml:space="preserve">2. </t>
    </r>
    <r>
      <rPr>
        <u/>
        <sz val="11"/>
        <color theme="1"/>
        <rFont val="ＭＳ 明朝"/>
        <family val="1"/>
        <charset val="128"/>
      </rPr>
      <t>大企業または投資会社に該当する株主等一覧表</t>
    </r>
    <r>
      <rPr>
        <sz val="10.5"/>
        <color theme="1"/>
        <rFont val="Times New Roman"/>
        <family val="1"/>
      </rPr>
      <t xml:space="preserve">
</t>
    </r>
    <r>
      <rPr>
        <sz val="10.5"/>
        <color theme="1"/>
        <rFont val="ＭＳ 明朝"/>
        <family val="1"/>
        <charset val="128"/>
      </rPr>
      <t>・</t>
    </r>
    <r>
      <rPr>
        <b/>
        <sz val="11"/>
        <color rgb="FFFF0000"/>
        <rFont val="ＭＳ 明朝"/>
        <family val="1"/>
        <charset val="128"/>
      </rPr>
      <t>大企業に該当</t>
    </r>
    <r>
      <rPr>
        <sz val="10.5"/>
        <color theme="1"/>
        <rFont val="ＭＳ 明朝"/>
        <family val="1"/>
        <charset val="128"/>
      </rPr>
      <t>する株主や役員、</t>
    </r>
    <r>
      <rPr>
        <b/>
        <sz val="11"/>
        <color rgb="FFFF0000"/>
        <rFont val="ＭＳ 明朝"/>
        <family val="1"/>
        <charset val="128"/>
      </rPr>
      <t>投資会社に該当</t>
    </r>
    <r>
      <rPr>
        <sz val="10.5"/>
        <color theme="1"/>
        <rFont val="ＭＳ 明朝"/>
        <family val="1"/>
        <charset val="128"/>
      </rPr>
      <t>する株主がいる場合は
　</t>
    </r>
    <r>
      <rPr>
        <b/>
        <sz val="10.5"/>
        <color rgb="FFFF0000"/>
        <rFont val="ＭＳ 明朝"/>
        <family val="1"/>
        <charset val="128"/>
      </rPr>
      <t>別紙</t>
    </r>
    <r>
      <rPr>
        <b/>
        <sz val="10.5"/>
        <color rgb="FFFF0000"/>
        <rFont val="Times New Roman"/>
        <family val="1"/>
      </rPr>
      <t>2</t>
    </r>
    <r>
      <rPr>
        <b/>
        <sz val="10.5"/>
        <color rgb="FFFF0000"/>
        <rFont val="ＭＳ 明朝"/>
        <family val="1"/>
        <charset val="128"/>
      </rPr>
      <t>に入力</t>
    </r>
    <r>
      <rPr>
        <sz val="10.5"/>
        <color theme="1"/>
        <rFont val="ＭＳ 明朝"/>
        <family val="1"/>
        <charset val="128"/>
      </rPr>
      <t>（持ち株数が多い順番に入力）
・大企業が</t>
    </r>
    <r>
      <rPr>
        <b/>
        <sz val="11"/>
        <color rgb="FFFF0000"/>
        <rFont val="ＭＳ 明朝"/>
        <family val="1"/>
        <charset val="128"/>
      </rPr>
      <t>実質的に経営に参画</t>
    </r>
    <r>
      <rPr>
        <sz val="10.5"/>
        <color theme="1"/>
        <rFont val="ＭＳ 明朝"/>
        <family val="1"/>
        <charset val="128"/>
      </rPr>
      <t>（募集要項を参照）する場合は申請不可
・必要に応じて事務局が詳細な資本構成を確認する場合あり</t>
    </r>
    <rPh sb="0" eb="2">
      <t>ベッシ</t>
    </rPh>
    <rPh sb="5" eb="8">
      <t>ダイキギョウ</t>
    </rPh>
    <rPh sb="11" eb="13">
      <t>トウシ</t>
    </rPh>
    <rPh sb="13" eb="15">
      <t>カイシャ</t>
    </rPh>
    <rPh sb="16" eb="18">
      <t>ガイトウ</t>
    </rPh>
    <rPh sb="20" eb="22">
      <t>カブヌシ</t>
    </rPh>
    <rPh sb="22" eb="23">
      <t>ナド</t>
    </rPh>
    <rPh sb="23" eb="26">
      <t>イチランヒョウ</t>
    </rPh>
    <rPh sb="29" eb="30">
      <t>ダイ</t>
    </rPh>
    <rPh sb="30" eb="32">
      <t>キギョウ</t>
    </rPh>
    <rPh sb="33" eb="35">
      <t>ガイトウ</t>
    </rPh>
    <rPh sb="37" eb="39">
      <t>カブヌシ</t>
    </rPh>
    <rPh sb="40" eb="42">
      <t>ヤクイン</t>
    </rPh>
    <rPh sb="43" eb="45">
      <t>トウシ</t>
    </rPh>
    <rPh sb="45" eb="47">
      <t>ガイシャ</t>
    </rPh>
    <rPh sb="48" eb="50">
      <t>ガイトウ</t>
    </rPh>
    <rPh sb="52" eb="54">
      <t>カブヌシ</t>
    </rPh>
    <rPh sb="57" eb="59">
      <t>バアイ</t>
    </rPh>
    <rPh sb="62" eb="64">
      <t>ベッシ</t>
    </rPh>
    <rPh sb="66" eb="68">
      <t>ニュウリョク</t>
    </rPh>
    <rPh sb="69" eb="70">
      <t>モ</t>
    </rPh>
    <rPh sb="71" eb="72">
      <t>カブ</t>
    </rPh>
    <rPh sb="72" eb="73">
      <t>スウ</t>
    </rPh>
    <rPh sb="74" eb="75">
      <t>オオ</t>
    </rPh>
    <rPh sb="76" eb="78">
      <t>ジュンバン</t>
    </rPh>
    <rPh sb="79" eb="81">
      <t>ニュウリョク</t>
    </rPh>
    <rPh sb="85" eb="88">
      <t>ダイキギョウ</t>
    </rPh>
    <rPh sb="89" eb="92">
      <t>ジッシツテキ</t>
    </rPh>
    <rPh sb="93" eb="95">
      <t>ケイエイ</t>
    </rPh>
    <rPh sb="96" eb="98">
      <t>サンカク</t>
    </rPh>
    <rPh sb="99" eb="101">
      <t>ボシュウ</t>
    </rPh>
    <rPh sb="101" eb="103">
      <t>ヨウコウ</t>
    </rPh>
    <rPh sb="104" eb="106">
      <t>サンショウ</t>
    </rPh>
    <rPh sb="109" eb="111">
      <t>バアイ</t>
    </rPh>
    <rPh sb="112" eb="114">
      <t>シンセイ</t>
    </rPh>
    <rPh sb="114" eb="116">
      <t>フカ</t>
    </rPh>
    <rPh sb="119" eb="121">
      <t>ヒツヨウ</t>
    </rPh>
    <rPh sb="122" eb="123">
      <t>オウ</t>
    </rPh>
    <rPh sb="125" eb="128">
      <t>ジムキョク</t>
    </rPh>
    <rPh sb="129" eb="131">
      <t>ショウサイ</t>
    </rPh>
    <rPh sb="132" eb="134">
      <t>シホン</t>
    </rPh>
    <rPh sb="134" eb="136">
      <t>コウセイ</t>
    </rPh>
    <rPh sb="137" eb="139">
      <t>カクニン</t>
    </rPh>
    <rPh sb="141" eb="143">
      <t>バアイ</t>
    </rPh>
    <phoneticPr fontId="2"/>
  </si>
  <si>
    <r>
      <rPr>
        <u/>
        <sz val="11"/>
        <color theme="1"/>
        <rFont val="ＭＳ 明朝"/>
        <family val="1"/>
        <charset val="128"/>
      </rPr>
      <t>別紙</t>
    </r>
    <r>
      <rPr>
        <u/>
        <sz val="11"/>
        <color theme="1"/>
        <rFont val="Times New Roman"/>
        <family val="1"/>
      </rPr>
      <t xml:space="preserve">3. </t>
    </r>
    <r>
      <rPr>
        <u/>
        <sz val="11"/>
        <color theme="1"/>
        <rFont val="ＭＳ 明朝"/>
        <family val="1"/>
        <charset val="128"/>
      </rPr>
      <t>連携体構成企業</t>
    </r>
    <r>
      <rPr>
        <sz val="10.5"/>
        <color theme="1"/>
        <rFont val="Times New Roman"/>
        <family val="1"/>
      </rPr>
      <t xml:space="preserve">
</t>
    </r>
    <r>
      <rPr>
        <sz val="10.5"/>
        <color theme="1"/>
        <rFont val="ＭＳ 明朝"/>
        <family val="1"/>
        <charset val="128"/>
      </rPr>
      <t>・</t>
    </r>
    <r>
      <rPr>
        <b/>
        <sz val="11"/>
        <color rgb="FFFF0000"/>
        <rFont val="ＭＳ 明朝"/>
        <family val="1"/>
        <charset val="128"/>
      </rPr>
      <t>ものづくり企業が</t>
    </r>
    <r>
      <rPr>
        <b/>
        <sz val="11"/>
        <color rgb="FFFF0000"/>
        <rFont val="Times New Roman"/>
        <family val="1"/>
      </rPr>
      <t>2</t>
    </r>
    <r>
      <rPr>
        <b/>
        <sz val="11"/>
        <color rgb="FFFF0000"/>
        <rFont val="ＭＳ 明朝"/>
        <family val="1"/>
        <charset val="128"/>
      </rPr>
      <t>社</t>
    </r>
    <r>
      <rPr>
        <sz val="10.5"/>
        <rFont val="ＭＳ 明朝"/>
        <family val="1"/>
        <charset val="128"/>
      </rPr>
      <t>、または</t>
    </r>
    <r>
      <rPr>
        <b/>
        <sz val="11"/>
        <color rgb="FFFF0000"/>
        <rFont val="ＭＳ 明朝"/>
        <family val="1"/>
        <charset val="128"/>
      </rPr>
      <t>医療機器製販企業が</t>
    </r>
    <r>
      <rPr>
        <b/>
        <sz val="11"/>
        <color rgb="FFFF0000"/>
        <rFont val="Times New Roman"/>
        <family val="1"/>
      </rPr>
      <t>2</t>
    </r>
    <r>
      <rPr>
        <b/>
        <sz val="11"/>
        <color rgb="FFFF0000"/>
        <rFont val="ＭＳ 明朝"/>
        <family val="1"/>
        <charset val="128"/>
      </rPr>
      <t>社</t>
    </r>
    <r>
      <rPr>
        <sz val="10.5"/>
        <rFont val="ＭＳ 明朝"/>
        <family val="1"/>
        <charset val="128"/>
      </rPr>
      <t>以上の場合のみ
　</t>
    </r>
    <r>
      <rPr>
        <b/>
        <sz val="11"/>
        <color rgb="FFFF0000"/>
        <rFont val="ＭＳ 明朝"/>
        <family val="1"/>
        <charset val="128"/>
      </rPr>
      <t>別紙</t>
    </r>
    <r>
      <rPr>
        <b/>
        <sz val="11"/>
        <color rgb="FFFF0000"/>
        <rFont val="Times New Roman"/>
        <family val="1"/>
      </rPr>
      <t>3</t>
    </r>
    <r>
      <rPr>
        <b/>
        <sz val="11"/>
        <color rgb="FFFF0000"/>
        <rFont val="ＭＳ 明朝"/>
        <family val="1"/>
        <charset val="128"/>
      </rPr>
      <t>に入力</t>
    </r>
    <r>
      <rPr>
        <sz val="10.5"/>
        <rFont val="Times New Roman"/>
        <family val="1"/>
      </rPr>
      <t xml:space="preserve">
</t>
    </r>
    <r>
      <rPr>
        <sz val="10.5"/>
        <rFont val="ＭＳ 明朝"/>
        <family val="1"/>
        <charset val="128"/>
      </rPr>
      <t>・全ての連携体構成企業分を入力</t>
    </r>
    <rPh sb="0" eb="2">
      <t>ベッシ</t>
    </rPh>
    <rPh sb="5" eb="7">
      <t>レンケイ</t>
    </rPh>
    <rPh sb="7" eb="8">
      <t>カラダ</t>
    </rPh>
    <rPh sb="8" eb="10">
      <t>コウセイ</t>
    </rPh>
    <rPh sb="10" eb="12">
      <t>キギョウ</t>
    </rPh>
    <rPh sb="20" eb="22">
      <t>キギョウ</t>
    </rPh>
    <rPh sb="24" eb="25">
      <t>シャ</t>
    </rPh>
    <rPh sb="29" eb="31">
      <t>イリョウ</t>
    </rPh>
    <rPh sb="31" eb="33">
      <t>キキ</t>
    </rPh>
    <rPh sb="33" eb="35">
      <t>セイハン</t>
    </rPh>
    <rPh sb="35" eb="37">
      <t>キギョウ</t>
    </rPh>
    <rPh sb="39" eb="40">
      <t>シャ</t>
    </rPh>
    <rPh sb="40" eb="42">
      <t>イジョウ</t>
    </rPh>
    <rPh sb="43" eb="45">
      <t>バアイ</t>
    </rPh>
    <rPh sb="49" eb="51">
      <t>ベッシ</t>
    </rPh>
    <rPh sb="53" eb="55">
      <t>ニュウリョク</t>
    </rPh>
    <rPh sb="58" eb="59">
      <t>スベ</t>
    </rPh>
    <rPh sb="61" eb="63">
      <t>レンケイ</t>
    </rPh>
    <rPh sb="63" eb="64">
      <t>カラダ</t>
    </rPh>
    <rPh sb="64" eb="66">
      <t>コウセイ</t>
    </rPh>
    <rPh sb="66" eb="68">
      <t>キギョウ</t>
    </rPh>
    <rPh sb="68" eb="69">
      <t>ブン</t>
    </rPh>
    <rPh sb="70" eb="72">
      <t>ニュウリョク</t>
    </rPh>
    <phoneticPr fontId="2"/>
  </si>
  <si>
    <r>
      <rPr>
        <u/>
        <sz val="11"/>
        <color theme="1"/>
        <rFont val="ＭＳ 明朝"/>
        <family val="1"/>
        <charset val="128"/>
      </rPr>
      <t>別紙</t>
    </r>
    <r>
      <rPr>
        <u/>
        <sz val="11"/>
        <color theme="1"/>
        <rFont val="Times New Roman"/>
        <family val="1"/>
      </rPr>
      <t xml:space="preserve">4. </t>
    </r>
    <r>
      <rPr>
        <u/>
        <sz val="11"/>
        <color theme="1"/>
        <rFont val="ＭＳ 明朝"/>
        <family val="1"/>
        <charset val="128"/>
      </rPr>
      <t>他の公的な助成金等の利用状況</t>
    </r>
    <r>
      <rPr>
        <sz val="10.5"/>
        <color theme="1"/>
        <rFont val="Times New Roman"/>
        <family val="1"/>
      </rPr>
      <t xml:space="preserve">
</t>
    </r>
    <r>
      <rPr>
        <sz val="10.5"/>
        <rFont val="ＭＳ 明朝"/>
        <family val="1"/>
        <charset val="128"/>
      </rPr>
      <t>・</t>
    </r>
    <r>
      <rPr>
        <b/>
        <sz val="11"/>
        <color rgb="FFFF0000"/>
        <rFont val="Times New Roman"/>
        <family val="1"/>
      </rPr>
      <t xml:space="preserve">2. </t>
    </r>
    <r>
      <rPr>
        <b/>
        <sz val="11"/>
        <color rgb="FFFF0000"/>
        <rFont val="ＭＳ 明朝"/>
        <family val="1"/>
        <charset val="128"/>
      </rPr>
      <t>申請者情報</t>
    </r>
    <r>
      <rPr>
        <b/>
        <sz val="11"/>
        <color rgb="FFFF0000"/>
        <rFont val="Times New Roman"/>
        <family val="1"/>
      </rPr>
      <t xml:space="preserve"> </t>
    </r>
    <r>
      <rPr>
        <b/>
        <sz val="11"/>
        <color rgb="FFFF0000"/>
        <rFont val="ＭＳ 明朝"/>
        <family val="1"/>
        <charset val="128"/>
      </rPr>
      <t>（</t>
    </r>
    <r>
      <rPr>
        <b/>
        <sz val="11"/>
        <color rgb="FFFF0000"/>
        <rFont val="Times New Roman"/>
        <family val="1"/>
      </rPr>
      <t>3</t>
    </r>
    <r>
      <rPr>
        <b/>
        <sz val="11"/>
        <color rgb="FFFF0000"/>
        <rFont val="ＭＳ 明朝"/>
        <family val="1"/>
        <charset val="128"/>
      </rPr>
      <t>）他の公的な助成金等の利用状況</t>
    </r>
    <r>
      <rPr>
        <sz val="10.5"/>
        <rFont val="Times New Roman"/>
        <family val="1"/>
      </rPr>
      <t xml:space="preserve"> </t>
    </r>
    <r>
      <rPr>
        <sz val="10.5"/>
        <rFont val="ＭＳ 明朝"/>
        <family val="1"/>
        <charset val="128"/>
      </rPr>
      <t>において
　</t>
    </r>
    <r>
      <rPr>
        <b/>
        <sz val="11"/>
        <color rgb="FFFF0000"/>
        <rFont val="Times New Roman"/>
        <family val="1"/>
      </rPr>
      <t xml:space="preserve">A </t>
    </r>
    <r>
      <rPr>
        <b/>
        <sz val="11"/>
        <color rgb="FFFF0000"/>
        <rFont val="ＭＳ 明朝"/>
        <family val="1"/>
        <charset val="128"/>
      </rPr>
      <t>交付決定を受けたことがある、または現在申請している</t>
    </r>
    <r>
      <rPr>
        <sz val="10.5"/>
        <rFont val="Times New Roman"/>
        <family val="1"/>
      </rPr>
      <t xml:space="preserve">
</t>
    </r>
    <r>
      <rPr>
        <sz val="10.5"/>
        <rFont val="ＭＳ 明朝"/>
        <family val="1"/>
        <charset val="128"/>
      </rPr>
      <t>　を選択した場合は</t>
    </r>
    <r>
      <rPr>
        <b/>
        <sz val="11"/>
        <color rgb="FFFF0000"/>
        <rFont val="ＭＳ 明朝"/>
        <family val="1"/>
        <charset val="128"/>
      </rPr>
      <t>別紙</t>
    </r>
    <r>
      <rPr>
        <b/>
        <sz val="11"/>
        <color rgb="FFFF0000"/>
        <rFont val="Times New Roman"/>
        <family val="1"/>
      </rPr>
      <t>4</t>
    </r>
    <r>
      <rPr>
        <b/>
        <sz val="11"/>
        <color rgb="FFFF0000"/>
        <rFont val="ＭＳ 明朝"/>
        <family val="1"/>
        <charset val="128"/>
      </rPr>
      <t>に入力</t>
    </r>
    <r>
      <rPr>
        <sz val="10.5"/>
        <rFont val="Times New Roman"/>
        <family val="1"/>
      </rPr>
      <t xml:space="preserve">
</t>
    </r>
    <r>
      <rPr>
        <sz val="10.5"/>
        <rFont val="ＭＳ 明朝"/>
        <family val="1"/>
        <charset val="128"/>
      </rPr>
      <t>・共同申請企業の場合も同様</t>
    </r>
    <rPh sb="0" eb="2">
      <t>ベッシ</t>
    </rPh>
    <rPh sb="5" eb="6">
      <t>ホカ</t>
    </rPh>
    <rPh sb="7" eb="9">
      <t>コウテキ</t>
    </rPh>
    <rPh sb="10" eb="13">
      <t>ジョセイキン</t>
    </rPh>
    <rPh sb="13" eb="14">
      <t>ナド</t>
    </rPh>
    <rPh sb="15" eb="17">
      <t>リヨウ</t>
    </rPh>
    <rPh sb="17" eb="19">
      <t>ジョウキョウ</t>
    </rPh>
    <rPh sb="25" eb="28">
      <t>シンセイシャ</t>
    </rPh>
    <rPh sb="28" eb="30">
      <t>ジョウホウ</t>
    </rPh>
    <rPh sb="34" eb="35">
      <t>ホカ</t>
    </rPh>
    <rPh sb="36" eb="38">
      <t>コウテキ</t>
    </rPh>
    <rPh sb="39" eb="42">
      <t>ジョセイキン</t>
    </rPh>
    <rPh sb="42" eb="43">
      <t>ナド</t>
    </rPh>
    <rPh sb="44" eb="46">
      <t>リヨウ</t>
    </rPh>
    <rPh sb="46" eb="48">
      <t>ジョウキョウ</t>
    </rPh>
    <rPh sb="57" eb="59">
      <t>コウフ</t>
    </rPh>
    <rPh sb="59" eb="61">
      <t>ケッテイ</t>
    </rPh>
    <rPh sb="62" eb="63">
      <t>ウ</t>
    </rPh>
    <rPh sb="74" eb="76">
      <t>ゲンザイ</t>
    </rPh>
    <rPh sb="76" eb="78">
      <t>シンセイ</t>
    </rPh>
    <rPh sb="85" eb="87">
      <t>センタク</t>
    </rPh>
    <rPh sb="89" eb="91">
      <t>バアイ</t>
    </rPh>
    <rPh sb="92" eb="94">
      <t>ベッシ</t>
    </rPh>
    <rPh sb="96" eb="98">
      <t>ニュウリョク</t>
    </rPh>
    <rPh sb="101" eb="103">
      <t>キョウドウ</t>
    </rPh>
    <rPh sb="103" eb="105">
      <t>シンセイ</t>
    </rPh>
    <rPh sb="105" eb="107">
      <t>キギョウ</t>
    </rPh>
    <rPh sb="108" eb="110">
      <t>バアイ</t>
    </rPh>
    <rPh sb="111" eb="113">
      <t>ドウヨウ</t>
    </rPh>
    <phoneticPr fontId="2"/>
  </si>
  <si>
    <r>
      <rPr>
        <u/>
        <sz val="11"/>
        <color theme="1"/>
        <rFont val="ＭＳ 明朝"/>
        <family val="1"/>
        <charset val="128"/>
      </rPr>
      <t>別紙</t>
    </r>
    <r>
      <rPr>
        <u/>
        <sz val="11"/>
        <color theme="1"/>
        <rFont val="Times New Roman"/>
        <family val="1"/>
      </rPr>
      <t xml:space="preserve">5. </t>
    </r>
    <r>
      <rPr>
        <u/>
        <sz val="11"/>
        <color theme="1"/>
        <rFont val="ＭＳ 明朝"/>
        <family val="1"/>
        <charset val="128"/>
      </rPr>
      <t>規格・認証の内容及び認証機関に関する情報</t>
    </r>
    <r>
      <rPr>
        <sz val="10.5"/>
        <color theme="1"/>
        <rFont val="Times New Roman"/>
        <family val="1"/>
      </rPr>
      <t xml:space="preserve">
</t>
    </r>
    <r>
      <rPr>
        <sz val="10.5"/>
        <rFont val="ＭＳ 明朝"/>
        <family val="1"/>
        <charset val="128"/>
      </rPr>
      <t>・</t>
    </r>
    <r>
      <rPr>
        <b/>
        <sz val="11"/>
        <color rgb="FFFF0000"/>
        <rFont val="ＭＳ 明朝"/>
        <family val="1"/>
        <charset val="128"/>
      </rPr>
      <t>企画適合や認証取得を予定している場合</t>
    </r>
    <r>
      <rPr>
        <sz val="10.5"/>
        <rFont val="ＭＳ 明朝"/>
        <family val="1"/>
        <charset val="128"/>
      </rPr>
      <t>のみ</t>
    </r>
    <r>
      <rPr>
        <b/>
        <sz val="11"/>
        <color rgb="FFFF0000"/>
        <rFont val="ＭＳ 明朝"/>
        <family val="1"/>
        <charset val="128"/>
      </rPr>
      <t>別紙</t>
    </r>
    <r>
      <rPr>
        <b/>
        <sz val="11"/>
        <color rgb="FFFF0000"/>
        <rFont val="Times New Roman"/>
        <family val="1"/>
      </rPr>
      <t>5</t>
    </r>
    <r>
      <rPr>
        <b/>
        <sz val="11"/>
        <color rgb="FFFF0000"/>
        <rFont val="ＭＳ 明朝"/>
        <family val="1"/>
        <charset val="128"/>
      </rPr>
      <t>に入力</t>
    </r>
    <r>
      <rPr>
        <sz val="10.5"/>
        <rFont val="Times New Roman"/>
        <family val="1"/>
      </rPr>
      <t xml:space="preserve">
</t>
    </r>
    <r>
      <rPr>
        <sz val="10.5"/>
        <rFont val="ＭＳ 明朝"/>
        <family val="1"/>
        <charset val="128"/>
      </rPr>
      <t>・例：</t>
    </r>
    <r>
      <rPr>
        <sz val="10.5"/>
        <rFont val="Times New Roman"/>
        <family val="1"/>
      </rPr>
      <t>CE</t>
    </r>
    <r>
      <rPr>
        <sz val="10.5"/>
        <rFont val="ＭＳ 明朝"/>
        <family val="1"/>
        <charset val="128"/>
      </rPr>
      <t>マーキング／</t>
    </r>
    <r>
      <rPr>
        <sz val="10.5"/>
        <rFont val="Times New Roman"/>
        <family val="1"/>
      </rPr>
      <t>ISO</t>
    </r>
    <r>
      <rPr>
        <sz val="10.5"/>
        <rFont val="ＭＳ 明朝"/>
        <family val="1"/>
        <charset val="128"/>
      </rPr>
      <t>／</t>
    </r>
    <r>
      <rPr>
        <sz val="10.5"/>
        <rFont val="Times New Roman"/>
        <family val="1"/>
      </rPr>
      <t xml:space="preserve">IEC </t>
    </r>
    <r>
      <rPr>
        <sz val="10.5"/>
        <rFont val="ＭＳ 明朝"/>
        <family val="1"/>
        <charset val="128"/>
      </rPr>
      <t>等（医療機器製造販売認証は該当しない）
・必要に応じて</t>
    </r>
    <r>
      <rPr>
        <b/>
        <sz val="11"/>
        <color rgb="FFFF0000"/>
        <rFont val="ＭＳ 明朝"/>
        <family val="1"/>
        <charset val="128"/>
      </rPr>
      <t>規格や認証に関する書類</t>
    </r>
    <r>
      <rPr>
        <sz val="10.5"/>
        <rFont val="ＭＳ 明朝"/>
        <family val="1"/>
        <charset val="128"/>
      </rPr>
      <t>を提出</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rPh sb="28" eb="30">
      <t>キカク</t>
    </rPh>
    <rPh sb="30" eb="32">
      <t>テキゴウ</t>
    </rPh>
    <rPh sb="33" eb="35">
      <t>ニンショウ</t>
    </rPh>
    <rPh sb="35" eb="37">
      <t>シュトク</t>
    </rPh>
    <rPh sb="38" eb="40">
      <t>ヨテイ</t>
    </rPh>
    <rPh sb="44" eb="46">
      <t>バアイ</t>
    </rPh>
    <rPh sb="48" eb="50">
      <t>ベッシ</t>
    </rPh>
    <rPh sb="52" eb="54">
      <t>ニュウリョク</t>
    </rPh>
    <rPh sb="57" eb="58">
      <t>レイ</t>
    </rPh>
    <rPh sb="75" eb="76">
      <t>ナド</t>
    </rPh>
    <rPh sb="77" eb="79">
      <t>イリョウ</t>
    </rPh>
    <rPh sb="79" eb="81">
      <t>キキ</t>
    </rPh>
    <rPh sb="81" eb="83">
      <t>セイゾウ</t>
    </rPh>
    <rPh sb="83" eb="85">
      <t>ハンバイ</t>
    </rPh>
    <rPh sb="85" eb="87">
      <t>ニンショウ</t>
    </rPh>
    <rPh sb="88" eb="90">
      <t>ガイトウ</t>
    </rPh>
    <rPh sb="97" eb="99">
      <t>ヒツヨウ</t>
    </rPh>
    <rPh sb="100" eb="101">
      <t>オウ</t>
    </rPh>
    <rPh sb="103" eb="105">
      <t>キカク</t>
    </rPh>
    <rPh sb="106" eb="108">
      <t>ニンショウ</t>
    </rPh>
    <rPh sb="109" eb="110">
      <t>カン</t>
    </rPh>
    <rPh sb="112" eb="114">
      <t>ショルイ</t>
    </rPh>
    <rPh sb="115" eb="117">
      <t>テイシュツ</t>
    </rPh>
    <phoneticPr fontId="2"/>
  </si>
  <si>
    <r>
      <rPr>
        <u/>
        <sz val="11"/>
        <color theme="1"/>
        <rFont val="ＭＳ 明朝"/>
        <family val="1"/>
        <charset val="128"/>
      </rPr>
      <t>別紙</t>
    </r>
    <r>
      <rPr>
        <u/>
        <sz val="11"/>
        <color theme="1"/>
        <rFont val="Times New Roman"/>
        <family val="1"/>
      </rPr>
      <t xml:space="preserve">6. </t>
    </r>
    <r>
      <rPr>
        <u/>
        <sz val="11"/>
        <color theme="1"/>
        <rFont val="ＭＳ 明朝"/>
        <family val="1"/>
        <charset val="128"/>
      </rPr>
      <t>開発品に必要な産業財産権（</t>
    </r>
    <r>
      <rPr>
        <u/>
        <sz val="11"/>
        <color theme="1"/>
        <rFont val="Times New Roman"/>
        <family val="1"/>
      </rPr>
      <t>2</t>
    </r>
    <r>
      <rPr>
        <u/>
        <sz val="11"/>
        <color theme="1"/>
        <rFont val="ＭＳ 明朝"/>
        <family val="1"/>
        <charset val="128"/>
      </rPr>
      <t>件目以降）</t>
    </r>
    <r>
      <rPr>
        <sz val="10.5"/>
        <color theme="1"/>
        <rFont val="Times New Roman"/>
        <family val="1"/>
      </rPr>
      <t xml:space="preserve">
</t>
    </r>
    <r>
      <rPr>
        <sz val="10.5"/>
        <rFont val="ＭＳ 明朝"/>
        <family val="1"/>
        <charset val="128"/>
      </rPr>
      <t>・開発品に必要な産業財産権が</t>
    </r>
    <r>
      <rPr>
        <b/>
        <sz val="11"/>
        <color rgb="FFFF0000"/>
        <rFont val="ＭＳ 明朝"/>
        <family val="1"/>
        <charset val="128"/>
      </rPr>
      <t>複数ある</t>
    </r>
    <r>
      <rPr>
        <sz val="10.5"/>
        <rFont val="ＭＳ 明朝"/>
        <family val="1"/>
        <charset val="128"/>
      </rPr>
      <t>場合、</t>
    </r>
    <r>
      <rPr>
        <b/>
        <sz val="11"/>
        <color rgb="FFFF0000"/>
        <rFont val="Times New Roman"/>
        <family val="1"/>
      </rPr>
      <t>2</t>
    </r>
    <r>
      <rPr>
        <b/>
        <sz val="11"/>
        <color rgb="FFFF0000"/>
        <rFont val="ＭＳ 明朝"/>
        <family val="1"/>
        <charset val="128"/>
      </rPr>
      <t>件目以降</t>
    </r>
    <r>
      <rPr>
        <sz val="10.5"/>
        <rFont val="ＭＳ 明朝"/>
        <family val="1"/>
        <charset val="128"/>
      </rPr>
      <t>を</t>
    </r>
    <r>
      <rPr>
        <b/>
        <sz val="11"/>
        <color rgb="FFFF0000"/>
        <rFont val="ＭＳ 明朝"/>
        <family val="1"/>
        <charset val="128"/>
      </rPr>
      <t>別紙</t>
    </r>
    <r>
      <rPr>
        <b/>
        <sz val="11"/>
        <color rgb="FFFF0000"/>
        <rFont val="Times New Roman"/>
        <family val="1"/>
      </rPr>
      <t>6</t>
    </r>
    <r>
      <rPr>
        <b/>
        <sz val="11"/>
        <color rgb="FFFF0000"/>
        <rFont val="ＭＳ 明朝"/>
        <family val="1"/>
        <charset val="128"/>
      </rPr>
      <t>に入力</t>
    </r>
    <rPh sb="0" eb="2">
      <t>ベッシ</t>
    </rPh>
    <rPh sb="5" eb="8">
      <t>カイハツヒン</t>
    </rPh>
    <rPh sb="9" eb="11">
      <t>ヒツヨウ</t>
    </rPh>
    <rPh sb="12" eb="14">
      <t>サンギョウ</t>
    </rPh>
    <rPh sb="14" eb="17">
      <t>ザイサンケン</t>
    </rPh>
    <rPh sb="19" eb="21">
      <t>ケンメ</t>
    </rPh>
    <rPh sb="21" eb="23">
      <t>イコウ</t>
    </rPh>
    <rPh sb="27" eb="29">
      <t>カイハツ</t>
    </rPh>
    <rPh sb="29" eb="30">
      <t>ヒン</t>
    </rPh>
    <rPh sb="31" eb="33">
      <t>ヒツヨウ</t>
    </rPh>
    <rPh sb="34" eb="36">
      <t>サンギョウ</t>
    </rPh>
    <rPh sb="36" eb="39">
      <t>ザイサンケン</t>
    </rPh>
    <rPh sb="40" eb="42">
      <t>フクスウ</t>
    </rPh>
    <rPh sb="44" eb="46">
      <t>バアイ</t>
    </rPh>
    <rPh sb="48" eb="49">
      <t>ケン</t>
    </rPh>
    <rPh sb="49" eb="50">
      <t>メ</t>
    </rPh>
    <rPh sb="50" eb="52">
      <t>イコウ</t>
    </rPh>
    <rPh sb="53" eb="55">
      <t>ベッシ</t>
    </rPh>
    <rPh sb="57" eb="59">
      <t>ニュウリョク</t>
    </rPh>
    <phoneticPr fontId="2"/>
  </si>
  <si>
    <r>
      <rPr>
        <sz val="9"/>
        <color theme="1"/>
        <rFont val="ＭＳ 明朝"/>
        <family val="1"/>
        <charset val="128"/>
      </rPr>
      <t>申請書を提出する前に下記の要件を確認し、回答してください。回答に「いいえ」がある場合、申請できません。</t>
    </r>
    <rPh sb="29" eb="31">
      <t>カイトウ</t>
    </rPh>
    <rPh sb="40" eb="42">
      <t>バアイ</t>
    </rPh>
    <rPh sb="43" eb="45">
      <t>シンセイ</t>
    </rPh>
    <phoneticPr fontId="2"/>
  </si>
  <si>
    <r>
      <rPr>
        <sz val="9"/>
        <color theme="1"/>
        <rFont val="ＭＳ 明朝"/>
        <family val="1"/>
        <charset val="128"/>
      </rPr>
      <t>確認事項</t>
    </r>
    <rPh sb="0" eb="2">
      <t>カクニン</t>
    </rPh>
    <rPh sb="2" eb="4">
      <t>ジコウ</t>
    </rPh>
    <phoneticPr fontId="2"/>
  </si>
  <si>
    <r>
      <rPr>
        <sz val="9"/>
        <color theme="1"/>
        <rFont val="ＭＳ 明朝"/>
        <family val="1"/>
        <charset val="128"/>
      </rPr>
      <t>回答</t>
    </r>
    <phoneticPr fontId="2"/>
  </si>
  <si>
    <r>
      <rPr>
        <sz val="9"/>
        <color theme="1"/>
        <rFont val="ＭＳ 明朝"/>
        <family val="1"/>
        <charset val="128"/>
      </rPr>
      <t>（１）次のア～イの要件を満たすこと　【要件１】</t>
    </r>
    <phoneticPr fontId="2"/>
  </si>
  <si>
    <r>
      <rPr>
        <sz val="8"/>
        <color theme="1"/>
        <rFont val="ＭＳ 明朝"/>
        <family val="1"/>
        <charset val="128"/>
      </rPr>
      <t>　ア　中小企業者（会社及び個人事業主）、中小企業団体等、中小企業グループのいずれかに該当する。</t>
    </r>
    <phoneticPr fontId="2"/>
  </si>
  <si>
    <r>
      <rPr>
        <sz val="9"/>
        <rFont val="ＭＳ 明朝"/>
        <family val="1"/>
        <charset val="128"/>
      </rPr>
      <t>はい</t>
    </r>
  </si>
  <si>
    <r>
      <rPr>
        <sz val="9"/>
        <color theme="1"/>
        <rFont val="ＭＳ 明朝"/>
        <family val="1"/>
        <charset val="128"/>
      </rPr>
      <t>　イ　大企業が実質的に経営に参画していない。</t>
    </r>
    <phoneticPr fontId="2"/>
  </si>
  <si>
    <r>
      <rPr>
        <sz val="9"/>
        <color theme="1"/>
        <rFont val="ＭＳ 明朝"/>
        <family val="1"/>
        <charset val="128"/>
      </rPr>
      <t>（２）次のア～ウの要件を全て満たすこと</t>
    </r>
    <r>
      <rPr>
        <sz val="9"/>
        <color theme="1"/>
        <rFont val="Times New Roman"/>
        <family val="1"/>
      </rPr>
      <t xml:space="preserve"> </t>
    </r>
    <r>
      <rPr>
        <sz val="9"/>
        <color theme="1"/>
        <rFont val="ＭＳ 明朝"/>
        <family val="1"/>
        <charset val="128"/>
      </rPr>
      <t>【要件２】</t>
    </r>
    <phoneticPr fontId="2"/>
  </si>
  <si>
    <r>
      <rPr>
        <sz val="9"/>
        <color theme="1"/>
        <rFont val="ＭＳ 明朝"/>
        <family val="1"/>
        <charset val="128"/>
      </rPr>
      <t>　イ　都内で実質的に事業を営んでおり、本事業の成果を活用して都内で事業活動する予定である。</t>
    </r>
    <phoneticPr fontId="2"/>
  </si>
  <si>
    <r>
      <rPr>
        <sz val="9"/>
        <color theme="1"/>
        <rFont val="ＭＳ 明朝"/>
        <family val="1"/>
        <charset val="128"/>
      </rPr>
      <t>　ウ　研究開発を実施する場所は、助成事業の成果物が確認できる自社の事業所、工場等であり、</t>
    </r>
    <phoneticPr fontId="2"/>
  </si>
  <si>
    <r>
      <rPr>
        <sz val="9"/>
        <color theme="1"/>
        <rFont val="ＭＳ 明朝"/>
        <family val="1"/>
        <charset val="128"/>
      </rPr>
      <t>　　　原則として都内（状況により首都圏内でも可）である。</t>
    </r>
    <rPh sb="3" eb="5">
      <t>ゲンソク</t>
    </rPh>
    <phoneticPr fontId="2"/>
  </si>
  <si>
    <r>
      <rPr>
        <sz val="9"/>
        <color theme="1"/>
        <rFont val="ＭＳ 明朝"/>
        <family val="1"/>
        <charset val="128"/>
      </rPr>
      <t>（３）次のア～ウの連携体要件を全て満たすこと</t>
    </r>
    <r>
      <rPr>
        <sz val="9"/>
        <color theme="1"/>
        <rFont val="Times New Roman"/>
        <family val="1"/>
      </rPr>
      <t xml:space="preserve"> </t>
    </r>
    <r>
      <rPr>
        <sz val="9"/>
        <color theme="1"/>
        <rFont val="ＭＳ 明朝"/>
        <family val="1"/>
        <charset val="128"/>
      </rPr>
      <t>【要件３】</t>
    </r>
    <phoneticPr fontId="2"/>
  </si>
  <si>
    <r>
      <rPr>
        <sz val="9"/>
        <color theme="1"/>
        <rFont val="ＭＳ 明朝"/>
        <family val="1"/>
        <charset val="128"/>
      </rPr>
      <t>　ア　本事業申請者を含む２社以上で連携体を構成している。また、当該連携体を構成する企業の２分</t>
    </r>
    <phoneticPr fontId="2"/>
  </si>
  <si>
    <r>
      <rPr>
        <sz val="9"/>
        <color theme="1"/>
        <rFont val="ＭＳ 明朝"/>
        <family val="1"/>
        <charset val="128"/>
      </rPr>
      <t>　　　の１以上が都内に事業所を有し事業を営んでいる。連携体構成企業は申請者の関連会社ではない。</t>
    </r>
    <phoneticPr fontId="2"/>
  </si>
  <si>
    <r>
      <rPr>
        <sz val="9"/>
        <color theme="1"/>
        <rFont val="ＭＳ 明朝"/>
        <family val="1"/>
        <charset val="128"/>
      </rPr>
      <t>　イ　前記連携体において、開発の主たる部分を担う都内ものづくり中小企業が含まれている。</t>
    </r>
    <phoneticPr fontId="2"/>
  </si>
  <si>
    <r>
      <rPr>
        <sz val="9"/>
        <color theme="1"/>
        <rFont val="ＭＳ 明朝"/>
        <family val="1"/>
        <charset val="128"/>
      </rPr>
      <t>　　　また、当該ものづくり中小企業は、本助成事業申請までに「医療機器産業参入支援事業」</t>
    </r>
    <phoneticPr fontId="2"/>
  </si>
  <si>
    <r>
      <rPr>
        <sz val="9"/>
        <color theme="1"/>
        <rFont val="ＭＳ 明朝"/>
        <family val="1"/>
        <charset val="128"/>
      </rPr>
      <t>　　　において会員登録している。</t>
    </r>
    <phoneticPr fontId="2"/>
  </si>
  <si>
    <r>
      <rPr>
        <sz val="9"/>
        <color theme="1"/>
        <rFont val="ＭＳ 明朝"/>
        <family val="1"/>
        <charset val="128"/>
      </rPr>
      <t>　ウ　前記連携体において、開発した製品の販路開拓を行う医療機器製販企業等が含まれている。また、</t>
    </r>
    <phoneticPr fontId="2"/>
  </si>
  <si>
    <r>
      <rPr>
        <sz val="9"/>
        <color theme="1"/>
        <rFont val="ＭＳ 明朝"/>
        <family val="1"/>
        <charset val="128"/>
      </rPr>
      <t>　　　当該製販企業等は、本助成事業申請までに「東京都医工連携</t>
    </r>
    <r>
      <rPr>
        <sz val="9"/>
        <color theme="1"/>
        <rFont val="Times New Roman"/>
        <family val="1"/>
      </rPr>
      <t>HUB</t>
    </r>
    <r>
      <rPr>
        <sz val="9"/>
        <color theme="1"/>
        <rFont val="ＭＳ 明朝"/>
        <family val="1"/>
        <charset val="128"/>
      </rPr>
      <t>機構」において会員登録している。</t>
    </r>
    <phoneticPr fontId="2"/>
  </si>
  <si>
    <r>
      <rPr>
        <sz val="9"/>
        <color theme="1"/>
        <rFont val="ＭＳ 明朝"/>
        <family val="1"/>
        <charset val="128"/>
      </rPr>
      <t>（４）次のア～コの要件を全て満たすこと</t>
    </r>
    <r>
      <rPr>
        <sz val="9"/>
        <color theme="1"/>
        <rFont val="Times New Roman"/>
        <family val="1"/>
      </rPr>
      <t xml:space="preserve"> </t>
    </r>
    <r>
      <rPr>
        <sz val="9"/>
        <color theme="1"/>
        <rFont val="ＭＳ 明朝"/>
        <family val="1"/>
        <charset val="128"/>
      </rPr>
      <t>【要件４】</t>
    </r>
    <phoneticPr fontId="2"/>
  </si>
  <si>
    <r>
      <rPr>
        <sz val="9"/>
        <color theme="1"/>
        <rFont val="ＭＳ 明朝"/>
        <family val="1"/>
        <charset val="128"/>
      </rPr>
      <t>　ア</t>
    </r>
    <r>
      <rPr>
        <sz val="9"/>
        <color theme="1"/>
        <rFont val="Times New Roman"/>
        <family val="1"/>
      </rPr>
      <t xml:space="preserve"> </t>
    </r>
    <r>
      <rPr>
        <sz val="9"/>
        <color theme="1"/>
        <rFont val="ＭＳ 明朝"/>
        <family val="1"/>
        <charset val="128"/>
      </rPr>
      <t>同一テーマ・内容で公社・国・都道府県・区市町村等から助成を受けていない。</t>
    </r>
    <phoneticPr fontId="2"/>
  </si>
  <si>
    <r>
      <rPr>
        <sz val="9"/>
        <color theme="1"/>
        <rFont val="ＭＳ 明朝"/>
        <family val="1"/>
        <charset val="128"/>
      </rPr>
      <t>　イ</t>
    </r>
    <r>
      <rPr>
        <sz val="9"/>
        <color theme="1"/>
        <rFont val="Times New Roman"/>
        <family val="1"/>
      </rPr>
      <t xml:space="preserve"> </t>
    </r>
    <r>
      <rPr>
        <sz val="9"/>
        <color theme="1"/>
        <rFont val="ＭＳ 明朝"/>
        <family val="1"/>
        <charset val="128"/>
      </rPr>
      <t>同一テーマ・内容で公社が実施する他の助成事業に併願申請していない。</t>
    </r>
    <phoneticPr fontId="2"/>
  </si>
  <si>
    <r>
      <rPr>
        <sz val="9"/>
        <color theme="1"/>
        <rFont val="ＭＳ 明朝"/>
        <family val="1"/>
        <charset val="128"/>
      </rPr>
      <t>　ウ</t>
    </r>
    <r>
      <rPr>
        <sz val="9"/>
        <color theme="1"/>
        <rFont val="Times New Roman"/>
        <family val="1"/>
      </rPr>
      <t xml:space="preserve"> </t>
    </r>
    <r>
      <rPr>
        <sz val="9"/>
        <color theme="1"/>
        <rFont val="ＭＳ 明朝"/>
        <family val="1"/>
        <charset val="128"/>
      </rPr>
      <t>事業税等を滞納（分納）していない。</t>
    </r>
    <rPh sb="11" eb="13">
      <t>ブンノウ</t>
    </rPh>
    <phoneticPr fontId="2"/>
  </si>
  <si>
    <r>
      <rPr>
        <sz val="9"/>
        <color theme="1"/>
        <rFont val="ＭＳ 明朝"/>
        <family val="1"/>
        <charset val="128"/>
      </rPr>
      <t>　エ</t>
    </r>
    <r>
      <rPr>
        <sz val="9"/>
        <color theme="1"/>
        <rFont val="Times New Roman"/>
        <family val="1"/>
      </rPr>
      <t xml:space="preserve"> </t>
    </r>
    <r>
      <rPr>
        <sz val="9"/>
        <color theme="1"/>
        <rFont val="ＭＳ 明朝"/>
        <family val="1"/>
        <charset val="128"/>
      </rPr>
      <t>都及び公社に対する賃料・使用料等の債務の支払いが滞っていない。</t>
    </r>
    <phoneticPr fontId="2"/>
  </si>
  <si>
    <r>
      <rPr>
        <sz val="9"/>
        <rFont val="ＭＳ 明朝"/>
        <family val="1"/>
        <charset val="128"/>
      </rPr>
      <t>該当しない</t>
    </r>
  </si>
  <si>
    <r>
      <rPr>
        <sz val="9"/>
        <color theme="1"/>
        <rFont val="ＭＳ 明朝"/>
        <family val="1"/>
        <charset val="128"/>
      </rPr>
      <t>　オ</t>
    </r>
    <r>
      <rPr>
        <sz val="9"/>
        <color theme="1"/>
        <rFont val="Times New Roman"/>
        <family val="1"/>
      </rPr>
      <t xml:space="preserve"> </t>
    </r>
    <r>
      <rPr>
        <sz val="9"/>
        <color theme="1"/>
        <rFont val="ＭＳ 明朝"/>
        <family val="1"/>
        <charset val="128"/>
      </rPr>
      <t>申請日までの過去</t>
    </r>
    <r>
      <rPr>
        <sz val="9"/>
        <color theme="1"/>
        <rFont val="Times New Roman"/>
        <family val="1"/>
      </rPr>
      <t>5</t>
    </r>
    <r>
      <rPr>
        <sz val="9"/>
        <color theme="1"/>
        <rFont val="ＭＳ 明朝"/>
        <family val="1"/>
        <charset val="128"/>
      </rPr>
      <t xml:space="preserve">年間に、公社・国・都道府県・市区町村等が実施する助成事業等に関して、
</t>
    </r>
    <r>
      <rPr>
        <sz val="9"/>
        <color theme="1"/>
        <rFont val="Times New Roman"/>
        <family val="1"/>
      </rPr>
      <t xml:space="preserve">     </t>
    </r>
    <r>
      <rPr>
        <sz val="9"/>
        <color theme="1"/>
        <rFont val="ＭＳ 明朝"/>
        <family val="1"/>
        <charset val="128"/>
      </rPr>
      <t>不正等の事故を起こしていない。</t>
    </r>
    <rPh sb="3" eb="6">
      <t>シンセイビ</t>
    </rPh>
    <rPh sb="9" eb="11">
      <t>カコ</t>
    </rPh>
    <rPh sb="12" eb="14">
      <t>ネンカン</t>
    </rPh>
    <rPh sb="30" eb="31">
      <t>ナド</t>
    </rPh>
    <rPh sb="32" eb="34">
      <t>ジッシ</t>
    </rPh>
    <rPh sb="38" eb="40">
      <t>ジギョウ</t>
    </rPh>
    <rPh sb="40" eb="41">
      <t>ナド</t>
    </rPh>
    <rPh sb="42" eb="43">
      <t>カン</t>
    </rPh>
    <phoneticPr fontId="2"/>
  </si>
  <si>
    <r>
      <rPr>
        <sz val="8"/>
        <color theme="1"/>
        <rFont val="ＭＳ 明朝"/>
        <family val="1"/>
        <charset val="128"/>
      </rPr>
      <t>　カ</t>
    </r>
    <r>
      <rPr>
        <sz val="8"/>
        <color theme="1"/>
        <rFont val="Times New Roman"/>
        <family val="1"/>
      </rPr>
      <t xml:space="preserve">  </t>
    </r>
    <r>
      <rPr>
        <sz val="8"/>
        <color theme="1"/>
        <rFont val="ＭＳ 明朝"/>
        <family val="1"/>
        <charset val="128"/>
      </rPr>
      <t>過去に公社から助成金の交付を受け、申請日までの過去</t>
    </r>
    <r>
      <rPr>
        <sz val="8"/>
        <color theme="1"/>
        <rFont val="Times New Roman"/>
        <family val="1"/>
      </rPr>
      <t>5</t>
    </r>
    <r>
      <rPr>
        <sz val="8"/>
        <color theme="1"/>
        <rFont val="ＭＳ 明朝"/>
        <family val="1"/>
        <charset val="128"/>
      </rPr>
      <t>年間に「企業化状況報告書」や
　　</t>
    </r>
    <r>
      <rPr>
        <sz val="8"/>
        <color theme="1"/>
        <rFont val="Times New Roman"/>
        <family val="1"/>
      </rPr>
      <t xml:space="preserve"> </t>
    </r>
    <r>
      <rPr>
        <sz val="8"/>
        <color theme="1"/>
        <rFont val="ＭＳ 明朝"/>
        <family val="1"/>
        <charset val="128"/>
      </rPr>
      <t>「実施結果状況報告書」等を所定の期日までに提出している。</t>
    </r>
    <rPh sb="21" eb="24">
      <t>シンセイビ</t>
    </rPh>
    <rPh sb="27" eb="29">
      <t>カコ</t>
    </rPh>
    <rPh sb="30" eb="32">
      <t>ネンカン</t>
    </rPh>
    <rPh sb="61" eb="63">
      <t>ショテイ</t>
    </rPh>
    <rPh sb="64" eb="66">
      <t>キジツ</t>
    </rPh>
    <phoneticPr fontId="2"/>
  </si>
  <si>
    <r>
      <rPr>
        <sz val="9"/>
        <color theme="1"/>
        <rFont val="ＭＳ 明朝"/>
        <family val="1"/>
        <charset val="128"/>
      </rPr>
      <t>　キ</t>
    </r>
    <r>
      <rPr>
        <sz val="9"/>
        <color theme="1"/>
        <rFont val="Times New Roman"/>
        <family val="1"/>
      </rPr>
      <t xml:space="preserve"> </t>
    </r>
    <r>
      <rPr>
        <sz val="9"/>
        <color theme="1"/>
        <rFont val="ＭＳ 明朝"/>
        <family val="1"/>
        <charset val="128"/>
      </rPr>
      <t>過去に医療機器等事業化支援助成事業に採択されている場合、助成事業が完了している。</t>
    </r>
    <rPh sb="6" eb="8">
      <t>イリョウ</t>
    </rPh>
    <rPh sb="8" eb="10">
      <t>キキ</t>
    </rPh>
    <rPh sb="10" eb="11">
      <t>ナド</t>
    </rPh>
    <rPh sb="11" eb="14">
      <t>ジギョウカ</t>
    </rPh>
    <rPh sb="14" eb="16">
      <t>シエン</t>
    </rPh>
    <rPh sb="16" eb="18">
      <t>ジョセイ</t>
    </rPh>
    <rPh sb="18" eb="20">
      <t>ジギョウ</t>
    </rPh>
    <rPh sb="21" eb="23">
      <t>サイタク</t>
    </rPh>
    <rPh sb="28" eb="30">
      <t>バアイ</t>
    </rPh>
    <rPh sb="31" eb="33">
      <t>ジョセイ</t>
    </rPh>
    <rPh sb="33" eb="35">
      <t>ジギョウ</t>
    </rPh>
    <rPh sb="36" eb="38">
      <t>カンリョウ</t>
    </rPh>
    <phoneticPr fontId="2"/>
  </si>
  <si>
    <r>
      <rPr>
        <sz val="8"/>
        <color theme="1"/>
        <rFont val="ＭＳ 明朝"/>
        <family val="1"/>
        <charset val="128"/>
      </rPr>
      <t>　ク</t>
    </r>
    <r>
      <rPr>
        <sz val="8"/>
        <color theme="1"/>
        <rFont val="Times New Roman"/>
        <family val="1"/>
      </rPr>
      <t xml:space="preserve"> </t>
    </r>
    <r>
      <rPr>
        <sz val="8"/>
        <color theme="1"/>
        <rFont val="ＭＳ 明朝"/>
        <family val="1"/>
        <charset val="128"/>
      </rPr>
      <t>民事再生法や会社更生法による申立て等、助成事業の継続性について不確実な状況が存在しない。</t>
    </r>
    <phoneticPr fontId="2"/>
  </si>
  <si>
    <r>
      <rPr>
        <sz val="9"/>
        <color theme="1"/>
        <rFont val="ＭＳ 明朝"/>
        <family val="1"/>
        <charset val="128"/>
      </rPr>
      <t>（５）次のア～ウの要件を全て満たすこと</t>
    </r>
    <phoneticPr fontId="2"/>
  </si>
  <si>
    <r>
      <rPr>
        <sz val="9"/>
        <color theme="1"/>
        <rFont val="ＭＳ 明朝"/>
        <family val="1"/>
        <charset val="128"/>
      </rPr>
      <t>　ア　募集要項の記載内容を全て確認し、申請に必要な書類を全て提出することができる。</t>
    </r>
    <phoneticPr fontId="2"/>
  </si>
  <si>
    <r>
      <rPr>
        <sz val="9"/>
        <color theme="1"/>
        <rFont val="ＭＳ 明朝"/>
        <family val="1"/>
        <charset val="128"/>
      </rPr>
      <t>　ウ　本研究開発にかかる産業財産権について先行技術調査を行っている。</t>
    </r>
    <phoneticPr fontId="2"/>
  </si>
  <si>
    <r>
      <rPr>
        <sz val="9"/>
        <color theme="1"/>
        <rFont val="ＭＳ 明朝"/>
        <family val="1"/>
        <charset val="128"/>
      </rPr>
      <t>上記の内容に間違いありません。</t>
    </r>
    <rPh sb="0" eb="2">
      <t>ジョウキ</t>
    </rPh>
    <rPh sb="3" eb="5">
      <t>ナイヨウ</t>
    </rPh>
    <rPh sb="6" eb="8">
      <t>マチガ</t>
    </rPh>
    <phoneticPr fontId="2"/>
  </si>
  <si>
    <r>
      <rPr>
        <sz val="9"/>
        <color theme="1"/>
        <rFont val="ＭＳ 明朝"/>
        <family val="1"/>
        <charset val="128"/>
      </rPr>
      <t>提出日</t>
    </r>
    <rPh sb="0" eb="2">
      <t>テイシュツ</t>
    </rPh>
    <rPh sb="2" eb="3">
      <t>ヒ</t>
    </rPh>
    <phoneticPr fontId="2"/>
  </si>
  <si>
    <r>
      <rPr>
        <u/>
        <sz val="11"/>
        <color theme="1"/>
        <rFont val="ＭＳ 明朝"/>
        <family val="1"/>
        <charset val="128"/>
      </rPr>
      <t>申請者名／代表者名</t>
    </r>
    <r>
      <rPr>
        <sz val="10.5"/>
        <color theme="1"/>
        <rFont val="Times New Roman"/>
        <family val="1"/>
      </rPr>
      <t xml:space="preserve">
</t>
    </r>
    <r>
      <rPr>
        <sz val="10.5"/>
        <color theme="1"/>
        <rFont val="ＭＳ 明朝"/>
        <family val="1"/>
        <charset val="128"/>
      </rPr>
      <t>・入力不要（申請書の情報が転記される）</t>
    </r>
    <rPh sb="0" eb="3">
      <t>シンセイシャ</t>
    </rPh>
    <rPh sb="3" eb="4">
      <t>ナ</t>
    </rPh>
    <rPh sb="5" eb="8">
      <t>ダイヒョウシャ</t>
    </rPh>
    <rPh sb="8" eb="9">
      <t>ナ</t>
    </rPh>
    <rPh sb="12" eb="14">
      <t>ニュウリョク</t>
    </rPh>
    <rPh sb="14" eb="16">
      <t>フヨウ</t>
    </rPh>
    <rPh sb="17" eb="20">
      <t>シンセイショ</t>
    </rPh>
    <rPh sb="21" eb="23">
      <t>ジョウホウ</t>
    </rPh>
    <rPh sb="24" eb="26">
      <t>テンキ</t>
    </rPh>
    <phoneticPr fontId="2"/>
  </si>
  <si>
    <r>
      <rPr>
        <sz val="9"/>
        <color theme="1"/>
        <rFont val="ＭＳ 明朝"/>
        <family val="1"/>
        <charset val="128"/>
      </rPr>
      <t>申請者名</t>
    </r>
    <rPh sb="0" eb="3">
      <t>シンセイシャ</t>
    </rPh>
    <rPh sb="3" eb="4">
      <t>ナ</t>
    </rPh>
    <phoneticPr fontId="2"/>
  </si>
  <si>
    <r>
      <rPr>
        <sz val="9"/>
        <color theme="1"/>
        <rFont val="ＭＳ 明朝"/>
        <family val="1"/>
        <charset val="128"/>
      </rPr>
      <t>代表者名</t>
    </r>
    <rPh sb="0" eb="3">
      <t>ダイヒョウシャ</t>
    </rPh>
    <rPh sb="3" eb="4">
      <t>ナ</t>
    </rPh>
    <phoneticPr fontId="2"/>
  </si>
  <si>
    <r>
      <rPr>
        <sz val="8"/>
        <color theme="1"/>
        <rFont val="ＭＳ 明朝"/>
        <family val="1"/>
        <charset val="128"/>
      </rPr>
      <t>提出可否：提出できる場合→○、提出できない場合→</t>
    </r>
    <r>
      <rPr>
        <sz val="8"/>
        <color theme="1"/>
        <rFont val="Times New Roman"/>
        <family val="1"/>
      </rPr>
      <t>×</t>
    </r>
    <r>
      <rPr>
        <sz val="8"/>
        <color theme="1"/>
        <rFont val="ＭＳ 明朝"/>
        <family val="1"/>
        <charset val="128"/>
      </rPr>
      <t>、該当しない場合→不要　</t>
    </r>
    <r>
      <rPr>
        <sz val="8"/>
        <color theme="1"/>
        <rFont val="Times New Roman"/>
        <family val="1"/>
      </rPr>
      <t>×</t>
    </r>
    <r>
      <rPr>
        <sz val="8"/>
        <color theme="1"/>
        <rFont val="ＭＳ 明朝"/>
        <family val="1"/>
        <charset val="128"/>
      </rPr>
      <t>がある場合、申請できません。</t>
    </r>
    <rPh sb="0" eb="2">
      <t>テイシュツ</t>
    </rPh>
    <rPh sb="2" eb="4">
      <t>カヒ</t>
    </rPh>
    <rPh sb="5" eb="7">
      <t>テイシュツ</t>
    </rPh>
    <rPh sb="10" eb="12">
      <t>バアイ</t>
    </rPh>
    <rPh sb="15" eb="17">
      <t>テイシュツ</t>
    </rPh>
    <rPh sb="21" eb="23">
      <t>バアイ</t>
    </rPh>
    <rPh sb="26" eb="28">
      <t>ガイトウ</t>
    </rPh>
    <rPh sb="31" eb="33">
      <t>バアイ</t>
    </rPh>
    <rPh sb="34" eb="36">
      <t>フヨウ</t>
    </rPh>
    <rPh sb="41" eb="43">
      <t>バアイ</t>
    </rPh>
    <rPh sb="44" eb="46">
      <t>シンセイ</t>
    </rPh>
    <phoneticPr fontId="2"/>
  </si>
  <si>
    <r>
      <rPr>
        <u/>
        <sz val="11"/>
        <color theme="1"/>
        <rFont val="ＭＳ 明朝"/>
        <family val="1"/>
        <charset val="128"/>
      </rPr>
      <t>申請に必要な書類</t>
    </r>
    <r>
      <rPr>
        <sz val="10.5"/>
        <color theme="1"/>
        <rFont val="Times New Roman"/>
        <family val="1"/>
      </rPr>
      <t xml:space="preserve">
</t>
    </r>
    <r>
      <rPr>
        <sz val="10.5"/>
        <color theme="1"/>
        <rFont val="ＭＳ 明朝"/>
        <family val="1"/>
        <charset val="128"/>
      </rPr>
      <t>・全ての提出可否欄に回答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t>
    </r>
    <r>
      <rPr>
        <sz val="10.5"/>
        <color theme="1"/>
        <rFont val="ＭＳ 明朝"/>
        <family val="1"/>
        <charset val="128"/>
      </rPr>
      <t>を選択した場合は</t>
    </r>
    <r>
      <rPr>
        <b/>
        <sz val="10.5"/>
        <color rgb="FFFF0000"/>
        <rFont val="ＭＳ 明朝"/>
        <family val="1"/>
        <charset val="128"/>
      </rPr>
      <t>申請不可</t>
    </r>
    <r>
      <rPr>
        <sz val="10.5"/>
        <color theme="1"/>
        <rFont val="Times New Roman"/>
        <family val="1"/>
      </rPr>
      <t xml:space="preserve">
</t>
    </r>
    <r>
      <rPr>
        <sz val="10.5"/>
        <color theme="1"/>
        <rFont val="ＭＳ 明朝"/>
        <family val="1"/>
        <charset val="128"/>
      </rPr>
      <t>・提出する必要がない場合、</t>
    </r>
    <r>
      <rPr>
        <b/>
        <sz val="11"/>
        <color rgb="FFFF0000"/>
        <rFont val="ＭＳ 明朝"/>
        <family val="1"/>
        <charset val="128"/>
      </rPr>
      <t>不要</t>
    </r>
    <r>
      <rPr>
        <sz val="10.5"/>
        <color theme="1"/>
        <rFont val="ＭＳ 明朝"/>
        <family val="1"/>
        <charset val="128"/>
      </rPr>
      <t>を選択
・共同申請の場合、申請者全社分の資料提出が必要</t>
    </r>
    <rPh sb="0" eb="2">
      <t>シンセイ</t>
    </rPh>
    <rPh sb="3" eb="5">
      <t>ヒツヨウ</t>
    </rPh>
    <rPh sb="6" eb="8">
      <t>ショルイ</t>
    </rPh>
    <rPh sb="11" eb="12">
      <t>スベ</t>
    </rPh>
    <rPh sb="14" eb="16">
      <t>テイシュツ</t>
    </rPh>
    <rPh sb="16" eb="18">
      <t>カヒ</t>
    </rPh>
    <rPh sb="18" eb="19">
      <t>ラン</t>
    </rPh>
    <rPh sb="20" eb="22">
      <t>カイトウ</t>
    </rPh>
    <rPh sb="27" eb="29">
      <t>センタク</t>
    </rPh>
    <rPh sb="31" eb="33">
      <t>バアイ</t>
    </rPh>
    <rPh sb="34" eb="36">
      <t>シンセイ</t>
    </rPh>
    <rPh sb="36" eb="38">
      <t>フカ</t>
    </rPh>
    <rPh sb="41" eb="43">
      <t>テイシュツ</t>
    </rPh>
    <rPh sb="45" eb="47">
      <t>ヒツヨウ</t>
    </rPh>
    <rPh sb="50" eb="52">
      <t>バアイ</t>
    </rPh>
    <rPh sb="53" eb="55">
      <t>フヨウ</t>
    </rPh>
    <rPh sb="56" eb="58">
      <t>センタク</t>
    </rPh>
    <rPh sb="61" eb="63">
      <t>キョウドウ</t>
    </rPh>
    <rPh sb="63" eb="65">
      <t>シンセイ</t>
    </rPh>
    <rPh sb="66" eb="68">
      <t>バアイ</t>
    </rPh>
    <rPh sb="69" eb="72">
      <t>シンセイシャ</t>
    </rPh>
    <rPh sb="72" eb="75">
      <t>ゼンシャブン</t>
    </rPh>
    <rPh sb="76" eb="78">
      <t>シリョウ</t>
    </rPh>
    <rPh sb="78" eb="80">
      <t>テイシュツ</t>
    </rPh>
    <rPh sb="81" eb="83">
      <t>ヒツヨウ</t>
    </rPh>
    <phoneticPr fontId="2"/>
  </si>
  <si>
    <r>
      <rPr>
        <sz val="9"/>
        <color theme="1"/>
        <rFont val="ＭＳ 明朝"/>
        <family val="1"/>
        <charset val="128"/>
      </rPr>
      <t>書類名</t>
    </r>
    <rPh sb="0" eb="2">
      <t>ショルイ</t>
    </rPh>
    <rPh sb="2" eb="3">
      <t>ナ</t>
    </rPh>
    <phoneticPr fontId="2"/>
  </si>
  <si>
    <r>
      <rPr>
        <sz val="9"/>
        <color theme="1"/>
        <rFont val="ＭＳ 明朝"/>
        <family val="1"/>
        <charset val="128"/>
      </rPr>
      <t>提出要否</t>
    </r>
    <rPh sb="0" eb="2">
      <t>テイシュツ</t>
    </rPh>
    <rPh sb="2" eb="4">
      <t>ヨウヒ</t>
    </rPh>
    <phoneticPr fontId="2"/>
  </si>
  <si>
    <r>
      <rPr>
        <sz val="9"/>
        <color theme="1"/>
        <rFont val="ＭＳ 明朝"/>
        <family val="1"/>
        <charset val="128"/>
      </rPr>
      <t>提出方法</t>
    </r>
    <rPh sb="0" eb="2">
      <t>テイシュツ</t>
    </rPh>
    <rPh sb="2" eb="4">
      <t>ホウホウ</t>
    </rPh>
    <phoneticPr fontId="2"/>
  </si>
  <si>
    <r>
      <rPr>
        <sz val="9"/>
        <color theme="1"/>
        <rFont val="ＭＳ 明朝"/>
        <family val="1"/>
        <charset val="128"/>
      </rPr>
      <t>提出可否</t>
    </r>
    <rPh sb="0" eb="2">
      <t>テイシュツ</t>
    </rPh>
    <rPh sb="2" eb="4">
      <t>カヒ</t>
    </rPh>
    <phoneticPr fontId="2"/>
  </si>
  <si>
    <r>
      <rPr>
        <sz val="10.5"/>
        <color theme="1"/>
        <rFont val="ＭＳ 明朝"/>
        <family val="1"/>
        <charset val="128"/>
      </rPr>
      <t>１　申請書（</t>
    </r>
    <r>
      <rPr>
        <sz val="10.5"/>
        <color theme="1"/>
        <rFont val="Times New Roman"/>
        <family val="1"/>
      </rPr>
      <t>Excel</t>
    </r>
    <r>
      <rPr>
        <sz val="10.5"/>
        <color theme="1"/>
        <rFont val="ＭＳ 明朝"/>
        <family val="1"/>
        <charset val="128"/>
      </rPr>
      <t>形式）</t>
    </r>
    <rPh sb="2" eb="5">
      <t>シンセイショ</t>
    </rPh>
    <rPh sb="11" eb="13">
      <t>ケイシキ</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</si>
  <si>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表紙</t>
    </r>
    <rPh sb="5" eb="7">
      <t>ヒョウシ</t>
    </rPh>
    <phoneticPr fontId="2"/>
  </si>
  <si>
    <r>
      <rPr>
        <sz val="9"/>
        <color theme="1"/>
        <rFont val="ＭＳ 明朝"/>
        <family val="1"/>
        <charset val="128"/>
      </rPr>
      <t>・提出必須</t>
    </r>
    <rPh sb="1" eb="3">
      <t>テイシュツ</t>
    </rPh>
    <rPh sb="3" eb="5">
      <t>ヒッス</t>
    </rPh>
    <phoneticPr fontId="2"/>
  </si>
  <si>
    <r>
      <rPr>
        <sz val="10.5"/>
        <rFont val="ＭＳ 明朝"/>
        <family val="1"/>
        <charset val="128"/>
      </rPr>
      <t>○</t>
    </r>
  </si>
  <si>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事業内容</t>
    </r>
    <rPh sb="5" eb="7">
      <t>ジギョウ</t>
    </rPh>
    <rPh sb="7" eb="9">
      <t>ナイヨウ</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</si>
  <si>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t>
    </r>
    <r>
      <rPr>
        <sz val="9"/>
        <color theme="1"/>
        <rFont val="Times New Roman"/>
        <family val="1"/>
      </rPr>
      <t xml:space="preserve"> </t>
    </r>
    <r>
      <rPr>
        <sz val="9"/>
        <color theme="1"/>
        <rFont val="ＭＳ 明朝"/>
        <family val="1"/>
        <charset val="128"/>
      </rPr>
      <t>目標（達成目標）</t>
    </r>
    <rPh sb="5" eb="7">
      <t>モクヒョウ</t>
    </rPh>
    <rPh sb="8" eb="10">
      <t>タッセイ</t>
    </rPh>
    <rPh sb="10" eb="12">
      <t>モクヒョウ</t>
    </rPh>
    <phoneticPr fontId="2"/>
  </si>
  <si>
    <r>
      <rPr>
        <sz val="9"/>
        <color theme="1"/>
        <rFont val="ＭＳ 明朝"/>
        <family val="1"/>
        <charset val="128"/>
      </rPr>
      <t>・提出必須（該当する期分のみ）</t>
    </r>
    <rPh sb="1" eb="3">
      <t>テイシュツ</t>
    </rPh>
    <rPh sb="3" eb="5">
      <t>ヒッス</t>
    </rPh>
    <rPh sb="6" eb="8">
      <t>ガイトウ</t>
    </rPh>
    <rPh sb="10" eb="11">
      <t>キ</t>
    </rPh>
    <rPh sb="11" eb="12">
      <t>ブン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</si>
  <si>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資金（資金計画）</t>
    </r>
    <rPh sb="5" eb="7">
      <t>シキン</t>
    </rPh>
    <rPh sb="8" eb="10">
      <t>シキン</t>
    </rPh>
    <rPh sb="10" eb="12">
      <t>ケイカク</t>
    </rPh>
    <phoneticPr fontId="2"/>
  </si>
  <si>
    <r>
      <t xml:space="preserve"> </t>
    </r>
    <r>
      <rPr>
        <sz val="9"/>
        <color theme="1"/>
        <rFont val="ＭＳ 明朝"/>
        <family val="1"/>
        <charset val="128"/>
      </rPr>
      <t>（</t>
    </r>
    <r>
      <rPr>
        <sz val="9"/>
        <color theme="1"/>
        <rFont val="Times New Roman"/>
        <family val="1"/>
      </rPr>
      <t>5</t>
    </r>
    <r>
      <rPr>
        <sz val="9"/>
        <color theme="1"/>
        <rFont val="ＭＳ 明朝"/>
        <family val="1"/>
        <charset val="128"/>
      </rPr>
      <t>）</t>
    </r>
    <r>
      <rPr>
        <sz val="9"/>
        <color theme="1"/>
        <rFont val="Times New Roman"/>
        <family val="1"/>
      </rPr>
      <t xml:space="preserve"> </t>
    </r>
    <r>
      <rPr>
        <sz val="9"/>
        <color theme="1"/>
        <rFont val="ＭＳ 明朝"/>
        <family val="1"/>
        <charset val="128"/>
      </rPr>
      <t>「原」～「広」（資金支出明細）</t>
    </r>
    <rPh sb="6" eb="7">
      <t>ハラ</t>
    </rPh>
    <rPh sb="10" eb="11">
      <t>ヒロ</t>
    </rPh>
    <rPh sb="13" eb="15">
      <t>シキン</t>
    </rPh>
    <rPh sb="15" eb="17">
      <t>シシュツ</t>
    </rPh>
    <rPh sb="17" eb="19">
      <t>メイサイ</t>
    </rPh>
    <phoneticPr fontId="2"/>
  </si>
  <si>
    <r>
      <rPr>
        <sz val="9"/>
        <color theme="1"/>
        <rFont val="ＭＳ 明朝"/>
        <family val="1"/>
        <charset val="128"/>
      </rPr>
      <t>・提出必須（該当経費分のみ）</t>
    </r>
    <rPh sb="1" eb="3">
      <t>テイシュツ</t>
    </rPh>
    <rPh sb="3" eb="5">
      <t>ヒッス</t>
    </rPh>
    <rPh sb="6" eb="8">
      <t>ガイトウ</t>
    </rPh>
    <rPh sb="8" eb="10">
      <t>ケイヒ</t>
    </rPh>
    <rPh sb="10" eb="11">
      <t>ブン</t>
    </rPh>
    <phoneticPr fontId="2"/>
  </si>
  <si>
    <r>
      <t xml:space="preserve"> </t>
    </r>
    <r>
      <rPr>
        <sz val="9"/>
        <color theme="1"/>
        <rFont val="ＭＳ 明朝"/>
        <family val="1"/>
        <charset val="128"/>
      </rPr>
      <t>（</t>
    </r>
    <r>
      <rPr>
        <sz val="9"/>
        <color theme="1"/>
        <rFont val="Times New Roman"/>
        <family val="1"/>
      </rPr>
      <t>6</t>
    </r>
    <r>
      <rPr>
        <sz val="9"/>
        <color theme="1"/>
        <rFont val="ＭＳ 明朝"/>
        <family val="1"/>
        <charset val="128"/>
      </rPr>
      <t>）</t>
    </r>
    <r>
      <rPr>
        <sz val="9"/>
        <color theme="1"/>
        <rFont val="Times New Roman"/>
        <family val="1"/>
      </rPr>
      <t xml:space="preserve"> </t>
    </r>
    <r>
      <rPr>
        <sz val="9"/>
        <color theme="1"/>
        <rFont val="ＭＳ 明朝"/>
        <family val="1"/>
        <charset val="128"/>
      </rPr>
      <t>別紙</t>
    </r>
    <rPh sb="5" eb="7">
      <t>ベッシ</t>
    </rPh>
    <phoneticPr fontId="2"/>
  </si>
  <si>
    <r>
      <t xml:space="preserve"> </t>
    </r>
    <r>
      <rPr>
        <sz val="9"/>
        <color theme="1"/>
        <rFont val="ＭＳ 明朝"/>
        <family val="1"/>
        <charset val="128"/>
      </rPr>
      <t>　　　別紙</t>
    </r>
    <r>
      <rPr>
        <sz val="9"/>
        <color theme="1"/>
        <rFont val="Times New Roman"/>
        <family val="1"/>
      </rPr>
      <t xml:space="preserve">1 </t>
    </r>
    <r>
      <rPr>
        <sz val="9"/>
        <color theme="1"/>
        <rFont val="ＭＳ 明朝"/>
        <family val="1"/>
        <charset val="128"/>
      </rPr>
      <t>申請者情報</t>
    </r>
    <rPh sb="4" eb="6">
      <t>ベッシ</t>
    </rPh>
    <rPh sb="8" eb="11">
      <t>シンセイシャ</t>
    </rPh>
    <rPh sb="11" eb="13">
      <t>ジョウホウ</t>
    </rPh>
    <phoneticPr fontId="2"/>
  </si>
  <si>
    <r>
      <rPr>
        <sz val="9"/>
        <color theme="1"/>
        <rFont val="ＭＳ 明朝"/>
        <family val="1"/>
        <charset val="128"/>
      </rPr>
      <t>・共同申請を行う場合のみ提出</t>
    </r>
    <rPh sb="1" eb="3">
      <t>キョウドウ</t>
    </rPh>
    <rPh sb="3" eb="5">
      <t>シンセイ</t>
    </rPh>
    <rPh sb="6" eb="7">
      <t>オコナ</t>
    </rPh>
    <rPh sb="8" eb="10">
      <t>バアイ</t>
    </rPh>
    <rPh sb="12" eb="14">
      <t>テイシュツ</t>
    </rPh>
    <phoneticPr fontId="2"/>
  </si>
  <si>
    <r>
      <rPr>
        <sz val="10.5"/>
        <rFont val="ＭＳ 明朝"/>
        <family val="1"/>
        <charset val="128"/>
      </rPr>
      <t>不要</t>
    </r>
  </si>
  <si>
    <r>
      <t xml:space="preserve"> </t>
    </r>
    <r>
      <rPr>
        <sz val="9"/>
        <color theme="1"/>
        <rFont val="ＭＳ 明朝"/>
        <family val="1"/>
        <charset val="128"/>
      </rPr>
      <t>　　　別紙</t>
    </r>
    <r>
      <rPr>
        <sz val="9"/>
        <color theme="1"/>
        <rFont val="Times New Roman"/>
        <family val="1"/>
      </rPr>
      <t xml:space="preserve">2 </t>
    </r>
    <r>
      <rPr>
        <sz val="9"/>
        <color theme="1"/>
        <rFont val="ＭＳ 明朝"/>
        <family val="1"/>
        <charset val="128"/>
      </rPr>
      <t>大企業または投資会社に該当する株主等一覧表</t>
    </r>
    <rPh sb="4" eb="6">
      <t>ベッシ</t>
    </rPh>
    <phoneticPr fontId="2"/>
  </si>
  <si>
    <r>
      <rPr>
        <sz val="9"/>
        <color theme="1"/>
        <rFont val="ＭＳ 明朝"/>
        <family val="1"/>
        <charset val="128"/>
      </rPr>
      <t>・該当する場合のみ提出</t>
    </r>
    <rPh sb="1" eb="3">
      <t>ガイトウ</t>
    </rPh>
    <rPh sb="5" eb="7">
      <t>バアイ</t>
    </rPh>
    <rPh sb="9" eb="11">
      <t>テイシュツ</t>
    </rPh>
    <phoneticPr fontId="2"/>
  </si>
  <si>
    <r>
      <t xml:space="preserve"> </t>
    </r>
    <r>
      <rPr>
        <sz val="9"/>
        <color theme="1"/>
        <rFont val="ＭＳ 明朝"/>
        <family val="1"/>
        <charset val="128"/>
      </rPr>
      <t>　　　別紙</t>
    </r>
    <r>
      <rPr>
        <sz val="9"/>
        <color theme="1"/>
        <rFont val="Times New Roman"/>
        <family val="1"/>
      </rPr>
      <t xml:space="preserve">3 </t>
    </r>
    <r>
      <rPr>
        <sz val="9"/>
        <color theme="1"/>
        <rFont val="ＭＳ 明朝"/>
        <family val="1"/>
        <charset val="128"/>
      </rPr>
      <t>連携体構成企業</t>
    </r>
    <rPh sb="4" eb="6">
      <t>ベッシ</t>
    </rPh>
    <phoneticPr fontId="2"/>
  </si>
  <si>
    <r>
      <rPr>
        <sz val="9"/>
        <color theme="1"/>
        <rFont val="ＭＳ 明朝"/>
        <family val="1"/>
        <charset val="128"/>
      </rPr>
      <t>・</t>
    </r>
    <r>
      <rPr>
        <sz val="9"/>
        <color theme="1"/>
        <rFont val="Times New Roman"/>
        <family val="1"/>
      </rPr>
      <t>3</t>
    </r>
    <r>
      <rPr>
        <sz val="9"/>
        <color theme="1"/>
        <rFont val="ＭＳ 明朝"/>
        <family val="1"/>
        <charset val="128"/>
      </rPr>
      <t>社以上で連携する場合のみ提出</t>
    </r>
    <rPh sb="2" eb="3">
      <t>シャ</t>
    </rPh>
    <rPh sb="3" eb="5">
      <t>イジョウ</t>
    </rPh>
    <rPh sb="6" eb="8">
      <t>レンケイ</t>
    </rPh>
    <rPh sb="10" eb="12">
      <t>バアイ</t>
    </rPh>
    <rPh sb="14" eb="16">
      <t>テイシュツ</t>
    </rPh>
    <phoneticPr fontId="2"/>
  </si>
  <si>
    <r>
      <t xml:space="preserve"> </t>
    </r>
    <r>
      <rPr>
        <sz val="9"/>
        <color theme="1"/>
        <rFont val="ＭＳ 明朝"/>
        <family val="1"/>
        <charset val="128"/>
      </rPr>
      <t>　　　別紙</t>
    </r>
    <r>
      <rPr>
        <sz val="9"/>
        <color theme="1"/>
        <rFont val="Times New Roman"/>
        <family val="1"/>
      </rPr>
      <t xml:space="preserve">4 </t>
    </r>
    <r>
      <rPr>
        <sz val="9"/>
        <color theme="1"/>
        <rFont val="ＭＳ 明朝"/>
        <family val="1"/>
        <charset val="128"/>
      </rPr>
      <t>他の公的な助成金等の利用状況</t>
    </r>
    <rPh sb="4" eb="6">
      <t>ベッシ</t>
    </rPh>
    <phoneticPr fontId="2"/>
  </si>
  <si>
    <r>
      <t xml:space="preserve"> </t>
    </r>
    <r>
      <rPr>
        <sz val="9"/>
        <color theme="1"/>
        <rFont val="ＭＳ 明朝"/>
        <family val="1"/>
        <charset val="128"/>
      </rPr>
      <t>　　　別紙</t>
    </r>
    <r>
      <rPr>
        <sz val="9"/>
        <color theme="1"/>
        <rFont val="Times New Roman"/>
        <family val="1"/>
      </rPr>
      <t xml:space="preserve">5 </t>
    </r>
    <r>
      <rPr>
        <sz val="9"/>
        <color theme="1"/>
        <rFont val="ＭＳ 明朝"/>
        <family val="1"/>
        <charset val="128"/>
      </rPr>
      <t>規格・認証の内容及び認証機関に関する情報</t>
    </r>
    <rPh sb="4" eb="6">
      <t>ベッシ</t>
    </rPh>
    <phoneticPr fontId="2"/>
  </si>
  <si>
    <r>
      <t xml:space="preserve"> </t>
    </r>
    <r>
      <rPr>
        <sz val="9"/>
        <color theme="1"/>
        <rFont val="ＭＳ 明朝"/>
        <family val="1"/>
        <charset val="128"/>
      </rPr>
      <t>　　　別紙</t>
    </r>
    <r>
      <rPr>
        <sz val="9"/>
        <color theme="1"/>
        <rFont val="Times New Roman"/>
        <family val="1"/>
      </rPr>
      <t xml:space="preserve">6 </t>
    </r>
    <r>
      <rPr>
        <sz val="9"/>
        <color theme="1"/>
        <rFont val="ＭＳ 明朝"/>
        <family val="1"/>
        <charset val="128"/>
      </rPr>
      <t>開発品に必要な産業財産権（</t>
    </r>
    <r>
      <rPr>
        <sz val="9"/>
        <color theme="1"/>
        <rFont val="Times New Roman"/>
        <family val="1"/>
      </rPr>
      <t>2</t>
    </r>
    <r>
      <rPr>
        <sz val="9"/>
        <color theme="1"/>
        <rFont val="ＭＳ 明朝"/>
        <family val="1"/>
        <charset val="128"/>
      </rPr>
      <t>件目以降）</t>
    </r>
    <rPh sb="4" eb="6">
      <t>ベッシ</t>
    </rPh>
    <rPh sb="8" eb="10">
      <t>カイハツ</t>
    </rPh>
    <rPh sb="10" eb="11">
      <t>ヒン</t>
    </rPh>
    <rPh sb="12" eb="14">
      <t>ヒツヨウ</t>
    </rPh>
    <rPh sb="15" eb="17">
      <t>サンギョウ</t>
    </rPh>
    <rPh sb="17" eb="20">
      <t>ザイサンケン</t>
    </rPh>
    <rPh sb="22" eb="23">
      <t>ケン</t>
    </rPh>
    <rPh sb="23" eb="24">
      <t>メ</t>
    </rPh>
    <rPh sb="24" eb="26">
      <t>イコウ</t>
    </rPh>
    <phoneticPr fontId="2"/>
  </si>
  <si>
    <r>
      <t xml:space="preserve"> </t>
    </r>
    <r>
      <rPr>
        <sz val="9"/>
        <color theme="1"/>
        <rFont val="ＭＳ 明朝"/>
        <family val="1"/>
        <charset val="128"/>
      </rPr>
      <t>（</t>
    </r>
    <r>
      <rPr>
        <sz val="9"/>
        <color theme="1"/>
        <rFont val="Times New Roman"/>
        <family val="1"/>
      </rPr>
      <t>7</t>
    </r>
    <r>
      <rPr>
        <sz val="9"/>
        <color theme="1"/>
        <rFont val="ＭＳ 明朝"/>
        <family val="1"/>
        <charset val="128"/>
      </rPr>
      <t>）</t>
    </r>
    <r>
      <rPr>
        <sz val="9"/>
        <color theme="1"/>
        <rFont val="Times New Roman"/>
        <family val="1"/>
      </rPr>
      <t xml:space="preserve"> </t>
    </r>
    <r>
      <rPr>
        <sz val="9"/>
        <color theme="1"/>
        <rFont val="ＭＳ 明朝"/>
        <family val="1"/>
        <charset val="128"/>
      </rPr>
      <t>確認書等（申請前確認書）</t>
    </r>
    <rPh sb="5" eb="8">
      <t>カクニンショ</t>
    </rPh>
    <rPh sb="8" eb="9">
      <t>ナド</t>
    </rPh>
    <rPh sb="10" eb="12">
      <t>シンセイ</t>
    </rPh>
    <rPh sb="12" eb="13">
      <t>マエ</t>
    </rPh>
    <rPh sb="13" eb="16">
      <t>カクニンショ</t>
    </rPh>
    <phoneticPr fontId="2"/>
  </si>
  <si>
    <r>
      <rPr>
        <sz val="10.5"/>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タイ</t>
    </rPh>
    <rPh sb="14" eb="16">
      <t>コウセイ</t>
    </rPh>
    <rPh sb="16" eb="18">
      <t>キギョウ</t>
    </rPh>
    <rPh sb="20" eb="22">
      <t>ガイヨウ</t>
    </rPh>
    <phoneticPr fontId="2"/>
  </si>
  <si>
    <r>
      <rPr>
        <sz val="9"/>
        <color theme="1"/>
        <rFont val="ＭＳ 明朝"/>
        <family val="1"/>
        <charset val="128"/>
      </rPr>
      <t>・提出必須（形式は任意）</t>
    </r>
    <rPh sb="1" eb="3">
      <t>テイシュツ</t>
    </rPh>
    <rPh sb="3" eb="5">
      <t>ヒッス</t>
    </rPh>
    <rPh sb="6" eb="8">
      <t>ケイシキ</t>
    </rPh>
    <rPh sb="9" eb="11">
      <t>ニンイ</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</si>
  <si>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t>
    </r>
    <r>
      <rPr>
        <sz val="9"/>
        <color theme="1"/>
        <rFont val="Times New Roman"/>
        <family val="1"/>
      </rPr>
      <t xml:space="preserve"> </t>
    </r>
    <r>
      <rPr>
        <sz val="9"/>
        <color theme="1"/>
        <rFont val="ＭＳ 明朝"/>
        <family val="1"/>
        <charset val="128"/>
      </rPr>
      <t>連携先の会社概要、社歴（経歴書）</t>
    </r>
    <rPh sb="5" eb="7">
      <t>レンケイ</t>
    </rPh>
    <rPh sb="7" eb="8">
      <t>サキ</t>
    </rPh>
    <rPh sb="9" eb="11">
      <t>カイシャ</t>
    </rPh>
    <rPh sb="11" eb="13">
      <t>ガイヨウ</t>
    </rPh>
    <rPh sb="14" eb="16">
      <t>シャレキ</t>
    </rPh>
    <rPh sb="17" eb="20">
      <t>ケイレキショ</t>
    </rPh>
    <phoneticPr fontId="2"/>
  </si>
  <si>
    <r>
      <rPr>
        <sz val="9"/>
        <color theme="1"/>
        <rFont val="ＭＳ 明朝"/>
        <family val="1"/>
        <charset val="128"/>
      </rPr>
      <t>　</t>
    </r>
    <r>
      <rPr>
        <sz val="9"/>
        <color theme="1"/>
        <rFont val="Times New Roman"/>
        <family val="1"/>
      </rPr>
      <t xml:space="preserve">(3)  </t>
    </r>
    <r>
      <rPr>
        <sz val="9"/>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</si>
  <si>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t xml:space="preserve"> </t>
    </r>
    <r>
      <rPr>
        <sz val="9"/>
        <color theme="1"/>
        <rFont val="ＭＳ 明朝"/>
        <family val="1"/>
        <charset val="128"/>
      </rPr>
      <t>（</t>
    </r>
    <r>
      <rPr>
        <sz val="9"/>
        <color theme="1"/>
        <rFont val="Times New Roman"/>
        <family val="1"/>
      </rPr>
      <t>4</t>
    </r>
    <r>
      <rPr>
        <sz val="9"/>
        <color theme="1"/>
        <rFont val="ＭＳ 明朝"/>
        <family val="1"/>
        <charset val="128"/>
      </rPr>
      <t>）</t>
    </r>
    <r>
      <rPr>
        <sz val="9"/>
        <color theme="1"/>
        <rFont val="Times New Roman"/>
        <family val="1"/>
      </rPr>
      <t xml:space="preserve"> </t>
    </r>
    <r>
      <rPr>
        <sz val="9"/>
        <color theme="1"/>
        <rFont val="ＭＳ 明朝"/>
        <family val="1"/>
        <charset val="128"/>
      </rPr>
      <t>開発の実施体制（相関図）：連携先との役割分担や関係性が一覧できるもの</t>
    </r>
    <rPh sb="5" eb="7">
      <t>カイハツ</t>
    </rPh>
    <rPh sb="8" eb="10">
      <t>ジッシ</t>
    </rPh>
    <rPh sb="10" eb="12">
      <t>タイセイ</t>
    </rPh>
    <rPh sb="13" eb="16">
      <t>ソウカンズ</t>
    </rPh>
    <rPh sb="18" eb="20">
      <t>レンケイ</t>
    </rPh>
    <rPh sb="20" eb="21">
      <t>サキ</t>
    </rPh>
    <rPh sb="23" eb="25">
      <t>ヤクワリ</t>
    </rPh>
    <rPh sb="25" eb="27">
      <t>ブンタン</t>
    </rPh>
    <rPh sb="28" eb="31">
      <t>カンケイセイ</t>
    </rPh>
    <rPh sb="32" eb="34">
      <t>イチラン</t>
    </rPh>
    <phoneticPr fontId="2"/>
  </si>
  <si>
    <r>
      <rPr>
        <sz val="10"/>
        <color theme="1"/>
        <rFont val="ＭＳ 明朝"/>
        <family val="1"/>
        <charset val="128"/>
      </rPr>
      <t>３　開発品及び競合品の資料（</t>
    </r>
    <r>
      <rPr>
        <sz val="10"/>
        <color theme="1"/>
        <rFont val="Times New Roman"/>
        <family val="1"/>
      </rPr>
      <t>A4</t>
    </r>
    <r>
      <rPr>
        <sz val="10"/>
        <color theme="1"/>
        <rFont val="ＭＳ 明朝"/>
        <family val="1"/>
        <charset val="128"/>
      </rPr>
      <t>サイズで</t>
    </r>
    <r>
      <rPr>
        <sz val="10"/>
        <color theme="1"/>
        <rFont val="Times New Roman"/>
        <family val="1"/>
      </rPr>
      <t>10</t>
    </r>
    <r>
      <rPr>
        <sz val="10"/>
        <color theme="1"/>
        <rFont val="ＭＳ 明朝"/>
        <family val="1"/>
        <charset val="128"/>
      </rPr>
      <t>ページ以内）</t>
    </r>
    <rPh sb="2" eb="4">
      <t>カイハツ</t>
    </rPh>
    <rPh sb="4" eb="5">
      <t>ヒン</t>
    </rPh>
    <rPh sb="5" eb="6">
      <t>オヨ</t>
    </rPh>
    <rPh sb="7" eb="9">
      <t>キョウゴウ</t>
    </rPh>
    <rPh sb="9" eb="10">
      <t>ヒン</t>
    </rPh>
    <rPh sb="11" eb="13">
      <t>シリョウ</t>
    </rPh>
    <rPh sb="25" eb="27">
      <t>イナイ</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</si>
  <si>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）開発品の外見や使用方法が分かる写真、図、手書きのイラストやイメージ図等</t>
    </r>
    <rPh sb="4" eb="6">
      <t>カイハツ</t>
    </rPh>
    <rPh sb="6" eb="7">
      <t>ヒン</t>
    </rPh>
    <rPh sb="8" eb="10">
      <t>ガイケン</t>
    </rPh>
    <rPh sb="11" eb="13">
      <t>シヨウ</t>
    </rPh>
    <rPh sb="13" eb="15">
      <t>ホウホウ</t>
    </rPh>
    <rPh sb="16" eb="17">
      <t>ワ</t>
    </rPh>
    <rPh sb="19" eb="21">
      <t>シャシン</t>
    </rPh>
    <rPh sb="22" eb="23">
      <t>ズ</t>
    </rPh>
    <rPh sb="24" eb="26">
      <t>テガ</t>
    </rPh>
    <rPh sb="37" eb="38">
      <t>ズ</t>
    </rPh>
    <rPh sb="38" eb="39">
      <t>ナド</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</si>
  <si>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）競合品の外見や使用方法が分かる写真、図、イラスト等</t>
    </r>
    <rPh sb="4" eb="6">
      <t>キョウゴウ</t>
    </rPh>
    <rPh sb="6" eb="7">
      <t>シナ</t>
    </rPh>
    <rPh sb="8" eb="10">
      <t>ガイケン</t>
    </rPh>
    <rPh sb="11" eb="13">
      <t>シヨウ</t>
    </rPh>
    <rPh sb="13" eb="15">
      <t>ホウホウ</t>
    </rPh>
    <rPh sb="16" eb="17">
      <t>ワ</t>
    </rPh>
    <rPh sb="19" eb="21">
      <t>シャシン</t>
    </rPh>
    <rPh sb="22" eb="23">
      <t>ズ</t>
    </rPh>
    <rPh sb="28" eb="29">
      <t>ナド</t>
    </rPh>
    <phoneticPr fontId="2"/>
  </si>
  <si>
    <r>
      <rPr>
        <sz val="10.5"/>
        <color theme="1"/>
        <rFont val="ＭＳ 明朝"/>
        <family val="1"/>
        <charset val="128"/>
      </rPr>
      <t>４　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2" eb="4">
      <t>ホソク</t>
    </rPh>
    <rPh sb="4" eb="6">
      <t>セツメイ</t>
    </rPh>
    <rPh sb="6" eb="8">
      <t>シリョウ</t>
    </rPh>
    <rPh sb="20" eb="22">
      <t>イナイ</t>
    </rPh>
    <phoneticPr fontId="2"/>
  </si>
  <si>
    <r>
      <rPr>
        <sz val="9"/>
        <color theme="1"/>
        <rFont val="ＭＳ 明朝"/>
        <family val="1"/>
        <charset val="128"/>
      </rPr>
      <t>・補足説明資料の提出は任意</t>
    </r>
    <rPh sb="1" eb="3">
      <t>ホソク</t>
    </rPh>
    <rPh sb="3" eb="5">
      <t>セツメイ</t>
    </rPh>
    <rPh sb="5" eb="7">
      <t>シリョウ</t>
    </rPh>
    <rPh sb="8" eb="10">
      <t>テイシュツ</t>
    </rPh>
    <rPh sb="11" eb="13">
      <t>ニンイ</t>
    </rPh>
    <phoneticPr fontId="2"/>
  </si>
  <si>
    <r>
      <rPr>
        <sz val="9"/>
        <color theme="1"/>
        <rFont val="ＭＳ 明朝"/>
        <family val="1"/>
        <charset val="128"/>
      </rPr>
      <t>　　例）開発品、開発体制、開発工程、事業化等に関する資料等</t>
    </r>
    <rPh sb="2" eb="3">
      <t>レイ</t>
    </rPh>
    <rPh sb="4" eb="6">
      <t>カイハツ</t>
    </rPh>
    <rPh sb="6" eb="7">
      <t>ヒン</t>
    </rPh>
    <rPh sb="8" eb="10">
      <t>カイハツ</t>
    </rPh>
    <rPh sb="10" eb="12">
      <t>タイセイ</t>
    </rPh>
    <rPh sb="13" eb="15">
      <t>カイハツ</t>
    </rPh>
    <rPh sb="15" eb="17">
      <t>コウテイ</t>
    </rPh>
    <rPh sb="18" eb="21">
      <t>ジギョウカ</t>
    </rPh>
    <rPh sb="21" eb="22">
      <t>ナド</t>
    </rPh>
    <rPh sb="23" eb="24">
      <t>カン</t>
    </rPh>
    <rPh sb="26" eb="28">
      <t>シリョウ</t>
    </rPh>
    <rPh sb="28" eb="29">
      <t>ナド</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</si>
  <si>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）法人の場合：税務署に提出した直近</t>
    </r>
    <r>
      <rPr>
        <sz val="9"/>
        <color theme="1"/>
        <rFont val="Times New Roman"/>
        <family val="1"/>
      </rPr>
      <t>2</t>
    </r>
    <r>
      <rPr>
        <sz val="9"/>
        <color theme="1"/>
        <rFont val="ＭＳ 明朝"/>
        <family val="1"/>
        <charset val="128"/>
      </rPr>
      <t>期分の確定申告書全ての写し</t>
    </r>
    <rPh sb="4" eb="6">
      <t>ホウジン</t>
    </rPh>
    <rPh sb="7" eb="9">
      <t>バアイ</t>
    </rPh>
    <rPh sb="10" eb="13">
      <t>ゼイムショ</t>
    </rPh>
    <rPh sb="14" eb="16">
      <t>テイシュツ</t>
    </rPh>
    <rPh sb="18" eb="20">
      <t>チョッキン</t>
    </rPh>
    <rPh sb="21" eb="22">
      <t>キ</t>
    </rPh>
    <rPh sb="22" eb="23">
      <t>ブン</t>
    </rPh>
    <rPh sb="24" eb="26">
      <t>カクテイ</t>
    </rPh>
    <rPh sb="26" eb="28">
      <t>シンコク</t>
    </rPh>
    <rPh sb="28" eb="29">
      <t>ショ</t>
    </rPh>
    <rPh sb="29" eb="30">
      <t>スベ</t>
    </rPh>
    <rPh sb="32" eb="33">
      <t>ウツ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</si>
  <si>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別表一～十六、決算報告書、勘定科目内訳明細書、法人事業概況説明書（表・裏）等全て</t>
    </r>
    <rPh sb="4" eb="6">
      <t>ベッピョウ</t>
    </rPh>
    <rPh sb="6" eb="7">
      <t>イチ</t>
    </rPh>
    <rPh sb="8" eb="10">
      <t>ジュウロク</t>
    </rPh>
    <rPh sb="11" eb="13">
      <t>ケッサン</t>
    </rPh>
    <rPh sb="13" eb="16">
      <t>ホウコクショ</t>
    </rPh>
    <rPh sb="17" eb="19">
      <t>カンジョウ</t>
    </rPh>
    <rPh sb="19" eb="21">
      <t>カモク</t>
    </rPh>
    <rPh sb="21" eb="23">
      <t>ウチワケ</t>
    </rPh>
    <rPh sb="23" eb="26">
      <t>メイサイショ</t>
    </rPh>
    <rPh sb="27" eb="29">
      <t>ホウジン</t>
    </rPh>
    <rPh sb="29" eb="31">
      <t>ジギョウ</t>
    </rPh>
    <rPh sb="31" eb="33">
      <t>ガイキョウ</t>
    </rPh>
    <rPh sb="33" eb="36">
      <t>セツメイショ</t>
    </rPh>
    <rPh sb="37" eb="38">
      <t>オモテ</t>
    </rPh>
    <rPh sb="39" eb="40">
      <t>ウラ</t>
    </rPh>
    <rPh sb="41" eb="42">
      <t>ナド</t>
    </rPh>
    <rPh sb="42" eb="43">
      <t>スベ</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</si>
  <si>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）個人事業主の場合：税務署に提出した直近</t>
    </r>
    <r>
      <rPr>
        <sz val="9"/>
        <color theme="1"/>
        <rFont val="Times New Roman"/>
        <family val="1"/>
      </rPr>
      <t>2</t>
    </r>
    <r>
      <rPr>
        <sz val="9"/>
        <color theme="1"/>
        <rFont val="ＭＳ 明朝"/>
        <family val="1"/>
        <charset val="128"/>
      </rPr>
      <t>期分の事業の収支内訳書</t>
    </r>
    <rPh sb="4" eb="6">
      <t>コジン</t>
    </rPh>
    <rPh sb="6" eb="8">
      <t>ジギョウ</t>
    </rPh>
    <rPh sb="8" eb="9">
      <t>ヌシ</t>
    </rPh>
    <rPh sb="10" eb="12">
      <t>バアイ</t>
    </rPh>
    <rPh sb="13" eb="16">
      <t>ゼイムショ</t>
    </rPh>
    <rPh sb="17" eb="19">
      <t>テイシュツ</t>
    </rPh>
    <rPh sb="21" eb="23">
      <t>チョッキン</t>
    </rPh>
    <rPh sb="24" eb="25">
      <t>キ</t>
    </rPh>
    <rPh sb="25" eb="26">
      <t>ブン</t>
    </rPh>
    <rPh sb="27" eb="29">
      <t>ジギョウ</t>
    </rPh>
    <rPh sb="30" eb="32">
      <t>シュウシ</t>
    </rPh>
    <rPh sb="32" eb="34">
      <t>ウチワケ</t>
    </rPh>
    <rPh sb="34" eb="35">
      <t>ショ</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</si>
  <si>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または青色申告決算書（貸借対照表を含む）の写し</t>
    </r>
    <rPh sb="7" eb="9">
      <t>アオイロ</t>
    </rPh>
    <rPh sb="9" eb="11">
      <t>シンコク</t>
    </rPh>
    <rPh sb="11" eb="14">
      <t>ケッサンショ</t>
    </rPh>
    <rPh sb="15" eb="17">
      <t>タイシャク</t>
    </rPh>
    <rPh sb="17" eb="20">
      <t>タイショウヒョウ</t>
    </rPh>
    <rPh sb="21" eb="22">
      <t>フク</t>
    </rPh>
    <rPh sb="25" eb="26">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</si>
  <si>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）個人事業主の場合：開業届の写し</t>
    </r>
    <rPh sb="4" eb="6">
      <t>コジン</t>
    </rPh>
    <rPh sb="6" eb="8">
      <t>ジギョウ</t>
    </rPh>
    <rPh sb="8" eb="9">
      <t>ヌシ</t>
    </rPh>
    <rPh sb="10" eb="12">
      <t>バアイ</t>
    </rPh>
    <rPh sb="13" eb="15">
      <t>カイギョウ</t>
    </rPh>
    <rPh sb="15" eb="16">
      <t>トドケ</t>
    </rPh>
    <rPh sb="17" eb="18">
      <t>ウツ</t>
    </rPh>
    <phoneticPr fontId="2"/>
  </si>
  <si>
    <r>
      <t xml:space="preserve"> </t>
    </r>
    <r>
      <rPr>
        <sz val="9"/>
        <color theme="1"/>
        <rFont val="ＭＳ 明朝"/>
        <family val="1"/>
        <charset val="128"/>
      </rPr>
      <t>（</t>
    </r>
    <r>
      <rPr>
        <sz val="9"/>
        <color theme="1"/>
        <rFont val="Times New Roman"/>
        <family val="1"/>
      </rPr>
      <t>3</t>
    </r>
    <r>
      <rPr>
        <sz val="9"/>
        <color theme="1"/>
        <rFont val="ＭＳ 明朝"/>
        <family val="1"/>
        <charset val="128"/>
      </rPr>
      <t>）団体の場合：定款・組合員名簿・総会の議事録（助成事業申請等の議決）の写し</t>
    </r>
    <rPh sb="4" eb="6">
      <t>ダンタイ</t>
    </rPh>
    <rPh sb="7" eb="9">
      <t>バアイ</t>
    </rPh>
    <rPh sb="10" eb="12">
      <t>テイカン</t>
    </rPh>
    <rPh sb="13" eb="16">
      <t>クミアイイン</t>
    </rPh>
    <rPh sb="16" eb="18">
      <t>メイボ</t>
    </rPh>
    <rPh sb="19" eb="21">
      <t>ソウカイ</t>
    </rPh>
    <rPh sb="22" eb="25">
      <t>ギジロク</t>
    </rPh>
    <rPh sb="26" eb="28">
      <t>ジョセイ</t>
    </rPh>
    <rPh sb="28" eb="30">
      <t>ジギョウ</t>
    </rPh>
    <rPh sb="30" eb="32">
      <t>シンセイ</t>
    </rPh>
    <rPh sb="32" eb="33">
      <t>ナド</t>
    </rPh>
    <rPh sb="34" eb="36">
      <t>ギケツ</t>
    </rPh>
    <rPh sb="38" eb="39">
      <t>ウツ</t>
    </rPh>
    <phoneticPr fontId="2"/>
  </si>
  <si>
    <r>
      <t xml:space="preserve"> </t>
    </r>
    <r>
      <rPr>
        <sz val="9"/>
        <color theme="1"/>
        <rFont val="ＭＳ 明朝"/>
        <family val="1"/>
        <charset val="128"/>
      </rPr>
      <t>（</t>
    </r>
    <r>
      <rPr>
        <sz val="9"/>
        <color theme="1"/>
        <rFont val="Times New Roman"/>
        <family val="1"/>
      </rPr>
      <t>2</t>
    </r>
    <r>
      <rPr>
        <sz val="9"/>
        <color theme="1"/>
        <rFont val="ＭＳ 明朝"/>
        <family val="1"/>
        <charset val="128"/>
      </rPr>
      <t>）個人事業主の場合：直近の「個人事業税の納税証明書（都税事務所発行）及び代表者の</t>
    </r>
    <rPh sb="4" eb="6">
      <t>コジン</t>
    </rPh>
    <rPh sb="6" eb="8">
      <t>ジギョウ</t>
    </rPh>
    <rPh sb="8" eb="9">
      <t>ヌシ</t>
    </rPh>
    <rPh sb="10" eb="12">
      <t>バアイ</t>
    </rPh>
    <rPh sb="13" eb="15">
      <t>チョッキン</t>
    </rPh>
    <rPh sb="17" eb="19">
      <t>コジン</t>
    </rPh>
    <rPh sb="19" eb="21">
      <t>ジギョウ</t>
    </rPh>
    <rPh sb="21" eb="22">
      <t>ゼイ</t>
    </rPh>
    <rPh sb="22" eb="23">
      <t>トゼイ</t>
    </rPh>
    <rPh sb="23" eb="25">
      <t>ノウゼイ</t>
    </rPh>
    <rPh sb="25" eb="28">
      <t>ショウメイショ</t>
    </rPh>
    <rPh sb="29" eb="31">
      <t>トゼイ</t>
    </rPh>
    <rPh sb="31" eb="33">
      <t>ジム</t>
    </rPh>
    <rPh sb="33" eb="34">
      <t>ショ</t>
    </rPh>
    <rPh sb="34" eb="36">
      <t>ハッコウ</t>
    </rPh>
    <rPh sb="37" eb="38">
      <t>オヨ</t>
    </rPh>
    <rPh sb="39" eb="42">
      <t>ダイヒョウシャ</t>
    </rPh>
    <phoneticPr fontId="2"/>
  </si>
  <si>
    <r>
      <rPr>
        <sz val="10.5"/>
        <color theme="1"/>
        <rFont val="ＭＳ 明朝"/>
        <family val="1"/>
        <charset val="128"/>
      </rPr>
      <t>８　見積書の写し（</t>
    </r>
    <r>
      <rPr>
        <sz val="10.5"/>
        <color theme="1"/>
        <rFont val="Times New Roman"/>
        <family val="1"/>
      </rPr>
      <t>2</t>
    </r>
    <r>
      <rPr>
        <sz val="10.5"/>
        <color theme="1"/>
        <rFont val="ＭＳ 明朝"/>
        <family val="1"/>
        <charset val="128"/>
      </rPr>
      <t>社分）</t>
    </r>
    <rPh sb="2" eb="5">
      <t>ミツモリショ</t>
    </rPh>
    <rPh sb="6" eb="7">
      <t>ウツ</t>
    </rPh>
    <rPh sb="10" eb="11">
      <t>シャ</t>
    </rPh>
    <rPh sb="11" eb="12">
      <t>ブン</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</si>
  <si>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　</t>
    </r>
    <r>
      <rPr>
        <sz val="9"/>
        <color theme="1"/>
        <rFont val="Times New Roman"/>
        <family val="1"/>
      </rPr>
      <t>1</t>
    </r>
    <r>
      <rPr>
        <sz val="9"/>
        <color theme="1"/>
        <rFont val="ＭＳ 明朝"/>
        <family val="1"/>
        <charset val="128"/>
      </rPr>
      <t>件</t>
    </r>
    <r>
      <rPr>
        <sz val="9"/>
        <color theme="1"/>
        <rFont val="Times New Roman"/>
        <family val="1"/>
      </rPr>
      <t>100</t>
    </r>
    <r>
      <rPr>
        <sz val="9"/>
        <color theme="1"/>
        <rFont val="ＭＳ 明朝"/>
        <family val="1"/>
        <charset val="128"/>
      </rPr>
      <t>万円（税抜）以上の機械装置・工具器具を購入する場合のみ必要。金型製作は不要。</t>
    </r>
    <rPh sb="4" eb="5">
      <t>ケン</t>
    </rPh>
    <rPh sb="8" eb="10">
      <t>マンエン</t>
    </rPh>
    <rPh sb="11" eb="13">
      <t>ゼイヌキ</t>
    </rPh>
    <rPh sb="14" eb="16">
      <t>イジョウ</t>
    </rPh>
    <rPh sb="17" eb="19">
      <t>キカイ</t>
    </rPh>
    <rPh sb="19" eb="21">
      <t>ソウチ</t>
    </rPh>
    <rPh sb="22" eb="24">
      <t>コウグ</t>
    </rPh>
    <rPh sb="24" eb="26">
      <t>キグ</t>
    </rPh>
    <rPh sb="27" eb="29">
      <t>コウニュウ</t>
    </rPh>
    <rPh sb="31" eb="33">
      <t>バアイ</t>
    </rPh>
    <rPh sb="35" eb="37">
      <t>ヒツヨウ</t>
    </rPh>
    <rPh sb="38" eb="40">
      <t>カナガタ</t>
    </rPh>
    <rPh sb="40" eb="42">
      <t>セイサク</t>
    </rPh>
    <rPh sb="43" eb="45">
      <t>フヨウ</t>
    </rPh>
    <phoneticPr fontId="2"/>
  </si>
  <si>
    <r>
      <rPr>
        <sz val="10.5"/>
        <color theme="1"/>
        <rFont val="ＭＳ 明朝"/>
        <family val="1"/>
        <charset val="128"/>
      </rPr>
      <t>９　医療機器の製造に係る許可証の写し</t>
    </r>
    <rPh sb="2" eb="4">
      <t>イリョウ</t>
    </rPh>
    <rPh sb="4" eb="6">
      <t>キキ</t>
    </rPh>
    <rPh sb="7" eb="9">
      <t>セイゾウ</t>
    </rPh>
    <rPh sb="10" eb="11">
      <t>カカ</t>
    </rPh>
    <rPh sb="12" eb="14">
      <t>キョカ</t>
    </rPh>
    <rPh sb="14" eb="15">
      <t>ショウ</t>
    </rPh>
    <rPh sb="16" eb="17">
      <t>ウツ</t>
    </rPh>
    <phoneticPr fontId="2"/>
  </si>
  <si>
    <r>
      <rPr>
        <sz val="9"/>
        <color theme="1"/>
        <rFont val="ＭＳ 明朝"/>
        <family val="1"/>
        <charset val="128"/>
      </rPr>
      <t>・医療機器開発の場合のみ提出</t>
    </r>
    <rPh sb="1" eb="3">
      <t>イリョウ</t>
    </rPh>
    <rPh sb="3" eb="5">
      <t>キキ</t>
    </rPh>
    <rPh sb="5" eb="7">
      <t>カイハツ</t>
    </rPh>
    <rPh sb="8" eb="10">
      <t>バアイ</t>
    </rPh>
    <rPh sb="12" eb="14">
      <t>テイシュツ</t>
    </rPh>
    <phoneticPr fontId="2"/>
  </si>
  <si>
    <r>
      <rPr>
        <sz val="9"/>
        <color theme="1"/>
        <rFont val="ＭＳ 明朝"/>
        <family val="1"/>
        <charset val="128"/>
      </rPr>
      <t>　</t>
    </r>
    <r>
      <rPr>
        <sz val="9"/>
        <color theme="1"/>
        <rFont val="Times New Roman"/>
        <family val="1"/>
      </rPr>
      <t xml:space="preserve"> </t>
    </r>
    <r>
      <rPr>
        <sz val="9"/>
        <color theme="1"/>
        <rFont val="ＭＳ 明朝"/>
        <family val="1"/>
        <charset val="128"/>
      </rPr>
      <t>　医療機器のクラスに応じた医療機器製造販売業許可証</t>
    </r>
    <rPh sb="3" eb="5">
      <t>イリョウ</t>
    </rPh>
    <rPh sb="5" eb="7">
      <t>キキ</t>
    </rPh>
    <rPh sb="12" eb="13">
      <t>オウ</t>
    </rPh>
    <rPh sb="15" eb="17">
      <t>イリョウ</t>
    </rPh>
    <rPh sb="17" eb="19">
      <t>キキ</t>
    </rPh>
    <rPh sb="19" eb="21">
      <t>セイゾウ</t>
    </rPh>
    <rPh sb="21" eb="24">
      <t>ハンバイギョウ</t>
    </rPh>
    <rPh sb="24" eb="26">
      <t>キョカ</t>
    </rPh>
    <rPh sb="26" eb="27">
      <t>ショウ</t>
    </rPh>
    <phoneticPr fontId="2"/>
  </si>
  <si>
    <r>
      <rPr>
        <sz val="9"/>
        <color theme="1"/>
        <rFont val="ＭＳ 明朝"/>
        <family val="1"/>
        <charset val="128"/>
      </rPr>
      <t>○</t>
    </r>
  </si>
  <si>
    <r>
      <t xml:space="preserve"> </t>
    </r>
    <r>
      <rPr>
        <sz val="9"/>
        <rFont val="ＭＳ 明朝"/>
        <family val="1"/>
        <charset val="128"/>
      </rPr>
      <t>原則、</t>
    </r>
    <r>
      <rPr>
        <b/>
        <sz val="9"/>
        <color rgb="FFC00000"/>
        <rFont val="ＭＳ 明朝"/>
        <family val="1"/>
        <charset val="128"/>
      </rPr>
      <t>全ての項目</t>
    </r>
    <r>
      <rPr>
        <sz val="9"/>
        <rFont val="ＭＳ 明朝"/>
        <family val="1"/>
        <charset val="128"/>
      </rPr>
      <t>に入力する</t>
    </r>
    <rPh sb="1" eb="3">
      <t>ゲンソク</t>
    </rPh>
    <rPh sb="4" eb="5">
      <t>スベ</t>
    </rPh>
    <rPh sb="7" eb="9">
      <t>コウモク</t>
    </rPh>
    <rPh sb="10" eb="12">
      <t>ニュウリョク</t>
    </rPh>
    <phoneticPr fontId="2"/>
  </si>
  <si>
    <r>
      <rPr>
        <b/>
        <sz val="9"/>
        <color rgb="FFC00000"/>
        <rFont val="Times New Roman"/>
        <family val="1"/>
      </rPr>
      <t xml:space="preserve"> </t>
    </r>
    <r>
      <rPr>
        <b/>
        <sz val="9"/>
        <color rgb="FFC00000"/>
        <rFont val="ＭＳ 明朝"/>
        <family val="1"/>
        <charset val="128"/>
      </rPr>
      <t>右側の注意事項</t>
    </r>
    <r>
      <rPr>
        <sz val="9"/>
        <rFont val="ＭＳ 明朝"/>
        <family val="1"/>
        <charset val="128"/>
      </rPr>
      <t>を</t>
    </r>
    <r>
      <rPr>
        <b/>
        <sz val="9"/>
        <color rgb="FFC00000"/>
        <rFont val="ＭＳ 明朝"/>
        <family val="1"/>
        <charset val="128"/>
      </rPr>
      <t>全て確認</t>
    </r>
    <r>
      <rPr>
        <sz val="9"/>
        <rFont val="ＭＳ 明朝"/>
        <family val="1"/>
        <charset val="128"/>
      </rPr>
      <t>する</t>
    </r>
    <rPh sb="1" eb="3">
      <t>ミギガワ</t>
    </rPh>
    <rPh sb="4" eb="8">
      <t>チュウイジコウ</t>
    </rPh>
    <rPh sb="9" eb="10">
      <t>スベ</t>
    </rPh>
    <rPh sb="11" eb="13">
      <t>カクニン</t>
    </rPh>
    <phoneticPr fontId="2"/>
  </si>
  <si>
    <r>
      <t xml:space="preserve"> </t>
    </r>
    <r>
      <rPr>
        <sz val="9"/>
        <rFont val="ＭＳ 明朝"/>
        <family val="1"/>
        <charset val="128"/>
      </rPr>
      <t>決められた</t>
    </r>
    <r>
      <rPr>
        <b/>
        <sz val="9"/>
        <color rgb="FFC00000"/>
        <rFont val="ＭＳ 明朝"/>
        <family val="1"/>
        <charset val="128"/>
      </rPr>
      <t>文字数内</t>
    </r>
    <r>
      <rPr>
        <sz val="9"/>
        <rFont val="ＭＳ 明朝"/>
        <family val="1"/>
        <charset val="128"/>
      </rPr>
      <t>で入力する</t>
    </r>
    <rPh sb="1" eb="2">
      <t>キ</t>
    </rPh>
    <rPh sb="6" eb="9">
      <t>モジスウ</t>
    </rPh>
    <rPh sb="9" eb="10">
      <t>ナイ</t>
    </rPh>
    <rPh sb="11" eb="13">
      <t>ニュウリョク</t>
    </rPh>
    <phoneticPr fontId="2"/>
  </si>
  <si>
    <r>
      <t xml:space="preserve"> </t>
    </r>
    <r>
      <rPr>
        <sz val="9"/>
        <rFont val="ＭＳ 明朝"/>
        <family val="1"/>
        <charset val="128"/>
      </rPr>
      <t>文章に</t>
    </r>
    <r>
      <rPr>
        <b/>
        <sz val="9"/>
        <color rgb="FFC00000"/>
        <rFont val="ＭＳ 明朝"/>
        <family val="1"/>
        <charset val="128"/>
      </rPr>
      <t>主語</t>
    </r>
    <r>
      <rPr>
        <sz val="9"/>
        <rFont val="ＭＳ 明朝"/>
        <family val="1"/>
        <charset val="128"/>
      </rPr>
      <t>を付ける</t>
    </r>
    <rPh sb="1" eb="3">
      <t>ブンショウ</t>
    </rPh>
    <rPh sb="4" eb="6">
      <t>シュゴ</t>
    </rPh>
    <rPh sb="7" eb="8">
      <t>ツ</t>
    </rPh>
    <phoneticPr fontId="2"/>
  </si>
  <si>
    <r>
      <rPr>
        <b/>
        <sz val="9"/>
        <rFont val="Times New Roman"/>
        <family val="1"/>
      </rPr>
      <t xml:space="preserve"> </t>
    </r>
    <r>
      <rPr>
        <b/>
        <sz val="9"/>
        <color rgb="FFC00000"/>
        <rFont val="ＭＳ 明朝"/>
        <family val="1"/>
        <charset val="128"/>
      </rPr>
      <t>専門用語</t>
    </r>
    <r>
      <rPr>
        <sz val="9"/>
        <rFont val="ＭＳ 明朝"/>
        <family val="1"/>
        <charset val="128"/>
      </rPr>
      <t>に説明を付ける</t>
    </r>
    <rPh sb="1" eb="3">
      <t>センモン</t>
    </rPh>
    <rPh sb="3" eb="5">
      <t>ヨウゴ</t>
    </rPh>
    <rPh sb="6" eb="8">
      <t>セツメイ</t>
    </rPh>
    <rPh sb="9" eb="10">
      <t>ツ</t>
    </rPh>
    <phoneticPr fontId="2"/>
  </si>
  <si>
    <r>
      <t xml:space="preserve"> </t>
    </r>
    <r>
      <rPr>
        <sz val="9"/>
        <rFont val="ＭＳ 明朝"/>
        <family val="1"/>
        <charset val="128"/>
      </rPr>
      <t>一つの文章を</t>
    </r>
    <r>
      <rPr>
        <b/>
        <sz val="9"/>
        <color rgb="FFC00000"/>
        <rFont val="ＭＳ 明朝"/>
        <family val="1"/>
        <charset val="128"/>
      </rPr>
      <t>長くしすぎない</t>
    </r>
    <rPh sb="1" eb="2">
      <t>ヒト</t>
    </rPh>
    <rPh sb="4" eb="6">
      <t>ブンショウ</t>
    </rPh>
    <rPh sb="7" eb="8">
      <t>ナガ</t>
    </rPh>
    <phoneticPr fontId="2"/>
  </si>
  <si>
    <r>
      <t xml:space="preserve"> </t>
    </r>
    <r>
      <rPr>
        <sz val="9"/>
        <rFont val="ＭＳ 明朝"/>
        <family val="1"/>
        <charset val="128"/>
      </rPr>
      <t>改行や段落分けをして</t>
    </r>
    <r>
      <rPr>
        <b/>
        <sz val="9"/>
        <color rgb="FFC00000"/>
        <rFont val="ＭＳ 明朝"/>
        <family val="1"/>
        <charset val="128"/>
      </rPr>
      <t>見やすく</t>
    </r>
    <r>
      <rPr>
        <sz val="9"/>
        <rFont val="ＭＳ 明朝"/>
        <family val="1"/>
        <charset val="128"/>
      </rPr>
      <t>する</t>
    </r>
    <rPh sb="1" eb="3">
      <t>カイギョウ</t>
    </rPh>
    <rPh sb="4" eb="6">
      <t>ダンラク</t>
    </rPh>
    <rPh sb="6" eb="7">
      <t>ワ</t>
    </rPh>
    <rPh sb="11" eb="12">
      <t>ミ</t>
    </rPh>
    <phoneticPr fontId="2"/>
  </si>
  <si>
    <r>
      <t xml:space="preserve"> </t>
    </r>
    <r>
      <rPr>
        <sz val="9"/>
        <rFont val="ＭＳ 明朝"/>
        <family val="1"/>
        <charset val="128"/>
      </rPr>
      <t>内容に</t>
    </r>
    <r>
      <rPr>
        <b/>
        <sz val="9"/>
        <color rgb="FFC00000"/>
        <rFont val="ＭＳ 明朝"/>
        <family val="1"/>
        <charset val="128"/>
      </rPr>
      <t>一貫性</t>
    </r>
    <r>
      <rPr>
        <sz val="9"/>
        <rFont val="ＭＳ 明朝"/>
        <family val="1"/>
        <charset val="128"/>
      </rPr>
      <t>を持たせる</t>
    </r>
    <rPh sb="1" eb="3">
      <t>ナイヨウ</t>
    </rPh>
    <rPh sb="4" eb="7">
      <t>イッカンセイ</t>
    </rPh>
    <rPh sb="8" eb="9">
      <t>モ</t>
    </rPh>
    <phoneticPr fontId="2"/>
  </si>
  <si>
    <r>
      <rPr>
        <b/>
        <sz val="9"/>
        <rFont val="Times New Roman"/>
        <family val="1"/>
      </rPr>
      <t xml:space="preserve"> </t>
    </r>
    <r>
      <rPr>
        <b/>
        <sz val="9"/>
        <color rgb="FFC00000"/>
        <rFont val="ＭＳ 明朝"/>
        <family val="1"/>
        <charset val="128"/>
      </rPr>
      <t>誤字脱字</t>
    </r>
    <r>
      <rPr>
        <sz val="9"/>
        <rFont val="ＭＳ 明朝"/>
        <family val="1"/>
        <charset val="128"/>
      </rPr>
      <t>を無くす</t>
    </r>
    <rPh sb="1" eb="5">
      <t>ゴジダツジ</t>
    </rPh>
    <rPh sb="6" eb="7">
      <t>ナ</t>
    </rPh>
    <phoneticPr fontId="2"/>
  </si>
  <si>
    <r>
      <rPr>
        <sz val="10.5"/>
        <color theme="1"/>
        <rFont val="ＭＳ 明朝"/>
        <family val="1"/>
        <charset val="128"/>
      </rPr>
      <t>２　申請者及び連携先（連携体構成企業）の概要</t>
    </r>
    <rPh sb="2" eb="5">
      <t>シンセイシャ</t>
    </rPh>
    <rPh sb="5" eb="6">
      <t>オヨ</t>
    </rPh>
    <rPh sb="7" eb="9">
      <t>レンケイ</t>
    </rPh>
    <rPh sb="9" eb="10">
      <t>サキ</t>
    </rPh>
    <rPh sb="11" eb="13">
      <t>レンケイ</t>
    </rPh>
    <rPh sb="13" eb="14">
      <t>カラダ</t>
    </rPh>
    <rPh sb="14" eb="16">
      <t>コウセイ</t>
    </rPh>
    <rPh sb="16" eb="18">
      <t>キギョウ</t>
    </rPh>
    <rPh sb="20" eb="22">
      <t>ガイヨウ</t>
    </rPh>
    <phoneticPr fontId="2"/>
  </si>
  <si>
    <r>
      <rPr>
        <sz val="10.5"/>
        <color theme="1"/>
        <rFont val="ＭＳ 明朝"/>
        <family val="1"/>
        <charset val="128"/>
      </rPr>
      <t>　</t>
    </r>
    <r>
      <rPr>
        <sz val="10.5"/>
        <color theme="1"/>
        <rFont val="Times New Roman"/>
        <family val="1"/>
      </rPr>
      <t xml:space="preserve">(3)  </t>
    </r>
    <r>
      <rPr>
        <sz val="10.5"/>
        <color theme="1"/>
        <rFont val="ＭＳ 明朝"/>
        <family val="1"/>
        <charset val="128"/>
      </rPr>
      <t>自社の開発体制図：担当部署、担当者、担当業務が一覧できるもの</t>
    </r>
    <rPh sb="6" eb="8">
      <t>ジシャ</t>
    </rPh>
    <rPh sb="9" eb="11">
      <t>カイハツ</t>
    </rPh>
    <rPh sb="11" eb="13">
      <t>タイセイ</t>
    </rPh>
    <rPh sb="13" eb="14">
      <t>ズ</t>
    </rPh>
    <rPh sb="15" eb="17">
      <t>タントウ</t>
    </rPh>
    <rPh sb="17" eb="19">
      <t>ブショ</t>
    </rPh>
    <rPh sb="20" eb="23">
      <t>タントウシャ</t>
    </rPh>
    <rPh sb="24" eb="26">
      <t>タントウ</t>
    </rPh>
    <rPh sb="26" eb="28">
      <t>ギョウム</t>
    </rPh>
    <rPh sb="29" eb="31">
      <t>イチラン</t>
    </rPh>
    <phoneticPr fontId="2"/>
  </si>
  <si>
    <r>
      <rPr>
        <b/>
        <sz val="10.5"/>
        <color theme="5" tint="-0.499984740745262"/>
        <rFont val="ＭＳ 明朝"/>
        <family val="1"/>
        <charset val="128"/>
      </rPr>
      <t>【体制図作成のポイント】</t>
    </r>
    <rPh sb="1" eb="3">
      <t>タイセイ</t>
    </rPh>
    <rPh sb="3" eb="4">
      <t>ズ</t>
    </rPh>
    <rPh sb="4" eb="6">
      <t>サクセイ</t>
    </rPh>
    <phoneticPr fontId="2"/>
  </si>
  <si>
    <r>
      <rPr>
        <sz val="10.5"/>
        <color theme="1"/>
        <rFont val="ＭＳ 明朝"/>
        <family val="1"/>
        <charset val="128"/>
      </rPr>
      <t>○</t>
    </r>
  </si>
  <si>
    <r>
      <rPr>
        <sz val="9"/>
        <color theme="1"/>
        <rFont val="ＭＳ 明朝"/>
        <family val="1"/>
        <charset val="128"/>
      </rPr>
      <t>申請者が</t>
    </r>
    <r>
      <rPr>
        <b/>
        <sz val="9"/>
        <color theme="5" tint="-0.499984740745262"/>
        <rFont val="ＭＳ 明朝"/>
        <family val="1"/>
        <charset val="128"/>
      </rPr>
      <t>開発を主導</t>
    </r>
    <r>
      <rPr>
        <sz val="9"/>
        <color theme="1"/>
        <rFont val="ＭＳ 明朝"/>
        <family val="1"/>
        <charset val="128"/>
      </rPr>
      <t>する</t>
    </r>
    <rPh sb="0" eb="3">
      <t>シンセイシャ</t>
    </rPh>
    <rPh sb="4" eb="6">
      <t>カイハツ</t>
    </rPh>
    <rPh sb="7" eb="9">
      <t>シュドウ</t>
    </rPh>
    <phoneticPr fontId="2"/>
  </si>
  <si>
    <r>
      <rPr>
        <sz val="11"/>
        <color theme="1"/>
        <rFont val="ＭＳ 明朝"/>
        <family val="1"/>
        <charset val="128"/>
      </rPr>
      <t>　</t>
    </r>
    <r>
      <rPr>
        <u/>
        <sz val="11"/>
        <color theme="1"/>
        <rFont val="Times New Roman"/>
        <family val="1"/>
      </rPr>
      <t xml:space="preserve">(3)  </t>
    </r>
    <r>
      <rPr>
        <u/>
        <sz val="11"/>
        <color theme="1"/>
        <rFont val="ＭＳ 明朝"/>
        <family val="1"/>
        <charset val="128"/>
      </rPr>
      <t>自社の開発体制図</t>
    </r>
    <r>
      <rPr>
        <sz val="10.5"/>
        <color theme="1"/>
        <rFont val="Times New Roman"/>
        <family val="1"/>
      </rPr>
      <t xml:space="preserve">
</t>
    </r>
    <r>
      <rPr>
        <sz val="10.5"/>
        <color theme="1"/>
        <rFont val="ＭＳ 明朝"/>
        <family val="1"/>
        <charset val="128"/>
      </rPr>
      <t>・申請者に</t>
    </r>
    <r>
      <rPr>
        <b/>
        <sz val="10.5"/>
        <color rgb="FFFF0000"/>
        <rFont val="ＭＳ 明朝"/>
        <family val="1"/>
        <charset val="128"/>
      </rPr>
      <t>開発力</t>
    </r>
    <r>
      <rPr>
        <sz val="10.5"/>
        <color theme="1"/>
        <rFont val="ＭＳ 明朝"/>
        <family val="1"/>
        <charset val="128"/>
      </rPr>
      <t>（ノウハウ、経験、人材）があることを示す</t>
    </r>
    <rPh sb="6" eb="8">
      <t>ジシャ</t>
    </rPh>
    <rPh sb="9" eb="11">
      <t>カイハツ</t>
    </rPh>
    <rPh sb="11" eb="13">
      <t>タイセイ</t>
    </rPh>
    <rPh sb="13" eb="14">
      <t>ズ</t>
    </rPh>
    <rPh sb="17" eb="20">
      <t>シンセイシャ</t>
    </rPh>
    <rPh sb="21" eb="23">
      <t>カイハツ</t>
    </rPh>
    <rPh sb="23" eb="24">
      <t>チカラ</t>
    </rPh>
    <rPh sb="30" eb="32">
      <t>ケイケン</t>
    </rPh>
    <rPh sb="33" eb="35">
      <t>ジンザイ</t>
    </rPh>
    <rPh sb="42" eb="43">
      <t>シメ</t>
    </rPh>
    <phoneticPr fontId="2"/>
  </si>
  <si>
    <r>
      <rPr>
        <sz val="9"/>
        <color theme="1"/>
        <rFont val="ＭＳ 明朝"/>
        <family val="1"/>
        <charset val="128"/>
      </rPr>
      <t>開発の</t>
    </r>
    <r>
      <rPr>
        <b/>
        <sz val="9"/>
        <color theme="5" tint="-0.499984740745262"/>
        <rFont val="ＭＳ 明朝"/>
        <family val="1"/>
        <charset val="128"/>
      </rPr>
      <t>体制</t>
    </r>
    <r>
      <rPr>
        <sz val="9"/>
        <color theme="1"/>
        <rFont val="ＭＳ 明朝"/>
        <family val="1"/>
        <charset val="128"/>
      </rPr>
      <t>が整っている</t>
    </r>
    <rPh sb="0" eb="2">
      <t>カイハツ</t>
    </rPh>
    <rPh sb="3" eb="5">
      <t>タイセイ</t>
    </rPh>
    <rPh sb="6" eb="7">
      <t>トトノ</t>
    </rPh>
    <phoneticPr fontId="2"/>
  </si>
  <si>
    <r>
      <t xml:space="preserve"> </t>
    </r>
    <r>
      <rPr>
        <sz val="10.5"/>
        <color theme="1"/>
        <rFont val="ＭＳ 明朝"/>
        <family val="1"/>
        <charset val="128"/>
      </rPr>
      <t>（</t>
    </r>
    <r>
      <rPr>
        <sz val="10.5"/>
        <color theme="1"/>
        <rFont val="Times New Roman"/>
        <family val="1"/>
      </rPr>
      <t>4</t>
    </r>
    <r>
      <rPr>
        <sz val="10.5"/>
        <color theme="1"/>
        <rFont val="ＭＳ 明朝"/>
        <family val="1"/>
        <charset val="128"/>
      </rPr>
      <t>）</t>
    </r>
    <r>
      <rPr>
        <sz val="10.5"/>
        <color theme="1"/>
        <rFont val="Times New Roman"/>
        <family val="1"/>
      </rPr>
      <t xml:space="preserve"> </t>
    </r>
    <r>
      <rPr>
        <sz val="10.5"/>
        <color theme="1"/>
        <rFont val="ＭＳ 明朝"/>
        <family val="1"/>
        <charset val="128"/>
      </rPr>
      <t>開発の実施体制（相関図）：連携先との役割分担や関係性が一覧できるもの</t>
    </r>
    <phoneticPr fontId="2"/>
  </si>
  <si>
    <r>
      <rPr>
        <b/>
        <sz val="10.5"/>
        <color theme="9" tint="-0.499984740745262"/>
        <rFont val="ＭＳ 明朝"/>
        <family val="1"/>
        <charset val="128"/>
      </rPr>
      <t>【相関図作成のポイント】</t>
    </r>
    <rPh sb="1" eb="3">
      <t>ソウカン</t>
    </rPh>
    <rPh sb="3" eb="4">
      <t>ズ</t>
    </rPh>
    <rPh sb="4" eb="6">
      <t>サクセイ</t>
    </rPh>
    <phoneticPr fontId="2"/>
  </si>
  <si>
    <r>
      <rPr>
        <sz val="11"/>
        <color theme="1"/>
        <rFont val="ＭＳ 明朝"/>
        <family val="1"/>
        <charset val="128"/>
      </rPr>
      <t>　</t>
    </r>
    <r>
      <rPr>
        <u/>
        <sz val="11"/>
        <color theme="1"/>
        <rFont val="Times New Roman"/>
        <family val="1"/>
      </rPr>
      <t xml:space="preserve">(4)  </t>
    </r>
    <r>
      <rPr>
        <u/>
        <sz val="11"/>
        <color theme="1"/>
        <rFont val="ＭＳ 明朝"/>
        <family val="1"/>
        <charset val="128"/>
      </rPr>
      <t>開発の実施体制（相関図）</t>
    </r>
    <r>
      <rPr>
        <sz val="10.5"/>
        <color theme="1"/>
        <rFont val="Times New Roman"/>
        <family val="1"/>
      </rPr>
      <t xml:space="preserve">
</t>
    </r>
    <r>
      <rPr>
        <sz val="10.5"/>
        <color theme="1"/>
        <rFont val="ＭＳ 明朝"/>
        <family val="1"/>
        <charset val="128"/>
      </rPr>
      <t>・</t>
    </r>
    <r>
      <rPr>
        <b/>
        <sz val="11"/>
        <color rgb="FFFF0000"/>
        <rFont val="ＭＳ 明朝"/>
        <family val="1"/>
        <charset val="128"/>
      </rPr>
      <t>記載したメンバー</t>
    </r>
    <r>
      <rPr>
        <sz val="10.5"/>
        <color theme="1"/>
        <rFont val="ＭＳ 明朝"/>
        <family val="1"/>
        <charset val="128"/>
      </rPr>
      <t>で開発できることを示す</t>
    </r>
    <rPh sb="6" eb="8">
      <t>カイハツ</t>
    </rPh>
    <rPh sb="9" eb="11">
      <t>ジッシ</t>
    </rPh>
    <rPh sb="11" eb="13">
      <t>タイセイ</t>
    </rPh>
    <rPh sb="14" eb="17">
      <t>ソウカンズ</t>
    </rPh>
    <rPh sb="21" eb="23">
      <t>キサイ</t>
    </rPh>
    <rPh sb="30" eb="32">
      <t>カイハツ</t>
    </rPh>
    <rPh sb="38" eb="39">
      <t>シメ</t>
    </rPh>
    <phoneticPr fontId="2"/>
  </si>
  <si>
    <r>
      <rPr>
        <sz val="9"/>
        <color theme="1"/>
        <rFont val="ＭＳ 明朝"/>
        <family val="1"/>
        <charset val="128"/>
      </rPr>
      <t>申請者が</t>
    </r>
    <r>
      <rPr>
        <b/>
        <sz val="9"/>
        <color theme="9" tint="-0.499984740745262"/>
        <rFont val="ＭＳ 明朝"/>
        <family val="1"/>
        <charset val="128"/>
      </rPr>
      <t>開発を主導</t>
    </r>
    <r>
      <rPr>
        <sz val="9"/>
        <color theme="1"/>
        <rFont val="ＭＳ 明朝"/>
        <family val="1"/>
        <charset val="128"/>
      </rPr>
      <t>する</t>
    </r>
    <rPh sb="0" eb="3">
      <t>シンセイシャ</t>
    </rPh>
    <rPh sb="4" eb="6">
      <t>カイハツ</t>
    </rPh>
    <rPh sb="7" eb="9">
      <t>シュドウ</t>
    </rPh>
    <phoneticPr fontId="2"/>
  </si>
  <si>
    <r>
      <rPr>
        <sz val="10.5"/>
        <color theme="1"/>
        <rFont val="ＭＳ 明朝"/>
        <family val="1"/>
        <charset val="128"/>
      </rPr>
      <t>３　開発品及び競合品の資料（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phoneticPr fontId="2"/>
  </si>
  <si>
    <r>
      <rPr>
        <sz val="10.5"/>
        <color theme="1"/>
        <rFont val="ＭＳ 明朝"/>
        <family val="1"/>
        <charset val="128"/>
      </rPr>
      <t>　開発品や競合品の外見や使用方法が分かる写真、図、手書きのイラストやイメージ図等</t>
    </r>
    <rPh sb="5" eb="8">
      <t>キョウゴウヒン</t>
    </rPh>
    <phoneticPr fontId="2"/>
  </si>
  <si>
    <r>
      <rPr>
        <b/>
        <sz val="10.5"/>
        <color rgb="FFC00000"/>
        <rFont val="ＭＳ 明朝"/>
        <family val="1"/>
        <charset val="128"/>
      </rPr>
      <t>【資料に記載するポイント】</t>
    </r>
    <rPh sb="1" eb="3">
      <t>シリョウ</t>
    </rPh>
    <rPh sb="4" eb="6">
      <t>キサイ</t>
    </rPh>
    <phoneticPr fontId="2"/>
  </si>
  <si>
    <r>
      <rPr>
        <b/>
        <sz val="9"/>
        <rFont val="Times New Roman"/>
        <family val="1"/>
      </rPr>
      <t xml:space="preserve"> </t>
    </r>
    <r>
      <rPr>
        <b/>
        <sz val="9"/>
        <color rgb="FFC00000"/>
        <rFont val="ＭＳ 明朝"/>
        <family val="1"/>
        <charset val="128"/>
      </rPr>
      <t>機能</t>
    </r>
    <r>
      <rPr>
        <sz val="9"/>
        <rFont val="ＭＳ 明朝"/>
        <family val="1"/>
        <charset val="128"/>
      </rPr>
      <t>／</t>
    </r>
    <r>
      <rPr>
        <b/>
        <sz val="9"/>
        <color rgb="FFC00000"/>
        <rFont val="ＭＳ 明朝"/>
        <family val="1"/>
        <charset val="128"/>
      </rPr>
      <t>性能</t>
    </r>
    <r>
      <rPr>
        <sz val="9"/>
        <rFont val="ＭＳ 明朝"/>
        <family val="1"/>
        <charset val="128"/>
      </rPr>
      <t>／</t>
    </r>
    <r>
      <rPr>
        <b/>
        <sz val="9"/>
        <color rgb="FFC00000"/>
        <rFont val="ＭＳ 明朝"/>
        <family val="1"/>
        <charset val="128"/>
      </rPr>
      <t>強み（特長）</t>
    </r>
    <rPh sb="7" eb="8">
      <t>ツヨ</t>
    </rPh>
    <rPh sb="10" eb="12">
      <t>トクチョウ</t>
    </rPh>
    <phoneticPr fontId="2"/>
  </si>
  <si>
    <r>
      <t xml:space="preserve"> </t>
    </r>
    <r>
      <rPr>
        <sz val="9"/>
        <rFont val="ＭＳ 明朝"/>
        <family val="1"/>
        <charset val="128"/>
      </rPr>
      <t>開発品の</t>
    </r>
    <r>
      <rPr>
        <b/>
        <sz val="9"/>
        <color rgb="FFC00000"/>
        <rFont val="ＭＳ 明朝"/>
        <family val="1"/>
        <charset val="128"/>
      </rPr>
      <t>構成</t>
    </r>
    <r>
      <rPr>
        <sz val="9"/>
        <rFont val="ＭＳ 明朝"/>
        <family val="1"/>
        <charset val="128"/>
      </rPr>
      <t>／</t>
    </r>
    <r>
      <rPr>
        <b/>
        <sz val="9"/>
        <color rgb="FFC00000"/>
        <rFont val="ＭＳ 明朝"/>
        <family val="1"/>
        <charset val="128"/>
      </rPr>
      <t>ユニット</t>
    </r>
    <rPh sb="1" eb="4">
      <t>カイハツヒン</t>
    </rPh>
    <rPh sb="5" eb="7">
      <t>コウセイ</t>
    </rPh>
    <phoneticPr fontId="2"/>
  </si>
  <si>
    <r>
      <t xml:space="preserve"> </t>
    </r>
    <r>
      <rPr>
        <sz val="9"/>
        <rFont val="ＭＳ 明朝"/>
        <family val="1"/>
        <charset val="128"/>
      </rPr>
      <t>競合品の</t>
    </r>
    <r>
      <rPr>
        <b/>
        <sz val="9"/>
        <color rgb="FFC00000"/>
        <rFont val="ＭＳ 明朝"/>
        <family val="1"/>
        <charset val="128"/>
      </rPr>
      <t>価格</t>
    </r>
    <r>
      <rPr>
        <sz val="9"/>
        <rFont val="ＭＳ 明朝"/>
        <family val="1"/>
        <charset val="128"/>
      </rPr>
      <t>／</t>
    </r>
    <r>
      <rPr>
        <b/>
        <sz val="9"/>
        <color rgb="FFC00000"/>
        <rFont val="ＭＳ 明朝"/>
        <family val="1"/>
        <charset val="128"/>
      </rPr>
      <t>シェア</t>
    </r>
    <r>
      <rPr>
        <sz val="9"/>
        <rFont val="ＭＳ 明朝"/>
        <family val="1"/>
        <charset val="128"/>
      </rPr>
      <t>／</t>
    </r>
    <r>
      <rPr>
        <b/>
        <sz val="9"/>
        <color rgb="FFC00000"/>
        <rFont val="ＭＳ 明朝"/>
        <family val="1"/>
        <charset val="128"/>
      </rPr>
      <t>課題</t>
    </r>
    <phoneticPr fontId="2"/>
  </si>
  <si>
    <r>
      <t xml:space="preserve"> </t>
    </r>
    <r>
      <rPr>
        <sz val="9"/>
        <rFont val="ＭＳ 明朝"/>
        <family val="1"/>
        <charset val="128"/>
      </rPr>
      <t>競合品と開発品の</t>
    </r>
    <r>
      <rPr>
        <b/>
        <sz val="9"/>
        <color rgb="FFC00000"/>
        <rFont val="ＭＳ 明朝"/>
        <family val="1"/>
        <charset val="128"/>
      </rPr>
      <t>違い</t>
    </r>
    <rPh sb="1" eb="3">
      <t>キョウゴウ</t>
    </rPh>
    <rPh sb="3" eb="4">
      <t>ヒン</t>
    </rPh>
    <rPh sb="5" eb="7">
      <t>カイハツ</t>
    </rPh>
    <rPh sb="7" eb="8">
      <t>ヒン</t>
    </rPh>
    <rPh sb="9" eb="10">
      <t>チガ</t>
    </rPh>
    <phoneticPr fontId="2"/>
  </si>
  <si>
    <r>
      <rPr>
        <sz val="10.5"/>
        <color theme="1"/>
        <rFont val="ＭＳ 明朝"/>
        <family val="1"/>
        <charset val="128"/>
      </rPr>
      <t>４　補足説明資料（</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　</t>
    </r>
    <phoneticPr fontId="2"/>
  </si>
  <si>
    <r>
      <rPr>
        <b/>
        <sz val="10.5"/>
        <color theme="5" tint="-0.499984740745262"/>
        <rFont val="ＭＳ 明朝"/>
        <family val="1"/>
        <charset val="128"/>
      </rPr>
      <t>【資料作成時のポイント】</t>
    </r>
    <rPh sb="1" eb="3">
      <t>シリョウ</t>
    </rPh>
    <rPh sb="3" eb="6">
      <t>サクセイジ</t>
    </rPh>
    <phoneticPr fontId="2"/>
  </si>
  <si>
    <r>
      <t xml:space="preserve"> </t>
    </r>
    <r>
      <rPr>
        <sz val="9"/>
        <rFont val="ＭＳ 明朝"/>
        <family val="1"/>
        <charset val="128"/>
      </rPr>
      <t>①</t>
    </r>
    <r>
      <rPr>
        <sz val="9"/>
        <rFont val="Times New Roman"/>
        <family val="1"/>
      </rPr>
      <t xml:space="preserve"> </t>
    </r>
    <r>
      <rPr>
        <sz val="9"/>
        <rFont val="ＭＳ 明朝"/>
        <family val="1"/>
        <charset val="128"/>
      </rPr>
      <t>資料の</t>
    </r>
    <r>
      <rPr>
        <b/>
        <sz val="9"/>
        <color theme="5" tint="-0.499984740745262"/>
        <rFont val="ＭＳ 明朝"/>
        <family val="1"/>
        <charset val="128"/>
      </rPr>
      <t>タイトル</t>
    </r>
    <r>
      <rPr>
        <sz val="9"/>
        <rFont val="ＭＳ 明朝"/>
        <family val="1"/>
        <charset val="128"/>
      </rPr>
      <t>を書く</t>
    </r>
    <rPh sb="3" eb="5">
      <t>シリョウ</t>
    </rPh>
    <rPh sb="11" eb="12">
      <t>カ</t>
    </rPh>
    <phoneticPr fontId="2"/>
  </si>
  <si>
    <r>
      <t xml:space="preserve"> </t>
    </r>
    <r>
      <rPr>
        <sz val="9"/>
        <rFont val="ＭＳ 明朝"/>
        <family val="1"/>
        <charset val="128"/>
      </rPr>
      <t>②</t>
    </r>
    <r>
      <rPr>
        <sz val="9"/>
        <rFont val="Times New Roman"/>
        <family val="1"/>
      </rPr>
      <t xml:space="preserve"> </t>
    </r>
    <r>
      <rPr>
        <sz val="9"/>
        <rFont val="ＭＳ 明朝"/>
        <family val="1"/>
        <charset val="128"/>
      </rPr>
      <t>資料を添付する</t>
    </r>
    <r>
      <rPr>
        <b/>
        <sz val="9"/>
        <color theme="5" tint="-0.499984740745262"/>
        <rFont val="ＭＳ 明朝"/>
        <family val="1"/>
        <charset val="128"/>
      </rPr>
      <t>目的</t>
    </r>
    <r>
      <rPr>
        <sz val="9"/>
        <rFont val="ＭＳ 明朝"/>
        <family val="1"/>
        <charset val="128"/>
      </rPr>
      <t>を明確にする</t>
    </r>
    <rPh sb="3" eb="5">
      <t>シリョウ</t>
    </rPh>
    <rPh sb="6" eb="8">
      <t>テンプ</t>
    </rPh>
    <rPh sb="10" eb="12">
      <t>モクテキ</t>
    </rPh>
    <rPh sb="13" eb="15">
      <t>メイカク</t>
    </rPh>
    <phoneticPr fontId="2"/>
  </si>
  <si>
    <r>
      <t xml:space="preserve"> </t>
    </r>
    <r>
      <rPr>
        <sz val="9"/>
        <rFont val="ＭＳ 明朝"/>
        <family val="1"/>
        <charset val="128"/>
      </rPr>
      <t>③</t>
    </r>
    <r>
      <rPr>
        <sz val="9"/>
        <rFont val="Times New Roman"/>
        <family val="1"/>
      </rPr>
      <t xml:space="preserve"> </t>
    </r>
    <r>
      <rPr>
        <sz val="9"/>
        <rFont val="ＭＳ 明朝"/>
        <family val="1"/>
        <charset val="128"/>
      </rPr>
      <t>文字が</t>
    </r>
    <r>
      <rPr>
        <b/>
        <sz val="9"/>
        <color theme="5" tint="-0.499984740745262"/>
        <rFont val="ＭＳ 明朝"/>
        <family val="1"/>
        <charset val="128"/>
      </rPr>
      <t>小さくならないように</t>
    </r>
    <rPh sb="3" eb="5">
      <t>モジ</t>
    </rPh>
    <rPh sb="6" eb="7">
      <t>チイ</t>
    </rPh>
    <phoneticPr fontId="2"/>
  </si>
  <si>
    <r>
      <t xml:space="preserve"> </t>
    </r>
    <r>
      <rPr>
        <sz val="9"/>
        <rFont val="ＭＳ 明朝"/>
        <family val="1"/>
        <charset val="128"/>
      </rPr>
      <t>④</t>
    </r>
    <r>
      <rPr>
        <sz val="9"/>
        <rFont val="Times New Roman"/>
        <family val="1"/>
      </rPr>
      <t xml:space="preserve"> </t>
    </r>
    <r>
      <rPr>
        <sz val="9"/>
        <rFont val="ＭＳ 明朝"/>
        <family val="1"/>
        <charset val="128"/>
      </rPr>
      <t>文字だけでなく</t>
    </r>
    <r>
      <rPr>
        <b/>
        <sz val="9"/>
        <color theme="5" tint="-0.499984740745262"/>
        <rFont val="ＭＳ 明朝"/>
        <family val="1"/>
        <charset val="128"/>
      </rPr>
      <t>写真や図表</t>
    </r>
    <r>
      <rPr>
        <sz val="9"/>
        <rFont val="ＭＳ 明朝"/>
        <family val="1"/>
        <charset val="128"/>
      </rPr>
      <t>などを活用</t>
    </r>
    <rPh sb="3" eb="5">
      <t>モジ</t>
    </rPh>
    <rPh sb="10" eb="12">
      <t>シャシン</t>
    </rPh>
    <rPh sb="13" eb="15">
      <t>ズヒョウ</t>
    </rPh>
    <rPh sb="18" eb="20">
      <t>カツヨウ</t>
    </rPh>
    <phoneticPr fontId="2"/>
  </si>
  <si>
    <r>
      <t xml:space="preserve"> </t>
    </r>
    <r>
      <rPr>
        <sz val="9"/>
        <rFont val="ＭＳ 明朝"/>
        <family val="1"/>
        <charset val="128"/>
      </rPr>
      <t>⑤</t>
    </r>
    <r>
      <rPr>
        <sz val="9"/>
        <rFont val="Times New Roman"/>
        <family val="1"/>
      </rPr>
      <t xml:space="preserve"> </t>
    </r>
    <r>
      <rPr>
        <sz val="9"/>
        <rFont val="ＭＳ 明朝"/>
        <family val="1"/>
        <charset val="128"/>
      </rPr>
      <t>画像は</t>
    </r>
    <r>
      <rPr>
        <b/>
        <sz val="9"/>
        <color theme="5" tint="-0.499984740745262"/>
        <rFont val="ＭＳ 明朝"/>
        <family val="1"/>
        <charset val="128"/>
      </rPr>
      <t>理解できるサイズや画質</t>
    </r>
    <r>
      <rPr>
        <sz val="9"/>
        <rFont val="ＭＳ 明朝"/>
        <family val="1"/>
        <charset val="128"/>
      </rPr>
      <t>で</t>
    </r>
    <rPh sb="3" eb="5">
      <t>ガゾウ</t>
    </rPh>
    <rPh sb="6" eb="8">
      <t>リカイ</t>
    </rPh>
    <rPh sb="15" eb="17">
      <t>ガシツ</t>
    </rPh>
    <phoneticPr fontId="2"/>
  </si>
  <si>
    <r>
      <t xml:space="preserve"> </t>
    </r>
    <r>
      <rPr>
        <sz val="9"/>
        <rFont val="ＭＳ 明朝"/>
        <family val="1"/>
        <charset val="128"/>
      </rPr>
      <t>⑥</t>
    </r>
    <r>
      <rPr>
        <sz val="9"/>
        <rFont val="Times New Roman"/>
        <family val="1"/>
      </rPr>
      <t xml:space="preserve"> </t>
    </r>
    <r>
      <rPr>
        <sz val="9"/>
        <rFont val="ＭＳ 明朝"/>
        <family val="1"/>
        <charset val="128"/>
      </rPr>
      <t>写真や図には</t>
    </r>
    <r>
      <rPr>
        <b/>
        <sz val="9"/>
        <color theme="5" tint="-0.499984740745262"/>
        <rFont val="ＭＳ 明朝"/>
        <family val="1"/>
        <charset val="128"/>
      </rPr>
      <t>説明</t>
    </r>
    <r>
      <rPr>
        <sz val="9"/>
        <rFont val="ＭＳ 明朝"/>
        <family val="1"/>
        <charset val="128"/>
      </rPr>
      <t>を添える</t>
    </r>
    <rPh sb="3" eb="5">
      <t>シャシン</t>
    </rPh>
    <rPh sb="6" eb="7">
      <t>ズ</t>
    </rPh>
    <rPh sb="9" eb="11">
      <t>セツメイ</t>
    </rPh>
    <rPh sb="12" eb="13">
      <t>ソ</t>
    </rPh>
    <phoneticPr fontId="2"/>
  </si>
  <si>
    <r>
      <t xml:space="preserve"> </t>
    </r>
    <r>
      <rPr>
        <sz val="9"/>
        <rFont val="ＭＳ 明朝"/>
        <family val="1"/>
        <charset val="128"/>
      </rPr>
      <t>他で使用した資料を</t>
    </r>
    <r>
      <rPr>
        <b/>
        <sz val="9"/>
        <color theme="5" tint="-0.499984740745262"/>
        <rFont val="ＭＳ 明朝"/>
        <family val="1"/>
        <charset val="128"/>
      </rPr>
      <t>そのまま添付しない</t>
    </r>
    <rPh sb="1" eb="2">
      <t>ホカ</t>
    </rPh>
    <rPh sb="3" eb="5">
      <t>シヨウ</t>
    </rPh>
    <rPh sb="7" eb="9">
      <t>シリョウ</t>
    </rPh>
    <rPh sb="14" eb="16">
      <t>テンプ</t>
    </rPh>
    <phoneticPr fontId="2"/>
  </si>
  <si>
    <r>
      <t xml:space="preserve"> </t>
    </r>
    <r>
      <rPr>
        <sz val="9"/>
        <rFont val="ＭＳ 明朝"/>
        <family val="1"/>
        <charset val="128"/>
      </rPr>
      <t>海外の言語で書かれた書類は</t>
    </r>
    <r>
      <rPr>
        <b/>
        <sz val="9"/>
        <color theme="5" tint="-0.499984740745262"/>
        <rFont val="ＭＳ 明朝"/>
        <family val="1"/>
        <charset val="128"/>
      </rPr>
      <t>和訳</t>
    </r>
    <r>
      <rPr>
        <sz val="9"/>
        <rFont val="ＭＳ 明朝"/>
        <family val="1"/>
        <charset val="128"/>
      </rPr>
      <t>を添える</t>
    </r>
    <rPh sb="1" eb="3">
      <t>カイガイ</t>
    </rPh>
    <rPh sb="4" eb="6">
      <t>ゲンゴ</t>
    </rPh>
    <rPh sb="7" eb="8">
      <t>カ</t>
    </rPh>
    <rPh sb="11" eb="13">
      <t>ショルイ</t>
    </rPh>
    <rPh sb="14" eb="16">
      <t>ワヤク</t>
    </rPh>
    <rPh sb="17" eb="18">
      <t>ソ</t>
    </rPh>
    <phoneticPr fontId="2"/>
  </si>
  <si>
    <r>
      <rPr>
        <b/>
        <sz val="10.5"/>
        <color theme="9" tint="-0.499984740745262"/>
        <rFont val="ＭＳ 明朝"/>
        <family val="1"/>
        <charset val="128"/>
      </rPr>
      <t>【申請内容を確実に伝えるためのポイント】</t>
    </r>
    <rPh sb="1" eb="3">
      <t>シンセイ</t>
    </rPh>
    <rPh sb="3" eb="5">
      <t>ナイヨウ</t>
    </rPh>
    <rPh sb="6" eb="8">
      <t>カクジツ</t>
    </rPh>
    <rPh sb="9" eb="10">
      <t>ツタ</t>
    </rPh>
    <phoneticPr fontId="2"/>
  </si>
  <si>
    <r>
      <rPr>
        <b/>
        <sz val="10.5"/>
        <color theme="9" tint="-0.499984740745262"/>
        <rFont val="ＭＳ 明朝"/>
        <family val="1"/>
        <charset val="128"/>
      </rPr>
      <t>【計画の実現可能性を示すためのポイント】</t>
    </r>
    <rPh sb="1" eb="3">
      <t>ケイカク</t>
    </rPh>
    <rPh sb="4" eb="6">
      <t>ジツゲン</t>
    </rPh>
    <rPh sb="6" eb="9">
      <t>カノウセイ</t>
    </rPh>
    <rPh sb="10" eb="11">
      <t>シメ</t>
    </rPh>
    <phoneticPr fontId="2"/>
  </si>
  <si>
    <r>
      <t xml:space="preserve"> </t>
    </r>
    <r>
      <rPr>
        <sz val="9"/>
        <color theme="1"/>
        <rFont val="ＭＳ 明朝"/>
        <family val="1"/>
        <charset val="128"/>
      </rPr>
      <t>申請書に入力した内容の</t>
    </r>
    <r>
      <rPr>
        <b/>
        <sz val="9"/>
        <color theme="9" tint="-0.499984740745262"/>
        <rFont val="ＭＳ 明朝"/>
        <family val="1"/>
        <charset val="128"/>
      </rPr>
      <t>詳細</t>
    </r>
    <r>
      <rPr>
        <sz val="9"/>
        <color theme="1"/>
        <rFont val="ＭＳ 明朝"/>
        <family val="1"/>
        <charset val="128"/>
      </rPr>
      <t>を示す</t>
    </r>
    <rPh sb="1" eb="4">
      <t>シンセイショ</t>
    </rPh>
    <rPh sb="5" eb="7">
      <t>ニュウリョク</t>
    </rPh>
    <rPh sb="9" eb="11">
      <t>ナイヨウ</t>
    </rPh>
    <rPh sb="12" eb="14">
      <t>ショウサイ</t>
    </rPh>
    <rPh sb="15" eb="16">
      <t>シメ</t>
    </rPh>
    <phoneticPr fontId="2"/>
  </si>
  <si>
    <r>
      <rPr>
        <b/>
        <sz val="9"/>
        <color theme="9" tint="-0.499984740745262"/>
        <rFont val="Times New Roman"/>
        <family val="1"/>
      </rPr>
      <t xml:space="preserve"> </t>
    </r>
    <r>
      <rPr>
        <b/>
        <sz val="9"/>
        <color theme="9" tint="-0.499984740745262"/>
        <rFont val="ＭＳ 明朝"/>
        <family val="1"/>
        <charset val="128"/>
      </rPr>
      <t>技術課題が解決可能である</t>
    </r>
    <r>
      <rPr>
        <sz val="9"/>
        <color theme="1"/>
        <rFont val="ＭＳ 明朝"/>
        <family val="1"/>
        <charset val="128"/>
      </rPr>
      <t>ことを示す</t>
    </r>
    <rPh sb="1" eb="3">
      <t>ギジュツ</t>
    </rPh>
    <rPh sb="3" eb="5">
      <t>カダイ</t>
    </rPh>
    <rPh sb="6" eb="8">
      <t>カイケツ</t>
    </rPh>
    <rPh sb="8" eb="10">
      <t>カノウ</t>
    </rPh>
    <rPh sb="16" eb="17">
      <t>シメ</t>
    </rPh>
    <phoneticPr fontId="2"/>
  </si>
  <si>
    <r>
      <rPr>
        <b/>
        <sz val="9"/>
        <color theme="9" tint="-0.499984740745262"/>
        <rFont val="Times New Roman"/>
        <family val="1"/>
      </rPr>
      <t xml:space="preserve"> </t>
    </r>
    <r>
      <rPr>
        <b/>
        <sz val="9"/>
        <color theme="9" tint="-0.499984740745262"/>
        <rFont val="ＭＳ 明朝"/>
        <family val="1"/>
        <charset val="128"/>
      </rPr>
      <t>現在までの取組</t>
    </r>
    <r>
      <rPr>
        <sz val="9"/>
        <color theme="1"/>
        <rFont val="ＭＳ 明朝"/>
        <family val="1"/>
        <charset val="128"/>
      </rPr>
      <t>を具体的に示す</t>
    </r>
    <rPh sb="1" eb="3">
      <t>ゲンザイ</t>
    </rPh>
    <rPh sb="6" eb="8">
      <t>トリクミ</t>
    </rPh>
    <rPh sb="9" eb="12">
      <t>グタイテキ</t>
    </rPh>
    <rPh sb="13" eb="14">
      <t>シメ</t>
    </rPh>
    <phoneticPr fontId="2"/>
  </si>
  <si>
    <r>
      <t xml:space="preserve"> </t>
    </r>
    <r>
      <rPr>
        <sz val="9"/>
        <color theme="1"/>
        <rFont val="ＭＳ 明朝"/>
        <family val="1"/>
        <charset val="128"/>
      </rPr>
      <t>開発品に</t>
    </r>
    <r>
      <rPr>
        <b/>
        <sz val="9"/>
        <color theme="9" tint="-0.499984740745262"/>
        <rFont val="ＭＳ 明朝"/>
        <family val="1"/>
        <charset val="128"/>
      </rPr>
      <t>需要がある</t>
    </r>
    <r>
      <rPr>
        <sz val="9"/>
        <color theme="1"/>
        <rFont val="ＭＳ 明朝"/>
        <family val="1"/>
        <charset val="128"/>
      </rPr>
      <t>ことを示す</t>
    </r>
    <rPh sb="1" eb="4">
      <t>カイハツヒン</t>
    </rPh>
    <rPh sb="5" eb="7">
      <t>ジュヨウ</t>
    </rPh>
    <rPh sb="13" eb="14">
      <t>シメ</t>
    </rPh>
    <phoneticPr fontId="2"/>
  </si>
  <si>
    <r>
      <t xml:space="preserve"> </t>
    </r>
    <r>
      <rPr>
        <sz val="9"/>
        <color theme="1"/>
        <rFont val="ＭＳ 明朝"/>
        <family val="1"/>
        <charset val="128"/>
      </rPr>
      <t>助成事業</t>
    </r>
    <r>
      <rPr>
        <b/>
        <sz val="9"/>
        <color theme="9" tint="-0.499984740745262"/>
        <rFont val="ＭＳ 明朝"/>
        <family val="1"/>
        <charset val="128"/>
      </rPr>
      <t>期間中の取組</t>
    </r>
    <r>
      <rPr>
        <sz val="9"/>
        <color theme="1"/>
        <rFont val="ＭＳ 明朝"/>
        <family val="1"/>
        <charset val="128"/>
      </rPr>
      <t>を具体的に示す</t>
    </r>
    <rPh sb="1" eb="3">
      <t>ジョセイ</t>
    </rPh>
    <rPh sb="3" eb="5">
      <t>ジギョウ</t>
    </rPh>
    <rPh sb="5" eb="7">
      <t>キカン</t>
    </rPh>
    <rPh sb="7" eb="8">
      <t>ナカ</t>
    </rPh>
    <rPh sb="9" eb="11">
      <t>トリクミ</t>
    </rPh>
    <rPh sb="12" eb="15">
      <t>グタイテキ</t>
    </rPh>
    <rPh sb="16" eb="17">
      <t>シメ</t>
    </rPh>
    <phoneticPr fontId="2"/>
  </si>
  <si>
    <r>
      <t xml:space="preserve"> </t>
    </r>
    <r>
      <rPr>
        <sz val="9"/>
        <color theme="1"/>
        <rFont val="ＭＳ 明朝"/>
        <family val="1"/>
        <charset val="128"/>
      </rPr>
      <t>助成事業</t>
    </r>
    <r>
      <rPr>
        <b/>
        <sz val="9"/>
        <color theme="9" tint="-0.499984740745262"/>
        <rFont val="ＭＳ 明朝"/>
        <family val="1"/>
        <charset val="128"/>
      </rPr>
      <t>終了後の予定</t>
    </r>
    <r>
      <rPr>
        <sz val="9"/>
        <color theme="1"/>
        <rFont val="ＭＳ 明朝"/>
        <family val="1"/>
        <charset val="128"/>
      </rPr>
      <t>を具体的に示す</t>
    </r>
    <rPh sb="1" eb="3">
      <t>ジョセイ</t>
    </rPh>
    <rPh sb="3" eb="5">
      <t>ジギョウ</t>
    </rPh>
    <rPh sb="5" eb="8">
      <t>シュウリョウゴ</t>
    </rPh>
    <rPh sb="9" eb="11">
      <t>ヨテイ</t>
    </rPh>
    <rPh sb="12" eb="15">
      <t>グタイテキ</t>
    </rPh>
    <rPh sb="16" eb="17">
      <t>シメ</t>
    </rPh>
    <phoneticPr fontId="2"/>
  </si>
  <si>
    <r>
      <t xml:space="preserve"> </t>
    </r>
    <r>
      <rPr>
        <sz val="9"/>
        <color theme="1"/>
        <rFont val="ＭＳ 明朝"/>
        <family val="1"/>
        <charset val="128"/>
      </rPr>
      <t>申請書に入力した内容の</t>
    </r>
    <r>
      <rPr>
        <b/>
        <sz val="9"/>
        <color theme="9" tint="-0.499984740745262"/>
        <rFont val="ＭＳ 明朝"/>
        <family val="1"/>
        <charset val="128"/>
      </rPr>
      <t>根拠</t>
    </r>
    <r>
      <rPr>
        <sz val="9"/>
        <color theme="1"/>
        <rFont val="ＭＳ 明朝"/>
        <family val="1"/>
        <charset val="128"/>
      </rPr>
      <t>を示す</t>
    </r>
    <rPh sb="1" eb="4">
      <t>シンセイショ</t>
    </rPh>
    <rPh sb="5" eb="7">
      <t>ニュウリョク</t>
    </rPh>
    <rPh sb="9" eb="11">
      <t>ナイヨウ</t>
    </rPh>
    <rPh sb="12" eb="14">
      <t>コンキョ</t>
    </rPh>
    <rPh sb="15" eb="16">
      <t>シメ</t>
    </rPh>
    <phoneticPr fontId="2"/>
  </si>
  <si>
    <r>
      <rPr>
        <sz val="11"/>
        <color theme="1"/>
        <rFont val="Times New Roman"/>
        <family val="1"/>
      </rPr>
      <t xml:space="preserve"> 2 </t>
    </r>
    <r>
      <rPr>
        <u/>
        <sz val="11"/>
        <color theme="1"/>
        <rFont val="ＭＳ 明朝"/>
        <family val="1"/>
        <charset val="128"/>
      </rPr>
      <t>申請者及び連携先（連携体構成企業）の概要</t>
    </r>
    <r>
      <rPr>
        <sz val="10.5"/>
        <color theme="1"/>
        <rFont val="Times New Roman"/>
        <family val="1"/>
      </rPr>
      <t xml:space="preserve">
</t>
    </r>
    <r>
      <rPr>
        <sz val="10.5"/>
        <color theme="1"/>
        <rFont val="ＭＳ 明朝"/>
        <family val="1"/>
        <charset val="128"/>
      </rPr>
      <t>・自社の開発体制図、開発の実施体制図（相関図）は</t>
    </r>
    <r>
      <rPr>
        <b/>
        <sz val="11"/>
        <color rgb="FFFF0000"/>
        <rFont val="ＭＳ 明朝"/>
        <family val="1"/>
        <charset val="128"/>
      </rPr>
      <t>次ページ例</t>
    </r>
    <r>
      <rPr>
        <sz val="10.5"/>
        <color theme="1"/>
        <rFont val="ＭＳ 明朝"/>
        <family val="1"/>
        <charset val="128"/>
      </rPr>
      <t>を参照</t>
    </r>
    <rPh sb="26" eb="28">
      <t>ジシャ</t>
    </rPh>
    <rPh sb="29" eb="31">
      <t>カイハツ</t>
    </rPh>
    <rPh sb="31" eb="34">
      <t>タイセイズ</t>
    </rPh>
    <rPh sb="35" eb="37">
      <t>カイハツ</t>
    </rPh>
    <rPh sb="38" eb="40">
      <t>ジッシ</t>
    </rPh>
    <rPh sb="40" eb="42">
      <t>タイセイ</t>
    </rPh>
    <rPh sb="42" eb="43">
      <t>ズ</t>
    </rPh>
    <rPh sb="44" eb="47">
      <t>ソウカンズ</t>
    </rPh>
    <rPh sb="49" eb="50">
      <t>ツギ</t>
    </rPh>
    <rPh sb="53" eb="54">
      <t>レイ</t>
    </rPh>
    <rPh sb="55" eb="57">
      <t>サンショウ</t>
    </rPh>
    <phoneticPr fontId="2"/>
  </si>
  <si>
    <r>
      <rPr>
        <sz val="11"/>
        <color theme="1"/>
        <rFont val="Times New Roman"/>
        <family val="1"/>
      </rPr>
      <t xml:space="preserve"> 3 </t>
    </r>
    <r>
      <rPr>
        <u/>
        <sz val="11"/>
        <color theme="1"/>
        <rFont val="ＭＳ 明朝"/>
        <family val="1"/>
        <charset val="128"/>
      </rPr>
      <t>開発品及び競合品の資料（</t>
    </r>
    <r>
      <rPr>
        <u/>
        <sz val="11"/>
        <color theme="1"/>
        <rFont val="Times New Roman"/>
        <family val="1"/>
      </rPr>
      <t>A4</t>
    </r>
    <r>
      <rPr>
        <u/>
        <sz val="11"/>
        <color theme="1"/>
        <rFont val="ＭＳ 明朝"/>
        <family val="1"/>
        <charset val="128"/>
      </rPr>
      <t>サイズで</t>
    </r>
    <r>
      <rPr>
        <u/>
        <sz val="11"/>
        <color theme="1"/>
        <rFont val="Times New Roman"/>
        <family val="1"/>
      </rPr>
      <t>10</t>
    </r>
    <r>
      <rPr>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t>
    </r>
    <rPh sb="3" eb="6">
      <t>カイハツヒン</t>
    </rPh>
    <rPh sb="6" eb="7">
      <t>オヨ</t>
    </rPh>
    <rPh sb="8" eb="11">
      <t>キョウゴウヒン</t>
    </rPh>
    <rPh sb="12" eb="14">
      <t>シリョウ</t>
    </rPh>
    <rPh sb="26" eb="28">
      <t>イナイ</t>
    </rPh>
    <rPh sb="32" eb="34">
      <t>ヒツヨウ</t>
    </rPh>
    <rPh sb="35" eb="36">
      <t>オウ</t>
    </rPh>
    <rPh sb="38" eb="40">
      <t>シリョウ</t>
    </rPh>
    <rPh sb="41" eb="43">
      <t>セツメイ</t>
    </rPh>
    <rPh sb="44" eb="46">
      <t>ホキ</t>
    </rPh>
    <phoneticPr fontId="2"/>
  </si>
  <si>
    <r>
      <rPr>
        <sz val="11"/>
        <color theme="1"/>
        <rFont val="Times New Roman"/>
        <family val="1"/>
      </rPr>
      <t xml:space="preserve"> 4 </t>
    </r>
    <r>
      <rPr>
        <u/>
        <sz val="11"/>
        <color theme="1"/>
        <rFont val="ＭＳ 明朝"/>
        <family val="1"/>
        <charset val="128"/>
      </rPr>
      <t>補足説明資料（</t>
    </r>
    <r>
      <rPr>
        <u/>
        <sz val="11"/>
        <color theme="1"/>
        <rFont val="Times New Roman"/>
        <family val="1"/>
      </rPr>
      <t>A4</t>
    </r>
    <r>
      <rPr>
        <u/>
        <sz val="11"/>
        <color theme="1"/>
        <rFont val="ＭＳ 明朝"/>
        <family val="1"/>
        <charset val="128"/>
      </rPr>
      <t>サイズで</t>
    </r>
    <r>
      <rPr>
        <u/>
        <sz val="11"/>
        <color theme="1"/>
        <rFont val="Times New Roman"/>
        <family val="1"/>
      </rPr>
      <t>10</t>
    </r>
    <r>
      <rPr>
        <u/>
        <sz val="11"/>
        <color theme="1"/>
        <rFont val="ＭＳ 明朝"/>
        <family val="1"/>
        <charset val="128"/>
      </rPr>
      <t>ページ以内）</t>
    </r>
    <r>
      <rPr>
        <sz val="10.5"/>
        <color theme="1"/>
        <rFont val="Times New Roman"/>
        <family val="1"/>
      </rPr>
      <t xml:space="preserve">
</t>
    </r>
    <r>
      <rPr>
        <sz val="10.5"/>
        <color theme="1"/>
        <rFont val="ＭＳ 明朝"/>
        <family val="1"/>
        <charset val="128"/>
      </rPr>
      <t>・必要に応じて資料に説明を補記
・以下の例を参考にして提出
　①</t>
    </r>
    <r>
      <rPr>
        <sz val="10.5"/>
        <color theme="1"/>
        <rFont val="Times New Roman"/>
        <family val="1"/>
      </rPr>
      <t xml:space="preserve"> </t>
    </r>
    <r>
      <rPr>
        <b/>
        <sz val="11"/>
        <color rgb="FFFF0000"/>
        <rFont val="ＭＳ 明朝"/>
        <family val="1"/>
        <charset val="128"/>
      </rPr>
      <t>開発品</t>
    </r>
    <r>
      <rPr>
        <sz val="10.5"/>
        <color theme="1"/>
        <rFont val="ＭＳ 明朝"/>
        <family val="1"/>
        <charset val="128"/>
      </rPr>
      <t>に関する資料：臨床ニーズ、市場ニーズ、競合品、開発品</t>
    </r>
    <r>
      <rPr>
        <sz val="10.5"/>
        <color theme="1"/>
        <rFont val="Times New Roman"/>
        <family val="1"/>
      </rPr>
      <t xml:space="preserve"> </t>
    </r>
    <r>
      <rPr>
        <sz val="10.5"/>
        <color theme="1"/>
        <rFont val="ＭＳ 明朝"/>
        <family val="1"/>
        <charset val="128"/>
      </rPr>
      <t xml:space="preserve">
　　　　　　　　　　　　</t>
    </r>
    <r>
      <rPr>
        <sz val="10.5"/>
        <color theme="1"/>
        <rFont val="Times New Roman"/>
        <family val="1"/>
      </rPr>
      <t xml:space="preserve"> </t>
    </r>
    <r>
      <rPr>
        <sz val="10.5"/>
        <color theme="1"/>
        <rFont val="ＭＳ 明朝"/>
        <family val="1"/>
        <charset val="128"/>
      </rPr>
      <t>規格・認証、先行技術調査、産業財産権
　②</t>
    </r>
    <r>
      <rPr>
        <sz val="10.5"/>
        <color theme="1"/>
        <rFont val="Times New Roman"/>
        <family val="1"/>
      </rPr>
      <t xml:space="preserve"> </t>
    </r>
    <r>
      <rPr>
        <b/>
        <sz val="11"/>
        <color rgb="FFFF0000"/>
        <rFont val="ＭＳ 明朝"/>
        <family val="1"/>
        <charset val="128"/>
      </rPr>
      <t>開発体制</t>
    </r>
    <r>
      <rPr>
        <sz val="10.5"/>
        <color theme="1"/>
        <rFont val="ＭＳ 明朝"/>
        <family val="1"/>
        <charset val="128"/>
      </rPr>
      <t>に関する資料：連携先の事業概要、関係者の経歴
　③</t>
    </r>
    <r>
      <rPr>
        <sz val="10.5"/>
        <color theme="1"/>
        <rFont val="Times New Roman"/>
        <family val="1"/>
      </rPr>
      <t xml:space="preserve"> </t>
    </r>
    <r>
      <rPr>
        <b/>
        <sz val="11"/>
        <color rgb="FFFF0000"/>
        <rFont val="ＭＳ 明朝"/>
        <family val="1"/>
        <charset val="128"/>
      </rPr>
      <t>開発工程</t>
    </r>
    <r>
      <rPr>
        <sz val="10.5"/>
        <color theme="1"/>
        <rFont val="ＭＳ 明朝"/>
        <family val="1"/>
        <charset val="128"/>
      </rPr>
      <t>に関する資料：現在までの取組（経過や成果）、技術課題
　　　　　　　　　　　　　</t>
    </r>
    <r>
      <rPr>
        <sz val="10.5"/>
        <color theme="1"/>
        <rFont val="Times New Roman"/>
        <family val="1"/>
      </rPr>
      <t xml:space="preserve"> </t>
    </r>
    <r>
      <rPr>
        <sz val="10.5"/>
        <color theme="1"/>
        <rFont val="ＭＳ 明朝"/>
        <family val="1"/>
        <charset val="128"/>
      </rPr>
      <t>今後の取組予定、取組の具体的な実施方法
　④</t>
    </r>
    <r>
      <rPr>
        <sz val="10.5"/>
        <color theme="1"/>
        <rFont val="Times New Roman"/>
        <family val="1"/>
      </rPr>
      <t xml:space="preserve"> </t>
    </r>
    <r>
      <rPr>
        <b/>
        <sz val="11"/>
        <color rgb="FFFF0000"/>
        <rFont val="ＭＳ 明朝"/>
        <family val="1"/>
        <charset val="128"/>
      </rPr>
      <t>事業化</t>
    </r>
    <r>
      <rPr>
        <sz val="10.5"/>
        <color theme="1"/>
        <rFont val="ＭＳ 明朝"/>
        <family val="1"/>
        <charset val="128"/>
      </rPr>
      <t>に関する資料：リスクマネジメント、対象市場</t>
    </r>
    <rPh sb="3" eb="5">
      <t>ホソク</t>
    </rPh>
    <rPh sb="5" eb="7">
      <t>セツメイ</t>
    </rPh>
    <rPh sb="7" eb="9">
      <t>シリョウ</t>
    </rPh>
    <rPh sb="21" eb="23">
      <t>イナイ</t>
    </rPh>
    <rPh sb="27" eb="29">
      <t>ヒツヨウ</t>
    </rPh>
    <rPh sb="30" eb="31">
      <t>オウ</t>
    </rPh>
    <rPh sb="33" eb="35">
      <t>シリョウ</t>
    </rPh>
    <rPh sb="36" eb="38">
      <t>セツメイ</t>
    </rPh>
    <rPh sb="39" eb="41">
      <t>ホキ</t>
    </rPh>
    <rPh sb="44" eb="46">
      <t>イカ</t>
    </rPh>
    <rPh sb="47" eb="48">
      <t>レイ</t>
    </rPh>
    <rPh sb="49" eb="51">
      <t>サンコウ</t>
    </rPh>
    <rPh sb="54" eb="56">
      <t>テイシュツ</t>
    </rPh>
    <rPh sb="61" eb="64">
      <t>カイハツヒン</t>
    </rPh>
    <rPh sb="65" eb="66">
      <t>カン</t>
    </rPh>
    <rPh sb="68" eb="70">
      <t>シリョウ</t>
    </rPh>
    <rPh sb="71" eb="73">
      <t>リンショウ</t>
    </rPh>
    <rPh sb="77" eb="79">
      <t>シジョウ</t>
    </rPh>
    <rPh sb="83" eb="86">
      <t>キョウゴウヒン</t>
    </rPh>
    <rPh sb="87" eb="90">
      <t>カイハツヒン</t>
    </rPh>
    <rPh sb="105" eb="107">
      <t>キカク</t>
    </rPh>
    <rPh sb="108" eb="110">
      <t>ニンショウ</t>
    </rPh>
    <rPh sb="111" eb="113">
      <t>センコウ</t>
    </rPh>
    <rPh sb="113" eb="115">
      <t>ギジュツ</t>
    </rPh>
    <rPh sb="115" eb="117">
      <t>チョウサ</t>
    </rPh>
    <rPh sb="118" eb="120">
      <t>サンギョウ</t>
    </rPh>
    <rPh sb="120" eb="123">
      <t>ザイサンケン</t>
    </rPh>
    <rPh sb="128" eb="130">
      <t>カイハツ</t>
    </rPh>
    <rPh sb="130" eb="132">
      <t>タイセイ</t>
    </rPh>
    <rPh sb="133" eb="134">
      <t>カン</t>
    </rPh>
    <rPh sb="136" eb="138">
      <t>シリョウ</t>
    </rPh>
    <rPh sb="139" eb="141">
      <t>レンケイ</t>
    </rPh>
    <rPh sb="141" eb="142">
      <t>サキ</t>
    </rPh>
    <rPh sb="143" eb="145">
      <t>ジギョウ</t>
    </rPh>
    <rPh sb="145" eb="147">
      <t>ガイヨウ</t>
    </rPh>
    <rPh sb="148" eb="151">
      <t>カンケイシャ</t>
    </rPh>
    <rPh sb="152" eb="154">
      <t>ケイレキ</t>
    </rPh>
    <rPh sb="159" eb="161">
      <t>カイハツ</t>
    </rPh>
    <rPh sb="161" eb="163">
      <t>コウテイ</t>
    </rPh>
    <rPh sb="164" eb="165">
      <t>カン</t>
    </rPh>
    <rPh sb="167" eb="169">
      <t>シリョウ</t>
    </rPh>
    <rPh sb="170" eb="172">
      <t>ゲンザイ</t>
    </rPh>
    <rPh sb="175" eb="177">
      <t>トリクミ</t>
    </rPh>
    <rPh sb="178" eb="180">
      <t>ケイカ</t>
    </rPh>
    <rPh sb="181" eb="183">
      <t>セイカ</t>
    </rPh>
    <rPh sb="185" eb="187">
      <t>ギジュツ</t>
    </rPh>
    <rPh sb="187" eb="189">
      <t>カダイ</t>
    </rPh>
    <rPh sb="204" eb="206">
      <t>コンゴ</t>
    </rPh>
    <rPh sb="207" eb="209">
      <t>トリクミ</t>
    </rPh>
    <rPh sb="209" eb="211">
      <t>ヨテイ</t>
    </rPh>
    <rPh sb="212" eb="214">
      <t>トリクミ</t>
    </rPh>
    <rPh sb="215" eb="218">
      <t>グタイテキ</t>
    </rPh>
    <rPh sb="219" eb="221">
      <t>ジッシ</t>
    </rPh>
    <rPh sb="221" eb="223">
      <t>ホウホウ</t>
    </rPh>
    <rPh sb="228" eb="231">
      <t>ジギョウカ</t>
    </rPh>
    <rPh sb="232" eb="233">
      <t>カン</t>
    </rPh>
    <rPh sb="235" eb="237">
      <t>シリョウ</t>
    </rPh>
    <rPh sb="248" eb="250">
      <t>タイショウ</t>
    </rPh>
    <rPh sb="250" eb="252">
      <t>シジョウ</t>
    </rPh>
    <phoneticPr fontId="2"/>
  </si>
  <si>
    <r>
      <rPr>
        <sz val="11"/>
        <color theme="1"/>
        <rFont val="Times New Roman"/>
        <family val="1"/>
      </rPr>
      <t xml:space="preserve"> 5 </t>
    </r>
    <r>
      <rPr>
        <u/>
        <sz val="11"/>
        <color theme="1"/>
        <rFont val="ＭＳ 明朝"/>
        <family val="1"/>
        <charset val="128"/>
      </rPr>
      <t>確定申告書の写し</t>
    </r>
    <r>
      <rPr>
        <sz val="10.5"/>
        <color theme="1"/>
        <rFont val="Times New Roman"/>
        <family val="1"/>
      </rPr>
      <t xml:space="preserve">
</t>
    </r>
    <r>
      <rPr>
        <sz val="10.5"/>
        <color theme="1"/>
        <rFont val="ＭＳ 明朝"/>
        <family val="1"/>
        <charset val="128"/>
      </rPr>
      <t>・税務署受付印または電子申告の受信通知（メール詳細）のあるもの
・事業開始</t>
    </r>
    <r>
      <rPr>
        <sz val="10.5"/>
        <color theme="1"/>
        <rFont val="Times New Roman"/>
        <family val="1"/>
      </rPr>
      <t>2</t>
    </r>
    <r>
      <rPr>
        <sz val="10.5"/>
        <color theme="1"/>
        <rFont val="ＭＳ 明朝"/>
        <family val="1"/>
        <charset val="128"/>
      </rPr>
      <t>年未満の場合は直帰</t>
    </r>
    <r>
      <rPr>
        <sz val="10.5"/>
        <color theme="1"/>
        <rFont val="Times New Roman"/>
        <family val="1"/>
      </rPr>
      <t>1</t>
    </r>
    <r>
      <rPr>
        <sz val="10.5"/>
        <color theme="1"/>
        <rFont val="ＭＳ 明朝"/>
        <family val="1"/>
        <charset val="128"/>
      </rPr>
      <t>期分の写しで可
・決算が申請時期に近く、直近の確定申告書等の写しを提出できない場合
　前期と前々期の確定申告書等の写しを提出</t>
    </r>
    <rPh sb="3" eb="5">
      <t>カクテイ</t>
    </rPh>
    <rPh sb="5" eb="8">
      <t>シンコクショ</t>
    </rPh>
    <rPh sb="9" eb="10">
      <t>ウツ</t>
    </rPh>
    <rPh sb="14" eb="17">
      <t>ゼイムショ</t>
    </rPh>
    <rPh sb="17" eb="20">
      <t>ウケツケイン</t>
    </rPh>
    <rPh sb="23" eb="25">
      <t>デンシ</t>
    </rPh>
    <rPh sb="25" eb="27">
      <t>シンコク</t>
    </rPh>
    <rPh sb="28" eb="30">
      <t>ジュシン</t>
    </rPh>
    <rPh sb="30" eb="32">
      <t>ツウチ</t>
    </rPh>
    <rPh sb="36" eb="38">
      <t>ショウサイ</t>
    </rPh>
    <rPh sb="47" eb="49">
      <t>ジギョウ</t>
    </rPh>
    <rPh sb="49" eb="51">
      <t>カイシ</t>
    </rPh>
    <rPh sb="52" eb="53">
      <t>ネン</t>
    </rPh>
    <rPh sb="53" eb="55">
      <t>ミマン</t>
    </rPh>
    <rPh sb="56" eb="58">
      <t>バアイ</t>
    </rPh>
    <rPh sb="59" eb="61">
      <t>チョッキ</t>
    </rPh>
    <rPh sb="62" eb="63">
      <t>キ</t>
    </rPh>
    <rPh sb="63" eb="64">
      <t>ブン</t>
    </rPh>
    <rPh sb="65" eb="66">
      <t>ウツ</t>
    </rPh>
    <rPh sb="68" eb="69">
      <t>カ</t>
    </rPh>
    <rPh sb="72" eb="74">
      <t>ケッサン</t>
    </rPh>
    <rPh sb="75" eb="77">
      <t>シンセイ</t>
    </rPh>
    <rPh sb="77" eb="79">
      <t>ジキ</t>
    </rPh>
    <rPh sb="80" eb="81">
      <t>チカ</t>
    </rPh>
    <rPh sb="83" eb="85">
      <t>チョッキン</t>
    </rPh>
    <rPh sb="86" eb="88">
      <t>カクテイ</t>
    </rPh>
    <rPh sb="88" eb="91">
      <t>シンコクショ</t>
    </rPh>
    <rPh sb="91" eb="92">
      <t>ナド</t>
    </rPh>
    <rPh sb="93" eb="94">
      <t>ウツ</t>
    </rPh>
    <rPh sb="96" eb="98">
      <t>テイシュツ</t>
    </rPh>
    <rPh sb="102" eb="104">
      <t>バアイ</t>
    </rPh>
    <rPh sb="106" eb="108">
      <t>ゼンキ</t>
    </rPh>
    <rPh sb="109" eb="112">
      <t>ゼンゼンキ</t>
    </rPh>
    <rPh sb="113" eb="115">
      <t>カクテイ</t>
    </rPh>
    <rPh sb="115" eb="118">
      <t>シンコクショ</t>
    </rPh>
    <rPh sb="118" eb="119">
      <t>ナド</t>
    </rPh>
    <rPh sb="120" eb="121">
      <t>ウツ</t>
    </rPh>
    <rPh sb="123" eb="125">
      <t>テイシュツ</t>
    </rPh>
    <phoneticPr fontId="2"/>
  </si>
  <si>
    <r>
      <t xml:space="preserve"> 8 </t>
    </r>
    <r>
      <rPr>
        <u/>
        <sz val="10.5"/>
        <color theme="1"/>
        <rFont val="ＭＳ 明朝"/>
        <family val="1"/>
        <charset val="128"/>
      </rPr>
      <t>見積書の写し（</t>
    </r>
    <r>
      <rPr>
        <u/>
        <sz val="10.5"/>
        <color theme="1"/>
        <rFont val="Times New Roman"/>
        <family val="1"/>
      </rPr>
      <t>2</t>
    </r>
    <r>
      <rPr>
        <u/>
        <sz val="10.5"/>
        <color theme="1"/>
        <rFont val="ＭＳ 明朝"/>
        <family val="1"/>
        <charset val="128"/>
      </rPr>
      <t>社分）</t>
    </r>
    <r>
      <rPr>
        <sz val="10.5"/>
        <color theme="1"/>
        <rFont val="Times New Roman"/>
        <family val="1"/>
      </rPr>
      <t xml:space="preserve">
</t>
    </r>
    <r>
      <rPr>
        <sz val="10.5"/>
        <color theme="1"/>
        <rFont val="ＭＳ 明朝"/>
        <family val="1"/>
        <charset val="128"/>
      </rPr>
      <t>・</t>
    </r>
    <r>
      <rPr>
        <b/>
        <sz val="11"/>
        <color rgb="FFFF0000"/>
        <rFont val="ＭＳ 明朝"/>
        <family val="1"/>
        <charset val="128"/>
      </rPr>
      <t>該当する場合</t>
    </r>
    <r>
      <rPr>
        <sz val="10.5"/>
        <color theme="1"/>
        <rFont val="ＭＳ 明朝"/>
        <family val="1"/>
        <charset val="128"/>
      </rPr>
      <t>のみ提出</t>
    </r>
    <rPh sb="3" eb="6">
      <t>ミツモリショ</t>
    </rPh>
    <rPh sb="7" eb="8">
      <t>ウツ</t>
    </rPh>
    <rPh sb="11" eb="12">
      <t>シャ</t>
    </rPh>
    <rPh sb="12" eb="13">
      <t>ブン</t>
    </rPh>
    <rPh sb="17" eb="19">
      <t>ガイトウ</t>
    </rPh>
    <rPh sb="21" eb="23">
      <t>バアイ</t>
    </rPh>
    <rPh sb="25" eb="27">
      <t>テイシュツ</t>
    </rPh>
    <phoneticPr fontId="2"/>
  </si>
  <si>
    <r>
      <rPr>
        <sz val="11"/>
        <color theme="1"/>
        <rFont val="Times New Roman"/>
        <family val="1"/>
      </rPr>
      <t xml:space="preserve"> 9 </t>
    </r>
    <r>
      <rPr>
        <u/>
        <sz val="11"/>
        <color theme="1"/>
        <rFont val="ＭＳ 明朝"/>
        <family val="1"/>
        <charset val="128"/>
      </rPr>
      <t>医療機器の製造に係る許可証の写し</t>
    </r>
    <r>
      <rPr>
        <sz val="10.5"/>
        <color theme="1"/>
        <rFont val="Times New Roman"/>
        <family val="1"/>
      </rPr>
      <t xml:space="preserve">
</t>
    </r>
    <r>
      <rPr>
        <sz val="10.5"/>
        <color theme="1"/>
        <rFont val="ＭＳ 明朝"/>
        <family val="1"/>
        <charset val="128"/>
      </rPr>
      <t>・</t>
    </r>
    <r>
      <rPr>
        <b/>
        <sz val="11"/>
        <color rgb="FFFF0000"/>
        <rFont val="ＭＳ 明朝"/>
        <family val="1"/>
        <charset val="128"/>
      </rPr>
      <t>医療機器を開発する場合</t>
    </r>
    <r>
      <rPr>
        <sz val="10.5"/>
        <color theme="1"/>
        <rFont val="ＭＳ 明朝"/>
        <family val="1"/>
        <charset val="128"/>
      </rPr>
      <t>、提出が必要
・申請時に必要な製造販売業許可証は募集要項を確認
・申請者または連携先（連携体構成企業）の許可証が必要</t>
    </r>
    <rPh sb="3" eb="7">
      <t>イリョウキキ</t>
    </rPh>
    <rPh sb="8" eb="10">
      <t>セイゾウ</t>
    </rPh>
    <rPh sb="11" eb="12">
      <t>カカ</t>
    </rPh>
    <rPh sb="22" eb="26">
      <t>イリョウキキ</t>
    </rPh>
    <rPh sb="27" eb="29">
      <t>カイハツ</t>
    </rPh>
    <rPh sb="31" eb="33">
      <t>バアイ</t>
    </rPh>
    <rPh sb="34" eb="36">
      <t>テイシュツ</t>
    </rPh>
    <rPh sb="37" eb="39">
      <t>ヒツヨウ</t>
    </rPh>
    <rPh sb="42" eb="45">
      <t>シンセイジ</t>
    </rPh>
    <rPh sb="46" eb="48">
      <t>ヒツヨウ</t>
    </rPh>
    <rPh sb="49" eb="51">
      <t>セイゾウ</t>
    </rPh>
    <rPh sb="51" eb="53">
      <t>ハンバイ</t>
    </rPh>
    <rPh sb="53" eb="54">
      <t>ギョウ</t>
    </rPh>
    <rPh sb="54" eb="57">
      <t>キョカショウ</t>
    </rPh>
    <rPh sb="58" eb="60">
      <t>ボシュウ</t>
    </rPh>
    <rPh sb="60" eb="62">
      <t>ヨウコウ</t>
    </rPh>
    <rPh sb="63" eb="65">
      <t>カクニン</t>
    </rPh>
    <rPh sb="68" eb="71">
      <t>シンセイシャ</t>
    </rPh>
    <rPh sb="74" eb="77">
      <t>レンケイサキ</t>
    </rPh>
    <rPh sb="78" eb="80">
      <t>レンケイ</t>
    </rPh>
    <rPh sb="80" eb="81">
      <t>カラダ</t>
    </rPh>
    <rPh sb="81" eb="83">
      <t>コウセイ</t>
    </rPh>
    <rPh sb="83" eb="85">
      <t>キギョウ</t>
    </rPh>
    <rPh sb="87" eb="90">
      <t>キョカショウ</t>
    </rPh>
    <rPh sb="91" eb="93">
      <t>ヒツヨウ</t>
    </rPh>
    <phoneticPr fontId="2"/>
  </si>
  <si>
    <t>【申請作成時のポイント】</t>
  </si>
  <si>
    <r>
      <rPr>
        <sz val="11"/>
        <color theme="1"/>
        <rFont val="ＭＳ 明朝"/>
        <family val="1"/>
        <charset val="128"/>
      </rPr>
      <t>１　</t>
    </r>
    <r>
      <rPr>
        <u/>
        <sz val="11"/>
        <color theme="1"/>
        <rFont val="ＭＳ 明朝"/>
        <family val="1"/>
        <charset val="128"/>
      </rPr>
      <t>申請書</t>
    </r>
    <r>
      <rPr>
        <sz val="10.5"/>
        <color theme="1"/>
        <rFont val="Times New Roman"/>
        <family val="1"/>
      </rPr>
      <t xml:space="preserve">
</t>
    </r>
    <r>
      <rPr>
        <sz val="10.5"/>
        <color theme="1"/>
        <rFont val="ＭＳ 明朝"/>
        <family val="1"/>
        <charset val="128"/>
      </rPr>
      <t>・申請作成時のポイント</t>
    </r>
    <r>
      <rPr>
        <sz val="10.5"/>
        <color theme="1"/>
        <rFont val="Times New Roman"/>
        <family val="1"/>
      </rPr>
      <t>10</t>
    </r>
    <r>
      <rPr>
        <sz val="10.5"/>
        <color theme="1"/>
        <rFont val="ＭＳ 明朝"/>
        <family val="1"/>
        <charset val="128"/>
      </rPr>
      <t>項目</t>
    </r>
    <r>
      <rPr>
        <b/>
        <sz val="10.5"/>
        <color rgb="FFFF0000"/>
        <rFont val="ＭＳ 明朝"/>
        <family val="1"/>
        <charset val="128"/>
      </rPr>
      <t>すべて満たす</t>
    </r>
    <r>
      <rPr>
        <sz val="10.5"/>
        <color theme="1"/>
        <rFont val="ＭＳ 明朝"/>
        <family val="1"/>
        <charset val="128"/>
      </rPr>
      <t>こと（左欄にチェック）</t>
    </r>
    <rPh sb="2" eb="5">
      <t>シンセイショ</t>
    </rPh>
    <rPh sb="20" eb="22">
      <t>コウモク</t>
    </rPh>
    <rPh sb="25" eb="26">
      <t>ミ</t>
    </rPh>
    <rPh sb="31" eb="33">
      <t>ヒダリラン</t>
    </rPh>
    <phoneticPr fontId="2"/>
  </si>
  <si>
    <t>⬇</t>
    <phoneticPr fontId="2"/>
  </si>
  <si>
    <t>チェック欄</t>
    <rPh sb="4" eb="5">
      <t>ラン</t>
    </rPh>
    <phoneticPr fontId="2"/>
  </si>
  <si>
    <r>
      <rPr>
        <sz val="11"/>
        <color theme="1"/>
        <rFont val="ＭＳ 明朝"/>
        <family val="1"/>
        <charset val="128"/>
      </rPr>
      <t>４　</t>
    </r>
    <r>
      <rPr>
        <u/>
        <sz val="11"/>
        <color theme="1"/>
        <rFont val="ＭＳ 明朝"/>
        <family val="1"/>
        <charset val="128"/>
      </rPr>
      <t>補足説明資料</t>
    </r>
    <r>
      <rPr>
        <sz val="10.5"/>
        <color theme="1"/>
        <rFont val="Times New Roman"/>
        <family val="1"/>
      </rPr>
      <t xml:space="preserve">
</t>
    </r>
    <r>
      <rPr>
        <sz val="10.5"/>
        <color theme="1"/>
        <rFont val="ＭＳ 明朝"/>
        <family val="1"/>
        <charset val="128"/>
      </rPr>
      <t>・</t>
    </r>
    <r>
      <rPr>
        <b/>
        <sz val="11"/>
        <color rgb="FFFF0000"/>
        <rFont val="ＭＳ 明朝"/>
        <family val="1"/>
        <charset val="128"/>
      </rPr>
      <t>分かりやすい資料</t>
    </r>
    <r>
      <rPr>
        <sz val="10.5"/>
        <color theme="1"/>
        <rFont val="ＭＳ 明朝"/>
        <family val="1"/>
        <charset val="128"/>
      </rPr>
      <t>を添付する</t>
    </r>
    <rPh sb="2" eb="4">
      <t>ホソク</t>
    </rPh>
    <rPh sb="4" eb="6">
      <t>セツメイ</t>
    </rPh>
    <rPh sb="6" eb="8">
      <t>シリョウ</t>
    </rPh>
    <rPh sb="11" eb="12">
      <t>ワ</t>
    </rPh>
    <rPh sb="17" eb="19">
      <t>シリョウ</t>
    </rPh>
    <rPh sb="20" eb="22">
      <t>テンプ</t>
    </rPh>
    <phoneticPr fontId="2"/>
  </si>
  <si>
    <r>
      <rPr>
        <sz val="11"/>
        <color theme="1"/>
        <rFont val="ＭＳ 明朝"/>
        <family val="1"/>
        <charset val="128"/>
      </rPr>
      <t>４　</t>
    </r>
    <r>
      <rPr>
        <u/>
        <sz val="11"/>
        <color theme="1"/>
        <rFont val="ＭＳ 明朝"/>
        <family val="1"/>
        <charset val="128"/>
      </rPr>
      <t>補足説明資料</t>
    </r>
    <r>
      <rPr>
        <sz val="10.5"/>
        <color theme="1"/>
        <rFont val="Times New Roman"/>
        <family val="1"/>
      </rPr>
      <t xml:space="preserve">
</t>
    </r>
    <r>
      <rPr>
        <sz val="10.5"/>
        <color theme="1"/>
        <rFont val="ＭＳ 明朝"/>
        <family val="1"/>
        <charset val="128"/>
      </rPr>
      <t>・</t>
    </r>
    <r>
      <rPr>
        <b/>
        <sz val="11"/>
        <color rgb="FFFF0000"/>
        <rFont val="ＭＳ 明朝"/>
        <family val="1"/>
        <charset val="128"/>
      </rPr>
      <t>ポイント</t>
    </r>
    <r>
      <rPr>
        <sz val="10.5"/>
        <color theme="1"/>
        <rFont val="ＭＳ 明朝"/>
        <family val="1"/>
        <charset val="128"/>
      </rPr>
      <t>を参考にして作成する</t>
    </r>
    <rPh sb="2" eb="4">
      <t>ホソク</t>
    </rPh>
    <rPh sb="4" eb="6">
      <t>セツメイ</t>
    </rPh>
    <rPh sb="6" eb="8">
      <t>シリョウ</t>
    </rPh>
    <rPh sb="16" eb="18">
      <t>サンコウ</t>
    </rPh>
    <rPh sb="21" eb="23">
      <t>サクセイ</t>
    </rPh>
    <phoneticPr fontId="2"/>
  </si>
  <si>
    <r>
      <rPr>
        <sz val="10.5"/>
        <color theme="1"/>
        <rFont val="ＭＳ 明朝"/>
        <family val="1"/>
        <charset val="128"/>
      </rPr>
      <t>４　補足説明資料 作成のポイント（</t>
    </r>
    <r>
      <rPr>
        <sz val="10.5"/>
        <color theme="1"/>
        <rFont val="Times New Roman"/>
        <family val="1"/>
      </rPr>
      <t>A4</t>
    </r>
    <r>
      <rPr>
        <sz val="10.5"/>
        <color theme="1"/>
        <rFont val="ＭＳ 明朝"/>
        <family val="1"/>
        <charset val="128"/>
      </rPr>
      <t>サイズで</t>
    </r>
    <r>
      <rPr>
        <sz val="10.5"/>
        <color theme="1"/>
        <rFont val="Times New Roman"/>
        <family val="1"/>
      </rPr>
      <t>10</t>
    </r>
    <r>
      <rPr>
        <sz val="10.5"/>
        <color theme="1"/>
        <rFont val="ＭＳ 明朝"/>
        <family val="1"/>
        <charset val="128"/>
      </rPr>
      <t>ページ以内）</t>
    </r>
    <rPh sb="9" eb="11">
      <t>サクセイ</t>
    </rPh>
    <phoneticPr fontId="2"/>
  </si>
  <si>
    <r>
      <rPr>
        <b/>
        <sz val="9"/>
        <color theme="1"/>
        <rFont val="Times New Roman"/>
        <family val="1"/>
      </rPr>
      <t xml:space="preserve"> </t>
    </r>
    <r>
      <rPr>
        <b/>
        <sz val="9"/>
        <color theme="9" tint="-0.499984740745262"/>
        <rFont val="ＭＳ 明朝"/>
        <family val="1"/>
        <charset val="128"/>
      </rPr>
      <t>競合品より優れている</t>
    </r>
    <r>
      <rPr>
        <sz val="9"/>
        <color theme="1"/>
        <rFont val="ＭＳ 明朝"/>
        <family val="1"/>
        <charset val="128"/>
      </rPr>
      <t>ことを示す</t>
    </r>
    <rPh sb="1" eb="4">
      <t>キョウゴウヒン</t>
    </rPh>
    <rPh sb="6" eb="7">
      <t>スグ</t>
    </rPh>
    <rPh sb="14" eb="15">
      <t>シメ</t>
    </rPh>
    <phoneticPr fontId="2"/>
  </si>
  <si>
    <r>
      <t xml:space="preserve"> </t>
    </r>
    <r>
      <rPr>
        <sz val="9"/>
        <rFont val="ＭＳ 明朝"/>
        <family val="1"/>
        <charset val="128"/>
      </rPr>
      <t>申請書</t>
    </r>
    <r>
      <rPr>
        <b/>
        <sz val="9"/>
        <color theme="5" tint="-0.499984740745262"/>
        <rFont val="ＭＳ 明朝"/>
        <family val="1"/>
        <charset val="128"/>
      </rPr>
      <t>本文に記載のない内容</t>
    </r>
    <r>
      <rPr>
        <sz val="9"/>
        <rFont val="ＭＳ 明朝"/>
        <family val="1"/>
        <charset val="128"/>
      </rPr>
      <t>は</t>
    </r>
    <r>
      <rPr>
        <b/>
        <sz val="9"/>
        <rFont val="ＭＳ 明朝"/>
        <family val="1"/>
        <charset val="128"/>
      </rPr>
      <t>記載不可</t>
    </r>
    <rPh sb="1" eb="4">
      <t>シンセイショ</t>
    </rPh>
    <rPh sb="4" eb="6">
      <t>ホンブン</t>
    </rPh>
    <rPh sb="7" eb="9">
      <t>キサイ</t>
    </rPh>
    <rPh sb="12" eb="14">
      <t>ナイヨウ</t>
    </rPh>
    <rPh sb="15" eb="19">
      <t>キサイフカ</t>
    </rPh>
    <phoneticPr fontId="2"/>
  </si>
  <si>
    <r>
      <rPr>
        <u/>
        <sz val="11"/>
        <color theme="1"/>
        <rFont val="ＭＳ 明朝"/>
        <family val="1"/>
        <charset val="128"/>
      </rPr>
      <t>申請前確認書</t>
    </r>
    <r>
      <rPr>
        <sz val="10.5"/>
        <color theme="1"/>
        <rFont val="Times New Roman"/>
        <family val="1"/>
      </rPr>
      <t xml:space="preserve">
</t>
    </r>
    <r>
      <rPr>
        <sz val="10.5"/>
        <color theme="1"/>
        <rFont val="ＭＳ 明朝"/>
        <family val="1"/>
        <charset val="128"/>
      </rPr>
      <t>・全ての設問に回答</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color rgb="FFFF0000"/>
        <rFont val="ＭＳ 明朝"/>
        <family val="1"/>
        <charset val="128"/>
      </rPr>
      <t>いいえ</t>
    </r>
    <r>
      <rPr>
        <sz val="10.5"/>
        <color theme="1"/>
        <rFont val="ＭＳ 明朝"/>
        <family val="1"/>
        <charset val="128"/>
      </rPr>
      <t>を選択した場合は</t>
    </r>
    <r>
      <rPr>
        <b/>
        <sz val="10.5"/>
        <color rgb="FFFF0000"/>
        <rFont val="ＭＳ 明朝"/>
        <family val="1"/>
        <charset val="128"/>
      </rPr>
      <t>申請不可</t>
    </r>
    <r>
      <rPr>
        <sz val="10.5"/>
        <color theme="1"/>
        <rFont val="Times New Roman"/>
        <family val="1"/>
      </rPr>
      <t xml:space="preserve">
</t>
    </r>
    <r>
      <rPr>
        <sz val="10.5"/>
        <color theme="1"/>
        <rFont val="ＭＳ 明朝"/>
        <family val="1"/>
        <charset val="128"/>
      </rPr>
      <t>・項目に該当しない場合、</t>
    </r>
    <r>
      <rPr>
        <b/>
        <sz val="11"/>
        <color rgb="FFFF0000"/>
        <rFont val="ＭＳ 明朝"/>
        <family val="1"/>
        <charset val="128"/>
      </rPr>
      <t>該当しない</t>
    </r>
    <r>
      <rPr>
        <sz val="10.5"/>
        <color theme="1"/>
        <rFont val="ＭＳ 明朝"/>
        <family val="1"/>
        <charset val="128"/>
      </rPr>
      <t>を選択</t>
    </r>
    <rPh sb="0" eb="2">
      <t>シンセイ</t>
    </rPh>
    <rPh sb="2" eb="3">
      <t>マエ</t>
    </rPh>
    <rPh sb="3" eb="6">
      <t>カクニンショ</t>
    </rPh>
    <rPh sb="9" eb="10">
      <t>スベ</t>
    </rPh>
    <rPh sb="12" eb="14">
      <t>セツモン</t>
    </rPh>
    <rPh sb="15" eb="17">
      <t>カイトウ</t>
    </rPh>
    <rPh sb="24" eb="26">
      <t>センタク</t>
    </rPh>
    <rPh sb="28" eb="30">
      <t>バアイ</t>
    </rPh>
    <rPh sb="31" eb="33">
      <t>シンセイ</t>
    </rPh>
    <rPh sb="33" eb="35">
      <t>フカ</t>
    </rPh>
    <rPh sb="37" eb="39">
      <t>コウモク</t>
    </rPh>
    <rPh sb="40" eb="42">
      <t>ガイトウ</t>
    </rPh>
    <rPh sb="45" eb="47">
      <t>バアイ</t>
    </rPh>
    <rPh sb="48" eb="50">
      <t>ガイトウ</t>
    </rPh>
    <rPh sb="54" eb="56">
      <t>センタク</t>
    </rPh>
    <phoneticPr fontId="2"/>
  </si>
  <si>
    <r>
      <rPr>
        <sz val="11"/>
        <rFont val="ＭＳ 明朝"/>
        <family val="1"/>
        <charset val="128"/>
      </rPr>
      <t>（５）</t>
    </r>
    <r>
      <rPr>
        <u/>
        <sz val="11"/>
        <rFont val="ＭＳ 明朝"/>
        <family val="1"/>
        <charset val="128"/>
      </rPr>
      <t>開発の有用性（臨床現場のメリット）</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臨床現場のメリット</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例：安全面の改善／操作性や精度の向上／効率化／コスト削減</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</si>
  <si>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（５）</t>
    </r>
    <r>
      <rPr>
        <u/>
        <sz val="11"/>
        <rFont val="ＭＳ 明朝"/>
        <family val="1"/>
        <charset val="128"/>
      </rPr>
      <t>開発の有用性（社会的意義）</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】本研究開発の</t>
    </r>
    <r>
      <rPr>
        <sz val="10.5"/>
        <rFont val="ＭＳ 明朝"/>
        <family val="1"/>
        <charset val="128"/>
      </rPr>
      <t>社会的な意義</t>
    </r>
    <r>
      <rPr>
        <sz val="10.5"/>
        <color theme="1"/>
        <rFont val="ＭＳ 明朝"/>
        <family val="1"/>
        <charset val="128"/>
      </rPr>
      <t>を</t>
    </r>
    <r>
      <rPr>
        <b/>
        <sz val="10.5"/>
        <rFont val="Times New Roman"/>
        <family val="1"/>
      </rPr>
      <t>220</t>
    </r>
    <r>
      <rPr>
        <b/>
        <sz val="10.5"/>
        <rFont val="ＭＳ 明朝"/>
        <family val="1"/>
        <charset val="128"/>
      </rPr>
      <t>文字以内</t>
    </r>
    <r>
      <rPr>
        <sz val="10.5"/>
        <color theme="1"/>
        <rFont val="ＭＳ 明朝"/>
        <family val="1"/>
        <charset val="128"/>
      </rPr>
      <t xml:space="preserve">で入力
</t>
    </r>
    <r>
      <rPr>
        <sz val="10.5"/>
        <color theme="1"/>
        <rFont val="Times New Roman"/>
        <family val="1"/>
      </rPr>
      <t xml:space="preserve">   </t>
    </r>
    <r>
      <rPr>
        <sz val="10.5"/>
        <color theme="1"/>
        <rFont val="ＭＳ 明朝"/>
        <family val="1"/>
        <charset val="128"/>
      </rPr>
      <t>例：社会課題の解決／技術革新／地域格差の是正／働き方改革</t>
    </r>
    <r>
      <rPr>
        <sz val="10.5"/>
        <color theme="1"/>
        <rFont val="Times New Roman"/>
        <family val="1"/>
      </rPr>
      <t xml:space="preserve"> </t>
    </r>
    <r>
      <rPr>
        <sz val="10.5"/>
        <color theme="1"/>
        <rFont val="ＭＳ 明朝"/>
        <family val="1"/>
        <charset val="128"/>
      </rPr>
      <t>等</t>
    </r>
    <r>
      <rPr>
        <sz val="10.5"/>
        <color theme="1"/>
        <rFont val="Times New Roman"/>
        <family val="1"/>
      </rPr>
      <t xml:space="preserve">  </t>
    </r>
    <phoneticPr fontId="2"/>
  </si>
  <si>
    <r>
      <rPr>
        <sz val="11"/>
        <rFont val="ＭＳ 明朝"/>
        <family val="1"/>
        <charset val="128"/>
      </rPr>
      <t>（６）</t>
    </r>
    <r>
      <rPr>
        <u/>
        <sz val="11"/>
        <rFont val="ＭＳ 明朝"/>
        <family val="1"/>
        <charset val="128"/>
      </rPr>
      <t>助成金交付申請額</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10. </t>
    </r>
    <r>
      <rPr>
        <b/>
        <sz val="11"/>
        <color rgb="FFFF0000"/>
        <rFont val="ＭＳ 明朝"/>
        <family val="1"/>
        <charset val="128"/>
      </rPr>
      <t>資金計画</t>
    </r>
    <r>
      <rPr>
        <sz val="10.5"/>
        <color theme="1"/>
        <rFont val="ＭＳ 明朝"/>
        <family val="1"/>
        <charset val="128"/>
      </rPr>
      <t>から金額が転記される</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rFont val="ＭＳ 明朝"/>
        <family val="1"/>
        <charset val="128"/>
      </rPr>
      <t>上限は</t>
    </r>
    <r>
      <rPr>
        <b/>
        <sz val="10.5"/>
        <rFont val="Times New Roman"/>
        <family val="1"/>
      </rPr>
      <t>5,000</t>
    </r>
    <r>
      <rPr>
        <b/>
        <sz val="10.5"/>
        <rFont val="ＭＳ 明朝"/>
        <family val="1"/>
        <charset val="128"/>
      </rPr>
      <t>万円</t>
    </r>
    <phoneticPr fontId="2"/>
  </si>
  <si>
    <r>
      <rPr>
        <sz val="11"/>
        <rFont val="ＭＳ 明朝"/>
        <family val="1"/>
        <charset val="128"/>
      </rPr>
      <t>（１）</t>
    </r>
    <r>
      <rPr>
        <u/>
        <sz val="11"/>
        <rFont val="ＭＳ 明朝"/>
        <family val="1"/>
        <charset val="128"/>
      </rPr>
      <t>企業概要（業種／資本金／分類／従業員数）</t>
    </r>
    <r>
      <rPr>
        <sz val="10.5"/>
        <rFont val="Times New Roman"/>
        <family val="1"/>
      </rPr>
      <t xml:space="preserve">
</t>
    </r>
    <r>
      <rPr>
        <sz val="10.5"/>
        <rFont val="ＭＳ 明朝"/>
        <family val="1"/>
        <charset val="128"/>
      </rPr>
      <t>・業種／資本金／分類／従業員数で</t>
    </r>
    <r>
      <rPr>
        <b/>
        <sz val="11"/>
        <color rgb="FFFF0000"/>
        <rFont val="ＭＳ 明朝"/>
        <family val="1"/>
        <charset val="128"/>
      </rPr>
      <t>中小企業者</t>
    </r>
    <r>
      <rPr>
        <sz val="10.5"/>
        <rFont val="ＭＳ 明朝"/>
        <family val="1"/>
        <charset val="128"/>
      </rPr>
      <t>に</t>
    </r>
    <r>
      <rPr>
        <b/>
        <sz val="10.5"/>
        <color rgb="FFFF0000"/>
        <rFont val="ＭＳ 明朝"/>
        <family val="1"/>
        <charset val="128"/>
      </rPr>
      <t>該当</t>
    </r>
    <r>
      <rPr>
        <sz val="10.5"/>
        <rFont val="ＭＳ 明朝"/>
        <family val="1"/>
        <charset val="128"/>
      </rPr>
      <t>すること（必須）
　従業員数は派遣社員やアルバイトを含めた人数を入力</t>
    </r>
    <phoneticPr fontId="2"/>
  </si>
  <si>
    <r>
      <rPr>
        <sz val="11"/>
        <rFont val="ＭＳ 明朝"/>
        <family val="1"/>
        <charset val="128"/>
      </rPr>
      <t>（１）</t>
    </r>
    <r>
      <rPr>
        <u/>
        <sz val="11"/>
        <rFont val="ＭＳ 明朝"/>
        <family val="1"/>
        <charset val="128"/>
      </rPr>
      <t>企業概要（大企業に該当する株主や役員／投資会社に該当する株主等）</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0.5"/>
        <color rgb="FFFF0000"/>
        <rFont val="ＭＳ 明朝"/>
        <family val="1"/>
        <charset val="128"/>
      </rPr>
      <t>「</t>
    </r>
    <r>
      <rPr>
        <b/>
        <sz val="11"/>
        <color rgb="FFFF0000"/>
        <rFont val="ＭＳ 明朝"/>
        <family val="1"/>
        <charset val="128"/>
      </rPr>
      <t>いる」の場合</t>
    </r>
    <r>
      <rPr>
        <sz val="10.5"/>
        <color theme="1"/>
        <rFont val="ＭＳ 明朝"/>
        <family val="1"/>
        <charset val="128"/>
      </rPr>
      <t>は</t>
    </r>
    <r>
      <rPr>
        <b/>
        <sz val="11"/>
        <color rgb="FFFF0000"/>
        <rFont val="ＭＳ 明朝"/>
        <family val="1"/>
        <charset val="128"/>
      </rPr>
      <t>別紙</t>
    </r>
    <r>
      <rPr>
        <b/>
        <sz val="11"/>
        <color rgb="FFFF0000"/>
        <rFont val="Times New Roman"/>
        <family val="1"/>
      </rPr>
      <t xml:space="preserve">2. </t>
    </r>
    <r>
      <rPr>
        <b/>
        <sz val="11"/>
        <color rgb="FFFF0000"/>
        <rFont val="ＭＳ 明朝"/>
        <family val="1"/>
        <charset val="128"/>
      </rPr>
      <t>大企業または投資会社に該当する株主等一覧表</t>
    </r>
    <r>
      <rPr>
        <sz val="10.5"/>
        <color theme="1"/>
        <rFont val="ＭＳ 明朝"/>
        <family val="1"/>
        <charset val="128"/>
      </rPr>
      <t>に入力</t>
    </r>
    <rPh sb="43" eb="45">
      <t>バアイ</t>
    </rPh>
    <phoneticPr fontId="2"/>
  </si>
  <si>
    <r>
      <rPr>
        <sz val="11"/>
        <rFont val="ＭＳ 明朝"/>
        <family val="1"/>
        <charset val="128"/>
      </rPr>
      <t>（１）</t>
    </r>
    <r>
      <rPr>
        <u/>
        <sz val="11"/>
        <rFont val="ＭＳ 明朝"/>
        <family val="1"/>
        <charset val="128"/>
      </rPr>
      <t>主たる開発を担う都内ものづくり企業（企業分類／所在地）</t>
    </r>
    <r>
      <rPr>
        <sz val="10.5"/>
        <rFont val="Times New Roman"/>
        <family val="1"/>
      </rPr>
      <t xml:space="preserve">
</t>
    </r>
    <r>
      <rPr>
        <sz val="10.5"/>
        <rFont val="ＭＳ 明朝"/>
        <family val="1"/>
        <charset val="128"/>
      </rPr>
      <t>・都内で事業を行う</t>
    </r>
    <r>
      <rPr>
        <b/>
        <sz val="11"/>
        <color rgb="FFFF0000"/>
        <rFont val="ＭＳ 明朝"/>
        <family val="1"/>
        <charset val="128"/>
      </rPr>
      <t>中小企業者</t>
    </r>
    <r>
      <rPr>
        <sz val="10.5"/>
        <rFont val="ＭＳ 明朝"/>
        <family val="1"/>
        <charset val="128"/>
      </rPr>
      <t>（</t>
    </r>
    <r>
      <rPr>
        <b/>
        <sz val="10.5"/>
        <color rgb="FFFF0000"/>
        <rFont val="ＭＳ 明朝"/>
        <family val="1"/>
        <charset val="128"/>
      </rPr>
      <t>必須</t>
    </r>
    <r>
      <rPr>
        <sz val="10.5"/>
        <rFont val="ＭＳ 明朝"/>
        <family val="1"/>
        <charset val="128"/>
      </rPr>
      <t>）</t>
    </r>
    <phoneticPr fontId="2"/>
  </si>
  <si>
    <r>
      <rPr>
        <sz val="11"/>
        <rFont val="ＭＳ 明朝"/>
        <family val="1"/>
        <charset val="128"/>
      </rPr>
      <t>（２）</t>
    </r>
    <r>
      <rPr>
        <u/>
        <sz val="11"/>
        <rFont val="ＭＳ 明朝"/>
        <family val="1"/>
        <charset val="128"/>
      </rPr>
      <t>販路開拓を担う医療機器製販企業（本助成事業での役割）</t>
    </r>
    <r>
      <rPr>
        <sz val="10.5"/>
        <rFont val="Times New Roman"/>
        <family val="1"/>
      </rPr>
      <t xml:space="preserve">
</t>
    </r>
    <r>
      <rPr>
        <sz val="10.5"/>
        <rFont val="ＭＳ 明朝"/>
        <family val="1"/>
        <charset val="128"/>
      </rPr>
      <t>・【</t>
    </r>
    <r>
      <rPr>
        <b/>
        <sz val="11"/>
        <color rgb="FFFF0000"/>
        <rFont val="ＭＳ 明朝"/>
        <family val="1"/>
        <charset val="128"/>
      </rPr>
      <t>重要</t>
    </r>
    <r>
      <rPr>
        <sz val="10.5"/>
        <rFont val="ＭＳ 明朝"/>
        <family val="1"/>
        <charset val="128"/>
      </rPr>
      <t>】助成事業における</t>
    </r>
    <r>
      <rPr>
        <sz val="10.5"/>
        <color theme="1"/>
        <rFont val="ＭＳ 明朝"/>
        <family val="1"/>
        <charset val="128"/>
      </rPr>
      <t>役割を</t>
    </r>
    <r>
      <rPr>
        <b/>
        <sz val="11"/>
        <color rgb="FFFF0000"/>
        <rFont val="ＭＳ 明朝"/>
        <family val="1"/>
        <charset val="128"/>
      </rPr>
      <t>具体的に</t>
    </r>
    <r>
      <rPr>
        <sz val="10.5"/>
        <rFont val="ＭＳ 明朝"/>
        <family val="1"/>
        <charset val="128"/>
      </rPr>
      <t>入力</t>
    </r>
    <r>
      <rPr>
        <sz val="10.5"/>
        <rFont val="Times New Roman"/>
        <family val="1"/>
      </rPr>
      <t xml:space="preserve"> 
</t>
    </r>
    <r>
      <rPr>
        <sz val="10.5"/>
        <rFont val="ＭＳ 明朝"/>
        <family val="1"/>
        <charset val="128"/>
      </rPr>
      <t>　　申請者が</t>
    </r>
    <r>
      <rPr>
        <b/>
        <sz val="10.5"/>
        <color rgb="FFFF0000"/>
        <rFont val="ＭＳ 明朝"/>
        <family val="1"/>
        <charset val="128"/>
      </rPr>
      <t>中心的な役割を果たさない場合</t>
    </r>
    <r>
      <rPr>
        <sz val="10.5"/>
        <rFont val="ＭＳ 明朝"/>
        <family val="1"/>
        <charset val="128"/>
      </rPr>
      <t>、助成金の</t>
    </r>
    <r>
      <rPr>
        <b/>
        <sz val="10.5"/>
        <color rgb="FFFF0000"/>
        <rFont val="ＭＳ 明朝"/>
        <family val="1"/>
        <charset val="128"/>
      </rPr>
      <t>申請は不可</t>
    </r>
    <phoneticPr fontId="2"/>
  </si>
  <si>
    <r>
      <rPr>
        <sz val="11"/>
        <color theme="1"/>
        <rFont val="ＭＳ 明朝"/>
        <family val="1"/>
        <charset val="128"/>
      </rPr>
      <t>（１）</t>
    </r>
    <r>
      <rPr>
        <u/>
        <sz val="11"/>
        <color theme="1"/>
        <rFont val="ＭＳ 明朝"/>
        <family val="1"/>
        <charset val="128"/>
      </rPr>
      <t>開発品の詳細（必要となる技術）</t>
    </r>
    <r>
      <rPr>
        <sz val="10.5"/>
        <color theme="1"/>
        <rFont val="Times New Roman"/>
        <family val="1"/>
      </rPr>
      <t xml:space="preserve">
</t>
    </r>
    <r>
      <rPr>
        <sz val="10.5"/>
        <color theme="1"/>
        <rFont val="ＭＳ 明朝"/>
        <family val="1"/>
        <charset val="128"/>
      </rPr>
      <t>・必要となる技術（技術の</t>
    </r>
    <r>
      <rPr>
        <b/>
        <sz val="11"/>
        <color rgb="FFFF0000"/>
        <rFont val="ＭＳ 明朝"/>
        <family val="1"/>
        <charset val="128"/>
      </rPr>
      <t>概要</t>
    </r>
    <r>
      <rPr>
        <sz val="10.5"/>
        <color theme="1"/>
        <rFont val="ＭＳ 明朝"/>
        <family val="1"/>
        <charset val="128"/>
      </rPr>
      <t>や</t>
    </r>
    <r>
      <rPr>
        <b/>
        <sz val="11"/>
        <color rgb="FFFF0000"/>
        <rFont val="ＭＳ 明朝"/>
        <family val="1"/>
        <charset val="128"/>
      </rPr>
      <t>必要性</t>
    </r>
    <r>
      <rPr>
        <sz val="10.5"/>
        <color theme="1"/>
        <rFont val="ＭＳ 明朝"/>
        <family val="1"/>
        <charset val="128"/>
      </rPr>
      <t>）を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
・必要に応じて</t>
    </r>
    <r>
      <rPr>
        <b/>
        <sz val="11"/>
        <color rgb="FFFF0000"/>
        <rFont val="ＭＳ 明朝"/>
        <family val="1"/>
        <charset val="128"/>
      </rPr>
      <t>必要となる技術に関する書類</t>
    </r>
    <r>
      <rPr>
        <sz val="10.5"/>
        <color theme="1"/>
        <rFont val="ＭＳ 明朝"/>
        <family val="1"/>
        <charset val="128"/>
      </rPr>
      <t>を提出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技術面の裏付け</t>
    </r>
    <r>
      <rPr>
        <sz val="10.5"/>
        <color theme="1"/>
        <rFont val="ＭＳ 明朝"/>
        <family val="1"/>
        <charset val="128"/>
      </rPr>
      <t>を示す　
・産業財産権は</t>
    </r>
    <r>
      <rPr>
        <b/>
        <sz val="11"/>
        <color rgb="FFFF0000"/>
        <rFont val="Times New Roman"/>
        <family val="1"/>
      </rPr>
      <t>6.</t>
    </r>
    <r>
      <rPr>
        <b/>
        <sz val="11"/>
        <color rgb="FFFF0000"/>
        <rFont val="ＭＳ 明朝"/>
        <family val="1"/>
        <charset val="128"/>
      </rPr>
      <t>開発品の産業財産権</t>
    </r>
    <r>
      <rPr>
        <b/>
        <sz val="11"/>
        <color rgb="FFFF0000"/>
        <rFont val="Times New Roman"/>
        <family val="1"/>
      </rPr>
      <t xml:space="preserve"> (2)</t>
    </r>
    <r>
      <rPr>
        <b/>
        <sz val="11"/>
        <color rgb="FFFF0000"/>
        <rFont val="ＭＳ 明朝"/>
        <family val="1"/>
        <charset val="128"/>
      </rPr>
      <t>開発品に必要な産業財産権</t>
    </r>
    <r>
      <rPr>
        <sz val="10.5"/>
        <color theme="1"/>
        <rFont val="ＭＳ 明朝"/>
        <family val="1"/>
        <charset val="128"/>
      </rPr>
      <t>に入力</t>
    </r>
    <rPh sb="90" eb="91">
      <t>シメ</t>
    </rPh>
    <phoneticPr fontId="2"/>
  </si>
  <si>
    <r>
      <rPr>
        <sz val="11"/>
        <color theme="1"/>
        <rFont val="ＭＳ 明朝"/>
        <family val="1"/>
        <charset val="128"/>
      </rPr>
      <t>（１）</t>
    </r>
    <r>
      <rPr>
        <u/>
        <sz val="11"/>
        <color theme="1"/>
        <rFont val="ＭＳ 明朝"/>
        <family val="1"/>
        <charset val="128"/>
      </rPr>
      <t>開発品の詳細（動作環境、利用環境等）</t>
    </r>
    <r>
      <rPr>
        <sz val="10.5"/>
        <color theme="1"/>
        <rFont val="Times New Roman"/>
        <family val="1"/>
      </rPr>
      <t xml:space="preserve">
</t>
    </r>
    <r>
      <rPr>
        <sz val="10.5"/>
        <color theme="1"/>
        <rFont val="ＭＳ 明朝"/>
        <family val="1"/>
        <charset val="128"/>
      </rPr>
      <t>・環境（動作／利用／設置）／保管や輸送の方法</t>
    </r>
    <r>
      <rPr>
        <sz val="10.5"/>
        <color theme="1"/>
        <rFont val="Times New Roman"/>
        <family val="1"/>
      </rPr>
      <t xml:space="preserve"> </t>
    </r>
    <r>
      <rPr>
        <sz val="10.5"/>
        <color theme="1"/>
        <rFont val="ＭＳ 明朝"/>
        <family val="1"/>
        <charset val="128"/>
      </rPr>
      <t>等を</t>
    </r>
    <r>
      <rPr>
        <b/>
        <sz val="10.5"/>
        <color theme="1"/>
        <rFont val="Times New Roman"/>
        <family val="1"/>
      </rPr>
      <t>180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</si>
  <si>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開発品の詳細（耐用年数、保守等）</t>
    </r>
    <r>
      <rPr>
        <b/>
        <sz val="12"/>
        <color theme="1"/>
        <rFont val="Times New Roman"/>
        <family val="1"/>
      </rPr>
      <t xml:space="preserve">
</t>
    </r>
    <r>
      <rPr>
        <sz val="10.5"/>
        <color theme="1"/>
        <rFont val="ＭＳ 明朝"/>
        <family val="1"/>
        <charset val="128"/>
      </rPr>
      <t>・耐用年数／耐久性／強度／保守点検／消耗品交換</t>
    </r>
    <r>
      <rPr>
        <sz val="10.5"/>
        <color theme="1"/>
        <rFont val="Times New Roman"/>
        <family val="1"/>
      </rPr>
      <t xml:space="preserve"> </t>
    </r>
    <r>
      <rPr>
        <sz val="10.5"/>
        <color theme="1"/>
        <rFont val="ＭＳ 明朝"/>
        <family val="1"/>
        <charset val="128"/>
      </rPr>
      <t>等を</t>
    </r>
    <r>
      <rPr>
        <b/>
        <sz val="10.5"/>
        <color theme="1"/>
        <rFont val="Times New Roman"/>
        <family val="1"/>
      </rPr>
      <t>120</t>
    </r>
    <r>
      <rPr>
        <b/>
        <sz val="10.5"/>
        <color theme="1"/>
        <rFont val="ＭＳ 明朝"/>
        <family val="1"/>
        <charset val="128"/>
      </rPr>
      <t>文字以内</t>
    </r>
    <r>
      <rPr>
        <sz val="10.5"/>
        <color theme="1"/>
        <rFont val="ＭＳ 明朝"/>
        <family val="1"/>
        <charset val="128"/>
      </rPr>
      <t>で入力</t>
    </r>
    <phoneticPr fontId="2"/>
  </si>
  <si>
    <r>
      <rPr>
        <sz val="11"/>
        <color theme="1"/>
        <rFont val="ＭＳ 明朝"/>
        <family val="1"/>
        <charset val="128"/>
      </rPr>
      <t>（１）</t>
    </r>
    <r>
      <rPr>
        <u/>
        <sz val="11"/>
        <color theme="1"/>
        <rFont val="ＭＳ 明朝"/>
        <family val="1"/>
        <charset val="128"/>
      </rPr>
      <t>規格適合及び認証取得</t>
    </r>
    <r>
      <rPr>
        <sz val="10.5"/>
        <color theme="1"/>
        <rFont val="Times New Roman"/>
        <family val="1"/>
      </rPr>
      <t xml:space="preserve">
</t>
    </r>
    <r>
      <rPr>
        <sz val="10.5"/>
        <color theme="1"/>
        <rFont val="ＭＳ 明朝"/>
        <family val="1"/>
        <charset val="128"/>
      </rPr>
      <t>・</t>
    </r>
    <r>
      <rPr>
        <b/>
        <sz val="11"/>
        <color rgb="FFFF0000"/>
        <rFont val="Times New Roman"/>
        <family val="1"/>
      </rPr>
      <t xml:space="preserve">A. </t>
    </r>
    <r>
      <rPr>
        <b/>
        <sz val="11"/>
        <color rgb="FFFF0000"/>
        <rFont val="ＭＳ 明朝"/>
        <family val="1"/>
        <charset val="128"/>
      </rPr>
      <t>規格適合や認証取得を予定している</t>
    </r>
    <r>
      <rPr>
        <sz val="10.5"/>
        <color theme="1"/>
        <rFont val="ＭＳ 明朝"/>
        <family val="1"/>
        <charset val="128"/>
      </rPr>
      <t xml:space="preserve">を選択した場合は
</t>
    </r>
    <r>
      <rPr>
        <sz val="10.5"/>
        <color theme="1"/>
        <rFont val="Times New Roman"/>
        <family val="1"/>
      </rPr>
      <t xml:space="preserve">   </t>
    </r>
    <r>
      <rPr>
        <b/>
        <sz val="11"/>
        <color rgb="FFFF0000"/>
        <rFont val="ＭＳ 明朝"/>
        <family val="1"/>
        <charset val="128"/>
      </rPr>
      <t>別紙</t>
    </r>
    <r>
      <rPr>
        <b/>
        <sz val="11"/>
        <color rgb="FFFF0000"/>
        <rFont val="Times New Roman"/>
        <family val="1"/>
      </rPr>
      <t xml:space="preserve">5. </t>
    </r>
    <r>
      <rPr>
        <b/>
        <sz val="11"/>
        <color rgb="FFFF0000"/>
        <rFont val="ＭＳ 明朝"/>
        <family val="1"/>
        <charset val="128"/>
      </rPr>
      <t>規格・認証の内容及び認証機関に関する情報</t>
    </r>
    <r>
      <rPr>
        <sz val="10.5"/>
        <color theme="1"/>
        <rFont val="ＭＳ 明朝"/>
        <family val="1"/>
        <charset val="128"/>
      </rPr>
      <t>に入力
・例：</t>
    </r>
    <r>
      <rPr>
        <sz val="10.5"/>
        <color theme="1"/>
        <rFont val="Times New Roman"/>
        <family val="1"/>
      </rPr>
      <t>CE</t>
    </r>
    <r>
      <rPr>
        <sz val="10.5"/>
        <color theme="1"/>
        <rFont val="ＭＳ 明朝"/>
        <family val="1"/>
        <charset val="128"/>
      </rPr>
      <t>マーキング／</t>
    </r>
    <r>
      <rPr>
        <sz val="10.5"/>
        <color theme="1"/>
        <rFont val="Times New Roman"/>
        <family val="1"/>
      </rPr>
      <t>ISO</t>
    </r>
    <r>
      <rPr>
        <sz val="10.5"/>
        <color theme="1"/>
        <rFont val="ＭＳ 明朝"/>
        <family val="1"/>
        <charset val="128"/>
      </rPr>
      <t>／</t>
    </r>
    <r>
      <rPr>
        <sz val="10.5"/>
        <color theme="1"/>
        <rFont val="Times New Roman"/>
        <family val="1"/>
      </rPr>
      <t xml:space="preserve">IEC </t>
    </r>
    <r>
      <rPr>
        <sz val="10.5"/>
        <color theme="1"/>
        <rFont val="ＭＳ 明朝"/>
        <family val="1"/>
        <charset val="128"/>
      </rPr>
      <t>等（医療機器製造販売認証は該当しない）</t>
    </r>
    <phoneticPr fontId="2"/>
  </si>
  <si>
    <r>
      <rPr>
        <sz val="11"/>
        <color theme="1"/>
        <rFont val="ＭＳ 明朝"/>
        <family val="1"/>
        <charset val="128"/>
      </rPr>
      <t>（１）</t>
    </r>
    <r>
      <rPr>
        <u/>
        <sz val="11"/>
        <color theme="1"/>
        <rFont val="ＭＳ 明朝"/>
        <family val="1"/>
        <charset val="128"/>
      </rPr>
      <t>第１期の達成目標（取組項目の具体的実施方法）</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】上記の</t>
    </r>
    <r>
      <rPr>
        <b/>
        <sz val="11"/>
        <color rgb="FFFF0000"/>
        <rFont val="ＭＳ 明朝"/>
        <family val="1"/>
        <charset val="128"/>
      </rPr>
      <t>取組項目</t>
    </r>
    <r>
      <rPr>
        <sz val="10.5"/>
        <color theme="1"/>
        <rFont val="ＭＳ 明朝"/>
        <family val="1"/>
        <charset val="128"/>
      </rPr>
      <t>について</t>
    </r>
    <r>
      <rPr>
        <b/>
        <sz val="11"/>
        <color rgb="FFFF0000"/>
        <rFont val="ＭＳ 明朝"/>
        <family val="1"/>
        <charset val="128"/>
      </rPr>
      <t>具体的な実施方法や工程</t>
    </r>
    <r>
      <rPr>
        <sz val="10.5"/>
        <color theme="1"/>
        <rFont val="ＭＳ 明朝"/>
        <family val="1"/>
        <charset val="128"/>
      </rPr>
      <t>を入力　
・必要に応じて</t>
    </r>
    <r>
      <rPr>
        <b/>
        <sz val="11"/>
        <color rgb="FFFF0000"/>
        <rFont val="ＭＳ 明朝"/>
        <family val="1"/>
        <charset val="128"/>
      </rPr>
      <t>実施方法や工程に関する書類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0.5"/>
        <color theme="1"/>
        <rFont val="ＭＳ 明朝"/>
        <family val="1"/>
        <charset val="128"/>
      </rPr>
      <t>目安は</t>
    </r>
    <r>
      <rPr>
        <b/>
        <sz val="10.5"/>
        <color theme="1"/>
        <rFont val="Times New Roman"/>
        <family val="1"/>
      </rPr>
      <t>500</t>
    </r>
    <r>
      <rPr>
        <b/>
        <sz val="10.5"/>
        <color theme="1"/>
        <rFont val="ＭＳ 明朝"/>
        <family val="1"/>
        <charset val="128"/>
      </rPr>
      <t>文字</t>
    </r>
    <phoneticPr fontId="2"/>
  </si>
  <si>
    <r>
      <rPr>
        <sz val="11"/>
        <color theme="1"/>
        <rFont val="ＭＳ 明朝"/>
        <family val="1"/>
        <charset val="128"/>
      </rPr>
      <t>（１）</t>
    </r>
    <r>
      <rPr>
        <u/>
        <sz val="11"/>
        <color theme="1"/>
        <rFont val="ＭＳ 明朝"/>
        <family val="1"/>
        <charset val="128"/>
      </rPr>
      <t>区分別経費及び資金調達（助成事業に要する経費）</t>
    </r>
    <r>
      <rPr>
        <b/>
        <u/>
        <sz val="12"/>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その他助成対象外経費</t>
    </r>
    <r>
      <rPr>
        <sz val="10.5"/>
        <color theme="1"/>
        <rFont val="ＭＳ 明朝"/>
        <family val="1"/>
        <charset val="128"/>
      </rPr>
      <t>には、今回の助成金の対象にしない経費を入力
　他のセルには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から転記される</t>
    </r>
    <phoneticPr fontId="2"/>
  </si>
  <si>
    <r>
      <rPr>
        <sz val="11"/>
        <color theme="1"/>
        <rFont val="ＭＳ 明朝"/>
        <family val="1"/>
        <charset val="128"/>
      </rPr>
      <t>（１）</t>
    </r>
    <r>
      <rPr>
        <u/>
        <sz val="11"/>
        <color theme="1"/>
        <rFont val="ＭＳ 明朝"/>
        <family val="1"/>
        <charset val="128"/>
      </rPr>
      <t>区分別経費及び資金調達（助成対象経費）</t>
    </r>
    <r>
      <rPr>
        <sz val="10.5"/>
        <color theme="1"/>
        <rFont val="Times New Roman"/>
        <family val="1"/>
      </rPr>
      <t xml:space="preserve">
</t>
    </r>
    <r>
      <rPr>
        <sz val="10.5"/>
        <color theme="1"/>
        <rFont val="ＭＳ 明朝"/>
        <family val="1"/>
        <charset val="128"/>
      </rPr>
      <t>・</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からセルに転記される</t>
    </r>
    <phoneticPr fontId="2"/>
  </si>
  <si>
    <r>
      <rPr>
        <sz val="11"/>
        <color theme="1"/>
        <rFont val="ＭＳ 明朝"/>
        <family val="1"/>
        <charset val="128"/>
      </rPr>
      <t>（１）</t>
    </r>
    <r>
      <rPr>
        <u/>
        <sz val="11"/>
        <color theme="1"/>
        <rFont val="ＭＳ 明朝"/>
        <family val="1"/>
        <charset val="128"/>
      </rPr>
      <t>区分別経費及び資金調達（助成金交付申請額）</t>
    </r>
    <r>
      <rPr>
        <sz val="10.5"/>
        <color theme="1"/>
        <rFont val="Times New Roman"/>
        <family val="1"/>
      </rPr>
      <t xml:space="preserve">
</t>
    </r>
    <r>
      <rPr>
        <sz val="10.5"/>
        <color theme="1"/>
        <rFont val="ＭＳ 明朝"/>
        <family val="1"/>
        <charset val="128"/>
      </rPr>
      <t>・</t>
    </r>
    <r>
      <rPr>
        <b/>
        <sz val="11"/>
        <color rgb="FFFF0000"/>
        <rFont val="Times New Roman"/>
        <family val="1"/>
      </rPr>
      <t xml:space="preserve">(2) </t>
    </r>
    <r>
      <rPr>
        <b/>
        <sz val="11"/>
        <color rgb="FFFF0000"/>
        <rFont val="ＭＳ 明朝"/>
        <family val="1"/>
        <charset val="128"/>
      </rPr>
      <t>助成対象経費及び助成金交付申請額</t>
    </r>
    <r>
      <rPr>
        <sz val="10.5"/>
        <color theme="1"/>
        <rFont val="ＭＳ 明朝"/>
        <family val="1"/>
        <charset val="128"/>
      </rPr>
      <t>（このページの下段）
　　からセルに転記される
・申請額の合計額が</t>
    </r>
    <r>
      <rPr>
        <b/>
        <sz val="11"/>
        <color rgb="FFFF0000"/>
        <rFont val="Times New Roman"/>
        <family val="1"/>
      </rPr>
      <t xml:space="preserve">1. </t>
    </r>
    <r>
      <rPr>
        <b/>
        <sz val="11"/>
        <color rgb="FFFF0000"/>
        <rFont val="ＭＳ 明朝"/>
        <family val="1"/>
        <charset val="128"/>
      </rPr>
      <t>申請概要</t>
    </r>
    <r>
      <rPr>
        <b/>
        <sz val="11"/>
        <color rgb="FFFF0000"/>
        <rFont val="Times New Roman"/>
        <family val="1"/>
      </rPr>
      <t xml:space="preserve"> (6)</t>
    </r>
    <r>
      <rPr>
        <b/>
        <sz val="11"/>
        <color rgb="FFFF0000"/>
        <rFont val="ＭＳ 明朝"/>
        <family val="1"/>
        <charset val="128"/>
      </rPr>
      <t>助成金交付申請額</t>
    </r>
    <r>
      <rPr>
        <sz val="10.5"/>
        <color theme="1"/>
        <rFont val="ＭＳ 明朝"/>
        <family val="1"/>
        <charset val="128"/>
      </rPr>
      <t>に転記される
　交付申請額の</t>
    </r>
    <r>
      <rPr>
        <b/>
        <sz val="11"/>
        <color rgb="FFFF0000"/>
        <rFont val="ＭＳ 明朝"/>
        <family val="1"/>
        <charset val="128"/>
      </rPr>
      <t>上限は</t>
    </r>
    <r>
      <rPr>
        <b/>
        <sz val="11"/>
        <color rgb="FFFF0000"/>
        <rFont val="Times New Roman"/>
        <family val="1"/>
      </rPr>
      <t>5,000</t>
    </r>
    <r>
      <rPr>
        <b/>
        <sz val="11"/>
        <color rgb="FFFF0000"/>
        <rFont val="ＭＳ 明朝"/>
        <family val="1"/>
        <charset val="128"/>
      </rPr>
      <t>万円</t>
    </r>
    <rPh sb="73" eb="76">
      <t>シンセイガク</t>
    </rPh>
    <rPh sb="108" eb="110">
      <t>コウフ</t>
    </rPh>
    <rPh sb="110" eb="113">
      <t>シンセイガク</t>
    </rPh>
    <rPh sb="114" eb="116">
      <t>ジョウゲン</t>
    </rPh>
    <rPh sb="122" eb="124">
      <t>マンエン</t>
    </rPh>
    <phoneticPr fontId="2"/>
  </si>
  <si>
    <r>
      <rPr>
        <sz val="11"/>
        <color theme="1"/>
        <rFont val="ＭＳ 明朝"/>
        <family val="1"/>
        <charset val="128"/>
      </rPr>
      <t>（１）</t>
    </r>
    <r>
      <rPr>
        <u/>
        <sz val="11"/>
        <color theme="1"/>
        <rFont val="ＭＳ 明朝"/>
        <family val="1"/>
        <charset val="128"/>
      </rPr>
      <t>区分別経費及び資金調達（資金調達）</t>
    </r>
    <r>
      <rPr>
        <sz val="10.5"/>
        <color theme="1"/>
        <rFont val="Times New Roman"/>
        <family val="1"/>
      </rPr>
      <t xml:space="preserve">
</t>
    </r>
    <r>
      <rPr>
        <sz val="10.5"/>
        <color theme="1"/>
        <rFont val="ＭＳ 明朝"/>
        <family val="1"/>
        <charset val="128"/>
      </rPr>
      <t>・助成事業期間中の資金調達について入力（本助成金は含めない）
　</t>
    </r>
    <r>
      <rPr>
        <b/>
        <sz val="10.5"/>
        <color theme="1"/>
        <rFont val="ＭＳ 明朝"/>
        <family val="1"/>
        <charset val="128"/>
      </rPr>
      <t>上段に調達先</t>
    </r>
    <r>
      <rPr>
        <sz val="10.5"/>
        <color theme="1"/>
        <rFont val="ＭＳ 明朝"/>
        <family val="1"/>
        <charset val="128"/>
      </rPr>
      <t>／</t>
    </r>
    <r>
      <rPr>
        <b/>
        <sz val="10.5"/>
        <color theme="1"/>
        <rFont val="ＭＳ 明朝"/>
        <family val="1"/>
        <charset val="128"/>
      </rPr>
      <t>中段に調達状況</t>
    </r>
    <r>
      <rPr>
        <sz val="10.5"/>
        <color theme="1"/>
        <rFont val="ＭＳ 明朝"/>
        <family val="1"/>
        <charset val="128"/>
      </rPr>
      <t>／</t>
    </r>
    <r>
      <rPr>
        <b/>
        <sz val="10.5"/>
        <color theme="1"/>
        <rFont val="ＭＳ 明朝"/>
        <family val="1"/>
        <charset val="128"/>
      </rPr>
      <t>下段に調達金額</t>
    </r>
    <r>
      <rPr>
        <sz val="10.5"/>
        <color theme="1"/>
        <rFont val="ＭＳ 明朝"/>
        <family val="1"/>
        <charset val="128"/>
      </rPr>
      <t>（下段）を入力
・調達先は金融機関名／自己資金／役員借入金　等を入力
・調達状況は調達済／調達見込みあり／交渉中／今後交渉予定から選択
・（調達先が）自己資金の場合、調達状況の入力は不要
・</t>
    </r>
    <r>
      <rPr>
        <b/>
        <sz val="11"/>
        <color rgb="FFFF0000"/>
        <rFont val="ＭＳ 明朝"/>
        <family val="1"/>
        <charset val="128"/>
      </rPr>
      <t>助成事業に要する経費（税込）の合計額</t>
    </r>
    <r>
      <rPr>
        <sz val="10.5"/>
        <color theme="1"/>
        <rFont val="ＭＳ 明朝"/>
        <family val="1"/>
        <charset val="128"/>
      </rPr>
      <t>＝</t>
    </r>
    <r>
      <rPr>
        <b/>
        <sz val="11"/>
        <color rgb="FFFF0000"/>
        <rFont val="ＭＳ 明朝"/>
        <family val="1"/>
        <charset val="128"/>
      </rPr>
      <t>資金調達額の合計</t>
    </r>
    <r>
      <rPr>
        <b/>
        <sz val="11"/>
        <color rgb="FFFF0000"/>
        <rFont val="Times New Roman"/>
        <family val="1"/>
      </rPr>
      <t xml:space="preserve"> </t>
    </r>
    <r>
      <rPr>
        <sz val="10.5"/>
        <color theme="1"/>
        <rFont val="ＭＳ 明朝"/>
        <family val="1"/>
        <charset val="128"/>
      </rPr>
      <t>になる
　ように金額を調整（</t>
    </r>
    <r>
      <rPr>
        <b/>
        <sz val="11"/>
        <color rgb="FFFF0000"/>
        <rFont val="ＭＳ 明朝"/>
        <family val="1"/>
        <charset val="128"/>
      </rPr>
      <t>同額でない場合</t>
    </r>
    <r>
      <rPr>
        <sz val="10.5"/>
        <color theme="1"/>
        <rFont val="ＭＳ 明朝"/>
        <family val="1"/>
        <charset val="128"/>
      </rPr>
      <t>は</t>
    </r>
    <r>
      <rPr>
        <b/>
        <sz val="11"/>
        <color rgb="FFFF0000"/>
        <rFont val="ＭＳ 明朝"/>
        <family val="1"/>
        <charset val="128"/>
      </rPr>
      <t>調達額合計が赤文字</t>
    </r>
    <r>
      <rPr>
        <sz val="10.5"/>
        <color theme="1"/>
        <rFont val="ＭＳ 明朝"/>
        <family val="1"/>
        <charset val="128"/>
      </rPr>
      <t>になる）</t>
    </r>
    <rPh sb="3" eb="6">
      <t>クブンベツ</t>
    </rPh>
    <rPh sb="6" eb="8">
      <t>ケイヒ</t>
    </rPh>
    <rPh sb="8" eb="9">
      <t>オヨ</t>
    </rPh>
    <rPh sb="10" eb="12">
      <t>シキン</t>
    </rPh>
    <rPh sb="12" eb="14">
      <t>チョウタツ</t>
    </rPh>
    <rPh sb="15" eb="17">
      <t>シキン</t>
    </rPh>
    <rPh sb="17" eb="19">
      <t>チョウタツ</t>
    </rPh>
    <rPh sb="25" eb="27">
      <t>ジギョウ</t>
    </rPh>
    <rPh sb="27" eb="29">
      <t>キカン</t>
    </rPh>
    <rPh sb="29" eb="30">
      <t>ナカ</t>
    </rPh>
    <rPh sb="39" eb="41">
      <t>ニュウリョク</t>
    </rPh>
    <rPh sb="54" eb="56">
      <t>ジョウダン</t>
    </rPh>
    <rPh sb="61" eb="63">
      <t>チュウダン</t>
    </rPh>
    <rPh sb="69" eb="71">
      <t>ゲダン</t>
    </rPh>
    <rPh sb="81" eb="83">
      <t>ニュウリョク</t>
    </rPh>
    <rPh sb="109" eb="111">
      <t>ニュウリョク</t>
    </rPh>
    <rPh sb="150" eb="152">
      <t>チョウタツ</t>
    </rPh>
    <rPh sb="152" eb="153">
      <t>サキ</t>
    </rPh>
    <rPh sb="168" eb="170">
      <t>ニュウリョク</t>
    </rPh>
    <rPh sb="212" eb="214">
      <t>キンガク</t>
    </rPh>
    <rPh sb="226" eb="228">
      <t>チョウタツ</t>
    </rPh>
    <rPh sb="228" eb="229">
      <t>ガク</t>
    </rPh>
    <rPh sb="229" eb="231">
      <t>ゴウケイ</t>
    </rPh>
    <phoneticPr fontId="2"/>
  </si>
  <si>
    <r>
      <rPr>
        <sz val="11"/>
        <color theme="1"/>
        <rFont val="ＭＳ 明朝"/>
        <family val="1"/>
        <charset val="128"/>
      </rPr>
      <t>（２）</t>
    </r>
    <r>
      <rPr>
        <u/>
        <sz val="11"/>
        <color theme="1"/>
        <rFont val="ＭＳ 明朝"/>
        <family val="1"/>
        <charset val="128"/>
      </rPr>
      <t>助成対象経費及び助成金交付申請額（助成対象経費：上段）</t>
    </r>
    <r>
      <rPr>
        <sz val="10.5"/>
        <color theme="1"/>
        <rFont val="Times New Roman"/>
        <family val="1"/>
      </rPr>
      <t xml:space="preserve">
</t>
    </r>
    <r>
      <rPr>
        <sz val="10.5"/>
        <color theme="1"/>
        <rFont val="ＭＳ 明朝"/>
        <family val="1"/>
        <charset val="128"/>
      </rPr>
      <t>・上段の助成対象経費は</t>
    </r>
    <r>
      <rPr>
        <b/>
        <sz val="11"/>
        <color rgb="FFFF0000"/>
        <rFont val="Times New Roman"/>
        <family val="1"/>
      </rPr>
      <t xml:space="preserve">11. </t>
    </r>
    <r>
      <rPr>
        <b/>
        <sz val="11"/>
        <color rgb="FFFF0000"/>
        <rFont val="ＭＳ 明朝"/>
        <family val="1"/>
        <charset val="128"/>
      </rPr>
      <t>資金支出明細</t>
    </r>
    <r>
      <rPr>
        <sz val="10.5"/>
        <color theme="1"/>
        <rFont val="ＭＳ 明朝"/>
        <family val="1"/>
        <charset val="128"/>
      </rPr>
      <t>から金額が転送される</t>
    </r>
    <rPh sb="3" eb="5">
      <t>ジョセイ</t>
    </rPh>
    <rPh sb="5" eb="7">
      <t>タイショウ</t>
    </rPh>
    <rPh sb="7" eb="9">
      <t>ケイヒ</t>
    </rPh>
    <rPh sb="9" eb="10">
      <t>オヨ</t>
    </rPh>
    <rPh sb="11" eb="14">
      <t>ジョセイキン</t>
    </rPh>
    <rPh sb="14" eb="16">
      <t>コウフ</t>
    </rPh>
    <rPh sb="16" eb="19">
      <t>シンセイガク</t>
    </rPh>
    <rPh sb="20" eb="22">
      <t>ジョセイ</t>
    </rPh>
    <rPh sb="22" eb="24">
      <t>タイショウ</t>
    </rPh>
    <rPh sb="24" eb="26">
      <t>ケイヒ</t>
    </rPh>
    <rPh sb="27" eb="29">
      <t>ジョウダン</t>
    </rPh>
    <rPh sb="33" eb="35">
      <t>ジョウダン</t>
    </rPh>
    <rPh sb="36" eb="38">
      <t>ジョセイ</t>
    </rPh>
    <rPh sb="55" eb="57">
      <t>キンガク</t>
    </rPh>
    <rPh sb="58" eb="60">
      <t>テンソウ</t>
    </rPh>
    <phoneticPr fontId="2"/>
  </si>
  <si>
    <r>
      <rPr>
        <sz val="11"/>
        <color theme="1"/>
        <rFont val="ＭＳ 明朝"/>
        <family val="1"/>
        <charset val="128"/>
      </rPr>
      <t>（２）</t>
    </r>
    <r>
      <rPr>
        <u/>
        <sz val="11"/>
        <color theme="1"/>
        <rFont val="ＭＳ 明朝"/>
        <family val="1"/>
        <charset val="128"/>
      </rPr>
      <t>助成対象経費及び助成金交付申請額（助成金交付申請額：下段）</t>
    </r>
    <r>
      <rPr>
        <sz val="10.5"/>
        <color theme="1"/>
        <rFont val="Times New Roman"/>
        <family val="1"/>
      </rPr>
      <t xml:space="preserve">
</t>
    </r>
    <r>
      <rPr>
        <sz val="10.5"/>
        <color theme="1"/>
        <rFont val="ＭＳ 明朝"/>
        <family val="1"/>
        <charset val="128"/>
      </rPr>
      <t>・公社に対して交付を申請する金額（</t>
    </r>
    <r>
      <rPr>
        <b/>
        <sz val="10.5"/>
        <color theme="1"/>
        <rFont val="ＭＳ 明朝"/>
        <family val="1"/>
        <charset val="128"/>
      </rPr>
      <t>上限額は</t>
    </r>
    <r>
      <rPr>
        <b/>
        <sz val="10.5"/>
        <color theme="1"/>
        <rFont val="Times New Roman"/>
        <family val="1"/>
      </rPr>
      <t>5,000</t>
    </r>
    <r>
      <rPr>
        <b/>
        <sz val="10.5"/>
        <color theme="1"/>
        <rFont val="ＭＳ 明朝"/>
        <family val="1"/>
        <charset val="128"/>
      </rPr>
      <t>万円</t>
    </r>
    <r>
      <rPr>
        <sz val="10.5"/>
        <color theme="1"/>
        <rFont val="ＭＳ 明朝"/>
        <family val="1"/>
        <charset val="128"/>
      </rPr>
      <t>）
・</t>
    </r>
    <r>
      <rPr>
        <b/>
        <sz val="11"/>
        <color rgb="FFFF0000"/>
        <rFont val="ＭＳ 明朝"/>
        <family val="1"/>
        <charset val="128"/>
      </rPr>
      <t>上段の助成対象経費に</t>
    </r>
    <r>
      <rPr>
        <b/>
        <sz val="11"/>
        <color rgb="FFFF0000"/>
        <rFont val="Times New Roman"/>
        <family val="1"/>
      </rPr>
      <t>2/3</t>
    </r>
    <r>
      <rPr>
        <b/>
        <sz val="11"/>
        <color rgb="FFFF0000"/>
        <rFont val="ＭＳ 明朝"/>
        <family val="1"/>
        <charset val="128"/>
      </rPr>
      <t>を乗じ、</t>
    </r>
    <r>
      <rPr>
        <b/>
        <sz val="11"/>
        <color rgb="FFFF0000"/>
        <rFont val="Times New Roman"/>
        <family val="1"/>
      </rPr>
      <t>1,000</t>
    </r>
    <r>
      <rPr>
        <b/>
        <sz val="11"/>
        <color rgb="FFFF0000"/>
        <rFont val="ＭＳ 明朝"/>
        <family val="1"/>
        <charset val="128"/>
      </rPr>
      <t>円を未満切り捨てる計算式</t>
    </r>
    <r>
      <rPr>
        <sz val="10.5"/>
        <color theme="1"/>
        <rFont val="Times New Roman"/>
        <family val="1"/>
      </rPr>
      <t xml:space="preserve">
</t>
    </r>
    <r>
      <rPr>
        <sz val="10.5"/>
        <color theme="1"/>
        <rFont val="ＭＳ 明朝"/>
        <family val="1"/>
        <charset val="128"/>
      </rPr>
      <t>　が入力されている。必要に応じて</t>
    </r>
    <r>
      <rPr>
        <b/>
        <sz val="11"/>
        <color rgb="FFFF0000"/>
        <rFont val="ＭＳ 明朝"/>
        <family val="1"/>
        <charset val="128"/>
      </rPr>
      <t>手入力で金額を変更可</t>
    </r>
    <r>
      <rPr>
        <sz val="10.5"/>
        <rFont val="ＭＳ 明朝"/>
        <family val="1"/>
        <charset val="128"/>
      </rPr>
      <t>（</t>
    </r>
    <r>
      <rPr>
        <sz val="10.5"/>
        <rFont val="Times New Roman"/>
        <family val="1"/>
      </rPr>
      <t>2/3</t>
    </r>
    <r>
      <rPr>
        <sz val="10.5"/>
        <rFont val="ＭＳ 明朝"/>
        <family val="1"/>
        <charset val="128"/>
      </rPr>
      <t>以内）</t>
    </r>
    <r>
      <rPr>
        <sz val="10.5"/>
        <color theme="1"/>
        <rFont val="Times New Roman"/>
        <family val="1"/>
      </rPr>
      <t xml:space="preserve">
</t>
    </r>
    <r>
      <rPr>
        <sz val="10.5"/>
        <color theme="1"/>
        <rFont val="ＭＳ 明朝"/>
        <family val="1"/>
        <charset val="128"/>
      </rPr>
      <t>　⇒例：交付申請額合計が</t>
    </r>
    <r>
      <rPr>
        <sz val="10.5"/>
        <color theme="1"/>
        <rFont val="Times New Roman"/>
        <family val="1"/>
      </rPr>
      <t>5,000</t>
    </r>
    <r>
      <rPr>
        <sz val="10.5"/>
        <color theme="1"/>
        <rFont val="ＭＳ 明朝"/>
        <family val="1"/>
        <charset val="128"/>
      </rPr>
      <t>万円を超えており、</t>
    </r>
    <r>
      <rPr>
        <b/>
        <sz val="11"/>
        <color rgb="FFFF0000"/>
        <rFont val="ＭＳ 明朝"/>
        <family val="1"/>
        <charset val="128"/>
      </rPr>
      <t>手入力で金額を調整</t>
    </r>
    <r>
      <rPr>
        <sz val="10.5"/>
        <color theme="1"/>
        <rFont val="Times New Roman"/>
        <family val="1"/>
      </rPr>
      <t xml:space="preserve">
</t>
    </r>
    <r>
      <rPr>
        <sz val="10.5"/>
        <color theme="1"/>
        <rFont val="ＭＳ 明朝"/>
        <family val="1"/>
        <charset val="128"/>
      </rPr>
      <t>・</t>
    </r>
    <r>
      <rPr>
        <sz val="10.5"/>
        <rFont val="ＭＳ 明朝"/>
        <family val="1"/>
        <charset val="128"/>
      </rPr>
      <t>直接人件費</t>
    </r>
    <r>
      <rPr>
        <sz val="10.5"/>
        <color theme="1"/>
        <rFont val="ＭＳ 明朝"/>
        <family val="1"/>
        <charset val="128"/>
      </rPr>
      <t>の交付申請額は</t>
    </r>
    <r>
      <rPr>
        <b/>
        <sz val="11"/>
        <color rgb="FFFF0000"/>
        <rFont val="Times New Roman"/>
        <family val="1"/>
      </rPr>
      <t>1</t>
    </r>
    <r>
      <rPr>
        <b/>
        <sz val="11"/>
        <color rgb="FFFF0000"/>
        <rFont val="ＭＳ 明朝"/>
        <family val="1"/>
        <charset val="128"/>
      </rPr>
      <t>年につき</t>
    </r>
    <r>
      <rPr>
        <b/>
        <sz val="11"/>
        <color rgb="FFFF0000"/>
        <rFont val="Times New Roman"/>
        <family val="1"/>
      </rPr>
      <t>200</t>
    </r>
    <r>
      <rPr>
        <b/>
        <sz val="11"/>
        <color rgb="FFFF0000"/>
        <rFont val="ＭＳ 明朝"/>
        <family val="1"/>
        <charset val="128"/>
      </rPr>
      <t>万円</t>
    </r>
    <r>
      <rPr>
        <sz val="10.5"/>
        <rFont val="ＭＳ 明朝"/>
        <family val="1"/>
        <charset val="128"/>
      </rPr>
      <t>（</t>
    </r>
    <r>
      <rPr>
        <sz val="10.5"/>
        <rFont val="Times New Roman"/>
        <family val="1"/>
      </rPr>
      <t>5</t>
    </r>
    <r>
      <rPr>
        <sz val="10.5"/>
        <color theme="1"/>
        <rFont val="ＭＳ 明朝"/>
        <family val="1"/>
        <charset val="128"/>
      </rPr>
      <t>年で</t>
    </r>
    <r>
      <rPr>
        <sz val="10.5"/>
        <color theme="1"/>
        <rFont val="Times New Roman"/>
        <family val="1"/>
      </rPr>
      <t>1,000</t>
    </r>
    <r>
      <rPr>
        <sz val="10.5"/>
        <color theme="1"/>
        <rFont val="ＭＳ 明朝"/>
        <family val="1"/>
        <charset val="128"/>
      </rPr>
      <t>万円）まで
・展示会等参加費と広告費の交付申請額は</t>
    </r>
    <r>
      <rPr>
        <b/>
        <sz val="11"/>
        <color rgb="FFFF0000"/>
        <rFont val="ＭＳ 明朝"/>
        <family val="1"/>
        <charset val="128"/>
      </rPr>
      <t>合計で</t>
    </r>
    <r>
      <rPr>
        <b/>
        <sz val="11"/>
        <color rgb="FFFF0000"/>
        <rFont val="Times New Roman"/>
        <family val="1"/>
      </rPr>
      <t>1,000</t>
    </r>
    <r>
      <rPr>
        <b/>
        <sz val="11"/>
        <color rgb="FFFF0000"/>
        <rFont val="ＭＳ 明朝"/>
        <family val="1"/>
        <charset val="128"/>
      </rPr>
      <t>万円</t>
    </r>
    <r>
      <rPr>
        <sz val="10.5"/>
        <color theme="1"/>
        <rFont val="ＭＳ 明朝"/>
        <family val="1"/>
        <charset val="128"/>
      </rPr>
      <t>まで</t>
    </r>
    <rPh sb="3" eb="5">
      <t>ジョセイ</t>
    </rPh>
    <rPh sb="5" eb="7">
      <t>タイショウ</t>
    </rPh>
    <rPh sb="7" eb="9">
      <t>ケイヒ</t>
    </rPh>
    <rPh sb="9" eb="10">
      <t>オヨ</t>
    </rPh>
    <rPh sb="11" eb="14">
      <t>ジョセイキン</t>
    </rPh>
    <rPh sb="14" eb="16">
      <t>コウフ</t>
    </rPh>
    <rPh sb="16" eb="19">
      <t>シンセイガク</t>
    </rPh>
    <rPh sb="20" eb="23">
      <t>ジョセイキン</t>
    </rPh>
    <rPh sb="23" eb="25">
      <t>コウフ</t>
    </rPh>
    <rPh sb="25" eb="27">
      <t>シンセイ</t>
    </rPh>
    <rPh sb="27" eb="28">
      <t>ガク</t>
    </rPh>
    <rPh sb="29" eb="31">
      <t>ゲダン</t>
    </rPh>
    <rPh sb="61" eb="62">
      <t>エン</t>
    </rPh>
    <rPh sb="66" eb="68">
      <t>ジョウダン</t>
    </rPh>
    <rPh sb="92" eb="93">
      <t>キ</t>
    </rPh>
    <rPh sb="94" eb="95">
      <t>ス</t>
    </rPh>
    <rPh sb="97" eb="100">
      <t>ケイサンシキ</t>
    </rPh>
    <rPh sb="103" eb="105">
      <t>ニュウリョク</t>
    </rPh>
    <rPh sb="111" eb="113">
      <t>ヒツヨウ</t>
    </rPh>
    <rPh sb="114" eb="115">
      <t>オウ</t>
    </rPh>
    <rPh sb="131" eb="133">
      <t>イナイ</t>
    </rPh>
    <rPh sb="138" eb="139">
      <t>レイ</t>
    </rPh>
    <rPh sb="162" eb="165">
      <t>テニュウリョク</t>
    </rPh>
    <rPh sb="166" eb="168">
      <t>キンガク</t>
    </rPh>
    <rPh sb="198" eb="199">
      <t>ネン</t>
    </rPh>
    <rPh sb="205" eb="207">
      <t>マンエン</t>
    </rPh>
    <rPh sb="225" eb="227">
      <t>コウフ</t>
    </rPh>
    <rPh sb="227" eb="230">
      <t>シンセイガク</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</si>
  <si>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数量／単価／助成対象経費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17" eb="19">
      <t>スウリョウ</t>
    </rPh>
    <rPh sb="20" eb="22">
      <t>タンカ</t>
    </rPh>
    <rPh sb="23" eb="25">
      <t>ジョセイ</t>
    </rPh>
    <rPh sb="25" eb="27">
      <t>タイショウ</t>
    </rPh>
    <rPh sb="27" eb="29">
      <t>ケイヒ</t>
    </rPh>
    <rPh sb="33" eb="35">
      <t>スウリョウ</t>
    </rPh>
    <rPh sb="39" eb="41">
      <t>タンカ</t>
    </rPh>
    <rPh sb="42" eb="44">
      <t>ゼイヌ</t>
    </rPh>
    <rPh sb="50" eb="52">
      <t>ジョセイ</t>
    </rPh>
    <rPh sb="52" eb="54">
      <t>タイショウ</t>
    </rPh>
    <rPh sb="54" eb="56">
      <t>ケイヒ</t>
    </rPh>
    <rPh sb="58" eb="60">
      <t>ジドウ</t>
    </rPh>
    <rPh sb="60" eb="62">
      <t>ケイサン</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</si>
  <si>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17" eb="18">
      <t>ダイ</t>
    </rPh>
    <rPh sb="19" eb="20">
      <t>キ</t>
    </rPh>
    <rPh sb="21" eb="22">
      <t>ダイ</t>
    </rPh>
    <rPh sb="23" eb="24">
      <t>キ</t>
    </rPh>
    <rPh sb="25" eb="27">
      <t>タイショウ</t>
    </rPh>
    <rPh sb="27" eb="29">
      <t>ケイヒ</t>
    </rPh>
    <rPh sb="30" eb="31">
      <t>キ</t>
    </rPh>
    <rPh sb="31" eb="33">
      <t>ゴウケイ</t>
    </rPh>
    <rPh sb="37" eb="38">
      <t>ダイ</t>
    </rPh>
    <rPh sb="39" eb="40">
      <t>キ</t>
    </rPh>
    <rPh sb="41" eb="42">
      <t>ダイ</t>
    </rPh>
    <rPh sb="43" eb="44">
      <t>キ</t>
    </rPh>
    <rPh sb="47" eb="49">
      <t>タイショウ</t>
    </rPh>
    <rPh sb="49" eb="51">
      <t>ケイヒ</t>
    </rPh>
    <rPh sb="52" eb="54">
      <t>ガッサン</t>
    </rPh>
    <rPh sb="57" eb="58">
      <t>キ</t>
    </rPh>
    <rPh sb="58" eb="60">
      <t>ゴウケイ</t>
    </rPh>
    <rPh sb="62" eb="64">
      <t>ジドウ</t>
    </rPh>
    <rPh sb="64" eb="66">
      <t>ケイサン</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</si>
  <si>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6">
      <t>ゲンザイリョウ</t>
    </rPh>
    <rPh sb="7" eb="10">
      <t>フクシザイ</t>
    </rPh>
    <rPh sb="10" eb="11">
      <t>ヒ</t>
    </rPh>
    <rPh sb="12" eb="14">
      <t>ケイヒ</t>
    </rPh>
    <rPh sb="14" eb="16">
      <t>メイサイ</t>
    </rPh>
    <rPh sb="17" eb="19">
      <t>ジョセイ</t>
    </rPh>
    <rPh sb="19" eb="21">
      <t>タイショウ</t>
    </rPh>
    <rPh sb="21" eb="23">
      <t>ケイヒ</t>
    </rPh>
    <rPh sb="24" eb="25">
      <t>キ</t>
    </rPh>
    <rPh sb="25" eb="27">
      <t>ゴウケイ</t>
    </rPh>
    <rPh sb="31" eb="33">
      <t>ジョセイ</t>
    </rPh>
    <rPh sb="33" eb="35">
      <t>タイショウ</t>
    </rPh>
    <rPh sb="35" eb="37">
      <t>ケイヒ</t>
    </rPh>
    <rPh sb="45" eb="46">
      <t>キ</t>
    </rPh>
    <rPh sb="46" eb="48">
      <t>ゴウケイ</t>
    </rPh>
    <rPh sb="49" eb="51">
      <t>ドウガク</t>
    </rPh>
    <rPh sb="57" eb="59">
      <t>ニュウリョク</t>
    </rPh>
    <rPh sb="61" eb="63">
      <t>キンガク</t>
    </rPh>
    <rPh sb="64" eb="66">
      <t>イッチ</t>
    </rPh>
    <rPh sb="71" eb="73">
      <t>バアイ</t>
    </rPh>
    <rPh sb="74" eb="76">
      <t>スウジ</t>
    </rPh>
    <rPh sb="77" eb="78">
      <t>アカ</t>
    </rPh>
    <rPh sb="78" eb="80">
      <t>モジ</t>
    </rPh>
    <rPh sb="81" eb="83">
      <t>ヒョウジ</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</si>
  <si>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用途</t>
    </r>
    <r>
      <rPr>
        <u/>
        <sz val="11"/>
        <color theme="1"/>
        <rFont val="ＭＳ 明朝"/>
        <family val="1"/>
        <charset val="128"/>
      </rPr>
      <t>）</t>
    </r>
    <r>
      <rPr>
        <sz val="10.5"/>
        <color theme="1"/>
        <rFont val="Times New Roman"/>
        <family val="1"/>
      </rPr>
      <t xml:space="preserve">
</t>
    </r>
    <r>
      <rPr>
        <sz val="10.5"/>
        <color theme="1"/>
        <rFont val="ＭＳ 明朝"/>
        <family val="1"/>
        <charset val="128"/>
      </rPr>
      <t>・用途を</t>
    </r>
    <r>
      <rPr>
        <b/>
        <sz val="11"/>
        <color rgb="FFFF0000"/>
        <rFont val="ＭＳ 明朝"/>
        <family val="1"/>
        <charset val="128"/>
      </rPr>
      <t>具体的に</t>
    </r>
    <r>
      <rPr>
        <sz val="10.5"/>
        <color theme="1"/>
        <rFont val="ＭＳ 明朝"/>
        <family val="1"/>
        <charset val="128"/>
      </rPr>
      <t>入力
・開発品の構成部品、研究開発等の実施または事前検証等に直接使用し
　消費する原料／材料／副資材の費用が対象</t>
    </r>
    <rPh sb="17" eb="19">
      <t>ヨウト</t>
    </rPh>
    <rPh sb="23" eb="25">
      <t>ヨウト</t>
    </rPh>
    <rPh sb="26" eb="29">
      <t>グタイテキ</t>
    </rPh>
    <rPh sb="30" eb="32">
      <t>ニュウリョク</t>
    </rPh>
    <rPh sb="36" eb="39">
      <t>カイハツヒン</t>
    </rPh>
    <rPh sb="40" eb="42">
      <t>コウセイ</t>
    </rPh>
    <rPh sb="42" eb="44">
      <t>ブヒン</t>
    </rPh>
    <rPh sb="45" eb="47">
      <t>ケンキュウ</t>
    </rPh>
    <rPh sb="47" eb="49">
      <t>カイハツ</t>
    </rPh>
    <rPh sb="49" eb="50">
      <t>ナド</t>
    </rPh>
    <rPh sb="51" eb="53">
      <t>ジッシ</t>
    </rPh>
    <rPh sb="56" eb="58">
      <t>ジゼン</t>
    </rPh>
    <rPh sb="58" eb="60">
      <t>ケンショウ</t>
    </rPh>
    <rPh sb="60" eb="61">
      <t>ナド</t>
    </rPh>
    <rPh sb="62" eb="64">
      <t>チョクセツ</t>
    </rPh>
    <rPh sb="64" eb="66">
      <t>シヨウ</t>
    </rPh>
    <rPh sb="69" eb="71">
      <t>ショウヒ</t>
    </rPh>
    <rPh sb="73" eb="75">
      <t>ゲンリョウ</t>
    </rPh>
    <rPh sb="76" eb="78">
      <t>ザイリョウ</t>
    </rPh>
    <rPh sb="79" eb="80">
      <t>フク</t>
    </rPh>
    <rPh sb="80" eb="82">
      <t>シザイ</t>
    </rPh>
    <rPh sb="83" eb="85">
      <t>ヒヨウ</t>
    </rPh>
    <rPh sb="86" eb="88">
      <t>タイショウ</t>
    </rPh>
    <phoneticPr fontId="2"/>
  </si>
  <si>
    <r>
      <rPr>
        <sz val="11"/>
        <color theme="1"/>
        <rFont val="ＭＳ 明朝"/>
        <family val="1"/>
        <charset val="128"/>
      </rPr>
      <t>（１）</t>
    </r>
    <r>
      <rPr>
        <u/>
        <sz val="11"/>
        <color theme="1"/>
        <rFont val="ＭＳ 明朝"/>
        <family val="1"/>
        <charset val="128"/>
      </rPr>
      <t>原材料・副資材費の経費明細（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・（原</t>
    </r>
    <r>
      <rPr>
        <sz val="10.5"/>
        <color theme="1"/>
        <rFont val="Times New Roman"/>
        <family val="1"/>
      </rPr>
      <t>-1</t>
    </r>
    <r>
      <rPr>
        <sz val="10.5"/>
        <color theme="1"/>
        <rFont val="ＭＳ 明朝"/>
        <family val="1"/>
        <charset val="128"/>
      </rPr>
      <t>）～（原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6">
      <t>ゲンザイリョウ</t>
    </rPh>
    <rPh sb="7" eb="10">
      <t>フクシザイ</t>
    </rPh>
    <rPh sb="10" eb="11">
      <t>ヒ</t>
    </rPh>
    <rPh sb="12" eb="14">
      <t>ケイヒ</t>
    </rPh>
    <rPh sb="14" eb="16">
      <t>メイサイ</t>
    </rPh>
    <rPh sb="17" eb="19">
      <t>ゴウケイ</t>
    </rPh>
    <rPh sb="24" eb="25">
      <t>ハラ</t>
    </rPh>
    <rPh sb="30" eb="31">
      <t>ハラ</t>
    </rPh>
    <rPh sb="36" eb="38">
      <t>キンガク</t>
    </rPh>
    <rPh sb="39" eb="41">
      <t>ガッサン</t>
    </rPh>
    <rPh sb="44" eb="46">
      <t>ゴウケイ</t>
    </rPh>
    <rPh sb="46" eb="47">
      <t>ラン</t>
    </rPh>
    <rPh sb="48" eb="49">
      <t>カク</t>
    </rPh>
    <rPh sb="49" eb="51">
      <t>キンガク</t>
    </rPh>
    <rPh sb="53" eb="55">
      <t>ジドウ</t>
    </rPh>
    <rPh sb="55" eb="57">
      <t>ケイサン</t>
    </rPh>
    <rPh sb="60" eb="62">
      <t>ゴウケイ</t>
    </rPh>
    <rPh sb="62" eb="63">
      <t>ラン</t>
    </rPh>
    <rPh sb="64" eb="65">
      <t>カク</t>
    </rPh>
    <rPh sb="65" eb="67">
      <t>キンガク</t>
    </rPh>
    <rPh sb="73" eb="75">
      <t>シキン</t>
    </rPh>
    <rPh sb="75" eb="77">
      <t>ケイカク</t>
    </rPh>
    <rPh sb="79" eb="81">
      <t>テンキ</t>
    </rPh>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</si>
  <si>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数量／単価／助成対象経費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・リースやレンタルは数量［</t>
    </r>
    <r>
      <rPr>
        <sz val="10.5"/>
        <rFont val="Times New Roman"/>
        <family val="1"/>
      </rPr>
      <t>A</t>
    </r>
    <r>
      <rPr>
        <sz val="10.5"/>
        <rFont val="ＭＳ 明朝"/>
        <family val="1"/>
        <charset val="128"/>
      </rPr>
      <t>］に期間を入力</t>
    </r>
    <rPh sb="3" eb="5">
      <t>キカイ</t>
    </rPh>
    <rPh sb="5" eb="7">
      <t>ソウチ</t>
    </rPh>
    <rPh sb="8" eb="10">
      <t>コウグ</t>
    </rPh>
    <rPh sb="10" eb="12">
      <t>キグ</t>
    </rPh>
    <rPh sb="19" eb="21">
      <t>スウリョウ</t>
    </rPh>
    <rPh sb="22" eb="24">
      <t>タンカ</t>
    </rPh>
    <rPh sb="25" eb="27">
      <t>ジョセイ</t>
    </rPh>
    <rPh sb="27" eb="29">
      <t>タイショウ</t>
    </rPh>
    <rPh sb="29" eb="31">
      <t>ケイヒ</t>
    </rPh>
    <rPh sb="35" eb="37">
      <t>スウリョウ</t>
    </rPh>
    <rPh sb="41" eb="43">
      <t>タンカ</t>
    </rPh>
    <rPh sb="44" eb="46">
      <t>ゼイヌ</t>
    </rPh>
    <rPh sb="52" eb="54">
      <t>ジョセイ</t>
    </rPh>
    <rPh sb="54" eb="56">
      <t>タイショウ</t>
    </rPh>
    <rPh sb="56" eb="58">
      <t>ケイヒ</t>
    </rPh>
    <rPh sb="60" eb="62">
      <t>ジドウ</t>
    </rPh>
    <rPh sb="62" eb="64">
      <t>ケイサン</t>
    </rPh>
    <rPh sb="76" eb="78">
      <t>スウリョウ</t>
    </rPh>
    <rPh sb="82" eb="84">
      <t>キカン</t>
    </rPh>
    <rPh sb="85" eb="87">
      <t>ニュウリョク</t>
    </rPh>
    <phoneticPr fontId="2"/>
  </si>
  <si>
    <r>
      <rPr>
        <sz val="11"/>
        <color theme="1"/>
        <rFont val="ＭＳ 明朝"/>
        <family val="1"/>
        <charset val="128"/>
      </rPr>
      <t>（２）</t>
    </r>
    <r>
      <rPr>
        <u/>
        <sz val="10"/>
        <color theme="1"/>
        <rFont val="ＭＳ 明朝"/>
        <family val="1"/>
        <charset val="128"/>
      </rPr>
      <t>機械装置・工具器具費の経費明細</t>
    </r>
    <r>
      <rPr>
        <u/>
        <sz val="11"/>
        <color theme="1"/>
        <rFont val="ＭＳ 明朝"/>
        <family val="1"/>
        <charset val="128"/>
      </rPr>
      <t>（</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キカイ</t>
    </rPh>
    <rPh sb="5" eb="7">
      <t>ソウチ</t>
    </rPh>
    <rPh sb="8" eb="10">
      <t>コウグ</t>
    </rPh>
    <rPh sb="10" eb="12">
      <t>キグ</t>
    </rPh>
    <rPh sb="19" eb="20">
      <t>ダイ</t>
    </rPh>
    <rPh sb="21" eb="22">
      <t>キ</t>
    </rPh>
    <rPh sb="23" eb="24">
      <t>ダイ</t>
    </rPh>
    <rPh sb="25" eb="26">
      <t>キ</t>
    </rPh>
    <rPh sb="27" eb="29">
      <t>タイショウ</t>
    </rPh>
    <rPh sb="29" eb="31">
      <t>ケイヒ</t>
    </rPh>
    <rPh sb="32" eb="33">
      <t>キ</t>
    </rPh>
    <rPh sb="33" eb="35">
      <t>ゴウケイ</t>
    </rPh>
    <rPh sb="39" eb="40">
      <t>ダイ</t>
    </rPh>
    <rPh sb="41" eb="42">
      <t>キ</t>
    </rPh>
    <rPh sb="43" eb="44">
      <t>ダイ</t>
    </rPh>
    <rPh sb="45" eb="46">
      <t>キ</t>
    </rPh>
    <rPh sb="49" eb="51">
      <t>タイショウ</t>
    </rPh>
    <rPh sb="51" eb="53">
      <t>ケイヒ</t>
    </rPh>
    <rPh sb="54" eb="56">
      <t>ガッサン</t>
    </rPh>
    <rPh sb="59" eb="60">
      <t>キ</t>
    </rPh>
    <rPh sb="60" eb="62">
      <t>ゴウケイ</t>
    </rPh>
    <rPh sb="64" eb="66">
      <t>ジドウ</t>
    </rPh>
    <rPh sb="66" eb="68">
      <t>ケイサン</t>
    </rPh>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</si>
  <si>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キカイ</t>
    </rPh>
    <rPh sb="5" eb="7">
      <t>ソウチ</t>
    </rPh>
    <rPh sb="8" eb="10">
      <t>コウグ</t>
    </rPh>
    <rPh sb="10" eb="12">
      <t>キグ</t>
    </rPh>
    <rPh sb="12" eb="13">
      <t>ヒ</t>
    </rPh>
    <rPh sb="14" eb="16">
      <t>ケイヒ</t>
    </rPh>
    <rPh sb="16" eb="18">
      <t>メイサイ</t>
    </rPh>
    <rPh sb="19" eb="21">
      <t>ジョセイ</t>
    </rPh>
    <rPh sb="21" eb="23">
      <t>タイショウ</t>
    </rPh>
    <rPh sb="23" eb="25">
      <t>ケイヒ</t>
    </rPh>
    <rPh sb="26" eb="27">
      <t>キ</t>
    </rPh>
    <rPh sb="27" eb="29">
      <t>ゴウケイ</t>
    </rPh>
    <rPh sb="33" eb="35">
      <t>ジョセイ</t>
    </rPh>
    <rPh sb="35" eb="37">
      <t>タイショウ</t>
    </rPh>
    <rPh sb="37" eb="39">
      <t>ケイヒ</t>
    </rPh>
    <rPh sb="47" eb="48">
      <t>キ</t>
    </rPh>
    <rPh sb="48" eb="50">
      <t>ゴウケイ</t>
    </rPh>
    <rPh sb="51" eb="53">
      <t>ドウガク</t>
    </rPh>
    <rPh sb="59" eb="61">
      <t>ニュウリョク</t>
    </rPh>
    <rPh sb="63" eb="65">
      <t>キンガク</t>
    </rPh>
    <rPh sb="66" eb="68">
      <t>イッチ</t>
    </rPh>
    <rPh sb="73" eb="75">
      <t>バアイ</t>
    </rPh>
    <rPh sb="76" eb="78">
      <t>スウジ</t>
    </rPh>
    <rPh sb="79" eb="80">
      <t>アカ</t>
    </rPh>
    <rPh sb="80" eb="82">
      <t>モジ</t>
    </rPh>
    <rPh sb="83" eb="85">
      <t>ヒョウジ</t>
    </rPh>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</si>
  <si>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区分</t>
    </r>
    <r>
      <rPr>
        <u/>
        <sz val="11"/>
        <color theme="1"/>
        <rFont val="ＭＳ 明朝"/>
        <family val="1"/>
        <charset val="128"/>
      </rPr>
      <t>）</t>
    </r>
    <r>
      <rPr>
        <sz val="10.5"/>
        <color theme="1"/>
        <rFont val="Times New Roman"/>
        <family val="1"/>
      </rPr>
      <t xml:space="preserve">
</t>
    </r>
    <r>
      <rPr>
        <sz val="10.5"/>
        <color theme="1"/>
        <rFont val="ＭＳ 明朝"/>
        <family val="1"/>
        <charset val="128"/>
      </rPr>
      <t>・購入／リース／レンタルから選択</t>
    </r>
    <r>
      <rPr>
        <sz val="10.5"/>
        <color theme="1"/>
        <rFont val="Times New Roman"/>
        <family val="1"/>
      </rPr>
      <t xml:space="preserve"> </t>
    </r>
    <rPh sb="19" eb="21">
      <t>クブン</t>
    </rPh>
    <rPh sb="25" eb="27">
      <t>コウニュウ</t>
    </rPh>
    <rPh sb="38" eb="40">
      <t>センタク</t>
    </rPh>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</si>
  <si>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必要な理由及び設置場所</t>
    </r>
    <r>
      <rPr>
        <u/>
        <sz val="11"/>
        <color theme="1"/>
        <rFont val="ＭＳ 明朝"/>
        <family val="1"/>
        <charset val="128"/>
      </rPr>
      <t>）</t>
    </r>
    <r>
      <rPr>
        <sz val="10.5"/>
        <color theme="1"/>
        <rFont val="Times New Roman"/>
        <family val="1"/>
      </rPr>
      <t xml:space="preserve">
</t>
    </r>
    <r>
      <rPr>
        <sz val="10.5"/>
        <color theme="1"/>
        <rFont val="ＭＳ 明朝"/>
        <family val="1"/>
        <charset val="128"/>
      </rPr>
      <t>・機械等が必要な理由を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試作金型</t>
    </r>
    <r>
      <rPr>
        <sz val="10.5"/>
        <color theme="1"/>
        <rFont val="ＭＳ 明朝"/>
        <family val="1"/>
        <charset val="128"/>
      </rPr>
      <t>は機械装置費に計上
・機械等の</t>
    </r>
    <r>
      <rPr>
        <b/>
        <sz val="11"/>
        <color rgb="FFFF0000"/>
        <rFont val="ＭＳ 明朝"/>
        <family val="1"/>
        <charset val="128"/>
      </rPr>
      <t>設置場所</t>
    </r>
    <r>
      <rPr>
        <sz val="10.5"/>
        <color theme="1"/>
        <rFont val="ＭＳ 明朝"/>
        <family val="1"/>
        <charset val="128"/>
      </rPr>
      <t>を入力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自社以外に設置</t>
    </r>
    <r>
      <rPr>
        <sz val="10.5"/>
        <color theme="1"/>
        <rFont val="ＭＳ 明朝"/>
        <family val="1"/>
        <charset val="128"/>
      </rPr>
      <t>する機械等は</t>
    </r>
    <r>
      <rPr>
        <b/>
        <sz val="11"/>
        <color rgb="FFFF0000"/>
        <rFont val="ＭＳ 明朝"/>
        <family val="1"/>
        <charset val="128"/>
      </rPr>
      <t>助成対象外</t>
    </r>
    <phoneticPr fontId="2"/>
  </si>
  <si>
    <r>
      <rPr>
        <sz val="11"/>
        <color theme="1"/>
        <rFont val="ＭＳ 明朝"/>
        <family val="1"/>
        <charset val="128"/>
      </rPr>
      <t>（２）</t>
    </r>
    <r>
      <rPr>
        <u/>
        <sz val="11"/>
        <color theme="1"/>
        <rFont val="ＭＳ 明朝"/>
        <family val="1"/>
        <charset val="128"/>
      </rPr>
      <t>機械装置・工具器具費の経費明細（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・（機</t>
    </r>
    <r>
      <rPr>
        <sz val="10.5"/>
        <color theme="1"/>
        <rFont val="Times New Roman"/>
        <family val="1"/>
      </rPr>
      <t>-1</t>
    </r>
    <r>
      <rPr>
        <sz val="10.5"/>
        <color theme="1"/>
        <rFont val="ＭＳ 明朝"/>
        <family val="1"/>
        <charset val="128"/>
      </rPr>
      <t>）～（機</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キカイ</t>
    </rPh>
    <rPh sb="5" eb="7">
      <t>ソウチ</t>
    </rPh>
    <rPh sb="8" eb="10">
      <t>コウグ</t>
    </rPh>
    <rPh sb="10" eb="12">
      <t>キグ</t>
    </rPh>
    <rPh sb="12" eb="13">
      <t>ヒ</t>
    </rPh>
    <rPh sb="14" eb="16">
      <t>ケイヒ</t>
    </rPh>
    <rPh sb="16" eb="18">
      <t>メイサイ</t>
    </rPh>
    <rPh sb="19" eb="21">
      <t>ゴウケイ</t>
    </rPh>
    <rPh sb="26" eb="27">
      <t>キ</t>
    </rPh>
    <rPh sb="32" eb="33">
      <t>キ</t>
    </rPh>
    <rPh sb="38" eb="40">
      <t>キンガク</t>
    </rPh>
    <rPh sb="41" eb="43">
      <t>ガッサン</t>
    </rPh>
    <rPh sb="46" eb="48">
      <t>ゴウケイ</t>
    </rPh>
    <rPh sb="48" eb="49">
      <t>ラン</t>
    </rPh>
    <rPh sb="50" eb="51">
      <t>カク</t>
    </rPh>
    <rPh sb="51" eb="53">
      <t>キンガク</t>
    </rPh>
    <rPh sb="55" eb="57">
      <t>ジドウ</t>
    </rPh>
    <rPh sb="57" eb="59">
      <t>ケイサン</t>
    </rPh>
    <rPh sb="62" eb="64">
      <t>ゴウケイ</t>
    </rPh>
    <rPh sb="64" eb="65">
      <t>ラン</t>
    </rPh>
    <rPh sb="66" eb="67">
      <t>カク</t>
    </rPh>
    <rPh sb="67" eb="69">
      <t>キンガク</t>
    </rPh>
    <rPh sb="75" eb="77">
      <t>シキン</t>
    </rPh>
    <rPh sb="77" eb="79">
      <t>ケイカク</t>
    </rPh>
    <rPh sb="81" eb="83">
      <t>テンキ</t>
    </rPh>
    <phoneticPr fontId="2"/>
  </si>
  <si>
    <r>
      <rPr>
        <sz val="11"/>
        <color theme="1"/>
        <rFont val="ＭＳ 明朝"/>
        <family val="1"/>
        <charset val="128"/>
      </rPr>
      <t>（３）</t>
    </r>
    <r>
      <rPr>
        <u/>
        <sz val="11"/>
        <color theme="1"/>
        <rFont val="ＭＳ 明朝"/>
        <family val="1"/>
        <charset val="128"/>
      </rPr>
      <t>委託・外注費の経費明細（</t>
    </r>
    <r>
      <rPr>
        <b/>
        <u/>
        <sz val="11"/>
        <color theme="1"/>
        <rFont val="ＭＳ 明朝"/>
        <family val="1"/>
        <charset val="128"/>
      </rPr>
      <t>数量</t>
    </r>
    <r>
      <rPr>
        <b/>
        <u/>
        <sz val="11"/>
        <color theme="1"/>
        <rFont val="Times New Roman"/>
        <family val="1"/>
      </rPr>
      <t xml:space="preserve"> </t>
    </r>
    <r>
      <rPr>
        <b/>
        <u/>
        <sz val="11"/>
        <color theme="1"/>
        <rFont val="ＭＳ 明朝"/>
        <family val="1"/>
        <charset val="128"/>
      </rPr>
      <t>日数／単価／助成対象経費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1"/>
        <rFont val="ＭＳ 明朝"/>
        <family val="1"/>
        <charset val="128"/>
      </rPr>
      <t>・数量</t>
    </r>
    <r>
      <rPr>
        <sz val="11"/>
        <rFont val="Times New Roman"/>
        <family val="1"/>
      </rPr>
      <t xml:space="preserve"> </t>
    </r>
    <r>
      <rPr>
        <sz val="11"/>
        <rFont val="ＭＳ 明朝"/>
        <family val="1"/>
        <charset val="128"/>
      </rPr>
      <t>日数［</t>
    </r>
    <r>
      <rPr>
        <sz val="11"/>
        <rFont val="Times New Roman"/>
        <family val="1"/>
      </rPr>
      <t>A</t>
    </r>
    <r>
      <rPr>
        <sz val="11"/>
        <rFont val="ＭＳ 明朝"/>
        <family val="1"/>
        <charset val="128"/>
      </rPr>
      <t>］は○回、○日という単位で入力（○ヶ月は不可）</t>
    </r>
    <rPh sb="3" eb="5">
      <t>イタク</t>
    </rPh>
    <rPh sb="6" eb="8">
      <t>ガイチュウ</t>
    </rPh>
    <rPh sb="8" eb="9">
      <t>ヒ</t>
    </rPh>
    <rPh sb="9" eb="10">
      <t>コウヒ</t>
    </rPh>
    <rPh sb="15" eb="17">
      <t>スウリョウ</t>
    </rPh>
    <rPh sb="18" eb="20">
      <t>ニッスウ</t>
    </rPh>
    <rPh sb="21" eb="23">
      <t>タンカ</t>
    </rPh>
    <rPh sb="24" eb="26">
      <t>ジョセイ</t>
    </rPh>
    <rPh sb="26" eb="28">
      <t>タイショウ</t>
    </rPh>
    <rPh sb="28" eb="30">
      <t>ケイヒ</t>
    </rPh>
    <rPh sb="34" eb="36">
      <t>スウリョウ</t>
    </rPh>
    <rPh sb="37" eb="39">
      <t>ニッスウ</t>
    </rPh>
    <rPh sb="43" eb="45">
      <t>タンカ</t>
    </rPh>
    <rPh sb="46" eb="48">
      <t>ゼイヌ</t>
    </rPh>
    <rPh sb="54" eb="56">
      <t>ジョセイ</t>
    </rPh>
    <rPh sb="56" eb="58">
      <t>タイショウ</t>
    </rPh>
    <rPh sb="58" eb="60">
      <t>ケイヒ</t>
    </rPh>
    <rPh sb="62" eb="64">
      <t>ジドウ</t>
    </rPh>
    <rPh sb="64" eb="66">
      <t>ケイサン</t>
    </rPh>
    <rPh sb="79" eb="80">
      <t>カイ</t>
    </rPh>
    <rPh sb="82" eb="83">
      <t>ニチ</t>
    </rPh>
    <rPh sb="86" eb="88">
      <t>タンイ</t>
    </rPh>
    <rPh sb="89" eb="91">
      <t>ニュウリョク</t>
    </rPh>
    <rPh sb="94" eb="95">
      <t>ゲツ</t>
    </rPh>
    <rPh sb="96" eb="98">
      <t>フカ</t>
    </rPh>
    <phoneticPr fontId="2"/>
  </si>
  <si>
    <r>
      <rPr>
        <sz val="11"/>
        <color theme="1"/>
        <rFont val="ＭＳ 明朝"/>
        <family val="1"/>
        <charset val="128"/>
      </rPr>
      <t>（３）</t>
    </r>
    <r>
      <rPr>
        <u/>
        <sz val="11"/>
        <color theme="1"/>
        <rFont val="ＭＳ 明朝"/>
        <family val="1"/>
        <charset val="128"/>
      </rPr>
      <t>委託・外注費の経費明細（</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イタク</t>
    </rPh>
    <rPh sb="6" eb="8">
      <t>ガイチュウ</t>
    </rPh>
    <rPh sb="8" eb="9">
      <t>ヒ</t>
    </rPh>
    <rPh sb="9" eb="10">
      <t>コウヒ</t>
    </rPh>
    <rPh sb="15" eb="16">
      <t>ダイ</t>
    </rPh>
    <rPh sb="17" eb="18">
      <t>キ</t>
    </rPh>
    <rPh sb="19" eb="20">
      <t>ダイ</t>
    </rPh>
    <rPh sb="21" eb="22">
      <t>キ</t>
    </rPh>
    <rPh sb="23" eb="25">
      <t>タイショウ</t>
    </rPh>
    <rPh sb="25" eb="27">
      <t>ケイヒ</t>
    </rPh>
    <rPh sb="28" eb="29">
      <t>キ</t>
    </rPh>
    <rPh sb="29" eb="31">
      <t>ゴウケイ</t>
    </rPh>
    <rPh sb="35" eb="36">
      <t>ダイ</t>
    </rPh>
    <rPh sb="37" eb="38">
      <t>キ</t>
    </rPh>
    <rPh sb="39" eb="40">
      <t>ダイ</t>
    </rPh>
    <rPh sb="41" eb="42">
      <t>キ</t>
    </rPh>
    <rPh sb="45" eb="47">
      <t>タイショウ</t>
    </rPh>
    <rPh sb="47" eb="49">
      <t>ケイヒ</t>
    </rPh>
    <rPh sb="50" eb="52">
      <t>ガッサン</t>
    </rPh>
    <rPh sb="55" eb="56">
      <t>キ</t>
    </rPh>
    <rPh sb="56" eb="58">
      <t>ゴウケイ</t>
    </rPh>
    <rPh sb="60" eb="62">
      <t>ジドウ</t>
    </rPh>
    <rPh sb="62" eb="64">
      <t>ケイサン</t>
    </rPh>
    <phoneticPr fontId="2"/>
  </si>
  <si>
    <r>
      <rPr>
        <sz val="11"/>
        <color theme="1"/>
        <rFont val="ＭＳ 明朝"/>
        <family val="1"/>
        <charset val="128"/>
      </rPr>
      <t>（３）</t>
    </r>
    <r>
      <rPr>
        <u/>
        <sz val="11"/>
        <color theme="1"/>
        <rFont val="ＭＳ 明朝"/>
        <family val="1"/>
        <charset val="128"/>
      </rPr>
      <t>委託・外注費の経費明細（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イタク</t>
    </rPh>
    <rPh sb="6" eb="8">
      <t>ガイチュウ</t>
    </rPh>
    <rPh sb="8" eb="9">
      <t>ヒ</t>
    </rPh>
    <rPh sb="9" eb="10">
      <t>コウヒ</t>
    </rPh>
    <rPh sb="10" eb="12">
      <t>ケイヒ</t>
    </rPh>
    <rPh sb="12" eb="14">
      <t>メイサイ</t>
    </rPh>
    <rPh sb="15" eb="17">
      <t>ジョセイ</t>
    </rPh>
    <rPh sb="17" eb="19">
      <t>タイショウ</t>
    </rPh>
    <rPh sb="19" eb="21">
      <t>ケイヒ</t>
    </rPh>
    <rPh sb="22" eb="23">
      <t>キ</t>
    </rPh>
    <rPh sb="23" eb="25">
      <t>ゴウケイ</t>
    </rPh>
    <rPh sb="29" eb="31">
      <t>ジョセイ</t>
    </rPh>
    <rPh sb="31" eb="33">
      <t>タイショウ</t>
    </rPh>
    <rPh sb="33" eb="35">
      <t>ケイヒ</t>
    </rPh>
    <rPh sb="43" eb="44">
      <t>キ</t>
    </rPh>
    <rPh sb="44" eb="46">
      <t>ゴウケイ</t>
    </rPh>
    <rPh sb="47" eb="49">
      <t>ドウガク</t>
    </rPh>
    <rPh sb="55" eb="57">
      <t>ニュウリョク</t>
    </rPh>
    <rPh sb="59" eb="61">
      <t>キンガク</t>
    </rPh>
    <rPh sb="62" eb="64">
      <t>イッチ</t>
    </rPh>
    <rPh sb="69" eb="71">
      <t>バアイ</t>
    </rPh>
    <rPh sb="72" eb="74">
      <t>スウジ</t>
    </rPh>
    <rPh sb="75" eb="76">
      <t>アカ</t>
    </rPh>
    <rPh sb="76" eb="78">
      <t>モジ</t>
    </rPh>
    <rPh sb="79" eb="81">
      <t>ヒョウジ</t>
    </rPh>
    <phoneticPr fontId="2"/>
  </si>
  <si>
    <r>
      <rPr>
        <sz val="11"/>
        <color theme="1"/>
        <rFont val="ＭＳ 明朝"/>
        <family val="1"/>
        <charset val="128"/>
      </rPr>
      <t>（３）</t>
    </r>
    <r>
      <rPr>
        <u/>
        <sz val="11"/>
        <color theme="1"/>
        <rFont val="ＭＳ 明朝"/>
        <family val="1"/>
        <charset val="128"/>
      </rPr>
      <t>委託・外注費の経費明細（</t>
    </r>
    <r>
      <rPr>
        <b/>
        <u/>
        <sz val="11"/>
        <color theme="1"/>
        <rFont val="ＭＳ 明朝"/>
        <family val="1"/>
        <charset val="128"/>
      </rPr>
      <t>委託・外注先の選定理由</t>
    </r>
    <r>
      <rPr>
        <u/>
        <sz val="11"/>
        <color theme="1"/>
        <rFont val="ＭＳ 明朝"/>
        <family val="1"/>
        <charset val="128"/>
      </rPr>
      <t>）</t>
    </r>
    <r>
      <rPr>
        <sz val="10.5"/>
        <color theme="1"/>
        <rFont val="Times New Roman"/>
        <family val="1"/>
      </rPr>
      <t xml:space="preserve">
</t>
    </r>
    <r>
      <rPr>
        <sz val="10.5"/>
        <color theme="1"/>
        <rFont val="ＭＳ 明朝"/>
        <family val="1"/>
        <charset val="128"/>
      </rPr>
      <t>・選定理由を</t>
    </r>
    <r>
      <rPr>
        <b/>
        <sz val="11"/>
        <color rgb="FFFF0000"/>
        <rFont val="ＭＳ 明朝"/>
        <family val="1"/>
        <charset val="128"/>
      </rPr>
      <t>具体的に</t>
    </r>
    <r>
      <rPr>
        <sz val="10.5"/>
        <color theme="1"/>
        <rFont val="ＭＳ 明朝"/>
        <family val="1"/>
        <charset val="128"/>
      </rPr>
      <t>入力</t>
    </r>
    <rPh sb="15" eb="17">
      <t>イタク</t>
    </rPh>
    <rPh sb="18" eb="20">
      <t>ガイチュウ</t>
    </rPh>
    <rPh sb="20" eb="21">
      <t>サキ</t>
    </rPh>
    <rPh sb="22" eb="24">
      <t>センテイ</t>
    </rPh>
    <rPh sb="24" eb="26">
      <t>リユウ</t>
    </rPh>
    <rPh sb="30" eb="32">
      <t>センテイ</t>
    </rPh>
    <rPh sb="32" eb="34">
      <t>リユウ</t>
    </rPh>
    <rPh sb="35" eb="38">
      <t>グタイテキ</t>
    </rPh>
    <rPh sb="39" eb="41">
      <t>ニュウリョク</t>
    </rPh>
    <phoneticPr fontId="2"/>
  </si>
  <si>
    <r>
      <rPr>
        <sz val="11"/>
        <color theme="1"/>
        <rFont val="ＭＳ 明朝"/>
        <family val="1"/>
        <charset val="128"/>
      </rPr>
      <t>（３）</t>
    </r>
    <r>
      <rPr>
        <u/>
        <sz val="11"/>
        <color theme="1"/>
        <rFont val="ＭＳ 明朝"/>
        <family val="1"/>
        <charset val="128"/>
      </rPr>
      <t>委託・外注費の経費明細（</t>
    </r>
    <r>
      <rPr>
        <b/>
        <u/>
        <sz val="11"/>
        <color theme="1"/>
        <rFont val="ＭＳ 明朝"/>
        <family val="1"/>
        <charset val="128"/>
      </rPr>
      <t>委託・外注の具体的な内容</t>
    </r>
    <r>
      <rPr>
        <u/>
        <sz val="11"/>
        <color theme="1"/>
        <rFont val="ＭＳ 明朝"/>
        <family val="1"/>
        <charset val="128"/>
      </rPr>
      <t>）</t>
    </r>
    <r>
      <rPr>
        <sz val="10.5"/>
        <color theme="1"/>
        <rFont val="Times New Roman"/>
        <family val="1"/>
      </rPr>
      <t xml:space="preserve">
</t>
    </r>
    <r>
      <rPr>
        <sz val="10.5"/>
        <color theme="1"/>
        <rFont val="ＭＳ 明朝"/>
        <family val="1"/>
        <charset val="128"/>
      </rPr>
      <t>・委託等の内容を</t>
    </r>
    <r>
      <rPr>
        <b/>
        <sz val="11"/>
        <color rgb="FFFF0000"/>
        <rFont val="ＭＳ 明朝"/>
        <family val="1"/>
        <charset val="128"/>
      </rPr>
      <t>具体的に</t>
    </r>
    <r>
      <rPr>
        <sz val="10.5"/>
        <color theme="1"/>
        <rFont val="ＭＳ 明朝"/>
        <family val="1"/>
        <charset val="128"/>
      </rPr>
      <t>入力
・達成目標が</t>
    </r>
    <r>
      <rPr>
        <b/>
        <sz val="11"/>
        <color rgb="FFFF0000"/>
        <rFont val="ＭＳ 明朝"/>
        <family val="1"/>
        <charset val="128"/>
      </rPr>
      <t>試作品の完成</t>
    </r>
    <r>
      <rPr>
        <sz val="10.5"/>
        <color theme="1"/>
        <rFont val="ＭＳ 明朝"/>
        <family val="1"/>
        <charset val="128"/>
      </rPr>
      <t>の場合、</t>
    </r>
    <r>
      <rPr>
        <b/>
        <sz val="11"/>
        <color rgb="FFFF0000"/>
        <rFont val="ＭＳ 明朝"/>
        <family val="1"/>
        <charset val="128"/>
      </rPr>
      <t>規格等認証登録費は計上不可</t>
    </r>
    <rPh sb="21" eb="24">
      <t>グタイテキ</t>
    </rPh>
    <rPh sb="25" eb="27">
      <t>ナイヨウ</t>
    </rPh>
    <rPh sb="31" eb="33">
      <t>イタク</t>
    </rPh>
    <rPh sb="33" eb="34">
      <t>ナド</t>
    </rPh>
    <rPh sb="35" eb="37">
      <t>ナイヨウ</t>
    </rPh>
    <rPh sb="38" eb="41">
      <t>グタイテキ</t>
    </rPh>
    <rPh sb="42" eb="44">
      <t>ニュウリョク</t>
    </rPh>
    <rPh sb="47" eb="49">
      <t>タッセイ</t>
    </rPh>
    <rPh sb="49" eb="51">
      <t>モクヒョウ</t>
    </rPh>
    <rPh sb="52" eb="55">
      <t>シサクヒン</t>
    </rPh>
    <rPh sb="56" eb="58">
      <t>カンセイ</t>
    </rPh>
    <rPh sb="59" eb="61">
      <t>バアイ</t>
    </rPh>
    <rPh sb="62" eb="64">
      <t>キカク</t>
    </rPh>
    <rPh sb="64" eb="65">
      <t>ナド</t>
    </rPh>
    <rPh sb="65" eb="67">
      <t>ニンショウ</t>
    </rPh>
    <rPh sb="67" eb="70">
      <t>トウロクヒ</t>
    </rPh>
    <rPh sb="71" eb="73">
      <t>ケイジョウ</t>
    </rPh>
    <rPh sb="73" eb="75">
      <t>フカ</t>
    </rPh>
    <phoneticPr fontId="2"/>
  </si>
  <si>
    <r>
      <rPr>
        <sz val="11"/>
        <color theme="1"/>
        <rFont val="ＭＳ 明朝"/>
        <family val="1"/>
        <charset val="128"/>
      </rPr>
      <t>（３）委託</t>
    </r>
    <r>
      <rPr>
        <u/>
        <sz val="11"/>
        <color theme="1"/>
        <rFont val="ＭＳ 明朝"/>
        <family val="1"/>
        <charset val="128"/>
      </rPr>
      <t>・外注費の経費明細（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・（委</t>
    </r>
    <r>
      <rPr>
        <sz val="10.5"/>
        <color theme="1"/>
        <rFont val="Times New Roman"/>
        <family val="1"/>
      </rPr>
      <t>-1</t>
    </r>
    <r>
      <rPr>
        <sz val="10.5"/>
        <color theme="1"/>
        <rFont val="ＭＳ 明朝"/>
        <family val="1"/>
        <charset val="128"/>
      </rPr>
      <t>）～（委</t>
    </r>
    <r>
      <rPr>
        <sz val="10.5"/>
        <color theme="1"/>
        <rFont val="Times New Roman"/>
        <family val="1"/>
      </rPr>
      <t>-16</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10.</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イタク</t>
    </rPh>
    <rPh sb="6" eb="8">
      <t>ガイチュウ</t>
    </rPh>
    <rPh sb="8" eb="9">
      <t>ヒ</t>
    </rPh>
    <rPh sb="9" eb="10">
      <t>コウヒ</t>
    </rPh>
    <rPh sb="10" eb="12">
      <t>ケイヒ</t>
    </rPh>
    <rPh sb="12" eb="14">
      <t>メイサイ</t>
    </rPh>
    <rPh sb="15" eb="17">
      <t>ゴウケイ</t>
    </rPh>
    <rPh sb="22" eb="23">
      <t>イ</t>
    </rPh>
    <rPh sb="28" eb="29">
      <t>イ</t>
    </rPh>
    <rPh sb="34" eb="36">
      <t>キンガク</t>
    </rPh>
    <rPh sb="37" eb="39">
      <t>ガッサン</t>
    </rPh>
    <rPh sb="42" eb="44">
      <t>ゴウケイ</t>
    </rPh>
    <rPh sb="44" eb="45">
      <t>ラン</t>
    </rPh>
    <rPh sb="46" eb="47">
      <t>カク</t>
    </rPh>
    <rPh sb="47" eb="49">
      <t>キンガク</t>
    </rPh>
    <rPh sb="51" eb="53">
      <t>ジドウ</t>
    </rPh>
    <rPh sb="53" eb="55">
      <t>ケイサン</t>
    </rPh>
    <rPh sb="58" eb="60">
      <t>ゴウケイ</t>
    </rPh>
    <rPh sb="60" eb="61">
      <t>ラン</t>
    </rPh>
    <rPh sb="62" eb="63">
      <t>カク</t>
    </rPh>
    <rPh sb="63" eb="65">
      <t>キンガク</t>
    </rPh>
    <rPh sb="70" eb="72">
      <t>シキン</t>
    </rPh>
    <rPh sb="72" eb="74">
      <t>ケイカク</t>
    </rPh>
    <rPh sb="76" eb="78">
      <t>テンキ</t>
    </rPh>
    <phoneticPr fontId="2"/>
  </si>
  <si>
    <r>
      <rPr>
        <sz val="11"/>
        <color theme="1"/>
        <rFont val="ＭＳ 明朝"/>
        <family val="1"/>
        <charset val="128"/>
      </rPr>
      <t>（４）</t>
    </r>
    <r>
      <rPr>
        <u/>
        <sz val="11"/>
        <color theme="1"/>
        <rFont val="ＭＳ 明朝"/>
        <family val="1"/>
        <charset val="128"/>
      </rPr>
      <t>産業財産権費出願・導入費の経費明細（</t>
    </r>
    <r>
      <rPr>
        <b/>
        <u/>
        <sz val="11"/>
        <color theme="1"/>
        <rFont val="ＭＳ 明朝"/>
        <family val="1"/>
        <charset val="128"/>
      </rPr>
      <t>数量／単価／助成対象経費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5">
      <t>サンギョウ</t>
    </rPh>
    <rPh sb="5" eb="8">
      <t>ザイサンケン</t>
    </rPh>
    <rPh sb="8" eb="9">
      <t>ヒ</t>
    </rPh>
    <rPh sb="9" eb="11">
      <t>シュツガン</t>
    </rPh>
    <rPh sb="12" eb="14">
      <t>ドウニュウ</t>
    </rPh>
    <rPh sb="14" eb="15">
      <t>ヒ</t>
    </rPh>
    <rPh sb="15" eb="16">
      <t>コウヒ</t>
    </rPh>
    <rPh sb="21" eb="23">
      <t>スウリョウ</t>
    </rPh>
    <rPh sb="24" eb="26">
      <t>タンカ</t>
    </rPh>
    <rPh sb="27" eb="29">
      <t>ジョセイ</t>
    </rPh>
    <rPh sb="29" eb="31">
      <t>タイショウ</t>
    </rPh>
    <rPh sb="31" eb="33">
      <t>ケイヒ</t>
    </rPh>
    <rPh sb="37" eb="39">
      <t>スウリョウ</t>
    </rPh>
    <rPh sb="43" eb="45">
      <t>タンカ</t>
    </rPh>
    <rPh sb="46" eb="48">
      <t>ゼイヌ</t>
    </rPh>
    <rPh sb="54" eb="56">
      <t>ジョセイ</t>
    </rPh>
    <rPh sb="56" eb="58">
      <t>タイショウ</t>
    </rPh>
    <rPh sb="58" eb="60">
      <t>ケイヒ</t>
    </rPh>
    <rPh sb="62" eb="64">
      <t>ジドウ</t>
    </rPh>
    <rPh sb="64" eb="66">
      <t>ケイサン</t>
    </rPh>
    <phoneticPr fontId="2"/>
  </si>
  <si>
    <r>
      <rPr>
        <sz val="11"/>
        <color theme="1"/>
        <rFont val="ＭＳ 明朝"/>
        <family val="1"/>
        <charset val="128"/>
      </rPr>
      <t>（４）</t>
    </r>
    <r>
      <rPr>
        <u/>
        <sz val="10"/>
        <color theme="1"/>
        <rFont val="ＭＳ 明朝"/>
        <family val="1"/>
        <charset val="128"/>
      </rPr>
      <t>産業財産権出願・導入費の経費明細（</t>
    </r>
    <r>
      <rPr>
        <b/>
        <u/>
        <sz val="10"/>
        <color theme="1"/>
        <rFont val="ＭＳ 明朝"/>
        <family val="1"/>
        <charset val="128"/>
      </rPr>
      <t>第</t>
    </r>
    <r>
      <rPr>
        <b/>
        <u/>
        <sz val="10"/>
        <color theme="1"/>
        <rFont val="Times New Roman"/>
        <family val="1"/>
      </rPr>
      <t>1</t>
    </r>
    <r>
      <rPr>
        <b/>
        <u/>
        <sz val="10"/>
        <color theme="1"/>
        <rFont val="ＭＳ 明朝"/>
        <family val="1"/>
        <charset val="128"/>
      </rPr>
      <t>期～第</t>
    </r>
    <r>
      <rPr>
        <b/>
        <u/>
        <sz val="10"/>
        <color theme="1"/>
        <rFont val="Times New Roman"/>
        <family val="1"/>
      </rPr>
      <t>5</t>
    </r>
    <r>
      <rPr>
        <b/>
        <u/>
        <sz val="10"/>
        <color theme="1"/>
        <rFont val="ＭＳ 明朝"/>
        <family val="1"/>
        <charset val="128"/>
      </rPr>
      <t>期の対象経費／期合計</t>
    </r>
    <r>
      <rPr>
        <u/>
        <sz val="10"/>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サンギョウ</t>
    </rPh>
    <rPh sb="5" eb="8">
      <t>ザイサンケン</t>
    </rPh>
    <rPh sb="8" eb="10">
      <t>シュツガン</t>
    </rPh>
    <rPh sb="11" eb="13">
      <t>ドウニュウ</t>
    </rPh>
    <rPh sb="13" eb="14">
      <t>ヒ</t>
    </rPh>
    <rPh sb="14" eb="15">
      <t>コウヒ</t>
    </rPh>
    <rPh sb="20" eb="21">
      <t>ダイ</t>
    </rPh>
    <rPh sb="22" eb="23">
      <t>キ</t>
    </rPh>
    <rPh sb="24" eb="25">
      <t>ダイ</t>
    </rPh>
    <rPh sb="26" eb="27">
      <t>キ</t>
    </rPh>
    <rPh sb="28" eb="30">
      <t>タイショウ</t>
    </rPh>
    <rPh sb="30" eb="32">
      <t>ケイヒ</t>
    </rPh>
    <rPh sb="33" eb="34">
      <t>キ</t>
    </rPh>
    <rPh sb="34" eb="36">
      <t>ゴウケイ</t>
    </rPh>
    <rPh sb="40" eb="41">
      <t>ダイ</t>
    </rPh>
    <rPh sb="42" eb="43">
      <t>キ</t>
    </rPh>
    <rPh sb="44" eb="45">
      <t>ダイ</t>
    </rPh>
    <rPh sb="46" eb="47">
      <t>キ</t>
    </rPh>
    <rPh sb="50" eb="52">
      <t>タイショウ</t>
    </rPh>
    <rPh sb="52" eb="54">
      <t>ケイヒ</t>
    </rPh>
    <rPh sb="55" eb="57">
      <t>ガッサン</t>
    </rPh>
    <rPh sb="60" eb="61">
      <t>キ</t>
    </rPh>
    <rPh sb="61" eb="63">
      <t>ゴウケイ</t>
    </rPh>
    <rPh sb="65" eb="67">
      <t>ジドウ</t>
    </rPh>
    <rPh sb="67" eb="69">
      <t>ケイサン</t>
    </rPh>
    <phoneticPr fontId="2"/>
  </si>
  <si>
    <r>
      <rPr>
        <sz val="11"/>
        <color theme="1"/>
        <rFont val="ＭＳ 明朝"/>
        <family val="1"/>
        <charset val="128"/>
      </rPr>
      <t>（４）</t>
    </r>
    <r>
      <rPr>
        <u/>
        <sz val="11"/>
        <color theme="1"/>
        <rFont val="ＭＳ 明朝"/>
        <family val="1"/>
        <charset val="128"/>
      </rPr>
      <t>産業財産権出願・導入費の経費明細（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サンギョウ</t>
    </rPh>
    <rPh sb="5" eb="8">
      <t>ザイサンケン</t>
    </rPh>
    <rPh sb="8" eb="10">
      <t>シュツガン</t>
    </rPh>
    <rPh sb="11" eb="13">
      <t>ドウニュウ</t>
    </rPh>
    <rPh sb="13" eb="14">
      <t>ヒ</t>
    </rPh>
    <rPh sb="14" eb="15">
      <t>コウヒ</t>
    </rPh>
    <rPh sb="15" eb="17">
      <t>ケイヒ</t>
    </rPh>
    <rPh sb="17" eb="19">
      <t>メイサイ</t>
    </rPh>
    <rPh sb="20" eb="22">
      <t>ジョセイ</t>
    </rPh>
    <rPh sb="22" eb="24">
      <t>タイショウ</t>
    </rPh>
    <rPh sb="24" eb="26">
      <t>ケイヒ</t>
    </rPh>
    <rPh sb="27" eb="28">
      <t>キ</t>
    </rPh>
    <rPh sb="28" eb="30">
      <t>ゴウケイ</t>
    </rPh>
    <rPh sb="34" eb="36">
      <t>ジョセイ</t>
    </rPh>
    <rPh sb="36" eb="38">
      <t>タイショウ</t>
    </rPh>
    <rPh sb="38" eb="40">
      <t>ケイヒ</t>
    </rPh>
    <rPh sb="48" eb="49">
      <t>キ</t>
    </rPh>
    <rPh sb="49" eb="51">
      <t>ゴウケイ</t>
    </rPh>
    <rPh sb="52" eb="54">
      <t>ドウガク</t>
    </rPh>
    <rPh sb="60" eb="62">
      <t>ニュウリョク</t>
    </rPh>
    <rPh sb="64" eb="66">
      <t>キンガク</t>
    </rPh>
    <rPh sb="67" eb="69">
      <t>イッチ</t>
    </rPh>
    <rPh sb="74" eb="76">
      <t>バアイ</t>
    </rPh>
    <rPh sb="77" eb="79">
      <t>スウジ</t>
    </rPh>
    <rPh sb="80" eb="81">
      <t>アカ</t>
    </rPh>
    <rPh sb="81" eb="83">
      <t>モジ</t>
    </rPh>
    <rPh sb="84" eb="86">
      <t>ヒョウジ</t>
    </rPh>
    <phoneticPr fontId="2"/>
  </si>
  <si>
    <r>
      <rPr>
        <sz val="11"/>
        <color theme="1"/>
        <rFont val="ＭＳ 明朝"/>
        <family val="1"/>
        <charset val="128"/>
      </rPr>
      <t>（４）</t>
    </r>
    <r>
      <rPr>
        <u/>
        <sz val="11"/>
        <color theme="1"/>
        <rFont val="ＭＳ 明朝"/>
        <family val="1"/>
        <charset val="128"/>
      </rPr>
      <t>産業財産権出願・導入費の経費明細（</t>
    </r>
    <r>
      <rPr>
        <b/>
        <u/>
        <sz val="11"/>
        <color theme="1"/>
        <rFont val="ＭＳ 明朝"/>
        <family val="1"/>
        <charset val="128"/>
      </rPr>
      <t>権利名</t>
    </r>
    <r>
      <rPr>
        <u/>
        <sz val="11"/>
        <color theme="1"/>
        <rFont val="ＭＳ 明朝"/>
        <family val="1"/>
        <charset val="128"/>
      </rPr>
      <t>）</t>
    </r>
    <r>
      <rPr>
        <sz val="10.5"/>
        <color theme="1"/>
        <rFont val="Times New Roman"/>
        <family val="1"/>
      </rPr>
      <t xml:space="preserve">
</t>
    </r>
    <r>
      <rPr>
        <sz val="10.5"/>
        <color theme="1"/>
        <rFont val="ＭＳ 明朝"/>
        <family val="1"/>
        <charset val="128"/>
      </rPr>
      <t>・特許権／実用新案件／意匠権／商標権　から選択</t>
    </r>
    <rPh sb="20" eb="22">
      <t>ケンリ</t>
    </rPh>
    <rPh sb="22" eb="23">
      <t>ナ</t>
    </rPh>
    <rPh sb="27" eb="30">
      <t>トッキョケン</t>
    </rPh>
    <rPh sb="31" eb="33">
      <t>ジツヨウ</t>
    </rPh>
    <rPh sb="33" eb="35">
      <t>シンアン</t>
    </rPh>
    <rPh sb="35" eb="36">
      <t>ケン</t>
    </rPh>
    <rPh sb="37" eb="40">
      <t>イショウケン</t>
    </rPh>
    <rPh sb="41" eb="44">
      <t>ショウヒョウケン</t>
    </rPh>
    <rPh sb="47" eb="49">
      <t>センタク</t>
    </rPh>
    <phoneticPr fontId="2"/>
  </si>
  <si>
    <r>
      <rPr>
        <sz val="11"/>
        <color theme="1"/>
        <rFont val="ＭＳ 明朝"/>
        <family val="1"/>
        <charset val="128"/>
      </rPr>
      <t>（４）</t>
    </r>
    <r>
      <rPr>
        <u/>
        <sz val="11"/>
        <color theme="1"/>
        <rFont val="ＭＳ 明朝"/>
        <family val="1"/>
        <charset val="128"/>
      </rPr>
      <t>産業財産権出願・導入費の経費明細（</t>
    </r>
    <r>
      <rPr>
        <b/>
        <u/>
        <sz val="11"/>
        <color theme="1"/>
        <rFont val="ＭＳ 明朝"/>
        <family val="1"/>
        <charset val="128"/>
      </rPr>
      <t>内容</t>
    </r>
    <r>
      <rPr>
        <u/>
        <sz val="11"/>
        <color theme="1"/>
        <rFont val="ＭＳ 明朝"/>
        <family val="1"/>
        <charset val="128"/>
      </rPr>
      <t>）</t>
    </r>
    <r>
      <rPr>
        <sz val="10.5"/>
        <color theme="1"/>
        <rFont val="Times New Roman"/>
        <family val="1"/>
      </rPr>
      <t xml:space="preserve">
</t>
    </r>
    <r>
      <rPr>
        <sz val="10.5"/>
        <color theme="1"/>
        <rFont val="ＭＳ 明朝"/>
        <family val="1"/>
        <charset val="128"/>
      </rPr>
      <t>・出願／出願調査／譲渡／実施許諾　から選択</t>
    </r>
    <rPh sb="20" eb="22">
      <t>ナイヨウ</t>
    </rPh>
    <rPh sb="26" eb="28">
      <t>シュツガン</t>
    </rPh>
    <rPh sb="29" eb="31">
      <t>シュツガン</t>
    </rPh>
    <rPh sb="31" eb="33">
      <t>チョウサ</t>
    </rPh>
    <rPh sb="34" eb="36">
      <t>ジョウト</t>
    </rPh>
    <rPh sb="37" eb="39">
      <t>ジッシ</t>
    </rPh>
    <rPh sb="39" eb="41">
      <t>キョダク</t>
    </rPh>
    <phoneticPr fontId="2"/>
  </si>
  <si>
    <r>
      <rPr>
        <sz val="11"/>
        <color theme="1"/>
        <rFont val="ＭＳ 明朝"/>
        <family val="1"/>
        <charset val="128"/>
      </rPr>
      <t>（４）</t>
    </r>
    <r>
      <rPr>
        <u/>
        <sz val="11"/>
        <color theme="1"/>
        <rFont val="ＭＳ 明朝"/>
        <family val="1"/>
        <charset val="128"/>
      </rPr>
      <t>産業財産権出願・導入費の経費明細（</t>
    </r>
    <r>
      <rPr>
        <b/>
        <u/>
        <sz val="11"/>
        <color theme="1"/>
        <rFont val="ＭＳ 明朝"/>
        <family val="1"/>
        <charset val="128"/>
      </rPr>
      <t>産業財産権が必要な理由</t>
    </r>
    <r>
      <rPr>
        <u/>
        <sz val="11"/>
        <color theme="1"/>
        <rFont val="ＭＳ 明朝"/>
        <family val="1"/>
        <charset val="128"/>
      </rPr>
      <t>）</t>
    </r>
    <r>
      <rPr>
        <sz val="10.5"/>
        <color theme="1"/>
        <rFont val="Times New Roman"/>
        <family val="1"/>
      </rPr>
      <t xml:space="preserve">
</t>
    </r>
    <r>
      <rPr>
        <sz val="10.5"/>
        <color theme="1"/>
        <rFont val="ＭＳ 明朝"/>
        <family val="1"/>
        <charset val="128"/>
      </rPr>
      <t>・理由を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出願に要する印紙代は助成対象（非課税）</t>
    </r>
    <rPh sb="20" eb="22">
      <t>サンギョウ</t>
    </rPh>
    <rPh sb="22" eb="25">
      <t>ザイサンケン</t>
    </rPh>
    <rPh sb="26" eb="28">
      <t>ヒツヨウ</t>
    </rPh>
    <rPh sb="29" eb="31">
      <t>リユウ</t>
    </rPh>
    <rPh sb="35" eb="37">
      <t>リユウ</t>
    </rPh>
    <rPh sb="38" eb="41">
      <t>グタイテキ</t>
    </rPh>
    <rPh sb="42" eb="44">
      <t>ニュウリョク</t>
    </rPh>
    <rPh sb="47" eb="49">
      <t>シュツガン</t>
    </rPh>
    <rPh sb="50" eb="51">
      <t>ヨウ</t>
    </rPh>
    <rPh sb="53" eb="56">
      <t>インシダイ</t>
    </rPh>
    <rPh sb="57" eb="59">
      <t>ジョセイ</t>
    </rPh>
    <rPh sb="59" eb="61">
      <t>タイショウ</t>
    </rPh>
    <rPh sb="62" eb="65">
      <t>ヒカゼイ</t>
    </rPh>
    <phoneticPr fontId="2"/>
  </si>
  <si>
    <r>
      <rPr>
        <sz val="11"/>
        <color theme="1"/>
        <rFont val="ＭＳ 明朝"/>
        <family val="1"/>
        <charset val="128"/>
      </rPr>
      <t>（４）</t>
    </r>
    <r>
      <rPr>
        <u/>
        <sz val="11"/>
        <color theme="1"/>
        <rFont val="ＭＳ 明朝"/>
        <family val="1"/>
        <charset val="128"/>
      </rPr>
      <t>産業財産権出願・導入費の経費明細（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・（産</t>
    </r>
    <r>
      <rPr>
        <sz val="10.5"/>
        <color theme="1"/>
        <rFont val="Times New Roman"/>
        <family val="1"/>
      </rPr>
      <t>-1</t>
    </r>
    <r>
      <rPr>
        <sz val="10.5"/>
        <color theme="1"/>
        <rFont val="ＭＳ 明朝"/>
        <family val="1"/>
        <charset val="128"/>
      </rPr>
      <t>）～（産</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サンギョウ</t>
    </rPh>
    <rPh sb="5" eb="8">
      <t>ザイサンケン</t>
    </rPh>
    <rPh sb="8" eb="10">
      <t>シュツガン</t>
    </rPh>
    <rPh sb="11" eb="13">
      <t>ドウニュウ</t>
    </rPh>
    <rPh sb="13" eb="14">
      <t>ヒ</t>
    </rPh>
    <rPh sb="15" eb="17">
      <t>ケイヒ</t>
    </rPh>
    <rPh sb="17" eb="19">
      <t>メイサイ</t>
    </rPh>
    <rPh sb="20" eb="22">
      <t>ゴウケイ</t>
    </rPh>
    <rPh sb="27" eb="28">
      <t>サン</t>
    </rPh>
    <rPh sb="33" eb="34">
      <t>サン</t>
    </rPh>
    <rPh sb="39" eb="41">
      <t>キンガク</t>
    </rPh>
    <rPh sb="42" eb="44">
      <t>ガッサン</t>
    </rPh>
    <rPh sb="47" eb="49">
      <t>ゴウケイ</t>
    </rPh>
    <rPh sb="49" eb="50">
      <t>ラン</t>
    </rPh>
    <rPh sb="51" eb="52">
      <t>カク</t>
    </rPh>
    <rPh sb="52" eb="54">
      <t>キンガク</t>
    </rPh>
    <rPh sb="56" eb="58">
      <t>ジドウ</t>
    </rPh>
    <rPh sb="58" eb="60">
      <t>ケイサン</t>
    </rPh>
    <rPh sb="63" eb="65">
      <t>ゴウケイ</t>
    </rPh>
    <rPh sb="65" eb="66">
      <t>ラン</t>
    </rPh>
    <rPh sb="67" eb="68">
      <t>カク</t>
    </rPh>
    <rPh sb="68" eb="70">
      <t>キンガク</t>
    </rPh>
    <rPh sb="76" eb="78">
      <t>シキン</t>
    </rPh>
    <rPh sb="78" eb="80">
      <t>ケイカク</t>
    </rPh>
    <rPh sb="82" eb="84">
      <t>テンキ</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</si>
  <si>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回数</t>
    </r>
    <r>
      <rPr>
        <b/>
        <u/>
        <sz val="11"/>
        <color theme="1"/>
        <rFont val="Times New Roman"/>
        <family val="1"/>
      </rPr>
      <t xml:space="preserve"> </t>
    </r>
    <r>
      <rPr>
        <b/>
        <u/>
        <sz val="11"/>
        <color theme="1"/>
        <rFont val="ＭＳ 明朝"/>
        <family val="1"/>
        <charset val="128"/>
      </rPr>
      <t>日数／単価／助成対象経費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・回数</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・回数</t>
    </r>
    <r>
      <rPr>
        <sz val="10.5"/>
        <rFont val="Times New Roman"/>
        <family val="1"/>
      </rPr>
      <t xml:space="preserve"> </t>
    </r>
    <r>
      <rPr>
        <sz val="10.5"/>
        <rFont val="ＭＳ 明朝"/>
        <family val="1"/>
        <charset val="128"/>
      </rPr>
      <t>日数［</t>
    </r>
    <r>
      <rPr>
        <sz val="10.5"/>
        <rFont val="Times New Roman"/>
        <family val="1"/>
      </rPr>
      <t>A</t>
    </r>
    <r>
      <rPr>
        <sz val="10.5"/>
        <rFont val="ＭＳ 明朝"/>
        <family val="1"/>
        <charset val="128"/>
      </rPr>
      <t>］は○回と入力（○ヶ月という単位は不可）</t>
    </r>
    <rPh sb="3" eb="5">
      <t>ギジュツ</t>
    </rPh>
    <rPh sb="5" eb="7">
      <t>シドウ</t>
    </rPh>
    <rPh sb="7" eb="9">
      <t>ウケイ</t>
    </rPh>
    <rPh sb="10" eb="11">
      <t>ヒ</t>
    </rPh>
    <rPh sb="17" eb="19">
      <t>カイスウ</t>
    </rPh>
    <rPh sb="20" eb="22">
      <t>ニッスウ</t>
    </rPh>
    <rPh sb="23" eb="25">
      <t>タンカ</t>
    </rPh>
    <rPh sb="26" eb="28">
      <t>ジョセイ</t>
    </rPh>
    <rPh sb="28" eb="30">
      <t>タイショウ</t>
    </rPh>
    <rPh sb="30" eb="32">
      <t>ケイヒ</t>
    </rPh>
    <rPh sb="36" eb="38">
      <t>カイスウ</t>
    </rPh>
    <rPh sb="39" eb="41">
      <t>ニッスウ</t>
    </rPh>
    <rPh sb="45" eb="47">
      <t>タンカ</t>
    </rPh>
    <rPh sb="48" eb="50">
      <t>ゼイヌ</t>
    </rPh>
    <rPh sb="56" eb="58">
      <t>ジョセイ</t>
    </rPh>
    <rPh sb="58" eb="60">
      <t>タイショウ</t>
    </rPh>
    <rPh sb="60" eb="62">
      <t>ケイヒ</t>
    </rPh>
    <rPh sb="64" eb="66">
      <t>ジドウ</t>
    </rPh>
    <rPh sb="66" eb="68">
      <t>ケイサン</t>
    </rPh>
    <rPh sb="81" eb="82">
      <t>カイ</t>
    </rPh>
    <rPh sb="83" eb="85">
      <t>ニュウリョク</t>
    </rPh>
    <rPh sb="88" eb="89">
      <t>ゲツ</t>
    </rPh>
    <rPh sb="92" eb="94">
      <t>タンイ</t>
    </rPh>
    <rPh sb="95" eb="97">
      <t>フカ</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</si>
  <si>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ギジュツ</t>
    </rPh>
    <rPh sb="5" eb="7">
      <t>シドウ</t>
    </rPh>
    <rPh sb="7" eb="9">
      <t>ウケイ</t>
    </rPh>
    <rPh sb="10" eb="11">
      <t>ヒ</t>
    </rPh>
    <rPh sb="17" eb="18">
      <t>ダイ</t>
    </rPh>
    <rPh sb="19" eb="20">
      <t>キ</t>
    </rPh>
    <rPh sb="21" eb="22">
      <t>ダイ</t>
    </rPh>
    <rPh sb="23" eb="24">
      <t>キ</t>
    </rPh>
    <rPh sb="25" eb="27">
      <t>タイショウ</t>
    </rPh>
    <rPh sb="27" eb="29">
      <t>ケイヒ</t>
    </rPh>
    <rPh sb="30" eb="31">
      <t>キ</t>
    </rPh>
    <rPh sb="31" eb="33">
      <t>ゴウケイ</t>
    </rPh>
    <rPh sb="37" eb="38">
      <t>ダイ</t>
    </rPh>
    <rPh sb="39" eb="40">
      <t>キ</t>
    </rPh>
    <rPh sb="41" eb="42">
      <t>ダイ</t>
    </rPh>
    <rPh sb="43" eb="44">
      <t>キ</t>
    </rPh>
    <rPh sb="47" eb="49">
      <t>タイショウ</t>
    </rPh>
    <rPh sb="49" eb="51">
      <t>ケイヒ</t>
    </rPh>
    <rPh sb="52" eb="54">
      <t>ガッサン</t>
    </rPh>
    <rPh sb="57" eb="58">
      <t>キ</t>
    </rPh>
    <rPh sb="58" eb="60">
      <t>ゴウケイ</t>
    </rPh>
    <rPh sb="62" eb="64">
      <t>ジドウ</t>
    </rPh>
    <rPh sb="64" eb="66">
      <t>ケイサン</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</si>
  <si>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ギジュツ</t>
    </rPh>
    <rPh sb="5" eb="7">
      <t>シドウ</t>
    </rPh>
    <rPh sb="7" eb="9">
      <t>ウケイ</t>
    </rPh>
    <rPh sb="10" eb="11">
      <t>ヒ</t>
    </rPh>
    <rPh sb="12" eb="14">
      <t>ケイヒ</t>
    </rPh>
    <rPh sb="14" eb="16">
      <t>メイサイ</t>
    </rPh>
    <rPh sb="17" eb="19">
      <t>ジョセイ</t>
    </rPh>
    <rPh sb="19" eb="21">
      <t>タイショウ</t>
    </rPh>
    <rPh sb="21" eb="23">
      <t>ケイヒ</t>
    </rPh>
    <rPh sb="24" eb="25">
      <t>キ</t>
    </rPh>
    <rPh sb="25" eb="27">
      <t>ゴウケイ</t>
    </rPh>
    <rPh sb="31" eb="33">
      <t>ジョセイ</t>
    </rPh>
    <rPh sb="33" eb="35">
      <t>タイショウ</t>
    </rPh>
    <rPh sb="35" eb="37">
      <t>ケイヒ</t>
    </rPh>
    <rPh sb="45" eb="46">
      <t>キ</t>
    </rPh>
    <rPh sb="46" eb="48">
      <t>ゴウケイ</t>
    </rPh>
    <rPh sb="49" eb="51">
      <t>ドウガク</t>
    </rPh>
    <rPh sb="57" eb="59">
      <t>ニュウリョク</t>
    </rPh>
    <rPh sb="61" eb="63">
      <t>キンガク</t>
    </rPh>
    <rPh sb="64" eb="66">
      <t>イッチ</t>
    </rPh>
    <rPh sb="71" eb="73">
      <t>バアイ</t>
    </rPh>
    <rPh sb="74" eb="76">
      <t>スウジ</t>
    </rPh>
    <rPh sb="77" eb="78">
      <t>アカ</t>
    </rPh>
    <rPh sb="78" eb="80">
      <t>モジ</t>
    </rPh>
    <rPh sb="81" eb="83">
      <t>ヒョウジ</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</si>
  <si>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件名及び具体的な内容</t>
    </r>
    <r>
      <rPr>
        <u/>
        <sz val="11"/>
        <color theme="1"/>
        <rFont val="ＭＳ 明朝"/>
        <family val="1"/>
        <charset val="128"/>
      </rPr>
      <t>）</t>
    </r>
    <r>
      <rPr>
        <sz val="10.5"/>
        <color theme="1"/>
        <rFont val="Times New Roman"/>
        <family val="1"/>
      </rPr>
      <t xml:space="preserve">
</t>
    </r>
    <r>
      <rPr>
        <sz val="10.5"/>
        <color theme="1"/>
        <rFont val="ＭＳ 明朝"/>
        <family val="1"/>
        <charset val="128"/>
      </rPr>
      <t>・指導内容を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b/>
        <sz val="11"/>
        <color rgb="FFFF0000"/>
        <rFont val="Times New Roman"/>
        <family val="1"/>
      </rPr>
      <t xml:space="preserve"> </t>
    </r>
    <r>
      <rPr>
        <b/>
        <sz val="11"/>
        <color rgb="FFFF0000"/>
        <rFont val="ＭＳ 明朝"/>
        <family val="1"/>
        <charset val="128"/>
      </rPr>
      <t>顧問契約</t>
    </r>
    <r>
      <rPr>
        <sz val="10.5"/>
        <color theme="1"/>
        <rFont val="ＭＳ 明朝"/>
        <family val="1"/>
        <charset val="128"/>
      </rPr>
      <t>にかかる費用は</t>
    </r>
    <r>
      <rPr>
        <b/>
        <sz val="11"/>
        <color rgb="FFFF0000"/>
        <rFont val="ＭＳ 明朝"/>
        <family val="1"/>
        <charset val="128"/>
      </rPr>
      <t>助成対象外</t>
    </r>
    <rPh sb="31" eb="33">
      <t>シドウ</t>
    </rPh>
    <rPh sb="33" eb="35">
      <t>ナイヨウ</t>
    </rPh>
    <rPh sb="36" eb="39">
      <t>グタイテキ</t>
    </rPh>
    <rPh sb="40" eb="42">
      <t>ニュウリョク</t>
    </rPh>
    <rPh sb="45" eb="49">
      <t>コモンケイヤク</t>
    </rPh>
    <rPh sb="53" eb="55">
      <t>ヒヨウ</t>
    </rPh>
    <rPh sb="56" eb="58">
      <t>ジョセイ</t>
    </rPh>
    <rPh sb="58" eb="60">
      <t>タイショウ</t>
    </rPh>
    <rPh sb="60" eb="61">
      <t>ソト</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</si>
  <si>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技術指導が必要な理由</t>
    </r>
    <r>
      <rPr>
        <u/>
        <sz val="11"/>
        <color theme="1"/>
        <rFont val="ＭＳ 明朝"/>
        <family val="1"/>
        <charset val="128"/>
      </rPr>
      <t>）</t>
    </r>
    <r>
      <rPr>
        <sz val="10.5"/>
        <color theme="1"/>
        <rFont val="Times New Roman"/>
        <family val="1"/>
      </rPr>
      <t xml:space="preserve">
</t>
    </r>
    <r>
      <rPr>
        <sz val="10.5"/>
        <color theme="1"/>
        <rFont val="ＭＳ 明朝"/>
        <family val="1"/>
        <charset val="128"/>
      </rPr>
      <t>・理由を</t>
    </r>
    <r>
      <rPr>
        <b/>
        <sz val="11"/>
        <color rgb="FFFF0000"/>
        <rFont val="ＭＳ 明朝"/>
        <family val="1"/>
        <charset val="128"/>
      </rPr>
      <t>具体的に</t>
    </r>
    <r>
      <rPr>
        <sz val="10.5"/>
        <color theme="1"/>
        <rFont val="ＭＳ 明朝"/>
        <family val="1"/>
        <charset val="128"/>
      </rPr>
      <t>入力</t>
    </r>
    <r>
      <rPr>
        <sz val="10.5"/>
        <color theme="1"/>
        <rFont val="Times New Roman"/>
        <family val="1"/>
      </rPr>
      <t xml:space="preserve"> </t>
    </r>
    <r>
      <rPr>
        <sz val="10.5"/>
        <color theme="1"/>
        <rFont val="ＭＳ 明朝"/>
        <family val="1"/>
        <charset val="128"/>
      </rPr>
      <t>／</t>
    </r>
    <r>
      <rPr>
        <b/>
        <sz val="11"/>
        <color rgb="FFFF0000"/>
        <rFont val="Times New Roman"/>
        <family val="1"/>
      </rPr>
      <t xml:space="preserve"> </t>
    </r>
    <r>
      <rPr>
        <sz val="11"/>
        <rFont val="ＭＳ 明朝"/>
        <family val="1"/>
        <charset val="128"/>
      </rPr>
      <t>必要性が説明できない場合は</t>
    </r>
    <r>
      <rPr>
        <b/>
        <sz val="11"/>
        <color rgb="FFFF0000"/>
        <rFont val="ＭＳ 明朝"/>
        <family val="1"/>
        <charset val="128"/>
      </rPr>
      <t>助成対象外</t>
    </r>
    <r>
      <rPr>
        <sz val="10.5"/>
        <color theme="1"/>
        <rFont val="Times New Roman"/>
        <family val="1"/>
      </rPr>
      <t xml:space="preserve">
</t>
    </r>
    <r>
      <rPr>
        <sz val="10.5"/>
        <color theme="1"/>
        <rFont val="ＭＳ 明朝"/>
        <family val="1"/>
        <charset val="128"/>
      </rPr>
      <t>・著しく高額な単価が設定されている場合、指導内容や指導者について
　詳細に確認される。確認の結果、助成対象外になることがある。</t>
    </r>
    <rPh sb="17" eb="19">
      <t>ギジュツ</t>
    </rPh>
    <rPh sb="19" eb="21">
      <t>シドウ</t>
    </rPh>
    <rPh sb="22" eb="24">
      <t>ヒツヨウ</t>
    </rPh>
    <rPh sb="25" eb="27">
      <t>リユウ</t>
    </rPh>
    <rPh sb="31" eb="33">
      <t>リユウ</t>
    </rPh>
    <rPh sb="34" eb="37">
      <t>グタイテキ</t>
    </rPh>
    <rPh sb="38" eb="40">
      <t>ニュウリョク</t>
    </rPh>
    <rPh sb="43" eb="46">
      <t>ヒツヨウセイ</t>
    </rPh>
    <rPh sb="47" eb="49">
      <t>セツメイ</t>
    </rPh>
    <rPh sb="53" eb="55">
      <t>バアイ</t>
    </rPh>
    <rPh sb="56" eb="58">
      <t>ジョセイ</t>
    </rPh>
    <rPh sb="58" eb="60">
      <t>タイショウ</t>
    </rPh>
    <rPh sb="60" eb="61">
      <t>ソト</t>
    </rPh>
    <rPh sb="64" eb="65">
      <t>イチジル</t>
    </rPh>
    <rPh sb="67" eb="69">
      <t>コウガク</t>
    </rPh>
    <rPh sb="70" eb="72">
      <t>タンカ</t>
    </rPh>
    <rPh sb="73" eb="75">
      <t>セッテイ</t>
    </rPh>
    <rPh sb="80" eb="82">
      <t>バアイ</t>
    </rPh>
    <rPh sb="83" eb="85">
      <t>シドウ</t>
    </rPh>
    <rPh sb="85" eb="87">
      <t>ナイヨウ</t>
    </rPh>
    <rPh sb="88" eb="91">
      <t>シドウシャ</t>
    </rPh>
    <rPh sb="97" eb="99">
      <t>ショウサイ</t>
    </rPh>
    <rPh sb="100" eb="102">
      <t>カクニン</t>
    </rPh>
    <rPh sb="106" eb="108">
      <t>カクニン</t>
    </rPh>
    <rPh sb="109" eb="111">
      <t>ケッカ</t>
    </rPh>
    <rPh sb="112" eb="114">
      <t>ジョセイ</t>
    </rPh>
    <rPh sb="114" eb="116">
      <t>タイショウ</t>
    </rPh>
    <rPh sb="116" eb="117">
      <t>ソト</t>
    </rPh>
    <phoneticPr fontId="2"/>
  </si>
  <si>
    <r>
      <rPr>
        <sz val="11"/>
        <color theme="1"/>
        <rFont val="ＭＳ 明朝"/>
        <family val="1"/>
        <charset val="128"/>
      </rPr>
      <t>（５）</t>
    </r>
    <r>
      <rPr>
        <u/>
        <sz val="11"/>
        <color theme="1"/>
        <rFont val="ＭＳ 明朝"/>
        <family val="1"/>
        <charset val="128"/>
      </rPr>
      <t>技術指導受入れ費の経費明細（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・（技</t>
    </r>
    <r>
      <rPr>
        <sz val="10.5"/>
        <color theme="1"/>
        <rFont val="Times New Roman"/>
        <family val="1"/>
      </rPr>
      <t>-1</t>
    </r>
    <r>
      <rPr>
        <sz val="10.5"/>
        <color theme="1"/>
        <rFont val="ＭＳ 明朝"/>
        <family val="1"/>
        <charset val="128"/>
      </rPr>
      <t>）～（技</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ギジュツ</t>
    </rPh>
    <rPh sb="5" eb="7">
      <t>シドウ</t>
    </rPh>
    <rPh sb="7" eb="8">
      <t>ウ</t>
    </rPh>
    <rPh sb="8" eb="9">
      <t>イ</t>
    </rPh>
    <rPh sb="10" eb="11">
      <t>ヒ</t>
    </rPh>
    <rPh sb="12" eb="14">
      <t>ケイヒ</t>
    </rPh>
    <rPh sb="14" eb="16">
      <t>メイサイ</t>
    </rPh>
    <rPh sb="17" eb="19">
      <t>ゴウケイ</t>
    </rPh>
    <rPh sb="24" eb="25">
      <t>ワザ</t>
    </rPh>
    <rPh sb="30" eb="31">
      <t>ワザ</t>
    </rPh>
    <rPh sb="36" eb="38">
      <t>キンガク</t>
    </rPh>
    <rPh sb="39" eb="41">
      <t>ガッサン</t>
    </rPh>
    <rPh sb="44" eb="46">
      <t>ゴウケイ</t>
    </rPh>
    <rPh sb="46" eb="47">
      <t>ラン</t>
    </rPh>
    <rPh sb="48" eb="49">
      <t>カク</t>
    </rPh>
    <rPh sb="49" eb="51">
      <t>キンガク</t>
    </rPh>
    <rPh sb="53" eb="55">
      <t>ジドウ</t>
    </rPh>
    <rPh sb="55" eb="57">
      <t>ケイサン</t>
    </rPh>
    <rPh sb="60" eb="62">
      <t>ゴウケイ</t>
    </rPh>
    <rPh sb="62" eb="63">
      <t>ラン</t>
    </rPh>
    <rPh sb="64" eb="65">
      <t>カク</t>
    </rPh>
    <rPh sb="65" eb="67">
      <t>キンガク</t>
    </rPh>
    <rPh sb="73" eb="75">
      <t>シキン</t>
    </rPh>
    <rPh sb="75" eb="77">
      <t>ケイカク</t>
    </rPh>
    <rPh sb="79" eb="81">
      <t>テンキ</t>
    </rPh>
    <phoneticPr fontId="2"/>
  </si>
  <si>
    <r>
      <rPr>
        <sz val="11"/>
        <color theme="1"/>
        <rFont val="ＭＳ 明朝"/>
        <family val="1"/>
        <charset val="128"/>
      </rPr>
      <t>（６）</t>
    </r>
    <r>
      <rPr>
        <u/>
        <sz val="9"/>
        <color theme="1"/>
        <rFont val="Times New Roman"/>
        <family val="1"/>
      </rPr>
      <t>PMDA</t>
    </r>
    <r>
      <rPr>
        <u/>
        <sz val="9"/>
        <color theme="1"/>
        <rFont val="ＭＳ 明朝"/>
        <family val="1"/>
        <charset val="128"/>
      </rPr>
      <t>等相談料及び審査手数料の経費明細（</t>
    </r>
    <r>
      <rPr>
        <b/>
        <u/>
        <sz val="9"/>
        <color theme="1"/>
        <rFont val="ＭＳ 明朝"/>
        <family val="1"/>
        <charset val="128"/>
      </rPr>
      <t>回数</t>
    </r>
    <r>
      <rPr>
        <b/>
        <u/>
        <sz val="9"/>
        <color theme="1"/>
        <rFont val="Times New Roman"/>
        <family val="1"/>
      </rPr>
      <t xml:space="preserve"> </t>
    </r>
    <r>
      <rPr>
        <b/>
        <u/>
        <sz val="9"/>
        <color theme="1"/>
        <rFont val="ＭＳ 明朝"/>
        <family val="1"/>
        <charset val="128"/>
      </rPr>
      <t>日数／単価／助成対象経費</t>
    </r>
    <r>
      <rPr>
        <u/>
        <sz val="9"/>
        <color theme="1"/>
        <rFont val="ＭＳ 明朝"/>
        <family val="1"/>
        <charset val="128"/>
      </rPr>
      <t>）</t>
    </r>
    <r>
      <rPr>
        <sz val="10.5"/>
        <color theme="1"/>
        <rFont val="Times New Roman"/>
        <family val="1"/>
      </rPr>
      <t xml:space="preserve">
</t>
    </r>
    <r>
      <rPr>
        <sz val="10.5"/>
        <color theme="1"/>
        <rFont val="ＭＳ 明朝"/>
        <family val="1"/>
        <charset val="128"/>
      </rPr>
      <t>・回数</t>
    </r>
    <r>
      <rPr>
        <sz val="10.5"/>
        <color theme="1"/>
        <rFont val="Times New Roman"/>
        <family val="1"/>
      </rPr>
      <t xml:space="preserve"> </t>
    </r>
    <r>
      <rPr>
        <sz val="10.5"/>
        <color theme="1"/>
        <rFont val="ＭＳ 明朝"/>
        <family val="1"/>
        <charset val="128"/>
      </rPr>
      <t>日数［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7" eb="8">
      <t>ナド</t>
    </rPh>
    <rPh sb="8" eb="10">
      <t>ソウダン</t>
    </rPh>
    <rPh sb="10" eb="11">
      <t>リョウ</t>
    </rPh>
    <rPh sb="11" eb="12">
      <t>オヨ</t>
    </rPh>
    <rPh sb="13" eb="15">
      <t>シンサ</t>
    </rPh>
    <rPh sb="15" eb="18">
      <t>テスウリョウ</t>
    </rPh>
    <rPh sb="24" eb="26">
      <t>カイスウ</t>
    </rPh>
    <rPh sb="27" eb="29">
      <t>ニッスウ</t>
    </rPh>
    <rPh sb="30" eb="32">
      <t>タンカ</t>
    </rPh>
    <rPh sb="33" eb="35">
      <t>ジョセイ</t>
    </rPh>
    <rPh sb="35" eb="37">
      <t>タイショウ</t>
    </rPh>
    <rPh sb="37" eb="39">
      <t>ケイヒ</t>
    </rPh>
    <rPh sb="43" eb="45">
      <t>カイスウ</t>
    </rPh>
    <rPh sb="46" eb="48">
      <t>ニッスウ</t>
    </rPh>
    <rPh sb="52" eb="54">
      <t>タンカ</t>
    </rPh>
    <rPh sb="55" eb="57">
      <t>ゼイヌ</t>
    </rPh>
    <rPh sb="63" eb="65">
      <t>ジョセイ</t>
    </rPh>
    <rPh sb="65" eb="67">
      <t>タイショウ</t>
    </rPh>
    <rPh sb="67" eb="69">
      <t>ケイヒ</t>
    </rPh>
    <rPh sb="71" eb="73">
      <t>ジドウ</t>
    </rPh>
    <rPh sb="73" eb="75">
      <t>ケイサン</t>
    </rPh>
    <phoneticPr fontId="2"/>
  </si>
  <si>
    <r>
      <rPr>
        <sz val="11"/>
        <color theme="1"/>
        <rFont val="ＭＳ 明朝"/>
        <family val="1"/>
        <charset val="128"/>
      </rPr>
      <t>（６）</t>
    </r>
    <r>
      <rPr>
        <u/>
        <sz val="9"/>
        <color theme="1"/>
        <rFont val="Times New Roman"/>
        <family val="1"/>
      </rPr>
      <t>PMDA</t>
    </r>
    <r>
      <rPr>
        <u/>
        <sz val="9"/>
        <color theme="1"/>
        <rFont val="ＭＳ 明朝"/>
        <family val="1"/>
        <charset val="128"/>
      </rPr>
      <t>等相談料及び審査手数料の経費明細（</t>
    </r>
    <r>
      <rPr>
        <b/>
        <u/>
        <sz val="9"/>
        <color theme="1"/>
        <rFont val="ＭＳ 明朝"/>
        <family val="1"/>
        <charset val="128"/>
      </rPr>
      <t>第</t>
    </r>
    <r>
      <rPr>
        <b/>
        <u/>
        <sz val="9"/>
        <color theme="1"/>
        <rFont val="Times New Roman"/>
        <family val="1"/>
      </rPr>
      <t>1</t>
    </r>
    <r>
      <rPr>
        <b/>
        <u/>
        <sz val="9"/>
        <color theme="1"/>
        <rFont val="ＭＳ 明朝"/>
        <family val="1"/>
        <charset val="128"/>
      </rPr>
      <t>期～第</t>
    </r>
    <r>
      <rPr>
        <b/>
        <u/>
        <sz val="9"/>
        <color theme="1"/>
        <rFont val="Times New Roman"/>
        <family val="1"/>
      </rPr>
      <t>5</t>
    </r>
    <r>
      <rPr>
        <b/>
        <u/>
        <sz val="9"/>
        <color theme="1"/>
        <rFont val="ＭＳ 明朝"/>
        <family val="1"/>
        <charset val="128"/>
      </rPr>
      <t>期の対象経費／期合計</t>
    </r>
    <r>
      <rPr>
        <u/>
        <sz val="9"/>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7" eb="8">
      <t>ナド</t>
    </rPh>
    <rPh sb="8" eb="11">
      <t>ソウダンリョウ</t>
    </rPh>
    <rPh sb="11" eb="12">
      <t>オヨ</t>
    </rPh>
    <rPh sb="13" eb="15">
      <t>シンサ</t>
    </rPh>
    <rPh sb="15" eb="18">
      <t>テスウリョウ</t>
    </rPh>
    <rPh sb="24" eb="25">
      <t>ダイ</t>
    </rPh>
    <rPh sb="26" eb="27">
      <t>キ</t>
    </rPh>
    <rPh sb="28" eb="29">
      <t>ダイ</t>
    </rPh>
    <rPh sb="30" eb="31">
      <t>キ</t>
    </rPh>
    <rPh sb="32" eb="34">
      <t>タイショウ</t>
    </rPh>
    <rPh sb="34" eb="36">
      <t>ケイヒ</t>
    </rPh>
    <rPh sb="37" eb="38">
      <t>キ</t>
    </rPh>
    <rPh sb="38" eb="40">
      <t>ゴウケイ</t>
    </rPh>
    <rPh sb="44" eb="45">
      <t>ダイ</t>
    </rPh>
    <rPh sb="46" eb="47">
      <t>キ</t>
    </rPh>
    <rPh sb="48" eb="49">
      <t>ダイ</t>
    </rPh>
    <rPh sb="50" eb="51">
      <t>キ</t>
    </rPh>
    <rPh sb="54" eb="56">
      <t>タイショウ</t>
    </rPh>
    <rPh sb="56" eb="58">
      <t>ケイヒ</t>
    </rPh>
    <rPh sb="59" eb="61">
      <t>ガッサン</t>
    </rPh>
    <rPh sb="64" eb="65">
      <t>キ</t>
    </rPh>
    <rPh sb="65" eb="67">
      <t>ゴウケイ</t>
    </rPh>
    <rPh sb="69" eb="71">
      <t>ジドウ</t>
    </rPh>
    <rPh sb="71" eb="73">
      <t>ケイサン</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</si>
  <si>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7" eb="8">
      <t>ナド</t>
    </rPh>
    <rPh sb="8" eb="10">
      <t>ソウダン</t>
    </rPh>
    <rPh sb="10" eb="11">
      <t>リョウ</t>
    </rPh>
    <rPh sb="11" eb="12">
      <t>オヨ</t>
    </rPh>
    <rPh sb="13" eb="15">
      <t>シンサ</t>
    </rPh>
    <rPh sb="15" eb="18">
      <t>テスウリョウ</t>
    </rPh>
    <rPh sb="19" eb="21">
      <t>ケイヒ</t>
    </rPh>
    <rPh sb="21" eb="23">
      <t>メイサイ</t>
    </rPh>
    <rPh sb="24" eb="26">
      <t>ジョセイ</t>
    </rPh>
    <rPh sb="26" eb="28">
      <t>タイショウ</t>
    </rPh>
    <rPh sb="28" eb="30">
      <t>ケイヒ</t>
    </rPh>
    <rPh sb="31" eb="32">
      <t>キ</t>
    </rPh>
    <rPh sb="32" eb="34">
      <t>ゴウケイ</t>
    </rPh>
    <rPh sb="38" eb="40">
      <t>ジョセイ</t>
    </rPh>
    <rPh sb="40" eb="42">
      <t>タイショウ</t>
    </rPh>
    <rPh sb="42" eb="44">
      <t>ケイヒ</t>
    </rPh>
    <rPh sb="52" eb="53">
      <t>キ</t>
    </rPh>
    <rPh sb="53" eb="55">
      <t>ゴウケイ</t>
    </rPh>
    <rPh sb="56" eb="58">
      <t>ドウガク</t>
    </rPh>
    <rPh sb="64" eb="66">
      <t>ニュウリョク</t>
    </rPh>
    <rPh sb="68" eb="70">
      <t>キンガク</t>
    </rPh>
    <rPh sb="71" eb="73">
      <t>イッチ</t>
    </rPh>
    <rPh sb="78" eb="80">
      <t>バアイ</t>
    </rPh>
    <rPh sb="81" eb="83">
      <t>スウジ</t>
    </rPh>
    <rPh sb="84" eb="85">
      <t>アカ</t>
    </rPh>
    <rPh sb="85" eb="87">
      <t>モジ</t>
    </rPh>
    <rPh sb="88" eb="90">
      <t>ヒョウジ</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</si>
  <si>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b/>
        <u/>
        <sz val="11"/>
        <color theme="1"/>
        <rFont val="ＭＳ 明朝"/>
        <family val="1"/>
        <charset val="128"/>
      </rPr>
      <t>件名及び具体的な内容</t>
    </r>
    <r>
      <rPr>
        <u/>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b/>
        <sz val="11"/>
        <color rgb="FFFF0000"/>
        <rFont val="ＭＳ 明朝"/>
        <family val="1"/>
        <charset val="128"/>
      </rPr>
      <t>製品の完成</t>
    </r>
    <r>
      <rPr>
        <sz val="10.5"/>
        <color theme="1"/>
        <rFont val="ＭＳ 明朝"/>
        <family val="1"/>
        <charset val="128"/>
      </rPr>
      <t>の場合のみ、</t>
    </r>
    <r>
      <rPr>
        <b/>
        <sz val="11"/>
        <color rgb="FFFF0000"/>
        <rFont val="ＭＳ 明朝"/>
        <family val="1"/>
        <charset val="128"/>
      </rPr>
      <t>助成対象</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内容を</t>
    </r>
    <r>
      <rPr>
        <b/>
        <sz val="11"/>
        <color rgb="FFFF0000"/>
        <rFont val="ＭＳ 明朝"/>
        <family val="1"/>
        <charset val="128"/>
      </rPr>
      <t>具体的に</t>
    </r>
    <r>
      <rPr>
        <sz val="10.5"/>
        <color theme="1"/>
        <rFont val="ＭＳ 明朝"/>
        <family val="1"/>
        <charset val="128"/>
      </rPr>
      <t>入力
・</t>
    </r>
    <r>
      <rPr>
        <sz val="10.5"/>
        <color theme="1"/>
        <rFont val="Times New Roman"/>
        <family val="1"/>
      </rPr>
      <t>PMDA</t>
    </r>
    <r>
      <rPr>
        <sz val="10.5"/>
        <color theme="1"/>
        <rFont val="ＭＳ 明朝"/>
        <family val="1"/>
        <charset val="128"/>
      </rPr>
      <t>の実地調査費用は</t>
    </r>
    <r>
      <rPr>
        <sz val="10.5"/>
        <color theme="1"/>
        <rFont val="Times New Roman"/>
        <family val="1"/>
      </rPr>
      <t>QMS</t>
    </r>
    <r>
      <rPr>
        <sz val="10.5"/>
        <color theme="1"/>
        <rFont val="ＭＳ 明朝"/>
        <family val="1"/>
        <charset val="128"/>
      </rPr>
      <t>調査関係手数料一覧に記載の金額を計上可</t>
    </r>
    <rPh sb="24" eb="26">
      <t>ケンメイ</t>
    </rPh>
    <rPh sb="26" eb="27">
      <t>オヨ</t>
    </rPh>
    <rPh sb="28" eb="31">
      <t>グタイテキ</t>
    </rPh>
    <rPh sb="32" eb="34">
      <t>ナイヨウ</t>
    </rPh>
    <rPh sb="38" eb="40">
      <t>タッセイ</t>
    </rPh>
    <rPh sb="40" eb="42">
      <t>モクヒョウ</t>
    </rPh>
    <rPh sb="43" eb="45">
      <t>セイヒン</t>
    </rPh>
    <rPh sb="46" eb="48">
      <t>カンセイ</t>
    </rPh>
    <rPh sb="49" eb="51">
      <t>バアイ</t>
    </rPh>
    <rPh sb="54" eb="56">
      <t>ジョセイ</t>
    </rPh>
    <rPh sb="56" eb="58">
      <t>タイショウ</t>
    </rPh>
    <rPh sb="61" eb="63">
      <t>ナイヨウ</t>
    </rPh>
    <rPh sb="64" eb="67">
      <t>グタイテキ</t>
    </rPh>
    <rPh sb="68" eb="70">
      <t>ニュウリョク</t>
    </rPh>
    <rPh sb="77" eb="79">
      <t>ジッチ</t>
    </rPh>
    <rPh sb="79" eb="81">
      <t>チョウサ</t>
    </rPh>
    <rPh sb="81" eb="83">
      <t>ヒヨウ</t>
    </rPh>
    <rPh sb="87" eb="89">
      <t>チョウサ</t>
    </rPh>
    <rPh sb="89" eb="91">
      <t>カンケイ</t>
    </rPh>
    <rPh sb="91" eb="94">
      <t>テスウリョウ</t>
    </rPh>
    <rPh sb="94" eb="96">
      <t>イチラン</t>
    </rPh>
    <rPh sb="97" eb="99">
      <t>キサイ</t>
    </rPh>
    <rPh sb="100" eb="102">
      <t>キンガク</t>
    </rPh>
    <rPh sb="103" eb="105">
      <t>ケイジョウ</t>
    </rPh>
    <rPh sb="105" eb="106">
      <t>カ</t>
    </rPh>
    <phoneticPr fontId="2"/>
  </si>
  <si>
    <r>
      <rPr>
        <sz val="11"/>
        <color theme="1"/>
        <rFont val="ＭＳ 明朝"/>
        <family val="1"/>
        <charset val="128"/>
      </rPr>
      <t>（６）</t>
    </r>
    <r>
      <rPr>
        <u/>
        <sz val="11"/>
        <color theme="1"/>
        <rFont val="Times New Roman"/>
        <family val="1"/>
      </rPr>
      <t>PMDA</t>
    </r>
    <r>
      <rPr>
        <u/>
        <sz val="11"/>
        <color theme="1"/>
        <rFont val="ＭＳ 明朝"/>
        <family val="1"/>
        <charset val="128"/>
      </rPr>
      <t>等相談料及び審査手数料の経費明細（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sz val="10.5"/>
        <color theme="1"/>
        <rFont val="Times New Roman"/>
        <family val="1"/>
      </rPr>
      <t>P-1</t>
    </r>
    <r>
      <rPr>
        <sz val="10.5"/>
        <color theme="1"/>
        <rFont val="ＭＳ 明朝"/>
        <family val="1"/>
        <charset val="128"/>
      </rPr>
      <t>）～（</t>
    </r>
    <r>
      <rPr>
        <sz val="10.5"/>
        <color theme="1"/>
        <rFont val="Times New Roman"/>
        <family val="1"/>
      </rPr>
      <t>P-17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10.</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7" eb="8">
      <t>ナド</t>
    </rPh>
    <rPh sb="8" eb="10">
      <t>ソウダン</t>
    </rPh>
    <rPh sb="10" eb="11">
      <t>リョウ</t>
    </rPh>
    <rPh sb="11" eb="12">
      <t>オヨ</t>
    </rPh>
    <rPh sb="13" eb="15">
      <t>シンサ</t>
    </rPh>
    <rPh sb="15" eb="18">
      <t>テスウリョウ</t>
    </rPh>
    <rPh sb="19" eb="21">
      <t>ケイヒ</t>
    </rPh>
    <rPh sb="21" eb="23">
      <t>メイサイ</t>
    </rPh>
    <rPh sb="24" eb="26">
      <t>ゴウケイ</t>
    </rPh>
    <rPh sb="43" eb="45">
      <t>キンガク</t>
    </rPh>
    <rPh sb="46" eb="48">
      <t>ガッサン</t>
    </rPh>
    <rPh sb="51" eb="53">
      <t>ゴウケイ</t>
    </rPh>
    <rPh sb="53" eb="54">
      <t>ラン</t>
    </rPh>
    <rPh sb="55" eb="56">
      <t>カク</t>
    </rPh>
    <rPh sb="56" eb="58">
      <t>キンガク</t>
    </rPh>
    <rPh sb="60" eb="62">
      <t>ジドウ</t>
    </rPh>
    <rPh sb="62" eb="64">
      <t>ケイサン</t>
    </rPh>
    <rPh sb="67" eb="69">
      <t>ゴウケイ</t>
    </rPh>
    <rPh sb="69" eb="70">
      <t>ラン</t>
    </rPh>
    <rPh sb="71" eb="72">
      <t>カク</t>
    </rPh>
    <rPh sb="72" eb="74">
      <t>キンガク</t>
    </rPh>
    <rPh sb="79" eb="81">
      <t>シキン</t>
    </rPh>
    <rPh sb="81" eb="83">
      <t>ケイカク</t>
    </rPh>
    <rPh sb="85" eb="87">
      <t>テンキ</t>
    </rPh>
    <phoneticPr fontId="2"/>
  </si>
  <si>
    <r>
      <rPr>
        <sz val="11"/>
        <color theme="1"/>
        <rFont val="ＭＳ 明朝"/>
        <family val="1"/>
        <charset val="128"/>
      </rPr>
      <t>（７）</t>
    </r>
    <r>
      <rPr>
        <u/>
        <sz val="11"/>
        <color theme="1"/>
        <rFont val="ＭＳ 明朝"/>
        <family val="1"/>
        <charset val="128"/>
      </rPr>
      <t>直接人件費の経費明細（</t>
    </r>
    <r>
      <rPr>
        <b/>
        <u/>
        <sz val="11"/>
        <color theme="1"/>
        <rFont val="ＭＳ 明朝"/>
        <family val="1"/>
        <charset val="128"/>
      </rPr>
      <t>従事時間／時間単価／助成対象経費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・従事時間［</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時間単価［</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color theme="1"/>
        <rFont val="ＭＳ 明朝"/>
        <family val="1"/>
        <charset val="128"/>
      </rPr>
      <t>・時間単価［</t>
    </r>
    <r>
      <rPr>
        <sz val="10.5"/>
        <color theme="1"/>
        <rFont val="Times New Roman"/>
        <family val="1"/>
      </rPr>
      <t>B</t>
    </r>
    <r>
      <rPr>
        <sz val="10.5"/>
        <color theme="1"/>
        <rFont val="ＭＳ 明朝"/>
        <family val="1"/>
        <charset val="128"/>
      </rPr>
      <t>］は募集要項『</t>
    </r>
    <r>
      <rPr>
        <b/>
        <sz val="11"/>
        <color rgb="FFFF0000"/>
        <rFont val="ＭＳ 明朝"/>
        <family val="1"/>
        <charset val="128"/>
      </rPr>
      <t>人件費単価一覧表</t>
    </r>
    <r>
      <rPr>
        <sz val="10.5"/>
        <color theme="1"/>
        <rFont val="ＭＳ 明朝"/>
        <family val="1"/>
        <charset val="128"/>
      </rPr>
      <t>』の該当金額を選択</t>
    </r>
    <rPh sb="3" eb="5">
      <t>チョクセツ</t>
    </rPh>
    <rPh sb="5" eb="8">
      <t>ジンケンヒ</t>
    </rPh>
    <rPh sb="14" eb="16">
      <t>ジュウジ</t>
    </rPh>
    <rPh sb="16" eb="18">
      <t>ジカン</t>
    </rPh>
    <rPh sb="19" eb="21">
      <t>ジカン</t>
    </rPh>
    <rPh sb="21" eb="23">
      <t>タンカ</t>
    </rPh>
    <rPh sb="24" eb="26">
      <t>ジョセイ</t>
    </rPh>
    <rPh sb="26" eb="28">
      <t>タイショウ</t>
    </rPh>
    <rPh sb="28" eb="30">
      <t>ケイヒ</t>
    </rPh>
    <rPh sb="34" eb="36">
      <t>ジュウジ</t>
    </rPh>
    <rPh sb="36" eb="38">
      <t>ジカン</t>
    </rPh>
    <rPh sb="42" eb="44">
      <t>ジカン</t>
    </rPh>
    <rPh sb="44" eb="46">
      <t>タンカ</t>
    </rPh>
    <rPh sb="51" eb="53">
      <t>ジョセイ</t>
    </rPh>
    <rPh sb="53" eb="55">
      <t>タイショウ</t>
    </rPh>
    <rPh sb="55" eb="57">
      <t>ケイヒ</t>
    </rPh>
    <rPh sb="59" eb="61">
      <t>ジドウ</t>
    </rPh>
    <rPh sb="61" eb="63">
      <t>ケイサン</t>
    </rPh>
    <rPh sb="74" eb="76">
      <t>ボシュウ</t>
    </rPh>
    <rPh sb="76" eb="78">
      <t>ヨウコウ</t>
    </rPh>
    <rPh sb="79" eb="82">
      <t>ジンケンヒ</t>
    </rPh>
    <rPh sb="82" eb="84">
      <t>タンカ</t>
    </rPh>
    <rPh sb="84" eb="87">
      <t>イチランヒョウ</t>
    </rPh>
    <rPh sb="89" eb="91">
      <t>ガイトウ</t>
    </rPh>
    <rPh sb="91" eb="93">
      <t>キンガク</t>
    </rPh>
    <rPh sb="94" eb="96">
      <t>センタク</t>
    </rPh>
    <phoneticPr fontId="2"/>
  </si>
  <si>
    <r>
      <rPr>
        <sz val="11"/>
        <color theme="1"/>
        <rFont val="ＭＳ 明朝"/>
        <family val="1"/>
        <charset val="128"/>
      </rPr>
      <t>（７）</t>
    </r>
    <r>
      <rPr>
        <u/>
        <sz val="11"/>
        <color theme="1"/>
        <rFont val="ＭＳ 明朝"/>
        <family val="1"/>
        <charset val="128"/>
      </rPr>
      <t>直接人件費の経費明細（第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 xml:space="preserve">自動計算
</t>
    </r>
    <r>
      <rPr>
        <sz val="10.5"/>
        <rFont val="ＭＳ 明朝"/>
        <family val="1"/>
        <charset val="128"/>
      </rPr>
      <t>・直接人件費の交付申請額は</t>
    </r>
    <r>
      <rPr>
        <b/>
        <sz val="11"/>
        <color rgb="FFFF0000"/>
        <rFont val="Times New Roman"/>
        <family val="1"/>
      </rPr>
      <t>200</t>
    </r>
    <r>
      <rPr>
        <b/>
        <sz val="11"/>
        <color rgb="FFFF0000"/>
        <rFont val="ＭＳ 明朝"/>
        <family val="1"/>
        <charset val="128"/>
      </rPr>
      <t>万円</t>
    </r>
    <r>
      <rPr>
        <sz val="10.5"/>
        <rFont val="ＭＳ 明朝"/>
        <family val="1"/>
        <charset val="128"/>
      </rPr>
      <t>（対象経費で</t>
    </r>
    <r>
      <rPr>
        <sz val="10.5"/>
        <rFont val="Times New Roman"/>
        <family val="1"/>
      </rPr>
      <t>300</t>
    </r>
    <r>
      <rPr>
        <sz val="10.5"/>
        <rFont val="ＭＳ 明朝"/>
        <family val="1"/>
        <charset val="128"/>
      </rPr>
      <t>万円）／年が上限</t>
    </r>
    <rPh sb="3" eb="5">
      <t>チョクセツ</t>
    </rPh>
    <rPh sb="5" eb="8">
      <t>ジンケンヒ</t>
    </rPh>
    <rPh sb="14" eb="15">
      <t>ダイ</t>
    </rPh>
    <rPh sb="16" eb="17">
      <t>キ</t>
    </rPh>
    <rPh sb="18" eb="19">
      <t>ダイ</t>
    </rPh>
    <rPh sb="20" eb="21">
      <t>キ</t>
    </rPh>
    <rPh sb="22" eb="24">
      <t>タイショウ</t>
    </rPh>
    <rPh sb="24" eb="26">
      <t>ケイヒ</t>
    </rPh>
    <rPh sb="27" eb="28">
      <t>キ</t>
    </rPh>
    <rPh sb="28" eb="30">
      <t>ゴウケイ</t>
    </rPh>
    <rPh sb="34" eb="35">
      <t>ダイ</t>
    </rPh>
    <rPh sb="36" eb="37">
      <t>キ</t>
    </rPh>
    <rPh sb="38" eb="39">
      <t>ダイ</t>
    </rPh>
    <rPh sb="40" eb="41">
      <t>キ</t>
    </rPh>
    <rPh sb="44" eb="46">
      <t>タイショウ</t>
    </rPh>
    <rPh sb="46" eb="48">
      <t>ケイヒ</t>
    </rPh>
    <rPh sb="49" eb="51">
      <t>ガッサン</t>
    </rPh>
    <rPh sb="54" eb="55">
      <t>キ</t>
    </rPh>
    <rPh sb="55" eb="57">
      <t>ゴウケイ</t>
    </rPh>
    <rPh sb="59" eb="61">
      <t>ジドウ</t>
    </rPh>
    <rPh sb="61" eb="63">
      <t>ケイサン</t>
    </rPh>
    <rPh sb="66" eb="68">
      <t>チョクセツ</t>
    </rPh>
    <rPh sb="68" eb="71">
      <t>ジンケンヒ</t>
    </rPh>
    <rPh sb="72" eb="74">
      <t>コウフ</t>
    </rPh>
    <rPh sb="74" eb="77">
      <t>シンセイガク</t>
    </rPh>
    <rPh sb="81" eb="83">
      <t>マンエン</t>
    </rPh>
    <rPh sb="84" eb="86">
      <t>タイショウ</t>
    </rPh>
    <rPh sb="86" eb="88">
      <t>ケイヒ</t>
    </rPh>
    <rPh sb="92" eb="94">
      <t>マンエン</t>
    </rPh>
    <rPh sb="96" eb="97">
      <t>ネン</t>
    </rPh>
    <rPh sb="98" eb="100">
      <t>ジョウゲン</t>
    </rPh>
    <phoneticPr fontId="2"/>
  </si>
  <si>
    <r>
      <rPr>
        <sz val="11"/>
        <color theme="1"/>
        <rFont val="ＭＳ 明朝"/>
        <family val="1"/>
        <charset val="128"/>
      </rPr>
      <t>（７）</t>
    </r>
    <r>
      <rPr>
        <u/>
        <sz val="11"/>
        <color theme="1"/>
        <rFont val="ＭＳ 明朝"/>
        <family val="1"/>
        <charset val="128"/>
      </rPr>
      <t>展直接人件費の経費明細（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4">
      <t>テン</t>
    </rPh>
    <rPh sb="4" eb="6">
      <t>チョクセツ</t>
    </rPh>
    <rPh sb="6" eb="9">
      <t>ジンケンヒ</t>
    </rPh>
    <rPh sb="10" eb="12">
      <t>ケイヒ</t>
    </rPh>
    <rPh sb="12" eb="14">
      <t>メイサイ</t>
    </rPh>
    <rPh sb="15" eb="17">
      <t>ジョセイ</t>
    </rPh>
    <rPh sb="17" eb="19">
      <t>タイショウ</t>
    </rPh>
    <rPh sb="19" eb="21">
      <t>ケイヒ</t>
    </rPh>
    <rPh sb="22" eb="23">
      <t>キ</t>
    </rPh>
    <rPh sb="23" eb="25">
      <t>ゴウケイ</t>
    </rPh>
    <rPh sb="29" eb="31">
      <t>ジョセイ</t>
    </rPh>
    <rPh sb="31" eb="33">
      <t>タイショウ</t>
    </rPh>
    <rPh sb="33" eb="35">
      <t>ケイヒ</t>
    </rPh>
    <rPh sb="43" eb="44">
      <t>キ</t>
    </rPh>
    <rPh sb="44" eb="46">
      <t>ゴウケイ</t>
    </rPh>
    <rPh sb="47" eb="49">
      <t>ドウガク</t>
    </rPh>
    <rPh sb="55" eb="57">
      <t>ニュウリョク</t>
    </rPh>
    <rPh sb="59" eb="61">
      <t>キンガク</t>
    </rPh>
    <rPh sb="62" eb="64">
      <t>イッチ</t>
    </rPh>
    <rPh sb="69" eb="71">
      <t>バアイ</t>
    </rPh>
    <rPh sb="72" eb="74">
      <t>スウジ</t>
    </rPh>
    <rPh sb="75" eb="76">
      <t>アカ</t>
    </rPh>
    <rPh sb="76" eb="78">
      <t>モジ</t>
    </rPh>
    <rPh sb="79" eb="81">
      <t>ヒョウジ</t>
    </rPh>
    <phoneticPr fontId="2"/>
  </si>
  <si>
    <r>
      <rPr>
        <sz val="10.5"/>
        <color theme="1"/>
        <rFont val="ＭＳ 明朝"/>
        <family val="1"/>
        <charset val="128"/>
      </rPr>
      <t>（７）展直接人件費の経費明細（</t>
    </r>
    <r>
      <rPr>
        <b/>
        <sz val="10.5"/>
        <color theme="1"/>
        <rFont val="ＭＳ 明朝"/>
        <family val="1"/>
        <charset val="128"/>
      </rPr>
      <t>助成事業における従事業務</t>
    </r>
    <r>
      <rPr>
        <sz val="10.5"/>
        <color theme="1"/>
        <rFont val="ＭＳ 明朝"/>
        <family val="1"/>
        <charset val="128"/>
      </rPr>
      <t>）
・従事業務を</t>
    </r>
    <r>
      <rPr>
        <b/>
        <sz val="11"/>
        <color rgb="FFFF0000"/>
        <rFont val="ＭＳ 明朝"/>
        <family val="1"/>
        <charset val="128"/>
      </rPr>
      <t>具体的に</t>
    </r>
    <r>
      <rPr>
        <sz val="10.5"/>
        <color theme="1"/>
        <rFont val="ＭＳ 明朝"/>
        <family val="1"/>
        <charset val="128"/>
      </rPr>
      <t>入力
・研究開発に直接従事する主な社員、統括管理者が助成事業の対象</t>
    </r>
    <rPh sb="15" eb="17">
      <t>ジョセイ</t>
    </rPh>
    <rPh sb="17" eb="19">
      <t>ジギョウ</t>
    </rPh>
    <rPh sb="23" eb="25">
      <t>ジュウジ</t>
    </rPh>
    <rPh sb="25" eb="27">
      <t>ギョウム</t>
    </rPh>
    <rPh sb="31" eb="33">
      <t>ジュウジ</t>
    </rPh>
    <rPh sb="33" eb="35">
      <t>ギョウム</t>
    </rPh>
    <rPh sb="36" eb="39">
      <t>グタイテキ</t>
    </rPh>
    <rPh sb="40" eb="42">
      <t>ニュウリョク</t>
    </rPh>
    <rPh sb="45" eb="49">
      <t>ケンキュウカイハツ</t>
    </rPh>
    <rPh sb="50" eb="52">
      <t>チョクセツ</t>
    </rPh>
    <rPh sb="52" eb="54">
      <t>ジュウジ</t>
    </rPh>
    <rPh sb="56" eb="57">
      <t>オモ</t>
    </rPh>
    <rPh sb="58" eb="60">
      <t>シャイン</t>
    </rPh>
    <rPh sb="61" eb="63">
      <t>トウカツ</t>
    </rPh>
    <rPh sb="63" eb="66">
      <t>カンリシャ</t>
    </rPh>
    <rPh sb="67" eb="69">
      <t>ジョセイ</t>
    </rPh>
    <rPh sb="69" eb="71">
      <t>ジギョウ</t>
    </rPh>
    <rPh sb="72" eb="74">
      <t>タイショウ</t>
    </rPh>
    <phoneticPr fontId="2"/>
  </si>
  <si>
    <r>
      <rPr>
        <sz val="11"/>
        <color theme="1"/>
        <rFont val="ＭＳ 明朝"/>
        <family val="1"/>
        <charset val="128"/>
      </rPr>
      <t>（７）</t>
    </r>
    <r>
      <rPr>
        <u/>
        <sz val="11"/>
        <color theme="1"/>
        <rFont val="ＭＳ 明朝"/>
        <family val="1"/>
        <charset val="128"/>
      </rPr>
      <t>直接人件費の経費明細（</t>
    </r>
    <r>
      <rPr>
        <b/>
        <u/>
        <sz val="11"/>
        <color theme="1"/>
        <rFont val="ＭＳ 明朝"/>
        <family val="1"/>
        <charset val="128"/>
      </rPr>
      <t>合</t>
    </r>
    <r>
      <rPr>
        <u/>
        <sz val="11"/>
        <color theme="1"/>
        <rFont val="ＭＳ 明朝"/>
        <family val="1"/>
        <charset val="128"/>
      </rPr>
      <t>計）</t>
    </r>
    <r>
      <rPr>
        <sz val="11"/>
        <color theme="1"/>
        <rFont val="Times New Roman"/>
        <family val="1"/>
      </rPr>
      <t xml:space="preserve">
</t>
    </r>
    <r>
      <rPr>
        <sz val="10.5"/>
        <color theme="1"/>
        <rFont val="Times New Roman"/>
        <family val="1"/>
      </rPr>
      <t xml:space="preserve">
</t>
    </r>
    <r>
      <rPr>
        <sz val="10.5"/>
        <color theme="1"/>
        <rFont val="ＭＳ 明朝"/>
        <family val="1"/>
        <charset val="128"/>
      </rPr>
      <t>・（人</t>
    </r>
    <r>
      <rPr>
        <sz val="10.5"/>
        <color theme="1"/>
        <rFont val="Times New Roman"/>
        <family val="1"/>
      </rPr>
      <t>-1</t>
    </r>
    <r>
      <rPr>
        <sz val="10.5"/>
        <color theme="1"/>
        <rFont val="ＭＳ 明朝"/>
        <family val="1"/>
        <charset val="128"/>
      </rPr>
      <t>）～（人</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チョクセツ</t>
    </rPh>
    <rPh sb="5" eb="8">
      <t>ジンケンヒ</t>
    </rPh>
    <rPh sb="9" eb="11">
      <t>ケイヒ</t>
    </rPh>
    <rPh sb="11" eb="13">
      <t>メイサイ</t>
    </rPh>
    <rPh sb="14" eb="16">
      <t>ゴウケイ</t>
    </rPh>
    <rPh sb="21" eb="22">
      <t>ヒト</t>
    </rPh>
    <rPh sb="27" eb="28">
      <t>ヒト</t>
    </rPh>
    <rPh sb="33" eb="35">
      <t>キンガク</t>
    </rPh>
    <rPh sb="36" eb="38">
      <t>ガッサン</t>
    </rPh>
    <rPh sb="41" eb="43">
      <t>ゴウケイ</t>
    </rPh>
    <rPh sb="43" eb="44">
      <t>ラン</t>
    </rPh>
    <rPh sb="45" eb="46">
      <t>カク</t>
    </rPh>
    <rPh sb="46" eb="48">
      <t>キンガク</t>
    </rPh>
    <rPh sb="50" eb="52">
      <t>ジドウ</t>
    </rPh>
    <rPh sb="52" eb="54">
      <t>ケイサン</t>
    </rPh>
    <rPh sb="57" eb="59">
      <t>ゴウケイ</t>
    </rPh>
    <rPh sb="59" eb="60">
      <t>ラン</t>
    </rPh>
    <rPh sb="61" eb="62">
      <t>カク</t>
    </rPh>
    <rPh sb="62" eb="64">
      <t>キンガク</t>
    </rPh>
    <rPh sb="70" eb="72">
      <t>シキン</t>
    </rPh>
    <rPh sb="72" eb="74">
      <t>ケイカク</t>
    </rPh>
    <rPh sb="76" eb="78">
      <t>テンキ</t>
    </rPh>
    <phoneticPr fontId="2"/>
  </si>
  <si>
    <r>
      <rPr>
        <sz val="11"/>
        <color theme="1"/>
        <rFont val="ＭＳ 明朝"/>
        <family val="1"/>
        <charset val="128"/>
      </rPr>
      <t>（８）</t>
    </r>
    <r>
      <rPr>
        <u/>
        <sz val="11"/>
        <color theme="1"/>
        <rFont val="ＭＳ 明朝"/>
        <family val="1"/>
        <charset val="128"/>
      </rPr>
      <t>展示会等参加費の経費明細（</t>
    </r>
    <r>
      <rPr>
        <b/>
        <u/>
        <sz val="11"/>
        <color theme="1"/>
        <rFont val="ＭＳ 明朝"/>
        <family val="1"/>
        <charset val="128"/>
      </rPr>
      <t>数量</t>
    </r>
    <r>
      <rPr>
        <b/>
        <u/>
        <sz val="11"/>
        <color theme="1"/>
        <rFont val="Times New Roman"/>
        <family val="1"/>
      </rPr>
      <t xml:space="preserve"> </t>
    </r>
    <r>
      <rPr>
        <b/>
        <u/>
        <sz val="11"/>
        <color theme="1"/>
        <rFont val="ＭＳ 明朝"/>
        <family val="1"/>
        <charset val="128"/>
      </rPr>
      <t>回数／単価／助成対象経費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回数［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6">
      <t>テンジカイ</t>
    </rPh>
    <rPh sb="6" eb="7">
      <t>ナド</t>
    </rPh>
    <rPh sb="7" eb="10">
      <t>サンカヒ</t>
    </rPh>
    <rPh sb="9" eb="10">
      <t>ヒ</t>
    </rPh>
    <rPh sb="16" eb="18">
      <t>スウリョウ</t>
    </rPh>
    <rPh sb="19" eb="21">
      <t>カイスウ</t>
    </rPh>
    <rPh sb="22" eb="24">
      <t>タンカ</t>
    </rPh>
    <rPh sb="25" eb="27">
      <t>ジョセイ</t>
    </rPh>
    <rPh sb="27" eb="29">
      <t>タイショウ</t>
    </rPh>
    <rPh sb="29" eb="31">
      <t>ケイヒ</t>
    </rPh>
    <rPh sb="35" eb="37">
      <t>スウリョウ</t>
    </rPh>
    <rPh sb="38" eb="40">
      <t>カイスウ</t>
    </rPh>
    <rPh sb="44" eb="46">
      <t>タンカ</t>
    </rPh>
    <rPh sb="47" eb="49">
      <t>ゼイヌ</t>
    </rPh>
    <rPh sb="55" eb="57">
      <t>ジョセイ</t>
    </rPh>
    <rPh sb="57" eb="59">
      <t>タイショウ</t>
    </rPh>
    <rPh sb="59" eb="61">
      <t>ケイヒ</t>
    </rPh>
    <rPh sb="63" eb="65">
      <t>ジドウ</t>
    </rPh>
    <rPh sb="65" eb="67">
      <t>ケイサン</t>
    </rPh>
    <phoneticPr fontId="2"/>
  </si>
  <si>
    <r>
      <rPr>
        <sz val="11"/>
        <color theme="1"/>
        <rFont val="ＭＳ 明朝"/>
        <family val="1"/>
        <charset val="128"/>
      </rPr>
      <t>（８）</t>
    </r>
    <r>
      <rPr>
        <u/>
        <sz val="11"/>
        <color theme="1"/>
        <rFont val="ＭＳ 明朝"/>
        <family val="1"/>
        <charset val="128"/>
      </rPr>
      <t>展示会等参加費の経費明細（</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6">
      <t>テンジカイ</t>
    </rPh>
    <rPh sb="6" eb="7">
      <t>ナド</t>
    </rPh>
    <rPh sb="7" eb="10">
      <t>サンカヒ</t>
    </rPh>
    <rPh sb="9" eb="10">
      <t>ヒ</t>
    </rPh>
    <rPh sb="16" eb="17">
      <t>ダイ</t>
    </rPh>
    <rPh sb="18" eb="19">
      <t>キ</t>
    </rPh>
    <rPh sb="20" eb="21">
      <t>ダイ</t>
    </rPh>
    <rPh sb="22" eb="23">
      <t>キ</t>
    </rPh>
    <rPh sb="24" eb="26">
      <t>タイショウ</t>
    </rPh>
    <rPh sb="26" eb="28">
      <t>ケイヒ</t>
    </rPh>
    <rPh sb="29" eb="30">
      <t>キ</t>
    </rPh>
    <rPh sb="30" eb="32">
      <t>ゴウケイ</t>
    </rPh>
    <rPh sb="36" eb="37">
      <t>ダイ</t>
    </rPh>
    <rPh sb="38" eb="39">
      <t>キ</t>
    </rPh>
    <rPh sb="40" eb="41">
      <t>ダイ</t>
    </rPh>
    <rPh sb="42" eb="43">
      <t>キ</t>
    </rPh>
    <rPh sb="46" eb="48">
      <t>タイショウ</t>
    </rPh>
    <rPh sb="48" eb="50">
      <t>ケイヒ</t>
    </rPh>
    <rPh sb="51" eb="53">
      <t>ガッサン</t>
    </rPh>
    <rPh sb="56" eb="57">
      <t>キ</t>
    </rPh>
    <rPh sb="57" eb="59">
      <t>ゴウケイ</t>
    </rPh>
    <rPh sb="61" eb="63">
      <t>ジドウ</t>
    </rPh>
    <rPh sb="63" eb="65">
      <t>ケイサン</t>
    </rPh>
    <phoneticPr fontId="2"/>
  </si>
  <si>
    <r>
      <rPr>
        <sz val="11"/>
        <color theme="1"/>
        <rFont val="ＭＳ 明朝"/>
        <family val="1"/>
        <charset val="128"/>
      </rPr>
      <t>（８）</t>
    </r>
    <r>
      <rPr>
        <u/>
        <sz val="11"/>
        <color theme="1"/>
        <rFont val="ＭＳ 明朝"/>
        <family val="1"/>
        <charset val="128"/>
      </rPr>
      <t>展示会等参加費の経費明細（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6">
      <t>テンジカイ</t>
    </rPh>
    <rPh sb="6" eb="7">
      <t>ナド</t>
    </rPh>
    <rPh sb="7" eb="10">
      <t>サンカヒ</t>
    </rPh>
    <rPh sb="11" eb="13">
      <t>ケイヒ</t>
    </rPh>
    <rPh sb="13" eb="15">
      <t>メイサイ</t>
    </rPh>
    <rPh sb="16" eb="18">
      <t>ジョセイ</t>
    </rPh>
    <rPh sb="18" eb="20">
      <t>タイショウ</t>
    </rPh>
    <rPh sb="20" eb="22">
      <t>ケイヒ</t>
    </rPh>
    <rPh sb="23" eb="24">
      <t>キ</t>
    </rPh>
    <rPh sb="24" eb="26">
      <t>ゴウケイ</t>
    </rPh>
    <rPh sb="30" eb="32">
      <t>ジョセイ</t>
    </rPh>
    <rPh sb="32" eb="34">
      <t>タイショウ</t>
    </rPh>
    <rPh sb="34" eb="36">
      <t>ケイヒ</t>
    </rPh>
    <rPh sb="44" eb="45">
      <t>キ</t>
    </rPh>
    <rPh sb="45" eb="47">
      <t>ゴウケイ</t>
    </rPh>
    <rPh sb="48" eb="50">
      <t>ドウガク</t>
    </rPh>
    <rPh sb="56" eb="58">
      <t>ニュウリョク</t>
    </rPh>
    <rPh sb="60" eb="62">
      <t>キンガク</t>
    </rPh>
    <rPh sb="63" eb="65">
      <t>イッチ</t>
    </rPh>
    <rPh sb="70" eb="72">
      <t>バアイ</t>
    </rPh>
    <rPh sb="73" eb="75">
      <t>スウジ</t>
    </rPh>
    <rPh sb="76" eb="77">
      <t>アカ</t>
    </rPh>
    <rPh sb="77" eb="79">
      <t>モジ</t>
    </rPh>
    <rPh sb="80" eb="82">
      <t>ヒョウジ</t>
    </rPh>
    <phoneticPr fontId="2"/>
  </si>
  <si>
    <r>
      <rPr>
        <sz val="11"/>
        <color theme="1"/>
        <rFont val="ＭＳ 明朝"/>
        <family val="1"/>
        <charset val="128"/>
      </rPr>
      <t>（８）</t>
    </r>
    <r>
      <rPr>
        <u/>
        <sz val="11"/>
        <color theme="1"/>
        <rFont val="ＭＳ 明朝"/>
        <family val="1"/>
        <charset val="128"/>
      </rPr>
      <t>展示会等参加費の経費明細（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・（展</t>
    </r>
    <r>
      <rPr>
        <sz val="10.5"/>
        <color theme="1"/>
        <rFont val="Times New Roman"/>
        <family val="1"/>
      </rPr>
      <t>-1</t>
    </r>
    <r>
      <rPr>
        <sz val="10.5"/>
        <color theme="1"/>
        <rFont val="ＭＳ 明朝"/>
        <family val="1"/>
        <charset val="128"/>
      </rPr>
      <t>）～（展</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6">
      <t>テンジカイ</t>
    </rPh>
    <rPh sb="6" eb="7">
      <t>ナド</t>
    </rPh>
    <rPh sb="7" eb="9">
      <t>サンカ</t>
    </rPh>
    <rPh sb="9" eb="10">
      <t>ヒ</t>
    </rPh>
    <rPh sb="11" eb="13">
      <t>ケイヒ</t>
    </rPh>
    <rPh sb="13" eb="15">
      <t>メイサイ</t>
    </rPh>
    <rPh sb="16" eb="18">
      <t>ゴウケイ</t>
    </rPh>
    <rPh sb="23" eb="24">
      <t>テン</t>
    </rPh>
    <rPh sb="29" eb="30">
      <t>テン</t>
    </rPh>
    <rPh sb="35" eb="37">
      <t>キンガク</t>
    </rPh>
    <rPh sb="38" eb="40">
      <t>ガッサン</t>
    </rPh>
    <rPh sb="43" eb="45">
      <t>ゴウケイ</t>
    </rPh>
    <rPh sb="45" eb="46">
      <t>ラン</t>
    </rPh>
    <rPh sb="47" eb="48">
      <t>カク</t>
    </rPh>
    <rPh sb="48" eb="50">
      <t>キンガク</t>
    </rPh>
    <rPh sb="52" eb="54">
      <t>ジドウ</t>
    </rPh>
    <rPh sb="54" eb="56">
      <t>ケイサン</t>
    </rPh>
    <rPh sb="59" eb="61">
      <t>ゴウケイ</t>
    </rPh>
    <rPh sb="61" eb="62">
      <t>ラン</t>
    </rPh>
    <rPh sb="63" eb="64">
      <t>カク</t>
    </rPh>
    <rPh sb="64" eb="66">
      <t>キンガク</t>
    </rPh>
    <rPh sb="72" eb="74">
      <t>シキン</t>
    </rPh>
    <rPh sb="74" eb="76">
      <t>ケイカク</t>
    </rPh>
    <rPh sb="78" eb="80">
      <t>テンキ</t>
    </rPh>
    <phoneticPr fontId="2"/>
  </si>
  <si>
    <r>
      <rPr>
        <sz val="11"/>
        <color theme="1"/>
        <rFont val="ＭＳ 明朝"/>
        <family val="1"/>
        <charset val="128"/>
      </rPr>
      <t>（９）</t>
    </r>
    <r>
      <rPr>
        <u/>
        <sz val="11"/>
        <color theme="1"/>
        <rFont val="ＭＳ 明朝"/>
        <family val="1"/>
        <charset val="128"/>
      </rPr>
      <t>広告費の経費明細（</t>
    </r>
    <r>
      <rPr>
        <b/>
        <u/>
        <sz val="11"/>
        <color theme="1"/>
        <rFont val="ＭＳ 明朝"/>
        <family val="1"/>
        <charset val="128"/>
      </rPr>
      <t>数量</t>
    </r>
    <r>
      <rPr>
        <b/>
        <u/>
        <sz val="11"/>
        <color theme="1"/>
        <rFont val="Times New Roman"/>
        <family val="1"/>
      </rPr>
      <t xml:space="preserve"> </t>
    </r>
    <r>
      <rPr>
        <b/>
        <u/>
        <sz val="11"/>
        <color theme="1"/>
        <rFont val="ＭＳ 明朝"/>
        <family val="1"/>
        <charset val="128"/>
      </rPr>
      <t>回数／単価／助成対象経費</t>
    </r>
    <r>
      <rPr>
        <u/>
        <sz val="11"/>
        <color theme="1"/>
        <rFont val="ＭＳ 明朝"/>
        <family val="1"/>
        <charset val="128"/>
      </rPr>
      <t>）</t>
    </r>
    <r>
      <rPr>
        <sz val="10.5"/>
        <color theme="1"/>
        <rFont val="Times New Roman"/>
        <family val="1"/>
      </rPr>
      <t xml:space="preserve">
</t>
    </r>
    <r>
      <rPr>
        <sz val="10.5"/>
        <color theme="1"/>
        <rFont val="ＭＳ 明朝"/>
        <family val="1"/>
        <charset val="128"/>
      </rPr>
      <t>・数量</t>
    </r>
    <r>
      <rPr>
        <sz val="10.5"/>
        <color theme="1"/>
        <rFont val="Times New Roman"/>
        <family val="1"/>
      </rPr>
      <t xml:space="preserve"> </t>
    </r>
    <r>
      <rPr>
        <sz val="10.5"/>
        <color theme="1"/>
        <rFont val="ＭＳ 明朝"/>
        <family val="1"/>
        <charset val="128"/>
      </rPr>
      <t>回数［</t>
    </r>
    <r>
      <rPr>
        <sz val="10.5"/>
        <color theme="1"/>
        <rFont val="Times New Roman"/>
        <family val="1"/>
      </rPr>
      <t>A</t>
    </r>
    <r>
      <rPr>
        <sz val="10.5"/>
        <color theme="1"/>
        <rFont val="ＭＳ 明朝"/>
        <family val="1"/>
        <charset val="128"/>
      </rPr>
      <t>］</t>
    </r>
    <r>
      <rPr>
        <sz val="10.5"/>
        <color theme="1"/>
        <rFont val="Times New Roman"/>
        <family val="1"/>
      </rPr>
      <t>×</t>
    </r>
    <r>
      <rPr>
        <sz val="10.5"/>
        <color theme="1"/>
        <rFont val="ＭＳ 明朝"/>
        <family val="1"/>
        <charset val="128"/>
      </rPr>
      <t>単価（税抜）［</t>
    </r>
    <r>
      <rPr>
        <sz val="10.5"/>
        <color theme="1"/>
        <rFont val="Times New Roman"/>
        <family val="1"/>
      </rPr>
      <t>B</t>
    </r>
    <r>
      <rPr>
        <sz val="10.5"/>
        <color theme="1"/>
        <rFont val="ＭＳ 明朝"/>
        <family val="1"/>
        <charset val="128"/>
      </rPr>
      <t>］で</t>
    </r>
    <r>
      <rPr>
        <sz val="10.5"/>
        <color theme="1"/>
        <rFont val="Times New Roman"/>
        <family val="1"/>
      </rPr>
      <t xml:space="preserve"> </t>
    </r>
    <r>
      <rPr>
        <sz val="10.5"/>
        <color theme="1"/>
        <rFont val="ＭＳ 明朝"/>
        <family val="1"/>
        <charset val="128"/>
      </rPr>
      <t>助成対象経費</t>
    </r>
    <r>
      <rPr>
        <sz val="10.5"/>
        <color theme="1"/>
        <rFont val="Times New Roman"/>
        <family val="1"/>
      </rPr>
      <t xml:space="preserve"> </t>
    </r>
    <r>
      <rPr>
        <sz val="10.5"/>
        <color theme="1"/>
        <rFont val="ＭＳ 明朝"/>
        <family val="1"/>
        <charset val="128"/>
      </rPr>
      <t>を</t>
    </r>
    <r>
      <rPr>
        <b/>
        <sz val="11"/>
        <color rgb="FFFF0000"/>
        <rFont val="ＭＳ 明朝"/>
        <family val="1"/>
        <charset val="128"/>
      </rPr>
      <t>自動計算</t>
    </r>
    <rPh sb="3" eb="5">
      <t>コウコク</t>
    </rPh>
    <rPh sb="12" eb="14">
      <t>スウリョウ</t>
    </rPh>
    <rPh sb="15" eb="17">
      <t>カイスウ</t>
    </rPh>
    <rPh sb="18" eb="20">
      <t>タンカ</t>
    </rPh>
    <rPh sb="21" eb="23">
      <t>ジョセイ</t>
    </rPh>
    <rPh sb="23" eb="25">
      <t>タイショウ</t>
    </rPh>
    <rPh sb="25" eb="27">
      <t>ケイヒ</t>
    </rPh>
    <rPh sb="31" eb="33">
      <t>スウリョウ</t>
    </rPh>
    <rPh sb="34" eb="36">
      <t>カイスウ</t>
    </rPh>
    <rPh sb="40" eb="42">
      <t>タンカ</t>
    </rPh>
    <rPh sb="43" eb="45">
      <t>ゼイヌ</t>
    </rPh>
    <rPh sb="51" eb="53">
      <t>ジョセイ</t>
    </rPh>
    <rPh sb="53" eb="55">
      <t>タイショウ</t>
    </rPh>
    <rPh sb="55" eb="57">
      <t>ケイヒ</t>
    </rPh>
    <rPh sb="59" eb="61">
      <t>ジドウ</t>
    </rPh>
    <rPh sb="61" eb="63">
      <t>ケイサン</t>
    </rPh>
    <phoneticPr fontId="2"/>
  </si>
  <si>
    <r>
      <rPr>
        <sz val="11"/>
        <color theme="1"/>
        <rFont val="ＭＳ 明朝"/>
        <family val="1"/>
        <charset val="128"/>
      </rPr>
      <t>（９）</t>
    </r>
    <r>
      <rPr>
        <u/>
        <sz val="11"/>
        <color theme="1"/>
        <rFont val="ＭＳ 明朝"/>
        <family val="1"/>
        <charset val="128"/>
      </rPr>
      <t>広告費の経費明細（</t>
    </r>
    <r>
      <rPr>
        <b/>
        <u/>
        <sz val="11"/>
        <color theme="1"/>
        <rFont val="ＭＳ 明朝"/>
        <family val="1"/>
        <charset val="128"/>
      </rPr>
      <t>第</t>
    </r>
    <r>
      <rPr>
        <b/>
        <u/>
        <sz val="11"/>
        <color theme="1"/>
        <rFont val="Times New Roman"/>
        <family val="1"/>
      </rPr>
      <t>1</t>
    </r>
    <r>
      <rPr>
        <b/>
        <u/>
        <sz val="11"/>
        <color theme="1"/>
        <rFont val="ＭＳ 明朝"/>
        <family val="1"/>
        <charset val="128"/>
      </rPr>
      <t>期～第</t>
    </r>
    <r>
      <rPr>
        <b/>
        <u/>
        <sz val="11"/>
        <color theme="1"/>
        <rFont val="Times New Roman"/>
        <family val="1"/>
      </rPr>
      <t>5</t>
    </r>
    <r>
      <rPr>
        <b/>
        <u/>
        <sz val="11"/>
        <color theme="1"/>
        <rFont val="ＭＳ 明朝"/>
        <family val="1"/>
        <charset val="128"/>
      </rPr>
      <t>期の対象経費／期合計</t>
    </r>
    <r>
      <rPr>
        <u/>
        <sz val="11"/>
        <color theme="1"/>
        <rFont val="ＭＳ 明朝"/>
        <family val="1"/>
        <charset val="128"/>
      </rPr>
      <t>）</t>
    </r>
    <r>
      <rPr>
        <sz val="10.5"/>
        <color theme="1"/>
        <rFont val="Times New Roman"/>
        <family val="1"/>
      </rPr>
      <t xml:space="preserve">
</t>
    </r>
    <r>
      <rPr>
        <sz val="10.5"/>
        <color theme="1"/>
        <rFont val="ＭＳ 明朝"/>
        <family val="1"/>
        <charset val="128"/>
      </rPr>
      <t>・第</t>
    </r>
    <r>
      <rPr>
        <sz val="10.5"/>
        <color theme="1"/>
        <rFont val="Times New Roman"/>
        <family val="1"/>
      </rPr>
      <t>1</t>
    </r>
    <r>
      <rPr>
        <sz val="10.5"/>
        <color theme="1"/>
        <rFont val="ＭＳ 明朝"/>
        <family val="1"/>
        <charset val="128"/>
      </rPr>
      <t>期～第</t>
    </r>
    <r>
      <rPr>
        <sz val="10.5"/>
        <color theme="1"/>
        <rFont val="Times New Roman"/>
        <family val="1"/>
      </rPr>
      <t>5</t>
    </r>
    <r>
      <rPr>
        <sz val="10.5"/>
        <color theme="1"/>
        <rFont val="ＭＳ 明朝"/>
        <family val="1"/>
        <charset val="128"/>
      </rPr>
      <t>期までの対象経費を合算して</t>
    </r>
    <r>
      <rPr>
        <sz val="10.5"/>
        <color theme="1"/>
        <rFont val="Times New Roman"/>
        <family val="1"/>
      </rPr>
      <t xml:space="preserve"> </t>
    </r>
    <r>
      <rPr>
        <sz val="10.5"/>
        <color theme="1"/>
        <rFont val="ＭＳ 明朝"/>
        <family val="1"/>
        <charset val="128"/>
      </rPr>
      <t>期合計</t>
    </r>
    <r>
      <rPr>
        <sz val="10.5"/>
        <color theme="1"/>
        <rFont val="Times New Roman"/>
        <family val="1"/>
      </rPr>
      <t xml:space="preserve"> </t>
    </r>
    <r>
      <rPr>
        <sz val="10.5"/>
        <color theme="1"/>
        <rFont val="ＭＳ 明朝"/>
        <family val="1"/>
        <charset val="128"/>
      </rPr>
      <t>を</t>
    </r>
    <r>
      <rPr>
        <b/>
        <sz val="10.5"/>
        <color rgb="FFFF0000"/>
        <rFont val="ＭＳ 明朝"/>
        <family val="1"/>
        <charset val="128"/>
      </rPr>
      <t>自動計算</t>
    </r>
    <rPh sb="3" eb="5">
      <t>コウコク</t>
    </rPh>
    <rPh sb="12" eb="13">
      <t>ダイ</t>
    </rPh>
    <rPh sb="14" eb="15">
      <t>キ</t>
    </rPh>
    <rPh sb="16" eb="17">
      <t>ダイ</t>
    </rPh>
    <rPh sb="18" eb="19">
      <t>キ</t>
    </rPh>
    <rPh sb="20" eb="22">
      <t>タイショウ</t>
    </rPh>
    <rPh sb="22" eb="24">
      <t>ケイヒ</t>
    </rPh>
    <rPh sb="25" eb="26">
      <t>キ</t>
    </rPh>
    <rPh sb="26" eb="28">
      <t>ゴウケイ</t>
    </rPh>
    <rPh sb="32" eb="33">
      <t>ダイ</t>
    </rPh>
    <rPh sb="34" eb="35">
      <t>キ</t>
    </rPh>
    <rPh sb="36" eb="37">
      <t>ダイ</t>
    </rPh>
    <rPh sb="38" eb="39">
      <t>キ</t>
    </rPh>
    <rPh sb="42" eb="44">
      <t>タイショウ</t>
    </rPh>
    <rPh sb="44" eb="46">
      <t>ケイヒ</t>
    </rPh>
    <rPh sb="47" eb="49">
      <t>ガッサン</t>
    </rPh>
    <rPh sb="52" eb="53">
      <t>キ</t>
    </rPh>
    <rPh sb="53" eb="55">
      <t>ゴウケイ</t>
    </rPh>
    <rPh sb="57" eb="59">
      <t>ジドウ</t>
    </rPh>
    <rPh sb="59" eb="61">
      <t>ケイサン</t>
    </rPh>
    <phoneticPr fontId="2"/>
  </si>
  <si>
    <r>
      <rPr>
        <sz val="11"/>
        <color theme="1"/>
        <rFont val="ＭＳ 明朝"/>
        <family val="1"/>
        <charset val="128"/>
      </rPr>
      <t>（９）</t>
    </r>
    <r>
      <rPr>
        <u/>
        <sz val="11"/>
        <color theme="1"/>
        <rFont val="ＭＳ 明朝"/>
        <family val="1"/>
        <charset val="128"/>
      </rPr>
      <t>広告費の経費明細（</t>
    </r>
    <r>
      <rPr>
        <b/>
        <u/>
        <sz val="11"/>
        <color theme="1"/>
        <rFont val="ＭＳ 明朝"/>
        <family val="1"/>
        <charset val="128"/>
      </rPr>
      <t>助成対象経費／期合計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助成対象経費［</t>
    </r>
    <r>
      <rPr>
        <b/>
        <sz val="11"/>
        <color rgb="FFFF0000"/>
        <rFont val="Times New Roman"/>
        <family val="1"/>
      </rPr>
      <t>A</t>
    </r>
    <r>
      <rPr>
        <b/>
        <sz val="11"/>
        <color rgb="FFFF0000"/>
        <rFont val="ＭＳ 明朝"/>
        <family val="1"/>
        <charset val="128"/>
      </rPr>
      <t>］</t>
    </r>
    <r>
      <rPr>
        <b/>
        <sz val="11"/>
        <color rgb="FFFF0000"/>
        <rFont val="Times New Roman"/>
        <family val="1"/>
      </rPr>
      <t>×</t>
    </r>
    <r>
      <rPr>
        <b/>
        <sz val="11"/>
        <color rgb="FFFF0000"/>
        <rFont val="ＭＳ 明朝"/>
        <family val="1"/>
        <charset val="128"/>
      </rPr>
      <t>［</t>
    </r>
    <r>
      <rPr>
        <b/>
        <sz val="11"/>
        <color rgb="FFFF0000"/>
        <rFont val="Times New Roman"/>
        <family val="1"/>
      </rPr>
      <t>B</t>
    </r>
    <r>
      <rPr>
        <b/>
        <sz val="11"/>
        <color rgb="FFFF0000"/>
        <rFont val="ＭＳ 明朝"/>
        <family val="1"/>
        <charset val="128"/>
      </rPr>
      <t>］</t>
    </r>
    <r>
      <rPr>
        <sz val="10.5"/>
        <color theme="1"/>
        <rFont val="ＭＳ 明朝"/>
        <family val="1"/>
        <charset val="128"/>
      </rPr>
      <t>と</t>
    </r>
    <r>
      <rPr>
        <b/>
        <sz val="11"/>
        <color rgb="FFFF0000"/>
        <rFont val="ＭＳ 明朝"/>
        <family val="1"/>
        <charset val="128"/>
      </rPr>
      <t>期合計</t>
    </r>
    <r>
      <rPr>
        <sz val="10.5"/>
        <color theme="1"/>
        <rFont val="ＭＳ 明朝"/>
        <family val="1"/>
        <charset val="128"/>
      </rPr>
      <t>が</t>
    </r>
    <r>
      <rPr>
        <b/>
        <sz val="11"/>
        <color rgb="FFFF0000"/>
        <rFont val="ＭＳ 明朝"/>
        <family val="1"/>
        <charset val="128"/>
      </rPr>
      <t>同額になるように</t>
    </r>
    <r>
      <rPr>
        <sz val="10.5"/>
        <color theme="1"/>
        <rFont val="ＭＳ 明朝"/>
        <family val="1"/>
        <charset val="128"/>
      </rPr>
      <t>入力
　金額が一致していない場合、</t>
    </r>
    <r>
      <rPr>
        <b/>
        <sz val="11"/>
        <color rgb="FFFF0000"/>
        <rFont val="ＭＳ 明朝"/>
        <family val="1"/>
        <charset val="128"/>
      </rPr>
      <t>数字が赤文字</t>
    </r>
    <r>
      <rPr>
        <sz val="10.5"/>
        <color theme="1"/>
        <rFont val="ＭＳ 明朝"/>
        <family val="1"/>
        <charset val="128"/>
      </rPr>
      <t>で表示される</t>
    </r>
    <rPh sb="3" eb="5">
      <t>コウコク</t>
    </rPh>
    <rPh sb="5" eb="6">
      <t>ヒ</t>
    </rPh>
    <rPh sb="7" eb="9">
      <t>ケイヒ</t>
    </rPh>
    <rPh sb="9" eb="11">
      <t>メイサイ</t>
    </rPh>
    <rPh sb="12" eb="14">
      <t>ジョセイ</t>
    </rPh>
    <rPh sb="14" eb="16">
      <t>タイショウ</t>
    </rPh>
    <rPh sb="16" eb="18">
      <t>ケイヒ</t>
    </rPh>
    <rPh sb="19" eb="20">
      <t>キ</t>
    </rPh>
    <rPh sb="20" eb="22">
      <t>ゴウケイ</t>
    </rPh>
    <rPh sb="26" eb="28">
      <t>ジョセイ</t>
    </rPh>
    <rPh sb="28" eb="30">
      <t>タイショウ</t>
    </rPh>
    <rPh sb="30" eb="32">
      <t>ケイヒ</t>
    </rPh>
    <rPh sb="40" eb="41">
      <t>キ</t>
    </rPh>
    <rPh sb="41" eb="43">
      <t>ゴウケイ</t>
    </rPh>
    <rPh sb="44" eb="46">
      <t>ドウガク</t>
    </rPh>
    <rPh sb="52" eb="54">
      <t>ニュウリョク</t>
    </rPh>
    <rPh sb="56" eb="58">
      <t>キンガク</t>
    </rPh>
    <rPh sb="59" eb="61">
      <t>イッチ</t>
    </rPh>
    <rPh sb="66" eb="68">
      <t>バアイ</t>
    </rPh>
    <rPh sb="69" eb="71">
      <t>スウジ</t>
    </rPh>
    <rPh sb="72" eb="73">
      <t>アカ</t>
    </rPh>
    <rPh sb="73" eb="75">
      <t>モジ</t>
    </rPh>
    <rPh sb="76" eb="78">
      <t>ヒョウジ</t>
    </rPh>
    <phoneticPr fontId="2"/>
  </si>
  <si>
    <r>
      <rPr>
        <sz val="11"/>
        <color theme="1"/>
        <rFont val="ＭＳ 明朝"/>
        <family val="1"/>
        <charset val="128"/>
      </rPr>
      <t>（９）</t>
    </r>
    <r>
      <rPr>
        <u/>
        <sz val="11"/>
        <color theme="1"/>
        <rFont val="ＭＳ 明朝"/>
        <family val="1"/>
        <charset val="128"/>
      </rPr>
      <t>広告費の経費明細（</t>
    </r>
    <r>
      <rPr>
        <b/>
        <u/>
        <sz val="11"/>
        <color theme="1"/>
        <rFont val="ＭＳ 明朝"/>
        <family val="1"/>
        <charset val="128"/>
      </rPr>
      <t>作成物、掲載誌の概要</t>
    </r>
    <r>
      <rPr>
        <u/>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b/>
        <sz val="11"/>
        <color rgb="FFFF0000"/>
        <rFont val="ＭＳ 明朝"/>
        <family val="1"/>
        <charset val="128"/>
      </rPr>
      <t>製品の完成</t>
    </r>
    <r>
      <rPr>
        <sz val="10.5"/>
        <color theme="1"/>
        <rFont val="ＭＳ 明朝"/>
        <family val="1"/>
        <charset val="128"/>
      </rPr>
      <t>の場合のみ、助成対象
・展示会等参加費と広告費の交付申請額は
　</t>
    </r>
    <r>
      <rPr>
        <b/>
        <sz val="10.5"/>
        <color theme="1"/>
        <rFont val="ＭＳ 明朝"/>
        <family val="1"/>
        <charset val="128"/>
      </rPr>
      <t>合計</t>
    </r>
    <r>
      <rPr>
        <b/>
        <sz val="10.5"/>
        <color theme="1"/>
        <rFont val="Times New Roman"/>
        <family val="1"/>
      </rPr>
      <t>1,000</t>
    </r>
    <r>
      <rPr>
        <b/>
        <sz val="10.5"/>
        <color theme="1"/>
        <rFont val="ＭＳ 明朝"/>
        <family val="1"/>
        <charset val="128"/>
      </rPr>
      <t>万円</t>
    </r>
    <r>
      <rPr>
        <sz val="10.5"/>
        <color theme="1"/>
        <rFont val="ＭＳ 明朝"/>
        <family val="1"/>
        <charset val="128"/>
      </rPr>
      <t>（対象経費で</t>
    </r>
    <r>
      <rPr>
        <sz val="10.5"/>
        <color theme="1"/>
        <rFont val="Times New Roman"/>
        <family val="1"/>
      </rPr>
      <t>1,500</t>
    </r>
    <r>
      <rPr>
        <sz val="10.5"/>
        <color theme="1"/>
        <rFont val="ＭＳ 明朝"/>
        <family val="1"/>
        <charset val="128"/>
      </rPr>
      <t>万円超）が上限
・概要には部数／ターゲット／広告内容などを入力</t>
    </r>
    <rPh sb="3" eb="5">
      <t>コウコク</t>
    </rPh>
    <rPh sb="12" eb="15">
      <t>サクセイブツ</t>
    </rPh>
    <rPh sb="16" eb="18">
      <t>ケイサイ</t>
    </rPh>
    <rPh sb="26" eb="28">
      <t>タッセイ</t>
    </rPh>
    <rPh sb="28" eb="30">
      <t>モクヒョウ</t>
    </rPh>
    <rPh sb="31" eb="33">
      <t>セイヒン</t>
    </rPh>
    <rPh sb="34" eb="36">
      <t>カンセイ</t>
    </rPh>
    <rPh sb="37" eb="39">
      <t>バアイ</t>
    </rPh>
    <rPh sb="42" eb="44">
      <t>ジョセイ</t>
    </rPh>
    <rPh sb="44" eb="46">
      <t>タイショウ</t>
    </rPh>
    <rPh sb="49" eb="52">
      <t>テンジカイ</t>
    </rPh>
    <rPh sb="52" eb="53">
      <t>ナド</t>
    </rPh>
    <rPh sb="53" eb="56">
      <t>サンカヒ</t>
    </rPh>
    <rPh sb="57" eb="60">
      <t>コウコクヒ</t>
    </rPh>
    <rPh sb="61" eb="63">
      <t>コウフ</t>
    </rPh>
    <rPh sb="63" eb="66">
      <t>シンセイガク</t>
    </rPh>
    <rPh sb="69" eb="71">
      <t>ゴウケイ</t>
    </rPh>
    <rPh sb="76" eb="78">
      <t>マンエン</t>
    </rPh>
    <rPh sb="79" eb="81">
      <t>タイショウ</t>
    </rPh>
    <rPh sb="81" eb="83">
      <t>ケイヒ</t>
    </rPh>
    <rPh sb="89" eb="91">
      <t>マンエン</t>
    </rPh>
    <rPh sb="91" eb="92">
      <t>コ</t>
    </rPh>
    <rPh sb="94" eb="96">
      <t>ジョウゲン</t>
    </rPh>
    <rPh sb="99" eb="101">
      <t>ガイヨウ</t>
    </rPh>
    <rPh sb="103" eb="105">
      <t>ブスウ</t>
    </rPh>
    <rPh sb="112" eb="114">
      <t>コウコク</t>
    </rPh>
    <rPh sb="114" eb="116">
      <t>ナイヨウ</t>
    </rPh>
    <rPh sb="119" eb="121">
      <t>ニュウリョク</t>
    </rPh>
    <phoneticPr fontId="2"/>
  </si>
  <si>
    <r>
      <rPr>
        <sz val="11"/>
        <color theme="1"/>
        <rFont val="ＭＳ 明朝"/>
        <family val="1"/>
        <charset val="128"/>
      </rPr>
      <t>（９）</t>
    </r>
    <r>
      <rPr>
        <u/>
        <sz val="11"/>
        <color theme="1"/>
        <rFont val="ＭＳ 明朝"/>
        <family val="1"/>
        <charset val="128"/>
      </rPr>
      <t>広告費の経費明細（</t>
    </r>
    <r>
      <rPr>
        <b/>
        <u/>
        <sz val="11"/>
        <color theme="1"/>
        <rFont val="ＭＳ 明朝"/>
        <family val="1"/>
        <charset val="128"/>
      </rPr>
      <t>合計</t>
    </r>
    <r>
      <rPr>
        <u/>
        <sz val="11"/>
        <color theme="1"/>
        <rFont val="ＭＳ 明朝"/>
        <family val="1"/>
        <charset val="128"/>
      </rPr>
      <t>）</t>
    </r>
    <r>
      <rPr>
        <sz val="11"/>
        <color theme="1"/>
        <rFont val="Times New Roman"/>
        <family val="1"/>
      </rPr>
      <t xml:space="preserve">
</t>
    </r>
    <r>
      <rPr>
        <sz val="10.5"/>
        <color theme="1"/>
        <rFont val="Times New Roman"/>
        <family val="1"/>
      </rPr>
      <t xml:space="preserve">
</t>
    </r>
    <r>
      <rPr>
        <sz val="10.5"/>
        <color theme="1"/>
        <rFont val="ＭＳ 明朝"/>
        <family val="1"/>
        <charset val="128"/>
      </rPr>
      <t>・（広</t>
    </r>
    <r>
      <rPr>
        <sz val="10.5"/>
        <color theme="1"/>
        <rFont val="Times New Roman"/>
        <family val="1"/>
      </rPr>
      <t>-1</t>
    </r>
    <r>
      <rPr>
        <sz val="10.5"/>
        <color theme="1"/>
        <rFont val="ＭＳ 明朝"/>
        <family val="1"/>
        <charset val="128"/>
      </rPr>
      <t>）～（広</t>
    </r>
    <r>
      <rPr>
        <sz val="10.5"/>
        <color theme="1"/>
        <rFont val="Times New Roman"/>
        <family val="1"/>
      </rPr>
      <t>-17</t>
    </r>
    <r>
      <rPr>
        <sz val="10.5"/>
        <color theme="1"/>
        <rFont val="ＭＳ 明朝"/>
        <family val="1"/>
        <charset val="128"/>
      </rPr>
      <t>）の金額を合算して</t>
    </r>
    <r>
      <rPr>
        <sz val="10.5"/>
        <color theme="1"/>
        <rFont val="Times New Roman"/>
        <family val="1"/>
      </rPr>
      <t xml:space="preserve"> </t>
    </r>
    <r>
      <rPr>
        <sz val="10.5"/>
        <color theme="1"/>
        <rFont val="ＭＳ 明朝"/>
        <family val="1"/>
        <charset val="128"/>
      </rPr>
      <t>合計欄の各金額</t>
    </r>
    <r>
      <rPr>
        <sz val="10.5"/>
        <color theme="1"/>
        <rFont val="Times New Roman"/>
        <family val="1"/>
      </rPr>
      <t xml:space="preserve"> </t>
    </r>
    <r>
      <rPr>
        <sz val="10.5"/>
        <color theme="1"/>
        <rFont val="ＭＳ 明朝"/>
        <family val="1"/>
        <charset val="128"/>
      </rPr>
      <t>を</t>
    </r>
    <r>
      <rPr>
        <b/>
        <sz val="11"/>
        <color rgb="FFFF0000"/>
        <rFont val="ＭＳ 明朝"/>
        <family val="1"/>
        <charset val="128"/>
      </rPr>
      <t xml:space="preserve">自動計算
</t>
    </r>
    <r>
      <rPr>
        <sz val="10.5"/>
        <rFont val="ＭＳ 明朝"/>
        <family val="1"/>
        <charset val="128"/>
      </rPr>
      <t>・合計欄の各金額が</t>
    </r>
    <r>
      <rPr>
        <sz val="10.5"/>
        <rFont val="Times New Roman"/>
        <family val="1"/>
      </rPr>
      <t xml:space="preserve"> </t>
    </r>
    <r>
      <rPr>
        <b/>
        <sz val="11"/>
        <color rgb="FFFF0000"/>
        <rFont val="Times New Roman"/>
        <family val="1"/>
      </rPr>
      <t xml:space="preserve">10. </t>
    </r>
    <r>
      <rPr>
        <b/>
        <sz val="11"/>
        <color rgb="FFFF0000"/>
        <rFont val="ＭＳ 明朝"/>
        <family val="1"/>
        <charset val="128"/>
      </rPr>
      <t>資金計画</t>
    </r>
    <r>
      <rPr>
        <sz val="10.5"/>
        <rFont val="Times New Roman"/>
        <family val="1"/>
      </rPr>
      <t xml:space="preserve"> </t>
    </r>
    <r>
      <rPr>
        <sz val="10.5"/>
        <rFont val="ＭＳ 明朝"/>
        <family val="1"/>
        <charset val="128"/>
      </rPr>
      <t>に転記される</t>
    </r>
    <rPh sb="3" eb="5">
      <t>コウコク</t>
    </rPh>
    <rPh sb="5" eb="6">
      <t>ヒ</t>
    </rPh>
    <rPh sb="7" eb="9">
      <t>ケイヒ</t>
    </rPh>
    <rPh sb="9" eb="11">
      <t>メイサイ</t>
    </rPh>
    <rPh sb="12" eb="14">
      <t>ゴウケイ</t>
    </rPh>
    <rPh sb="19" eb="20">
      <t>ヒロ</t>
    </rPh>
    <rPh sb="25" eb="26">
      <t>ヒロ</t>
    </rPh>
    <rPh sb="31" eb="33">
      <t>キンガク</t>
    </rPh>
    <rPh sb="34" eb="36">
      <t>ガッサン</t>
    </rPh>
    <rPh sb="39" eb="41">
      <t>ゴウケイ</t>
    </rPh>
    <rPh sb="41" eb="42">
      <t>ラン</t>
    </rPh>
    <rPh sb="43" eb="44">
      <t>カク</t>
    </rPh>
    <rPh sb="44" eb="46">
      <t>キンガク</t>
    </rPh>
    <rPh sb="48" eb="50">
      <t>ジドウ</t>
    </rPh>
    <rPh sb="50" eb="52">
      <t>ケイサン</t>
    </rPh>
    <rPh sb="55" eb="57">
      <t>ゴウケイ</t>
    </rPh>
    <rPh sb="57" eb="58">
      <t>ラン</t>
    </rPh>
    <rPh sb="59" eb="60">
      <t>カク</t>
    </rPh>
    <rPh sb="60" eb="62">
      <t>キンガク</t>
    </rPh>
    <rPh sb="68" eb="70">
      <t>シキン</t>
    </rPh>
    <rPh sb="70" eb="72">
      <t>ケイカク</t>
    </rPh>
    <rPh sb="74" eb="76">
      <t>テンキ</t>
    </rPh>
    <phoneticPr fontId="2"/>
  </si>
  <si>
    <r>
      <rPr>
        <sz val="11"/>
        <color theme="1"/>
        <rFont val="ＭＳ 明朝"/>
        <family val="1"/>
        <charset val="128"/>
      </rPr>
      <t>（８）</t>
    </r>
    <r>
      <rPr>
        <u/>
        <sz val="11"/>
        <color theme="1"/>
        <rFont val="ＭＳ 明朝"/>
        <family val="1"/>
        <charset val="128"/>
      </rPr>
      <t>展示会等参加費の経費明細（</t>
    </r>
    <r>
      <rPr>
        <b/>
        <u/>
        <sz val="11"/>
        <color theme="1"/>
        <rFont val="ＭＳ 明朝"/>
        <family val="1"/>
        <charset val="128"/>
      </rPr>
      <t>経費名等</t>
    </r>
    <r>
      <rPr>
        <u/>
        <sz val="11"/>
        <color theme="1"/>
        <rFont val="ＭＳ 明朝"/>
        <family val="1"/>
        <charset val="128"/>
      </rPr>
      <t>）</t>
    </r>
    <r>
      <rPr>
        <sz val="10.5"/>
        <color theme="1"/>
        <rFont val="Times New Roman"/>
        <family val="1"/>
      </rPr>
      <t xml:space="preserve">
</t>
    </r>
    <r>
      <rPr>
        <sz val="10.5"/>
        <color theme="1"/>
        <rFont val="ＭＳ 明朝"/>
        <family val="1"/>
        <charset val="128"/>
      </rPr>
      <t>・達成目標が</t>
    </r>
    <r>
      <rPr>
        <b/>
        <sz val="11"/>
        <color rgb="FFFF0000"/>
        <rFont val="ＭＳ 明朝"/>
        <family val="1"/>
        <charset val="128"/>
      </rPr>
      <t>製品の完成</t>
    </r>
    <r>
      <rPr>
        <sz val="10.5"/>
        <color theme="1"/>
        <rFont val="ＭＳ 明朝"/>
        <family val="1"/>
        <charset val="128"/>
      </rPr>
      <t>の場合のみ、助成対象
・展示会等参加費と広告費の交付申請額は
　</t>
    </r>
    <r>
      <rPr>
        <b/>
        <sz val="10.5"/>
        <color theme="1"/>
        <rFont val="ＭＳ 明朝"/>
        <family val="1"/>
        <charset val="128"/>
      </rPr>
      <t>合計</t>
    </r>
    <r>
      <rPr>
        <b/>
        <sz val="10.5"/>
        <color theme="1"/>
        <rFont val="Times New Roman"/>
        <family val="1"/>
      </rPr>
      <t>1,000</t>
    </r>
    <r>
      <rPr>
        <b/>
        <sz val="10.5"/>
        <color theme="1"/>
        <rFont val="ＭＳ 明朝"/>
        <family val="1"/>
        <charset val="128"/>
      </rPr>
      <t>万円</t>
    </r>
    <r>
      <rPr>
        <sz val="10.5"/>
        <color theme="1"/>
        <rFont val="ＭＳ 明朝"/>
        <family val="1"/>
        <charset val="128"/>
      </rPr>
      <t>（対象経費で</t>
    </r>
    <r>
      <rPr>
        <sz val="10.5"/>
        <color theme="1"/>
        <rFont val="Times New Roman"/>
        <family val="1"/>
      </rPr>
      <t>1,500</t>
    </r>
    <r>
      <rPr>
        <sz val="10.5"/>
        <color theme="1"/>
        <rFont val="ＭＳ 明朝"/>
        <family val="1"/>
        <charset val="128"/>
      </rPr>
      <t>万円超）が上限
・経費名等には出展小間料／資材費などの支出名目を入力</t>
    </r>
    <rPh sb="16" eb="18">
      <t>ケイヒ</t>
    </rPh>
    <rPh sb="18" eb="19">
      <t>ナ</t>
    </rPh>
    <rPh sb="19" eb="20">
      <t>ナド</t>
    </rPh>
    <rPh sb="24" eb="26">
      <t>タッセイ</t>
    </rPh>
    <rPh sb="26" eb="28">
      <t>モクヒョウ</t>
    </rPh>
    <rPh sb="29" eb="31">
      <t>セイヒン</t>
    </rPh>
    <rPh sb="32" eb="34">
      <t>カンセイ</t>
    </rPh>
    <rPh sb="35" eb="37">
      <t>バアイ</t>
    </rPh>
    <rPh sb="40" eb="42">
      <t>ジョセイ</t>
    </rPh>
    <rPh sb="42" eb="44">
      <t>タイショウ</t>
    </rPh>
    <rPh sb="47" eb="50">
      <t>テンジカイ</t>
    </rPh>
    <rPh sb="50" eb="51">
      <t>ナド</t>
    </rPh>
    <rPh sb="51" eb="54">
      <t>サンカヒ</t>
    </rPh>
    <rPh sb="55" eb="58">
      <t>コウコクヒ</t>
    </rPh>
    <rPh sb="59" eb="61">
      <t>コウフ</t>
    </rPh>
    <rPh sb="61" eb="64">
      <t>シンセイガク</t>
    </rPh>
    <rPh sb="67" eb="69">
      <t>ゴウケイ</t>
    </rPh>
    <rPh sb="74" eb="76">
      <t>マンエン</t>
    </rPh>
    <rPh sb="77" eb="79">
      <t>タイショウ</t>
    </rPh>
    <rPh sb="79" eb="81">
      <t>ケイヒ</t>
    </rPh>
    <rPh sb="87" eb="89">
      <t>マンエン</t>
    </rPh>
    <rPh sb="89" eb="90">
      <t>コ</t>
    </rPh>
    <rPh sb="92" eb="94">
      <t>ジョウゲン</t>
    </rPh>
    <rPh sb="97" eb="99">
      <t>ケイヒ</t>
    </rPh>
    <rPh sb="99" eb="100">
      <t>ナ</t>
    </rPh>
    <rPh sb="100" eb="101">
      <t>ナド</t>
    </rPh>
    <rPh sb="103" eb="105">
      <t>シュッテン</t>
    </rPh>
    <rPh sb="105" eb="107">
      <t>コマ</t>
    </rPh>
    <rPh sb="107" eb="108">
      <t>リョウ</t>
    </rPh>
    <rPh sb="109" eb="112">
      <t>シザイヒ</t>
    </rPh>
    <rPh sb="115" eb="117">
      <t>シシュツ</t>
    </rPh>
    <rPh sb="117" eb="119">
      <t>メイモク</t>
    </rPh>
    <rPh sb="120" eb="122">
      <t>ニュウリョク</t>
    </rPh>
    <phoneticPr fontId="2"/>
  </si>
  <si>
    <r>
      <rPr>
        <sz val="11"/>
        <color theme="1"/>
        <rFont val="ＭＳ 明朝"/>
        <family val="1"/>
        <charset val="128"/>
      </rPr>
      <t>別紙</t>
    </r>
    <r>
      <rPr>
        <sz val="11"/>
        <color theme="1"/>
        <rFont val="Times New Roman"/>
        <family val="1"/>
      </rPr>
      <t>1</t>
    </r>
    <r>
      <rPr>
        <sz val="11"/>
        <color theme="1"/>
        <rFont val="ＭＳ 明朝"/>
        <family val="1"/>
        <charset val="128"/>
      </rPr>
      <t>～別紙</t>
    </r>
    <r>
      <rPr>
        <sz val="11"/>
        <color theme="1"/>
        <rFont val="Times New Roman"/>
        <family val="1"/>
      </rPr>
      <t>6</t>
    </r>
    <r>
      <rPr>
        <sz val="11"/>
        <color theme="1"/>
        <rFont val="ＭＳ 明朝"/>
        <family val="1"/>
        <charset val="128"/>
      </rPr>
      <t>は</t>
    </r>
    <r>
      <rPr>
        <b/>
        <sz val="11"/>
        <color theme="1"/>
        <rFont val="ＭＳ 明朝"/>
        <family val="1"/>
        <charset val="128"/>
      </rPr>
      <t>該当する場合のみ</t>
    </r>
    <r>
      <rPr>
        <sz val="11"/>
        <color theme="1"/>
        <rFont val="ＭＳ 明朝"/>
        <family val="1"/>
        <charset val="128"/>
      </rPr>
      <t>提出</t>
    </r>
    <rPh sb="0" eb="2">
      <t>ベッシ</t>
    </rPh>
    <rPh sb="4" eb="6">
      <t>ベッシ</t>
    </rPh>
    <rPh sb="8" eb="10">
      <t>ガイトウ</t>
    </rPh>
    <rPh sb="12" eb="14">
      <t>バアイ</t>
    </rPh>
    <rPh sb="16" eb="18">
      <t>テイシュツ</t>
    </rPh>
    <phoneticPr fontId="2"/>
  </si>
  <si>
    <r>
      <rPr>
        <sz val="11"/>
        <color theme="1"/>
        <rFont val="ＭＳ 明朝"/>
        <family val="1"/>
        <charset val="128"/>
      </rPr>
      <t>（１）</t>
    </r>
    <r>
      <rPr>
        <u/>
        <sz val="11"/>
        <color theme="1"/>
        <rFont val="ＭＳ 明朝"/>
        <family val="1"/>
        <charset val="128"/>
      </rPr>
      <t>大企業に該当する株主または役員（</t>
    </r>
    <r>
      <rPr>
        <b/>
        <u/>
        <sz val="11"/>
        <color theme="1"/>
        <rFont val="ＭＳ 明朝"/>
        <family val="1"/>
        <charset val="128"/>
      </rPr>
      <t>申請者との関係</t>
    </r>
    <r>
      <rPr>
        <u/>
        <sz val="11"/>
        <color theme="1"/>
        <rFont val="ＭＳ 明朝"/>
        <family val="1"/>
        <charset val="128"/>
      </rPr>
      <t>）</t>
    </r>
    <r>
      <rPr>
        <sz val="10.5"/>
        <color theme="1"/>
        <rFont val="Times New Roman"/>
        <family val="1"/>
      </rPr>
      <t xml:space="preserve">
</t>
    </r>
    <r>
      <rPr>
        <sz val="10.5"/>
        <color theme="1"/>
        <rFont val="ＭＳ 明朝"/>
        <family val="1"/>
        <charset val="128"/>
      </rPr>
      <t>・</t>
    </r>
    <r>
      <rPr>
        <sz val="10.5"/>
        <rFont val="ＭＳ 明朝"/>
        <family val="1"/>
        <charset val="128"/>
      </rPr>
      <t>関連会社は親会社／子会社／グループ企業等の
　『自社と資本関係のある会社』
　『役員または社員を兼任している会社』
　『代表者の三親等以内の親族が経営する会社』などを指す</t>
    </r>
    <rPh sb="3" eb="6">
      <t>ダイキギョウ</t>
    </rPh>
    <rPh sb="7" eb="9">
      <t>ガイトウ</t>
    </rPh>
    <rPh sb="11" eb="13">
      <t>カブヌシ</t>
    </rPh>
    <rPh sb="16" eb="18">
      <t>ヤクイン</t>
    </rPh>
    <rPh sb="19" eb="22">
      <t>シンセイシャ</t>
    </rPh>
    <rPh sb="24" eb="26">
      <t>カンケイ</t>
    </rPh>
    <phoneticPr fontId="2"/>
  </si>
  <si>
    <r>
      <rPr>
        <sz val="11"/>
        <color theme="1"/>
        <rFont val="ＭＳ 明朝"/>
        <family val="1"/>
        <charset val="128"/>
      </rPr>
      <t>（１）</t>
    </r>
    <r>
      <rPr>
        <u/>
        <sz val="11"/>
        <color theme="1"/>
        <rFont val="ＭＳ 明朝"/>
        <family val="1"/>
        <charset val="128"/>
      </rPr>
      <t>次のア～イの要件を満たすこと　【要件１】</t>
    </r>
    <r>
      <rPr>
        <sz val="10.5"/>
        <color theme="1"/>
        <rFont val="Times New Roman"/>
        <family val="1"/>
      </rPr>
      <t xml:space="preserve">
</t>
    </r>
    <r>
      <rPr>
        <sz val="10.5"/>
        <color theme="1"/>
        <rFont val="ＭＳ 明朝"/>
        <family val="1"/>
        <charset val="128"/>
      </rPr>
      <t>・</t>
    </r>
    <r>
      <rPr>
        <b/>
        <sz val="11"/>
        <color rgb="FFFF0000"/>
        <rFont val="ＭＳ 明朝"/>
        <family val="1"/>
        <charset val="128"/>
      </rPr>
      <t>中小企業者の要件</t>
    </r>
    <r>
      <rPr>
        <sz val="10.5"/>
        <color theme="1"/>
        <rFont val="ＭＳ 明朝"/>
        <family val="1"/>
        <charset val="128"/>
      </rPr>
      <t>を募集要項で確認
　大企業が実質的に経営に参画していない
・助成事業期間内に</t>
    </r>
    <r>
      <rPr>
        <b/>
        <sz val="11"/>
        <color rgb="FFFF0000"/>
        <rFont val="ＭＳ 明朝"/>
        <family val="1"/>
        <charset val="128"/>
      </rPr>
      <t>中小企業者の要件を外れた場合</t>
    </r>
    <r>
      <rPr>
        <sz val="10.5"/>
        <color theme="1"/>
        <rFont val="ＭＳ 明朝"/>
        <family val="1"/>
        <charset val="128"/>
      </rPr>
      <t>は助成事業</t>
    </r>
    <r>
      <rPr>
        <b/>
        <sz val="11"/>
        <color rgb="FFFF0000"/>
        <rFont val="ＭＳ 明朝"/>
        <family val="1"/>
        <charset val="128"/>
      </rPr>
      <t>中止</t>
    </r>
    <r>
      <rPr>
        <sz val="10.5"/>
        <color theme="1"/>
        <rFont val="Times New Roman"/>
        <family val="1"/>
      </rPr>
      <t xml:space="preserve">
 </t>
    </r>
    <r>
      <rPr>
        <sz val="10.5"/>
        <color theme="1"/>
        <rFont val="ＭＳ 明朝"/>
        <family val="1"/>
        <charset val="128"/>
      </rPr>
      <t>（既に交付した助成金がある場合は全額返金）</t>
    </r>
    <rPh sb="3" eb="4">
      <t>ツギ</t>
    </rPh>
    <rPh sb="9" eb="11">
      <t>ヨウケン</t>
    </rPh>
    <rPh sb="12" eb="13">
      <t>ミ</t>
    </rPh>
    <rPh sb="19" eb="21">
      <t>ヨウケン</t>
    </rPh>
    <rPh sb="26" eb="28">
      <t>チュウショウ</t>
    </rPh>
    <rPh sb="28" eb="31">
      <t>キギョウシャ</t>
    </rPh>
    <rPh sb="32" eb="34">
      <t>ヨウケン</t>
    </rPh>
    <rPh sb="35" eb="37">
      <t>ボシュウ</t>
    </rPh>
    <rPh sb="37" eb="39">
      <t>ヨウコウ</t>
    </rPh>
    <rPh sb="40" eb="42">
      <t>カクニン</t>
    </rPh>
    <rPh sb="44" eb="47">
      <t>ダイキギョウ</t>
    </rPh>
    <rPh sb="48" eb="51">
      <t>ジッシツテキ</t>
    </rPh>
    <rPh sb="52" eb="54">
      <t>ケイエイ</t>
    </rPh>
    <rPh sb="55" eb="57">
      <t>サンカク</t>
    </rPh>
    <rPh sb="65" eb="67">
      <t>ジョセイ</t>
    </rPh>
    <rPh sb="67" eb="69">
      <t>ジギョウ</t>
    </rPh>
    <rPh sb="69" eb="71">
      <t>キカン</t>
    </rPh>
    <rPh sb="71" eb="72">
      <t>ナイ</t>
    </rPh>
    <rPh sb="73" eb="75">
      <t>チュウショウ</t>
    </rPh>
    <rPh sb="75" eb="78">
      <t>キギョウシャ</t>
    </rPh>
    <rPh sb="79" eb="81">
      <t>ヨウケン</t>
    </rPh>
    <rPh sb="82" eb="83">
      <t>ハズ</t>
    </rPh>
    <rPh sb="85" eb="87">
      <t>バアイ</t>
    </rPh>
    <rPh sb="88" eb="90">
      <t>ジョセイ</t>
    </rPh>
    <rPh sb="90" eb="92">
      <t>ジギョウ</t>
    </rPh>
    <rPh sb="92" eb="94">
      <t>チュウシ</t>
    </rPh>
    <rPh sb="97" eb="98">
      <t>スデ</t>
    </rPh>
    <rPh sb="99" eb="101">
      <t>コウフ</t>
    </rPh>
    <rPh sb="103" eb="106">
      <t>ジョセイキン</t>
    </rPh>
    <rPh sb="109" eb="111">
      <t>バアイ</t>
    </rPh>
    <rPh sb="112" eb="114">
      <t>ゼンガク</t>
    </rPh>
    <rPh sb="114" eb="116">
      <t>ヘンキン</t>
    </rPh>
    <phoneticPr fontId="2"/>
  </si>
  <si>
    <r>
      <rPr>
        <sz val="11"/>
        <color theme="1"/>
        <rFont val="Times New Roman"/>
        <family val="1"/>
      </rPr>
      <t xml:space="preserve"> 1 </t>
    </r>
    <r>
      <rPr>
        <u/>
        <sz val="11"/>
        <color theme="1"/>
        <rFont val="ＭＳ 明朝"/>
        <family val="1"/>
        <charset val="128"/>
      </rPr>
      <t>申請書（</t>
    </r>
    <r>
      <rPr>
        <u/>
        <sz val="11"/>
        <color theme="1"/>
        <rFont val="Times New Roman"/>
        <family val="1"/>
      </rPr>
      <t>Excel</t>
    </r>
    <r>
      <rPr>
        <u/>
        <sz val="11"/>
        <color theme="1"/>
        <rFont val="ＭＳ 明朝"/>
        <family val="1"/>
        <charset val="128"/>
      </rPr>
      <t>形式）</t>
    </r>
    <r>
      <rPr>
        <sz val="10.5"/>
        <color theme="1"/>
        <rFont val="Times New Roman"/>
        <family val="1"/>
      </rPr>
      <t xml:space="preserve">
</t>
    </r>
    <r>
      <rPr>
        <sz val="10.5"/>
        <color theme="1"/>
        <rFont val="ＭＳ 明朝"/>
        <family val="1"/>
        <charset val="128"/>
      </rPr>
      <t>・表紙は押印して</t>
    </r>
    <r>
      <rPr>
        <b/>
        <sz val="10.5"/>
        <color theme="1"/>
        <rFont val="Times New Roman"/>
        <family val="1"/>
      </rPr>
      <t>PDF</t>
    </r>
    <r>
      <rPr>
        <sz val="10.5"/>
        <color theme="1"/>
        <rFont val="ＭＳ 明朝"/>
        <family val="1"/>
        <charset val="128"/>
      </rPr>
      <t>化したものを</t>
    </r>
    <r>
      <rPr>
        <b/>
        <sz val="11"/>
        <color rgb="FFFF0000"/>
        <rFont val="Times New Roman"/>
        <family val="1"/>
      </rPr>
      <t>jGrants</t>
    </r>
    <r>
      <rPr>
        <sz val="10.5"/>
        <color theme="1"/>
        <rFont val="ＭＳ 明朝"/>
        <family val="1"/>
        <charset val="128"/>
      </rPr>
      <t>にアップロード
・表紙以外は</t>
    </r>
    <r>
      <rPr>
        <b/>
        <sz val="11"/>
        <color rgb="FFFF0000"/>
        <rFont val="Times New Roman"/>
        <family val="1"/>
      </rPr>
      <t>Excel</t>
    </r>
    <r>
      <rPr>
        <b/>
        <sz val="11"/>
        <color rgb="FFFF0000"/>
        <rFont val="ＭＳ 明朝"/>
        <family val="1"/>
        <charset val="128"/>
      </rPr>
      <t>データ</t>
    </r>
    <r>
      <rPr>
        <sz val="10.5"/>
        <color theme="1"/>
        <rFont val="ＭＳ 明朝"/>
        <family val="1"/>
        <charset val="128"/>
      </rPr>
      <t>を提出</t>
    </r>
    <r>
      <rPr>
        <sz val="10.5"/>
        <color theme="1"/>
        <rFont val="Times New Roman"/>
        <family val="1"/>
      </rPr>
      <t xml:space="preserve"> </t>
    </r>
    <r>
      <rPr>
        <sz val="10.5"/>
        <color theme="1"/>
        <rFont val="ＭＳ 明朝"/>
        <family val="1"/>
        <charset val="128"/>
      </rPr>
      <t>／</t>
    </r>
    <r>
      <rPr>
        <sz val="10.5"/>
        <color theme="1"/>
        <rFont val="Times New Roman"/>
        <family val="1"/>
      </rPr>
      <t xml:space="preserve"> CD-R</t>
    </r>
    <r>
      <rPr>
        <sz val="10.5"/>
        <color theme="1"/>
        <rFont val="ＭＳ 明朝"/>
        <family val="1"/>
        <charset val="128"/>
      </rPr>
      <t>等の電子媒体での提出は不可
・別紙</t>
    </r>
    <r>
      <rPr>
        <sz val="10.5"/>
        <color theme="1"/>
        <rFont val="Times New Roman"/>
        <family val="1"/>
      </rPr>
      <t>1</t>
    </r>
    <r>
      <rPr>
        <sz val="10.5"/>
        <color theme="1"/>
        <rFont val="ＭＳ 明朝"/>
        <family val="1"/>
        <charset val="128"/>
      </rPr>
      <t>～別紙</t>
    </r>
    <r>
      <rPr>
        <sz val="10.5"/>
        <color theme="1"/>
        <rFont val="Times New Roman"/>
        <family val="1"/>
      </rPr>
      <t>6</t>
    </r>
    <r>
      <rPr>
        <sz val="10.5"/>
        <color theme="1"/>
        <rFont val="ＭＳ 明朝"/>
        <family val="1"/>
        <charset val="128"/>
      </rPr>
      <t>は</t>
    </r>
    <r>
      <rPr>
        <b/>
        <sz val="11"/>
        <color rgb="FFFF0000"/>
        <rFont val="ＭＳ 明朝"/>
        <family val="1"/>
        <charset val="128"/>
      </rPr>
      <t>該当する場合のみ</t>
    </r>
    <r>
      <rPr>
        <sz val="10.5"/>
        <color theme="1"/>
        <rFont val="ＭＳ 明朝"/>
        <family val="1"/>
        <charset val="128"/>
      </rPr>
      <t>提出</t>
    </r>
    <rPh sb="3" eb="6">
      <t>シンセイショ</t>
    </rPh>
    <rPh sb="12" eb="14">
      <t>ケイシキ</t>
    </rPh>
    <rPh sb="18" eb="20">
      <t>ヒョウシ</t>
    </rPh>
    <rPh sb="21" eb="23">
      <t>オウイン</t>
    </rPh>
    <rPh sb="28" eb="29">
      <t>カ</t>
    </rPh>
    <rPh sb="51" eb="53">
      <t>ヒョウシ</t>
    </rPh>
    <rPh sb="53" eb="55">
      <t>イガイ</t>
    </rPh>
    <rPh sb="65" eb="67">
      <t>テイシュツ</t>
    </rPh>
    <rPh sb="74" eb="75">
      <t>ナド</t>
    </rPh>
    <rPh sb="76" eb="78">
      <t>デンシ</t>
    </rPh>
    <rPh sb="78" eb="80">
      <t>バイタイ</t>
    </rPh>
    <rPh sb="82" eb="84">
      <t>テイシュツ</t>
    </rPh>
    <rPh sb="85" eb="87">
      <t>フカ</t>
    </rPh>
    <rPh sb="90" eb="92">
      <t>ベッシ</t>
    </rPh>
    <rPh sb="94" eb="96">
      <t>ベッシ</t>
    </rPh>
    <rPh sb="98" eb="100">
      <t>ガイトウ</t>
    </rPh>
    <rPh sb="102" eb="104">
      <t>バアイ</t>
    </rPh>
    <rPh sb="106" eb="108">
      <t>テイシュツ</t>
    </rPh>
    <phoneticPr fontId="2"/>
  </si>
  <si>
    <r>
      <rPr>
        <sz val="11"/>
        <color theme="1"/>
        <rFont val="ＭＳ 明朝"/>
        <family val="1"/>
        <charset val="128"/>
      </rPr>
      <t>３　</t>
    </r>
    <r>
      <rPr>
        <u/>
        <sz val="11"/>
        <color theme="1"/>
        <rFont val="ＭＳ 明朝"/>
        <family val="1"/>
        <charset val="128"/>
      </rPr>
      <t>開発品及び競合品の資料</t>
    </r>
    <r>
      <rPr>
        <sz val="10.5"/>
        <color theme="1"/>
        <rFont val="Times New Roman"/>
        <family val="1"/>
      </rPr>
      <t xml:space="preserve">
</t>
    </r>
    <r>
      <rPr>
        <sz val="10.5"/>
        <color theme="1"/>
        <rFont val="ＭＳ 明朝"/>
        <family val="1"/>
        <charset val="128"/>
      </rPr>
      <t>・審査員が</t>
    </r>
    <r>
      <rPr>
        <b/>
        <sz val="11"/>
        <color rgb="FFFF0000"/>
        <rFont val="ＭＳ 明朝"/>
        <family val="1"/>
        <charset val="128"/>
      </rPr>
      <t>開発品をイメージ</t>
    </r>
    <r>
      <rPr>
        <sz val="10.5"/>
        <color theme="1"/>
        <rFont val="ＭＳ 明朝"/>
        <family val="1"/>
        <charset val="128"/>
      </rPr>
      <t>できるようにする
・文字だけでなく、適宜イラストや図を使用する</t>
    </r>
    <rPh sb="16" eb="19">
      <t>シンサイン</t>
    </rPh>
    <rPh sb="20" eb="22">
      <t>カイハツ</t>
    </rPh>
    <rPh sb="22" eb="23">
      <t>ヒン</t>
    </rPh>
    <rPh sb="39" eb="41">
      <t>モジ</t>
    </rPh>
    <rPh sb="47" eb="49">
      <t>テキギ</t>
    </rPh>
    <rPh sb="54" eb="55">
      <t>ズ</t>
    </rPh>
    <rPh sb="56" eb="58">
      <t>シヨウ</t>
    </rPh>
    <phoneticPr fontId="2"/>
  </si>
  <si>
    <r>
      <rPr>
        <b/>
        <sz val="10.5"/>
        <color theme="1"/>
        <rFont val="Arial"/>
        <family val="2"/>
      </rPr>
      <t xml:space="preserve">1. </t>
    </r>
    <r>
      <rPr>
        <b/>
        <sz val="10.5"/>
        <color theme="1"/>
        <rFont val="游ゴシック"/>
        <family val="3"/>
        <charset val="128"/>
        <scheme val="minor"/>
      </rPr>
      <t>申請概要</t>
    </r>
    <rPh sb="3" eb="5">
      <t>シンセイ</t>
    </rPh>
    <rPh sb="5" eb="7">
      <t>ガイヨウ</t>
    </rPh>
    <phoneticPr fontId="2"/>
  </si>
  <si>
    <r>
      <rPr>
        <b/>
        <sz val="10.5"/>
        <color theme="1"/>
        <rFont val="Arial"/>
        <family val="2"/>
      </rPr>
      <t>2.</t>
    </r>
    <r>
      <rPr>
        <b/>
        <sz val="10.5"/>
        <color theme="1"/>
        <rFont val="Times New Roman"/>
        <family val="1"/>
      </rPr>
      <t xml:space="preserve"> </t>
    </r>
    <r>
      <rPr>
        <b/>
        <sz val="10.5"/>
        <color theme="1"/>
        <rFont val="游ゴシック"/>
        <family val="3"/>
        <charset val="128"/>
        <scheme val="minor"/>
      </rPr>
      <t>申請者情報</t>
    </r>
    <rPh sb="3" eb="6">
      <t>シンセイシャ</t>
    </rPh>
    <rPh sb="6" eb="8">
      <t>ジョウホウ</t>
    </rPh>
    <phoneticPr fontId="2"/>
  </si>
  <si>
    <r>
      <rPr>
        <b/>
        <sz val="10.5"/>
        <rFont val="Arial"/>
        <family val="2"/>
      </rPr>
      <t xml:space="preserve">3. </t>
    </r>
    <r>
      <rPr>
        <b/>
        <sz val="10.5"/>
        <rFont val="游ゴシック"/>
        <family val="3"/>
        <charset val="128"/>
        <scheme val="minor"/>
      </rPr>
      <t>連携体構成企業</t>
    </r>
    <rPh sb="3" eb="5">
      <t>レンケイ</t>
    </rPh>
    <rPh sb="5" eb="6">
      <t>タイ</t>
    </rPh>
    <rPh sb="6" eb="8">
      <t>コウセイ</t>
    </rPh>
    <rPh sb="8" eb="10">
      <t>キギョウ</t>
    </rPh>
    <phoneticPr fontId="2"/>
  </si>
  <si>
    <r>
      <rPr>
        <b/>
        <sz val="10.5"/>
        <color theme="1"/>
        <rFont val="Arial"/>
        <family val="2"/>
      </rPr>
      <t xml:space="preserve">4. </t>
    </r>
    <r>
      <rPr>
        <b/>
        <sz val="10.5"/>
        <color theme="1"/>
        <rFont val="游ゴシック"/>
        <family val="3"/>
        <charset val="128"/>
        <scheme val="minor"/>
      </rPr>
      <t>開発体制</t>
    </r>
    <rPh sb="3" eb="5">
      <t>カイハツ</t>
    </rPh>
    <rPh sb="5" eb="7">
      <t>タイセイ</t>
    </rPh>
    <phoneticPr fontId="2"/>
  </si>
  <si>
    <r>
      <rPr>
        <b/>
        <sz val="10.5"/>
        <color theme="1"/>
        <rFont val="Arial"/>
        <family val="2"/>
      </rPr>
      <t>5.</t>
    </r>
    <r>
      <rPr>
        <b/>
        <sz val="10.5"/>
        <color theme="1"/>
        <rFont val="Times New Roman"/>
        <family val="1"/>
      </rPr>
      <t xml:space="preserve"> </t>
    </r>
    <r>
      <rPr>
        <b/>
        <sz val="10.5"/>
        <color theme="1"/>
        <rFont val="游ゴシック"/>
        <family val="3"/>
        <charset val="128"/>
        <scheme val="minor"/>
      </rPr>
      <t>開発ニーズの確認</t>
    </r>
    <rPh sb="3" eb="5">
      <t>カイハツ</t>
    </rPh>
    <rPh sb="9" eb="11">
      <t>カクニン</t>
    </rPh>
    <phoneticPr fontId="2"/>
  </si>
  <si>
    <r>
      <rPr>
        <b/>
        <sz val="10.5"/>
        <color theme="1"/>
        <rFont val="Arial"/>
        <family val="2"/>
      </rPr>
      <t xml:space="preserve">6. </t>
    </r>
    <r>
      <rPr>
        <b/>
        <sz val="10.5"/>
        <color theme="1"/>
        <rFont val="游ゴシック"/>
        <family val="3"/>
        <charset val="128"/>
        <scheme val="minor"/>
      </rPr>
      <t>開発品の産業財産権</t>
    </r>
    <rPh sb="3" eb="5">
      <t>カイハツ</t>
    </rPh>
    <rPh sb="5" eb="6">
      <t>ヒン</t>
    </rPh>
    <rPh sb="7" eb="9">
      <t>サンギョウ</t>
    </rPh>
    <rPh sb="9" eb="12">
      <t>ザイサンケン</t>
    </rPh>
    <phoneticPr fontId="2"/>
  </si>
  <si>
    <r>
      <rPr>
        <b/>
        <sz val="10.5"/>
        <color theme="1"/>
        <rFont val="Arial"/>
        <family val="2"/>
      </rPr>
      <t>7.</t>
    </r>
    <r>
      <rPr>
        <b/>
        <sz val="10.5"/>
        <color theme="1"/>
        <rFont val="ＭＳ ゴシック"/>
        <family val="3"/>
        <charset val="128"/>
      </rPr>
      <t xml:space="preserve"> </t>
    </r>
    <r>
      <rPr>
        <b/>
        <sz val="10.5"/>
        <color theme="1"/>
        <rFont val="游ゴシック"/>
        <family val="3"/>
        <charset val="128"/>
        <scheme val="minor"/>
      </rPr>
      <t>開発の概要</t>
    </r>
    <rPh sb="3" eb="5">
      <t>カイハツ</t>
    </rPh>
    <rPh sb="6" eb="8">
      <t>ガイヨウ</t>
    </rPh>
    <phoneticPr fontId="2"/>
  </si>
  <si>
    <r>
      <rPr>
        <b/>
        <sz val="10.5"/>
        <color theme="1"/>
        <rFont val="Arial"/>
        <family val="2"/>
      </rPr>
      <t xml:space="preserve">8. </t>
    </r>
    <r>
      <rPr>
        <b/>
        <sz val="10.5"/>
        <color theme="1"/>
        <rFont val="游ゴシック"/>
        <family val="3"/>
        <charset val="128"/>
        <scheme val="minor"/>
      </rPr>
      <t>事業化に向けた検討事項</t>
    </r>
    <rPh sb="3" eb="5">
      <t>ジギョウ</t>
    </rPh>
    <rPh sb="5" eb="6">
      <t>カ</t>
    </rPh>
    <rPh sb="7" eb="8">
      <t>ム</t>
    </rPh>
    <rPh sb="10" eb="12">
      <t>ケントウ</t>
    </rPh>
    <rPh sb="12" eb="14">
      <t>ジコウ</t>
    </rPh>
    <phoneticPr fontId="2"/>
  </si>
  <si>
    <r>
      <rPr>
        <b/>
        <sz val="10.5"/>
        <color theme="1"/>
        <rFont val="Arial"/>
        <family val="2"/>
      </rPr>
      <t xml:space="preserve">9. </t>
    </r>
    <r>
      <rPr>
        <b/>
        <sz val="10.5"/>
        <color theme="1"/>
        <rFont val="游ゴシック"/>
        <family val="3"/>
        <charset val="128"/>
        <scheme val="minor"/>
      </rPr>
      <t>達成目標</t>
    </r>
    <rPh sb="3" eb="5">
      <t>タッセイ</t>
    </rPh>
    <rPh sb="5" eb="7">
      <t>モクヒョウ</t>
    </rPh>
    <phoneticPr fontId="2"/>
  </si>
  <si>
    <r>
      <rPr>
        <b/>
        <sz val="10.5"/>
        <color theme="1"/>
        <rFont val="Arial"/>
        <family val="2"/>
      </rPr>
      <t xml:space="preserve">10. </t>
    </r>
    <r>
      <rPr>
        <b/>
        <sz val="10.5"/>
        <color theme="1"/>
        <rFont val="游ゴシック"/>
        <family val="3"/>
        <charset val="128"/>
        <scheme val="minor"/>
      </rPr>
      <t>資金計画</t>
    </r>
    <rPh sb="4" eb="6">
      <t>シキン</t>
    </rPh>
    <rPh sb="6" eb="8">
      <t>ケイカク</t>
    </rPh>
    <phoneticPr fontId="2"/>
  </si>
  <si>
    <r>
      <rPr>
        <b/>
        <sz val="10.5"/>
        <color theme="1"/>
        <rFont val="Arial"/>
        <family val="2"/>
      </rPr>
      <t xml:space="preserve">11. </t>
    </r>
    <r>
      <rPr>
        <b/>
        <sz val="10.5"/>
        <color theme="1"/>
        <rFont val="游ゴシック"/>
        <family val="3"/>
        <charset val="128"/>
        <scheme val="minor"/>
      </rPr>
      <t>資金支出明細</t>
    </r>
    <rPh sb="4" eb="6">
      <t>シキン</t>
    </rPh>
    <rPh sb="6" eb="8">
      <t>シシュツ</t>
    </rPh>
    <rPh sb="8" eb="10">
      <t>メイサイ</t>
    </rPh>
    <phoneticPr fontId="2"/>
  </si>
  <si>
    <r>
      <rPr>
        <b/>
        <sz val="10.5"/>
        <color theme="1"/>
        <rFont val="游ゴシック"/>
        <family val="3"/>
        <charset val="128"/>
      </rPr>
      <t>別紙</t>
    </r>
    <r>
      <rPr>
        <b/>
        <sz val="10.5"/>
        <color theme="1"/>
        <rFont val="Arial"/>
        <family val="2"/>
      </rPr>
      <t xml:space="preserve">1. </t>
    </r>
    <r>
      <rPr>
        <b/>
        <sz val="10.5"/>
        <color theme="1"/>
        <rFont val="游ゴシック"/>
        <family val="3"/>
        <charset val="128"/>
      </rPr>
      <t>申請者情報</t>
    </r>
    <rPh sb="0" eb="2">
      <t>ベッシ</t>
    </rPh>
    <rPh sb="5" eb="8">
      <t>シンセイシャ</t>
    </rPh>
    <rPh sb="8" eb="10">
      <t>ジョウホウ</t>
    </rPh>
    <phoneticPr fontId="2"/>
  </si>
  <si>
    <r>
      <rPr>
        <b/>
        <sz val="10.5"/>
        <color theme="1"/>
        <rFont val="游ゴシック"/>
        <family val="3"/>
        <charset val="128"/>
      </rPr>
      <t>別紙</t>
    </r>
    <r>
      <rPr>
        <b/>
        <sz val="10.5"/>
        <color theme="1"/>
        <rFont val="Arial"/>
        <family val="2"/>
      </rPr>
      <t xml:space="preserve">2. </t>
    </r>
    <r>
      <rPr>
        <b/>
        <sz val="10.5"/>
        <color theme="1"/>
        <rFont val="游ゴシック"/>
        <family val="3"/>
        <charset val="128"/>
      </rPr>
      <t>大企業または投資会社に該当する株主等一覧表</t>
    </r>
    <rPh sb="0" eb="2">
      <t>ベッシ</t>
    </rPh>
    <rPh sb="5" eb="8">
      <t>ダイキギョウ</t>
    </rPh>
    <rPh sb="11" eb="13">
      <t>トウシ</t>
    </rPh>
    <rPh sb="13" eb="15">
      <t>ガイシャ</t>
    </rPh>
    <rPh sb="16" eb="18">
      <t>ガイトウ</t>
    </rPh>
    <rPh sb="20" eb="22">
      <t>カブヌシ</t>
    </rPh>
    <rPh sb="22" eb="23">
      <t>ナド</t>
    </rPh>
    <rPh sb="23" eb="25">
      <t>イチラン</t>
    </rPh>
    <rPh sb="25" eb="26">
      <t>ヒョウ</t>
    </rPh>
    <phoneticPr fontId="2"/>
  </si>
  <si>
    <r>
      <rPr>
        <b/>
        <sz val="10.5"/>
        <color theme="1"/>
        <rFont val="游ゴシック"/>
        <family val="3"/>
        <charset val="128"/>
      </rPr>
      <t>別紙</t>
    </r>
    <r>
      <rPr>
        <b/>
        <sz val="10.5"/>
        <color theme="1"/>
        <rFont val="Arial"/>
        <family val="2"/>
      </rPr>
      <t xml:space="preserve">3. </t>
    </r>
    <r>
      <rPr>
        <b/>
        <sz val="10.5"/>
        <color theme="1"/>
        <rFont val="游ゴシック"/>
        <family val="3"/>
        <charset val="128"/>
      </rPr>
      <t>連携体構成企業</t>
    </r>
    <rPh sb="0" eb="2">
      <t>ベッシ</t>
    </rPh>
    <rPh sb="5" eb="7">
      <t>レンケイ</t>
    </rPh>
    <rPh sb="7" eb="8">
      <t>タイ</t>
    </rPh>
    <rPh sb="8" eb="10">
      <t>コウセイ</t>
    </rPh>
    <rPh sb="10" eb="12">
      <t>キギョウ</t>
    </rPh>
    <phoneticPr fontId="2"/>
  </si>
  <si>
    <r>
      <rPr>
        <b/>
        <sz val="11"/>
        <color theme="1"/>
        <rFont val="游ゴシック"/>
        <family val="3"/>
        <charset val="128"/>
      </rPr>
      <t>別紙</t>
    </r>
    <r>
      <rPr>
        <b/>
        <sz val="11"/>
        <color theme="1"/>
        <rFont val="Arial"/>
        <family val="2"/>
      </rPr>
      <t xml:space="preserve">4. </t>
    </r>
    <r>
      <rPr>
        <b/>
        <sz val="11"/>
        <color theme="1"/>
        <rFont val="游ゴシック"/>
        <family val="3"/>
        <charset val="128"/>
      </rPr>
      <t>他の公的な助成金等の利用状況</t>
    </r>
    <rPh sb="0" eb="2">
      <t>ベッシ</t>
    </rPh>
    <rPh sb="5" eb="6">
      <t>ホカ</t>
    </rPh>
    <rPh sb="7" eb="9">
      <t>コウテキ</t>
    </rPh>
    <rPh sb="10" eb="13">
      <t>ジョセイキン</t>
    </rPh>
    <rPh sb="13" eb="14">
      <t>ナド</t>
    </rPh>
    <rPh sb="15" eb="17">
      <t>リヨウ</t>
    </rPh>
    <rPh sb="17" eb="19">
      <t>ジョウキョウ</t>
    </rPh>
    <phoneticPr fontId="2"/>
  </si>
  <si>
    <r>
      <rPr>
        <b/>
        <sz val="10.5"/>
        <color theme="1"/>
        <rFont val="游ゴシック"/>
        <family val="3"/>
        <charset val="128"/>
      </rPr>
      <t>別紙</t>
    </r>
    <r>
      <rPr>
        <b/>
        <sz val="10.5"/>
        <color theme="1"/>
        <rFont val="Arial"/>
        <family val="2"/>
      </rPr>
      <t xml:space="preserve">5. </t>
    </r>
    <r>
      <rPr>
        <b/>
        <sz val="10.5"/>
        <color theme="1"/>
        <rFont val="游ゴシック"/>
        <family val="3"/>
        <charset val="128"/>
      </rPr>
      <t>規格・認証の内容及び認証機関に関する情報</t>
    </r>
    <rPh sb="0" eb="2">
      <t>ベッシ</t>
    </rPh>
    <rPh sb="5" eb="7">
      <t>キカク</t>
    </rPh>
    <rPh sb="8" eb="10">
      <t>ニンショウ</t>
    </rPh>
    <rPh sb="11" eb="13">
      <t>ナイヨウ</t>
    </rPh>
    <rPh sb="13" eb="14">
      <t>オヨ</t>
    </rPh>
    <rPh sb="15" eb="17">
      <t>ニンショウ</t>
    </rPh>
    <rPh sb="17" eb="19">
      <t>キカン</t>
    </rPh>
    <rPh sb="20" eb="21">
      <t>カン</t>
    </rPh>
    <rPh sb="23" eb="25">
      <t>ジョウホウ</t>
    </rPh>
    <phoneticPr fontId="2"/>
  </si>
  <si>
    <r>
      <rPr>
        <b/>
        <sz val="10.5"/>
        <color theme="1"/>
        <rFont val="游ゴシック"/>
        <family val="3"/>
        <charset val="128"/>
      </rPr>
      <t>別紙</t>
    </r>
    <r>
      <rPr>
        <b/>
        <sz val="10.5"/>
        <color theme="1"/>
        <rFont val="Arial"/>
        <family val="2"/>
      </rPr>
      <t xml:space="preserve">6. </t>
    </r>
    <r>
      <rPr>
        <b/>
        <sz val="10.5"/>
        <color theme="1"/>
        <rFont val="游ゴシック"/>
        <family val="3"/>
        <charset val="128"/>
      </rPr>
      <t>開発品に必要な産業財産権（</t>
    </r>
    <r>
      <rPr>
        <b/>
        <sz val="10.5"/>
        <color theme="1"/>
        <rFont val="Arial"/>
        <family val="2"/>
      </rPr>
      <t>2</t>
    </r>
    <r>
      <rPr>
        <b/>
        <sz val="10.5"/>
        <color theme="1"/>
        <rFont val="游ゴシック"/>
        <family val="3"/>
        <charset val="128"/>
      </rPr>
      <t>件目以降）</t>
    </r>
    <rPh sb="0" eb="2">
      <t>ベッシ</t>
    </rPh>
    <rPh sb="5" eb="7">
      <t>カイハツ</t>
    </rPh>
    <rPh sb="7" eb="8">
      <t>ヒン</t>
    </rPh>
    <rPh sb="9" eb="11">
      <t>ヒツヨウ</t>
    </rPh>
    <rPh sb="12" eb="14">
      <t>サンギョウ</t>
    </rPh>
    <rPh sb="14" eb="17">
      <t>ザイサンケン</t>
    </rPh>
    <rPh sb="19" eb="20">
      <t>ケン</t>
    </rPh>
    <rPh sb="20" eb="21">
      <t>メ</t>
    </rPh>
    <rPh sb="21" eb="23">
      <t>イコウ</t>
    </rPh>
    <phoneticPr fontId="2"/>
  </si>
  <si>
    <r>
      <rPr>
        <sz val="11"/>
        <color theme="1"/>
        <rFont val="ＭＳ 明朝"/>
        <family val="1"/>
        <charset val="128"/>
      </rPr>
      <t>（３）</t>
    </r>
    <r>
      <rPr>
        <u/>
        <sz val="11"/>
        <color theme="1"/>
        <rFont val="ＭＳ 明朝"/>
        <family val="1"/>
        <charset val="128"/>
      </rPr>
      <t>競合品の状況及び課題（競合品の課題）</t>
    </r>
    <r>
      <rPr>
        <sz val="10.5"/>
        <color theme="1"/>
        <rFont val="Times New Roman"/>
        <family val="1"/>
      </rPr>
      <t xml:space="preserve">
</t>
    </r>
    <r>
      <rPr>
        <sz val="10.5"/>
        <color theme="1"/>
        <rFont val="ＭＳ 明朝"/>
        <family val="1"/>
        <charset val="128"/>
      </rPr>
      <t>・競合品（現行法）が抱える課題を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で具体的に入力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詳細な競合分析</t>
    </r>
    <r>
      <rPr>
        <sz val="10.5"/>
        <color theme="1"/>
        <rFont val="Times New Roman"/>
        <family val="1"/>
      </rPr>
      <t xml:space="preserve">
</t>
    </r>
    <rPh sb="28" eb="31">
      <t>ゲンコウホウ</t>
    </rPh>
    <phoneticPr fontId="2"/>
  </si>
  <si>
    <r>
      <rPr>
        <sz val="11"/>
        <rFont val="ＭＳ 明朝"/>
        <family val="1"/>
        <charset val="128"/>
      </rPr>
      <t>（１）</t>
    </r>
    <r>
      <rPr>
        <u/>
        <sz val="11"/>
        <rFont val="ＭＳ 明朝"/>
        <family val="1"/>
        <charset val="128"/>
      </rPr>
      <t>申請者</t>
    </r>
    <r>
      <rPr>
        <sz val="10.5"/>
        <color theme="1"/>
        <rFont val="Times New Roman"/>
        <family val="1"/>
      </rPr>
      <t xml:space="preserve">
</t>
    </r>
    <r>
      <rPr>
        <sz val="10.5"/>
        <color theme="1"/>
        <rFont val="ＭＳ 明朝"/>
        <family val="1"/>
        <charset val="128"/>
      </rPr>
      <t>・</t>
    </r>
    <r>
      <rPr>
        <b/>
        <sz val="11"/>
        <color rgb="FFFF0000"/>
        <rFont val="Times New Roman"/>
        <family val="1"/>
      </rPr>
      <t xml:space="preserve">2. </t>
    </r>
    <r>
      <rPr>
        <b/>
        <sz val="11"/>
        <color rgb="FFFF0000"/>
        <rFont val="ＭＳ 明朝"/>
        <family val="1"/>
        <charset val="128"/>
      </rPr>
      <t>申請者情報</t>
    </r>
    <r>
      <rPr>
        <sz val="10.5"/>
        <color theme="1"/>
        <rFont val="ＭＳ 明朝"/>
        <family val="1"/>
        <charset val="128"/>
      </rPr>
      <t>から情報が転記される
・印鑑登録済みの</t>
    </r>
    <r>
      <rPr>
        <b/>
        <sz val="10.5"/>
        <color rgb="FFFF0000"/>
        <rFont val="ＭＳ 明朝"/>
        <family val="1"/>
        <charset val="128"/>
      </rPr>
      <t>法人の</t>
    </r>
    <r>
      <rPr>
        <b/>
        <sz val="11"/>
        <color rgb="FFFF0000"/>
        <rFont val="ＭＳ 明朝"/>
        <family val="1"/>
        <charset val="128"/>
      </rPr>
      <t>実印</t>
    </r>
    <r>
      <rPr>
        <sz val="10.5"/>
        <color theme="1"/>
        <rFont val="ＭＳ 明朝"/>
        <family val="1"/>
        <charset val="128"/>
      </rPr>
      <t>を押印</t>
    </r>
    <rPh sb="37" eb="39">
      <t>ホウジン</t>
    </rPh>
    <phoneticPr fontId="2"/>
  </si>
  <si>
    <r>
      <rPr>
        <sz val="11"/>
        <color theme="1"/>
        <rFont val="ＭＳ 明朝"/>
        <family val="1"/>
        <charset val="128"/>
      </rPr>
      <t>（１）</t>
    </r>
    <r>
      <rPr>
        <u/>
        <sz val="11"/>
        <color theme="1"/>
        <rFont val="ＭＳ 明朝"/>
        <family val="1"/>
        <charset val="128"/>
      </rPr>
      <t>先行技術調査（問題特許の番号／問題特許への対応）</t>
    </r>
    <r>
      <rPr>
        <sz val="10.5"/>
        <color theme="1"/>
        <rFont val="Times New Roman"/>
        <family val="1"/>
      </rPr>
      <t xml:space="preserve">
</t>
    </r>
    <r>
      <rPr>
        <sz val="10.5"/>
        <color theme="1"/>
        <rFont val="ＭＳ 明朝"/>
        <family val="1"/>
        <charset val="128"/>
      </rPr>
      <t>・</t>
    </r>
    <r>
      <rPr>
        <b/>
        <sz val="11"/>
        <color rgb="FFFF0000"/>
        <rFont val="ＭＳ 明朝"/>
        <family val="1"/>
        <charset val="128"/>
      </rPr>
      <t>問題特許</t>
    </r>
    <r>
      <rPr>
        <sz val="10.5"/>
        <color theme="1"/>
        <rFont val="ＭＳ 明朝"/>
        <family val="1"/>
        <charset val="128"/>
      </rPr>
      <t xml:space="preserve">がある場合のみ入力
</t>
    </r>
    <r>
      <rPr>
        <sz val="10.5"/>
        <color theme="1"/>
        <rFont val="Times New Roman"/>
        <family val="1"/>
      </rPr>
      <t xml:space="preserve">    </t>
    </r>
    <r>
      <rPr>
        <sz val="10.5"/>
        <color theme="1"/>
        <rFont val="ＭＳ 明朝"/>
        <family val="1"/>
        <charset val="128"/>
      </rPr>
      <t>問題特許への対応が記載されていない場合、十分な審査が行えない</t>
    </r>
    <phoneticPr fontId="2"/>
  </si>
  <si>
    <r>
      <rPr>
        <sz val="11"/>
        <color theme="1"/>
        <rFont val="ＭＳ 明朝"/>
        <family val="1"/>
        <charset val="128"/>
      </rPr>
      <t>（１）</t>
    </r>
    <r>
      <rPr>
        <u/>
        <sz val="11"/>
        <color theme="1"/>
        <rFont val="ＭＳ 明朝"/>
        <family val="1"/>
        <charset val="128"/>
      </rPr>
      <t>第１期の達成目標（第１期の達成目標）</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具体的な数値や性能</t>
    </r>
    <r>
      <rPr>
        <sz val="10.5"/>
        <color theme="1"/>
        <rFont val="ＭＳ 明朝"/>
        <family val="1"/>
        <charset val="128"/>
      </rPr>
      <t>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ＭＳ 明朝"/>
        <family val="1"/>
        <charset val="128"/>
      </rPr>
      <t>達成が可能な内容</t>
    </r>
    <r>
      <rPr>
        <sz val="10.5"/>
        <color theme="1"/>
        <rFont val="ＭＳ 明朝"/>
        <family val="1"/>
        <charset val="128"/>
      </rPr>
      <t>を入力
　達成目標と成果物は</t>
    </r>
    <r>
      <rPr>
        <b/>
        <sz val="11"/>
        <color rgb="FFFF0000"/>
        <rFont val="ＭＳ 明朝"/>
        <family val="1"/>
        <charset val="128"/>
      </rPr>
      <t>枠内に収まるように</t>
    </r>
    <r>
      <rPr>
        <sz val="10.5"/>
        <color theme="1"/>
        <rFont val="ＭＳ 明朝"/>
        <family val="1"/>
        <charset val="128"/>
      </rPr>
      <t>入力
・医療機器開発で</t>
    </r>
    <r>
      <rPr>
        <b/>
        <sz val="11"/>
        <color rgb="FFFF0000"/>
        <rFont val="ＭＳ 明朝"/>
        <family val="1"/>
        <charset val="128"/>
      </rPr>
      <t>製品の完成</t>
    </r>
    <r>
      <rPr>
        <sz val="10.5"/>
        <color theme="1"/>
        <rFont val="ＭＳ 明朝"/>
        <family val="1"/>
        <charset val="128"/>
      </rPr>
      <t>の場合、</t>
    </r>
    <r>
      <rPr>
        <b/>
        <sz val="11"/>
        <color rgb="FFFF0000"/>
        <rFont val="ＭＳ 明朝"/>
        <family val="1"/>
        <charset val="128"/>
      </rPr>
      <t>医療機器承認等を完了</t>
    </r>
    <r>
      <rPr>
        <sz val="10.5"/>
        <color theme="1"/>
        <rFont val="ＭＳ 明朝"/>
        <family val="1"/>
        <charset val="128"/>
      </rPr>
      <t>すること</t>
    </r>
    <rPh sb="38" eb="40">
      <t>セッテイ</t>
    </rPh>
    <rPh sb="56" eb="58">
      <t>タッセイ</t>
    </rPh>
    <rPh sb="58" eb="60">
      <t>モクヒョウ</t>
    </rPh>
    <rPh sb="61" eb="64">
      <t>セイカブツ</t>
    </rPh>
    <rPh sb="65" eb="67">
      <t>ワクナイ</t>
    </rPh>
    <rPh sb="68" eb="69">
      <t>オサ</t>
    </rPh>
    <rPh sb="74" eb="76">
      <t>ニュウリョク</t>
    </rPh>
    <phoneticPr fontId="2"/>
  </si>
  <si>
    <r>
      <rPr>
        <sz val="11"/>
        <color theme="1"/>
        <rFont val="ＭＳ 明朝"/>
        <family val="1"/>
        <charset val="128"/>
      </rPr>
      <t>（１）</t>
    </r>
    <r>
      <rPr>
        <u/>
        <sz val="11"/>
        <color theme="1"/>
        <rFont val="ＭＳ 明朝"/>
        <family val="1"/>
        <charset val="128"/>
      </rPr>
      <t>第１期の達成目標（目標達成を証明する成果物）</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達成目標に対応した成果物</t>
    </r>
    <r>
      <rPr>
        <sz val="10.5"/>
        <color theme="1"/>
        <rFont val="ＭＳ 明朝"/>
        <family val="1"/>
        <charset val="128"/>
      </rPr>
      <t>を入力
　　成果物で</t>
    </r>
    <r>
      <rPr>
        <b/>
        <sz val="11"/>
        <color rgb="FFFF0000"/>
        <rFont val="ＭＳ 明朝"/>
        <family val="1"/>
        <charset val="128"/>
      </rPr>
      <t>目標達成が確認できない場合</t>
    </r>
    <r>
      <rPr>
        <sz val="10.5"/>
        <color theme="1"/>
        <rFont val="ＭＳ 明朝"/>
        <family val="1"/>
        <charset val="128"/>
      </rPr>
      <t>は、助成金が</t>
    </r>
    <r>
      <rPr>
        <b/>
        <sz val="10.5"/>
        <color rgb="FFFF0000"/>
        <rFont val="ＭＳ 明朝"/>
        <family val="1"/>
        <charset val="128"/>
      </rPr>
      <t>交付されない</t>
    </r>
    <phoneticPr fontId="2"/>
  </si>
  <si>
    <r>
      <rPr>
        <sz val="11"/>
        <color theme="1"/>
        <rFont val="ＭＳ 明朝"/>
        <family val="1"/>
        <charset val="128"/>
      </rPr>
      <t>（３）</t>
    </r>
    <r>
      <rPr>
        <u/>
        <sz val="11"/>
        <color theme="1"/>
        <rFont val="ＭＳ 明朝"/>
        <family val="1"/>
        <charset val="128"/>
      </rPr>
      <t>競合品の状況及び課題（競合品の状況）</t>
    </r>
    <r>
      <rPr>
        <sz val="10.5"/>
        <color theme="1"/>
        <rFont val="Times New Roman"/>
        <family val="1"/>
      </rPr>
      <t xml:space="preserve">
</t>
    </r>
    <r>
      <rPr>
        <sz val="10.5"/>
        <color theme="1"/>
        <rFont val="ＭＳ 明朝"/>
        <family val="1"/>
        <charset val="128"/>
      </rPr>
      <t>・競合品</t>
    </r>
    <r>
      <rPr>
        <sz val="10.5"/>
        <color theme="1"/>
        <rFont val="Times New Roman"/>
        <family val="1"/>
      </rPr>
      <t xml:space="preserve"> …</t>
    </r>
    <r>
      <rPr>
        <sz val="10.5"/>
        <color theme="1"/>
        <rFont val="ＭＳ 明朝"/>
        <family val="1"/>
        <charset val="128"/>
      </rPr>
      <t>本事業の開発品と</t>
    </r>
    <r>
      <rPr>
        <b/>
        <sz val="11"/>
        <color rgb="FFFF0000"/>
        <rFont val="ＭＳ 明朝"/>
        <family val="1"/>
        <charset val="128"/>
      </rPr>
      <t>同じまたは類似の用途</t>
    </r>
    <r>
      <rPr>
        <sz val="10.5"/>
        <color theme="1"/>
        <rFont val="ＭＳ 明朝"/>
        <family val="1"/>
        <charset val="128"/>
      </rPr>
      <t>で使用される機器
・</t>
    </r>
    <r>
      <rPr>
        <sz val="10.5"/>
        <color theme="1"/>
        <rFont val="Yu Gothic UI Semibold"/>
        <family val="3"/>
        <charset val="128"/>
      </rPr>
      <t>競合品なしは不可</t>
    </r>
    <r>
      <rPr>
        <sz val="10.5"/>
        <color theme="1"/>
        <rFont val="ＭＳ 明朝"/>
        <family val="1"/>
        <charset val="128"/>
      </rPr>
      <t xml:space="preserve">
  競合品が存在しない場合、</t>
    </r>
    <r>
      <rPr>
        <b/>
        <sz val="11"/>
        <color rgb="FFFF0000"/>
        <rFont val="ＭＳ 明朝"/>
        <family val="1"/>
        <charset val="128"/>
      </rPr>
      <t>どのような方法で</t>
    </r>
    <r>
      <rPr>
        <sz val="10.5"/>
        <color theme="1"/>
        <rFont val="ＭＳ 明朝"/>
        <family val="1"/>
        <charset val="128"/>
      </rPr>
      <t>診断・治療・リハビリ・予防
　を行ってきたかを入力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詳細な競合調査</t>
    </r>
    <r>
      <rPr>
        <sz val="10.5"/>
        <color theme="1"/>
        <rFont val="Times New Roman"/>
        <family val="1"/>
      </rPr>
      <t xml:space="preserve"> 
</t>
    </r>
    <r>
      <rPr>
        <sz val="10.5"/>
        <color theme="1"/>
        <rFont val="ＭＳ 明朝"/>
        <family val="1"/>
        <charset val="128"/>
      </rPr>
      <t>・</t>
    </r>
    <r>
      <rPr>
        <b/>
        <sz val="11"/>
        <color rgb="FFFF0000"/>
        <rFont val="ＭＳ 明朝"/>
        <family val="1"/>
        <charset val="128"/>
      </rPr>
      <t>競合品の外見／使用方法／課題が分かる図や写真</t>
    </r>
    <r>
      <rPr>
        <sz val="10.5"/>
        <color theme="1"/>
        <rFont val="Times New Roman"/>
        <family val="1"/>
      </rPr>
      <t xml:space="preserve"> </t>
    </r>
    <r>
      <rPr>
        <sz val="10.5"/>
        <color theme="1"/>
        <rFont val="ＭＳ 明朝"/>
        <family val="1"/>
        <charset val="128"/>
      </rPr>
      <t>等を提出
・競合品の名称／製造メーカー／仕様／サイズ／機能／性能／特長
　使用方法／価格／主な使用者／普及状況</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rPh sb="69" eb="71">
      <t>キョウゴウ</t>
    </rPh>
    <phoneticPr fontId="2"/>
  </si>
  <si>
    <r>
      <rPr>
        <sz val="9"/>
        <color theme="1"/>
        <rFont val="ＭＳ 明朝"/>
        <family val="1"/>
        <charset val="128"/>
      </rPr>
      <t>　ケ</t>
    </r>
    <r>
      <rPr>
        <sz val="9"/>
        <color theme="1"/>
        <rFont val="Times New Roman"/>
        <family val="1"/>
      </rPr>
      <t xml:space="preserve"> </t>
    </r>
    <r>
      <rPr>
        <sz val="9"/>
        <color theme="1"/>
        <rFont val="ＭＳ 明朝"/>
        <family val="1"/>
        <charset val="128"/>
      </rPr>
      <t xml:space="preserve">助成事業の実施に当たって必要な許認可を取得、他者の知的財産権等を侵害していない等、
</t>
    </r>
    <r>
      <rPr>
        <sz val="9"/>
        <color theme="1"/>
        <rFont val="Times New Roman"/>
        <family val="1"/>
      </rPr>
      <t xml:space="preserve">        </t>
    </r>
    <r>
      <rPr>
        <sz val="9"/>
        <color theme="1"/>
        <rFont val="ＭＳ 明朝"/>
        <family val="1"/>
        <charset val="128"/>
      </rPr>
      <t>関係法令を遵守している。</t>
    </r>
    <rPh sb="25" eb="27">
      <t>タシャ</t>
    </rPh>
    <phoneticPr fontId="2"/>
  </si>
  <si>
    <r>
      <rPr>
        <sz val="10.5"/>
        <rFont val="ＭＳ 明朝"/>
        <family val="1"/>
        <charset val="128"/>
      </rPr>
      <t xml:space="preserve">原材料
寸法／システム構成等
</t>
    </r>
    <r>
      <rPr>
        <sz val="10"/>
        <rFont val="Times New Roman"/>
        <family val="1"/>
      </rPr>
      <t>200</t>
    </r>
    <r>
      <rPr>
        <sz val="10"/>
        <rFont val="ＭＳ 明朝"/>
        <family val="1"/>
        <charset val="128"/>
      </rPr>
      <t>文字
まで</t>
    </r>
    <rPh sb="0" eb="3">
      <t>ゲンザイリョウ</t>
    </rPh>
    <rPh sb="4" eb="6">
      <t>スンポウ</t>
    </rPh>
    <rPh sb="6" eb="13">
      <t>スラッシュシステムコウセイ</t>
    </rPh>
    <rPh sb="13" eb="14">
      <t>ナド</t>
    </rPh>
    <phoneticPr fontId="2"/>
  </si>
  <si>
    <r>
      <rPr>
        <sz val="14"/>
        <color theme="1"/>
        <rFont val="Times New Roman"/>
        <family val="1"/>
      </rPr>
      <t>jGrants</t>
    </r>
    <r>
      <rPr>
        <sz val="14"/>
        <color theme="1"/>
        <rFont val="ＭＳ Ｐ明朝"/>
        <family val="1"/>
        <charset val="128"/>
      </rPr>
      <t>にアップロード</t>
    </r>
    <r>
      <rPr>
        <sz val="10"/>
        <color theme="1"/>
        <rFont val="ＭＳ Ｐ明朝"/>
        <family val="1"/>
        <charset val="128"/>
      </rPr>
      <t xml:space="preserve">
（表紙は押印してアップロード）</t>
    </r>
    <phoneticPr fontId="2"/>
  </si>
  <si>
    <t>文字数</t>
    <rPh sb="0" eb="3">
      <t>モジスウ</t>
    </rPh>
    <phoneticPr fontId="2"/>
  </si>
  <si>
    <t>AI医療機器に該当</t>
    <rPh sb="2" eb="6">
      <t>イリョウキキ</t>
    </rPh>
    <rPh sb="7" eb="9">
      <t>ガイトウ</t>
    </rPh>
    <phoneticPr fontId="2"/>
  </si>
  <si>
    <t>する</t>
  </si>
  <si>
    <t>令和6年</t>
  </si>
  <si>
    <t>jGrants</t>
    <phoneticPr fontId="2"/>
  </si>
  <si>
    <r>
      <rPr>
        <sz val="11"/>
        <rFont val="ＭＳ 明朝"/>
        <family val="1"/>
        <charset val="128"/>
      </rPr>
      <t>（３）</t>
    </r>
    <r>
      <rPr>
        <u/>
        <sz val="11"/>
        <rFont val="ＭＳ 明朝"/>
        <family val="1"/>
        <charset val="128"/>
      </rPr>
      <t>申請テーマ（申請テーマ／申請概要）</t>
    </r>
    <r>
      <rPr>
        <b/>
        <u/>
        <sz val="12"/>
        <color rgb="FFC00000"/>
        <rFont val="Times New Roman"/>
        <family val="1"/>
      </rPr>
      <t xml:space="preserve">
</t>
    </r>
    <r>
      <rPr>
        <sz val="10.5"/>
        <color theme="1"/>
        <rFont val="Times New Roman"/>
        <family val="1"/>
      </rPr>
      <t xml:space="preserve">
</t>
    </r>
    <r>
      <rPr>
        <sz val="10.5"/>
        <color theme="1"/>
        <rFont val="ＭＳ 明朝"/>
        <family val="1"/>
        <charset val="128"/>
      </rPr>
      <t>・達成目標に沿った申請テーマを</t>
    </r>
    <r>
      <rPr>
        <b/>
        <sz val="10.5"/>
        <rFont val="Times New Roman"/>
        <family val="1"/>
      </rPr>
      <t>20</t>
    </r>
    <r>
      <rPr>
        <b/>
        <sz val="10.5"/>
        <rFont val="ＭＳ 明朝"/>
        <family val="1"/>
        <charset val="128"/>
      </rPr>
      <t>文字以内</t>
    </r>
    <r>
      <rPr>
        <sz val="10.5"/>
        <color theme="1"/>
        <rFont val="ＭＳ 明朝"/>
        <family val="1"/>
        <charset val="128"/>
      </rPr>
      <t>で入力（採択後、</t>
    </r>
    <r>
      <rPr>
        <sz val="10.5"/>
        <color theme="1"/>
        <rFont val="Times New Roman"/>
        <family val="1"/>
      </rPr>
      <t>HP</t>
    </r>
    <r>
      <rPr>
        <sz val="10.5"/>
        <color theme="1"/>
        <rFont val="ＭＳ 明朝"/>
        <family val="1"/>
        <charset val="128"/>
      </rPr>
      <t>で公開）
　達成目標が</t>
    </r>
    <r>
      <rPr>
        <b/>
        <sz val="11"/>
        <color rgb="FFFF0000"/>
        <rFont val="ＭＳ 明朝"/>
        <family val="1"/>
        <charset val="128"/>
      </rPr>
      <t>製品の完成の場合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○の開発／○の事業化</t>
    </r>
    <r>
      <rPr>
        <sz val="10.5"/>
        <color theme="1"/>
        <rFont val="Times New Roman"/>
        <family val="1"/>
      </rPr>
      <t xml:space="preserve"> </t>
    </r>
    <r>
      <rPr>
        <sz val="10.5"/>
        <color theme="1"/>
        <rFont val="ＭＳ 明朝"/>
        <family val="1"/>
        <charset val="128"/>
      </rPr>
      <t xml:space="preserve">
　達成目標が</t>
    </r>
    <r>
      <rPr>
        <b/>
        <sz val="11"/>
        <color rgb="FFFF0000"/>
        <rFont val="ＭＳ 明朝"/>
        <family val="1"/>
        <charset val="128"/>
      </rPr>
      <t>試作品の完成の場合</t>
    </r>
    <r>
      <rPr>
        <sz val="10.5"/>
        <color theme="1"/>
        <rFont val="ＭＳ 明朝"/>
        <family val="1"/>
        <charset val="128"/>
      </rPr>
      <t>は</t>
    </r>
    <r>
      <rPr>
        <sz val="10.5"/>
        <color theme="1"/>
        <rFont val="Times New Roman"/>
        <family val="1"/>
      </rPr>
      <t xml:space="preserve"> </t>
    </r>
    <r>
      <rPr>
        <sz val="10.5"/>
        <color theme="1"/>
        <rFont val="ＭＳ 明朝"/>
        <family val="1"/>
        <charset val="128"/>
      </rPr>
      <t>○の試作／○の事前検証</t>
    </r>
    <r>
      <rPr>
        <sz val="10.5"/>
        <color theme="1"/>
        <rFont val="Times New Roman"/>
        <family val="1"/>
      </rPr>
      <t xml:space="preserve"> </t>
    </r>
    <r>
      <rPr>
        <sz val="10.5"/>
        <color theme="1"/>
        <rFont val="ＭＳ 明朝"/>
        <family val="1"/>
        <charset val="128"/>
      </rPr>
      <t xml:space="preserve">
・【</t>
    </r>
    <r>
      <rPr>
        <b/>
        <sz val="11"/>
        <color rgb="FFFF0000"/>
        <rFont val="ＭＳ 明朝"/>
        <family val="1"/>
        <charset val="128"/>
      </rPr>
      <t>重要</t>
    </r>
    <r>
      <rPr>
        <sz val="10.5"/>
        <color theme="1"/>
        <rFont val="ＭＳ 明朝"/>
        <family val="1"/>
        <charset val="128"/>
      </rPr>
      <t>】申請</t>
    </r>
    <r>
      <rPr>
        <sz val="10.5"/>
        <rFont val="ＭＳ 明朝"/>
        <family val="1"/>
        <charset val="128"/>
      </rPr>
      <t>概要</t>
    </r>
    <r>
      <rPr>
        <sz val="10.5"/>
        <color theme="1"/>
        <rFont val="ＭＳ 明朝"/>
        <family val="1"/>
        <charset val="128"/>
      </rPr>
      <t>（</t>
    </r>
    <r>
      <rPr>
        <sz val="10.5"/>
        <rFont val="ＭＳ 明朝"/>
        <family val="1"/>
        <charset val="128"/>
      </rPr>
      <t>経緯／意義／開発品／方法等</t>
    </r>
    <r>
      <rPr>
        <sz val="10.5"/>
        <color theme="1"/>
        <rFont val="ＭＳ 明朝"/>
        <family val="1"/>
        <charset val="128"/>
      </rPr>
      <t>）を</t>
    </r>
    <r>
      <rPr>
        <sz val="10.5"/>
        <rFont val="Times New Roman"/>
        <family val="1"/>
      </rPr>
      <t>100</t>
    </r>
    <r>
      <rPr>
        <sz val="10.5"/>
        <rFont val="ＭＳ 明朝"/>
        <family val="1"/>
        <charset val="128"/>
      </rPr>
      <t>文字以内</t>
    </r>
    <r>
      <rPr>
        <sz val="10.5"/>
        <color theme="1"/>
        <rFont val="ＭＳ 明朝"/>
        <family val="1"/>
        <charset val="128"/>
      </rPr>
      <t>で入力</t>
    </r>
    <rPh sb="31" eb="33">
      <t>シンセイ</t>
    </rPh>
    <rPh sb="123" eb="125">
      <t>シンセイ</t>
    </rPh>
    <rPh sb="134" eb="137">
      <t>カイハツヒン</t>
    </rPh>
    <rPh sb="140" eb="141">
      <t>ナド</t>
    </rPh>
    <phoneticPr fontId="2"/>
  </si>
  <si>
    <t>　イ　親会社、子会社、グループ企業等関連会社を連携帯の構築先企業にしていないかつ
　　　本助成事業の経費を申請していない。</t>
    <rPh sb="3" eb="6">
      <t>オヤガイシャ</t>
    </rPh>
    <rPh sb="23" eb="26">
      <t>レンケイタイ</t>
    </rPh>
    <rPh sb="27" eb="29">
      <t>コウチク</t>
    </rPh>
    <rPh sb="29" eb="30">
      <t>サキ</t>
    </rPh>
    <rPh sb="30" eb="32">
      <t>キギョウ</t>
    </rPh>
    <rPh sb="44" eb="47">
      <t>ホンジョセイ</t>
    </rPh>
    <rPh sb="47" eb="49">
      <t>ジギョウ</t>
    </rPh>
    <rPh sb="50" eb="52">
      <t>ケイヒ</t>
    </rPh>
    <phoneticPr fontId="2"/>
  </si>
  <si>
    <t>未定の場合は「未定」と記載してください</t>
    <rPh sb="0" eb="2">
      <t>ミテイ</t>
    </rPh>
    <rPh sb="3" eb="5">
      <t>バアイ</t>
    </rPh>
    <rPh sb="7" eb="9">
      <t>ミテイ</t>
    </rPh>
    <rPh sb="11" eb="13">
      <t>キサイ</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</si>
  <si>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t>
    </r>
    <r>
      <rPr>
        <sz val="9"/>
        <color theme="1"/>
        <rFont val="Times New Roman"/>
        <family val="1"/>
      </rPr>
      <t xml:space="preserve"> </t>
    </r>
    <r>
      <rPr>
        <sz val="9"/>
        <color theme="1"/>
        <rFont val="ＭＳ 明朝"/>
        <family val="1"/>
        <charset val="128"/>
      </rPr>
      <t xml:space="preserve">申請者の会社概要、社歴（経歴書）
</t>
    </r>
    <r>
      <rPr>
        <sz val="9"/>
        <color theme="1"/>
        <rFont val="Times New Roman"/>
        <family val="1"/>
      </rPr>
      <t xml:space="preserve">            </t>
    </r>
    <r>
      <rPr>
        <sz val="9"/>
        <color theme="1"/>
        <rFont val="ＭＳ 明朝"/>
        <family val="1"/>
        <charset val="128"/>
      </rPr>
      <t>親会社・子会社・関連会社がある場合は必ず記載する</t>
    </r>
    <rPh sb="5" eb="8">
      <t>シンセイシャ</t>
    </rPh>
    <rPh sb="9" eb="11">
      <t>カイシャ</t>
    </rPh>
    <rPh sb="11" eb="13">
      <t>ガイヨウ</t>
    </rPh>
    <rPh sb="14" eb="16">
      <t>シャレキ</t>
    </rPh>
    <rPh sb="17" eb="20">
      <t>ケイレキショ</t>
    </rPh>
    <phoneticPr fontId="2"/>
  </si>
  <si>
    <t>3</t>
    <phoneticPr fontId="2"/>
  </si>
  <si>
    <t>3</t>
    <phoneticPr fontId="2"/>
  </si>
  <si>
    <r>
      <rPr>
        <sz val="11"/>
        <color theme="1"/>
        <rFont val="ＭＳ 明朝"/>
        <family val="1"/>
        <charset val="128"/>
      </rPr>
      <t>（１）</t>
    </r>
    <r>
      <rPr>
        <u/>
        <sz val="11"/>
        <color theme="1"/>
        <rFont val="ＭＳ 明朝"/>
        <family val="1"/>
        <charset val="128"/>
      </rPr>
      <t>先行技術調査（キーワード／結果件数／問題特許の有無）</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知的財産の専門家</t>
    </r>
    <r>
      <rPr>
        <sz val="10.5"/>
        <color theme="1"/>
        <rFont val="ＭＳ 明朝"/>
        <family val="1"/>
        <charset val="128"/>
      </rPr>
      <t>などに</t>
    </r>
    <r>
      <rPr>
        <b/>
        <sz val="11"/>
        <color rgb="FFFF0000"/>
        <rFont val="ＭＳ 明朝"/>
        <family val="1"/>
        <charset val="128"/>
      </rPr>
      <t>キーワードを相談</t>
    </r>
    <r>
      <rPr>
        <sz val="10.5"/>
        <color theme="1"/>
        <rFont val="ＭＳ 明朝"/>
        <family val="1"/>
        <charset val="128"/>
      </rPr>
      <t>して調査を実施
・【</t>
    </r>
    <r>
      <rPr>
        <b/>
        <sz val="11"/>
        <color rgb="FFFF0000"/>
        <rFont val="ＭＳ 明朝"/>
        <family val="1"/>
        <charset val="128"/>
      </rPr>
      <t>重要</t>
    </r>
    <r>
      <rPr>
        <sz val="10.5"/>
        <color theme="1"/>
        <rFont val="ＭＳ 明朝"/>
        <family val="1"/>
        <charset val="128"/>
      </rPr>
      <t>】結果件数の</t>
    </r>
    <r>
      <rPr>
        <b/>
        <sz val="11"/>
        <color rgb="FFFF0000"/>
        <rFont val="ＭＳ 明朝"/>
        <family val="1"/>
        <charset val="128"/>
      </rPr>
      <t>全件</t>
    </r>
    <r>
      <rPr>
        <sz val="10.5"/>
        <color theme="1"/>
        <rFont val="ＭＳ 明朝"/>
        <family val="1"/>
        <charset val="128"/>
      </rPr>
      <t>について</t>
    </r>
    <r>
      <rPr>
        <b/>
        <sz val="11"/>
        <color rgb="FFFF0000"/>
        <rFont val="ＭＳ 明朝"/>
        <family val="1"/>
        <charset val="128"/>
      </rPr>
      <t>問題特許</t>
    </r>
    <r>
      <rPr>
        <sz val="10.5"/>
        <color theme="1"/>
        <rFont val="ＭＳ 明朝"/>
        <family val="1"/>
        <charset val="128"/>
      </rPr>
      <t>に該当するかを確認
・ 必要に応じて</t>
    </r>
    <r>
      <rPr>
        <b/>
        <sz val="11"/>
        <color rgb="FFFF0000"/>
        <rFont val="ＭＳ 明朝"/>
        <family val="1"/>
        <charset val="128"/>
      </rPr>
      <t>先行技術調査の結果書類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</si>
  <si>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開発品の詳細（原材料／寸法等）</t>
    </r>
    <r>
      <rPr>
        <sz val="10.5"/>
        <color theme="1"/>
        <rFont val="Times New Roman"/>
        <family val="1"/>
      </rPr>
      <t xml:space="preserve">
</t>
    </r>
    <r>
      <rPr>
        <sz val="10.5"/>
        <color theme="1"/>
        <rFont val="ＭＳ 明朝"/>
        <family val="1"/>
        <charset val="128"/>
      </rPr>
      <t>・原材料／寸法／形状／構造／原理／システム構成</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開発品をイメージする</t>
    </r>
    <r>
      <rPr>
        <sz val="10.5"/>
        <color theme="1"/>
        <rFont val="ＭＳ 明朝"/>
        <family val="1"/>
        <charset val="128"/>
      </rPr>
      <t>ための具体的な情報
・</t>
    </r>
    <r>
      <rPr>
        <sz val="10.5"/>
        <color theme="1"/>
        <rFont val="Times New Roman"/>
        <family val="1"/>
      </rPr>
      <t xml:space="preserve"> </t>
    </r>
    <r>
      <rPr>
        <sz val="10.5"/>
        <color theme="1"/>
        <rFont val="ＭＳ 明朝"/>
        <family val="1"/>
        <charset val="128"/>
      </rPr>
      <t>必要に応じて</t>
    </r>
    <r>
      <rPr>
        <sz val="10.5"/>
        <color theme="1"/>
        <rFont val="Times New Roman"/>
        <family val="1"/>
      </rPr>
      <t xml:space="preserve"> </t>
    </r>
    <r>
      <rPr>
        <b/>
        <sz val="11"/>
        <color rgb="FFFF0000"/>
        <rFont val="ＭＳ 明朝"/>
        <family val="1"/>
        <charset val="128"/>
      </rPr>
      <t>開発品の外見や構成、構造等が分かる書類</t>
    </r>
    <r>
      <rPr>
        <sz val="10.5"/>
        <color theme="1"/>
        <rFont val="Times New Roman"/>
        <family val="1"/>
      </rPr>
      <t xml:space="preserve"> </t>
    </r>
    <r>
      <rPr>
        <sz val="10.5"/>
        <color theme="1"/>
        <rFont val="ＭＳ 明朝"/>
        <family val="1"/>
        <charset val="128"/>
      </rPr>
      <t>を提出</t>
    </r>
    <rPh sb="36" eb="43">
      <t>スラッシュシステムコウセイ</t>
    </rPh>
    <phoneticPr fontId="2"/>
  </si>
  <si>
    <r>
      <rPr>
        <sz val="11"/>
        <color theme="1"/>
        <rFont val="ＭＳ 明朝"/>
        <family val="1"/>
        <charset val="128"/>
      </rPr>
      <t>（１）</t>
    </r>
    <r>
      <rPr>
        <u/>
        <sz val="11"/>
        <color theme="1"/>
        <rFont val="ＭＳ 明朝"/>
        <family val="1"/>
        <charset val="128"/>
      </rPr>
      <t>開発品の詳細（機能／性能等）</t>
    </r>
    <r>
      <rPr>
        <sz val="10.5"/>
        <color theme="1"/>
        <rFont val="Times New Roman"/>
        <family val="1"/>
      </rPr>
      <t xml:space="preserve">
</t>
    </r>
    <r>
      <rPr>
        <sz val="10.5"/>
        <color theme="1"/>
        <rFont val="ＭＳ 明朝"/>
        <family val="1"/>
        <charset val="128"/>
      </rPr>
      <t>・機能／性能／使用目的／効果／効能</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】機能や性能を数値等を用いて</t>
    </r>
    <r>
      <rPr>
        <b/>
        <sz val="11"/>
        <color rgb="FFFF0000"/>
        <rFont val="ＭＳ 明朝"/>
        <family val="1"/>
        <charset val="128"/>
      </rPr>
      <t>具体的に</t>
    </r>
    <r>
      <rPr>
        <sz val="10.5"/>
        <color theme="1"/>
        <rFont val="ＭＳ 明朝"/>
        <family val="1"/>
        <charset val="128"/>
      </rPr>
      <t>示す　
・</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開発品の機能や性能を説明する書類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</si>
  <si>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開発品の詳細（使用方法／使用者等）</t>
    </r>
    <r>
      <rPr>
        <sz val="10.5"/>
        <color theme="1"/>
        <rFont val="Times New Roman"/>
        <family val="1"/>
      </rPr>
      <t xml:space="preserve">
</t>
    </r>
    <r>
      <rPr>
        <sz val="10.5"/>
        <color theme="1"/>
        <rFont val="ＭＳ 明朝"/>
        <family val="1"/>
        <charset val="128"/>
      </rPr>
      <t>・使用方法／操作方法／操作の難易度／使用上の注意点／使用シーン
　使用者の要件（免許等）／導入時の訓練</t>
    </r>
    <r>
      <rPr>
        <sz val="10.5"/>
        <color theme="1"/>
        <rFont val="Times New Roman"/>
        <family val="1"/>
      </rPr>
      <t xml:space="preserve"> </t>
    </r>
    <r>
      <rPr>
        <sz val="10.5"/>
        <color theme="1"/>
        <rFont val="ＭＳ 明朝"/>
        <family val="1"/>
        <charset val="128"/>
      </rPr>
      <t>等を</t>
    </r>
    <r>
      <rPr>
        <sz val="10.5"/>
        <color theme="1"/>
        <rFont val="Times New Roman"/>
        <family val="1"/>
      </rPr>
      <t xml:space="preserve"> </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使用シーンをイメージする</t>
    </r>
    <r>
      <rPr>
        <sz val="10.5"/>
        <color theme="1"/>
        <rFont val="ＭＳ 明朝"/>
        <family val="1"/>
        <charset val="128"/>
      </rPr>
      <t>ための具体的な情報
・</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開発品の使用シーンや使用方法が分かる書類</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</si>
  <si>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開発品の詳細（必要となる法令や規制等への対応）</t>
    </r>
    <r>
      <rPr>
        <sz val="10.5"/>
        <color theme="1"/>
        <rFont val="Times New Roman"/>
        <family val="1"/>
      </rPr>
      <t xml:space="preserve">
</t>
    </r>
    <r>
      <rPr>
        <sz val="10.5"/>
        <color theme="1"/>
        <rFont val="ＭＳ 明朝"/>
        <family val="1"/>
        <charset val="128"/>
      </rPr>
      <t>・開発品の特性等を考慮した法令や規制への対応を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b/>
        <sz val="11"/>
        <color rgb="FFFF0000"/>
        <rFont val="ＭＳ 明朝"/>
        <family val="1"/>
        <charset val="128"/>
      </rPr>
      <t>十分に調査されていない</t>
    </r>
    <r>
      <rPr>
        <sz val="10.5"/>
        <color theme="1"/>
        <rFont val="ＭＳ 明朝"/>
        <family val="1"/>
        <charset val="128"/>
      </rPr>
      <t xml:space="preserve">（法令を遵守しない）事業計画では
</t>
    </r>
    <r>
      <rPr>
        <sz val="10.5"/>
        <color theme="1"/>
        <rFont val="Times New Roman"/>
        <family val="1"/>
      </rPr>
      <t xml:space="preserve">    </t>
    </r>
    <r>
      <rPr>
        <sz val="10.5"/>
        <color theme="1"/>
        <rFont val="ＭＳ 明朝"/>
        <family val="1"/>
        <charset val="128"/>
      </rPr>
      <t>審査ができない
・必要に応じて</t>
    </r>
    <r>
      <rPr>
        <b/>
        <sz val="11"/>
        <color rgb="FFFF0000"/>
        <rFont val="ＭＳ 明朝"/>
        <family val="1"/>
        <charset val="128"/>
      </rPr>
      <t>法令や規制に係る書類</t>
    </r>
    <r>
      <rPr>
        <sz val="10.5"/>
        <color theme="1"/>
        <rFont val="ＭＳ 明朝"/>
        <family val="1"/>
        <charset val="128"/>
      </rPr>
      <t>を提出</t>
    </r>
    <rPh sb="96" eb="98">
      <t>シンサ</t>
    </rPh>
    <phoneticPr fontId="2"/>
  </si>
  <si>
    <r>
      <rPr>
        <sz val="11"/>
        <rFont val="ＭＳ 明朝"/>
        <family val="1"/>
        <charset val="128"/>
      </rPr>
      <t>（２）</t>
    </r>
    <r>
      <rPr>
        <u/>
        <sz val="11"/>
        <rFont val="ＭＳ 明朝"/>
        <family val="1"/>
        <charset val="128"/>
      </rPr>
      <t>現在に至るまでの取組経過及び技術課題を解決する取組（取組経過）</t>
    </r>
    <r>
      <rPr>
        <sz val="10.5"/>
        <rFont val="Times New Roman"/>
        <family val="1"/>
      </rPr>
      <t xml:space="preserve">
</t>
    </r>
    <r>
      <rPr>
        <sz val="10.5"/>
        <rFont val="ＭＳ 明朝"/>
        <family val="1"/>
        <charset val="128"/>
      </rPr>
      <t>・時系列（</t>
    </r>
    <r>
      <rPr>
        <sz val="10.5"/>
        <color theme="1"/>
        <rFont val="ＭＳ 明朝"/>
        <family val="1"/>
        <charset val="128"/>
      </rPr>
      <t>新しい順番</t>
    </r>
    <r>
      <rPr>
        <sz val="10.5"/>
        <rFont val="ＭＳ 明朝"/>
        <family val="1"/>
        <charset val="128"/>
      </rPr>
      <t>から）で取組の実施経過を入力
・時期／場所／参加者（技術の指導者や協力者含む）／内容／成果</t>
    </r>
    <r>
      <rPr>
        <sz val="10.5"/>
        <rFont val="Times New Roman"/>
        <family val="1"/>
      </rPr>
      <t xml:space="preserve"> </t>
    </r>
    <r>
      <rPr>
        <sz val="10.5"/>
        <rFont val="ＭＳ 明朝"/>
        <family val="1"/>
        <charset val="128"/>
      </rPr>
      <t>等を入力
・</t>
    </r>
    <r>
      <rPr>
        <sz val="10.5"/>
        <rFont val="ＭＳ Ｐ明朝"/>
        <family val="1"/>
        <charset val="128"/>
      </rPr>
      <t>【</t>
    </r>
    <r>
      <rPr>
        <b/>
        <sz val="11"/>
        <color rgb="FFFF0000"/>
        <rFont val="ＭＳ 明朝"/>
        <family val="1"/>
        <charset val="128"/>
      </rPr>
      <t>重要</t>
    </r>
    <r>
      <rPr>
        <sz val="10.5"/>
        <rFont val="ＭＳ 明朝"/>
        <family val="1"/>
        <charset val="128"/>
      </rPr>
      <t>】現在までの</t>
    </r>
    <r>
      <rPr>
        <b/>
        <sz val="11"/>
        <color rgb="FFFF0000"/>
        <rFont val="ＭＳ 明朝"/>
        <family val="1"/>
        <charset val="128"/>
      </rPr>
      <t>具体的な取組とその成果</t>
    </r>
    <r>
      <rPr>
        <sz val="10.5"/>
        <rFont val="ＭＳ 明朝"/>
        <family val="1"/>
        <charset val="128"/>
      </rPr>
      <t>　
・必要に応じて</t>
    </r>
    <r>
      <rPr>
        <b/>
        <sz val="11"/>
        <color rgb="FFFF0000"/>
        <rFont val="ＭＳ 明朝"/>
        <family val="1"/>
        <charset val="128"/>
      </rPr>
      <t>取組の経過や成果を説明する書類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29" eb="31">
      <t>トリクミ</t>
    </rPh>
    <rPh sb="31" eb="33">
      <t>ケイカ</t>
    </rPh>
    <phoneticPr fontId="2"/>
  </si>
  <si>
    <r>
      <rPr>
        <sz val="11"/>
        <rFont val="ＭＳ 明朝"/>
        <family val="1"/>
        <charset val="128"/>
      </rPr>
      <t>（２）</t>
    </r>
    <r>
      <rPr>
        <u/>
        <sz val="11"/>
        <rFont val="ＭＳ 明朝"/>
        <family val="1"/>
        <charset val="128"/>
      </rPr>
      <t>現在に至るまでの取組経過及び技術課題を解決する取組（技術課題）</t>
    </r>
    <r>
      <rPr>
        <sz val="10.5"/>
        <rFont val="Times New Roman"/>
        <family val="1"/>
      </rPr>
      <t xml:space="preserve">
</t>
    </r>
    <r>
      <rPr>
        <sz val="10.5"/>
        <rFont val="ＭＳ 明朝"/>
        <family val="1"/>
        <charset val="128"/>
      </rPr>
      <t>・現在までの取組で浮かび上がってきた技術課題とその解決方法を入力
・技術課題が多数ある場合、重要度が高い順番に入力
・</t>
    </r>
    <r>
      <rPr>
        <sz val="10.5"/>
        <rFont val="ＭＳ Ｐ明朝"/>
        <family val="1"/>
        <charset val="128"/>
      </rPr>
      <t>【</t>
    </r>
    <r>
      <rPr>
        <b/>
        <sz val="11"/>
        <color rgb="FFFF0000"/>
        <rFont val="ＭＳ 明朝"/>
        <family val="1"/>
        <charset val="128"/>
      </rPr>
      <t>重要</t>
    </r>
    <r>
      <rPr>
        <sz val="10.5"/>
        <rFont val="ＭＳ 明朝"/>
        <family val="1"/>
        <charset val="128"/>
      </rPr>
      <t>】</t>
    </r>
    <r>
      <rPr>
        <b/>
        <sz val="11"/>
        <color rgb="FFFF0000"/>
        <rFont val="ＭＳ 明朝"/>
        <family val="1"/>
        <charset val="128"/>
      </rPr>
      <t>技術課題</t>
    </r>
    <r>
      <rPr>
        <sz val="10.5"/>
        <rFont val="ＭＳ 明朝"/>
        <family val="1"/>
        <charset val="128"/>
      </rPr>
      <t>と</t>
    </r>
    <r>
      <rPr>
        <b/>
        <sz val="11"/>
        <color rgb="FFFF0000"/>
        <rFont val="ＭＳ 明朝"/>
        <family val="1"/>
        <charset val="128"/>
      </rPr>
      <t>具体的な課題の解決方法</t>
    </r>
    <r>
      <rPr>
        <sz val="10.5"/>
        <rFont val="Times New Roman"/>
        <family val="1"/>
      </rPr>
      <t xml:space="preserve">
</t>
    </r>
    <r>
      <rPr>
        <sz val="10.5"/>
        <rFont val="ＭＳ 明朝"/>
        <family val="1"/>
        <charset val="128"/>
      </rPr>
      <t>・必要に応じて</t>
    </r>
    <r>
      <rPr>
        <b/>
        <sz val="11"/>
        <color rgb="FFFF0000"/>
        <rFont val="ＭＳ 明朝"/>
        <family val="1"/>
        <charset val="128"/>
      </rPr>
      <t>技術課題や解決方法に関する書類</t>
    </r>
    <r>
      <rPr>
        <sz val="10.5"/>
        <rFont val="ＭＳ 明朝"/>
        <family val="1"/>
        <charset val="128"/>
      </rPr>
      <t>を提出
・二つの記入欄を使い、</t>
    </r>
    <r>
      <rPr>
        <b/>
        <sz val="11"/>
        <color rgb="FFFF0000"/>
        <rFont val="ＭＳ 明朝"/>
        <family val="1"/>
        <charset val="128"/>
      </rPr>
      <t>枠内に収まるように</t>
    </r>
    <r>
      <rPr>
        <sz val="10.5"/>
        <rFont val="ＭＳ 明朝"/>
        <family val="1"/>
        <charset val="128"/>
      </rPr>
      <t>入力</t>
    </r>
    <rPh sb="29" eb="31">
      <t>ギジュツ</t>
    </rPh>
    <rPh sb="31" eb="33">
      <t>カダイ</t>
    </rPh>
    <phoneticPr fontId="2"/>
  </si>
  <si>
    <r>
      <rPr>
        <sz val="11"/>
        <color theme="1"/>
        <rFont val="ＭＳ 明朝"/>
        <family val="1"/>
        <charset val="128"/>
      </rPr>
      <t>（２）</t>
    </r>
    <r>
      <rPr>
        <u/>
        <sz val="11"/>
        <color theme="1"/>
        <rFont val="ＭＳ 明朝"/>
        <family val="1"/>
        <charset val="128"/>
      </rPr>
      <t>リスクマネジメント（安全性の確保／信頼性の確保）</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】リスクを</t>
    </r>
    <r>
      <rPr>
        <b/>
        <sz val="11"/>
        <color rgb="FFFF0000"/>
        <rFont val="ＭＳ 明朝"/>
        <family val="1"/>
        <charset val="128"/>
      </rPr>
      <t>洗い出し</t>
    </r>
    <r>
      <rPr>
        <sz val="10.5"/>
        <color theme="1"/>
        <rFont val="ＭＳ 明朝"/>
        <family val="1"/>
        <charset val="128"/>
      </rPr>
      <t>、</t>
    </r>
    <r>
      <rPr>
        <sz val="10.5"/>
        <rFont val="ＭＳ 明朝"/>
        <family val="1"/>
        <charset val="128"/>
      </rPr>
      <t>リスクを</t>
    </r>
    <r>
      <rPr>
        <b/>
        <sz val="11"/>
        <color rgb="FFFF0000"/>
        <rFont val="ＭＳ 明朝"/>
        <family val="1"/>
        <charset val="128"/>
      </rPr>
      <t>評価</t>
    </r>
    <r>
      <rPr>
        <sz val="10.5"/>
        <color theme="1"/>
        <rFont val="ＭＳ 明朝"/>
        <family val="1"/>
        <charset val="128"/>
      </rPr>
      <t>して</t>
    </r>
    <r>
      <rPr>
        <b/>
        <sz val="11"/>
        <color rgb="FFFF0000"/>
        <rFont val="ＭＳ 明朝"/>
        <family val="1"/>
        <charset val="128"/>
      </rPr>
      <t>対応策</t>
    </r>
    <r>
      <rPr>
        <sz val="10.5"/>
        <color theme="1"/>
        <rFont val="ＭＳ 明朝"/>
        <family val="1"/>
        <charset val="128"/>
      </rPr>
      <t>を入力
・必要に応じて</t>
    </r>
    <r>
      <rPr>
        <b/>
        <sz val="11"/>
        <color rgb="FFFF0000"/>
        <rFont val="ＭＳ 明朝"/>
        <family val="1"/>
        <charset val="128"/>
      </rPr>
      <t>リスクマネジメントに関する書類</t>
    </r>
    <r>
      <rPr>
        <sz val="10.5"/>
        <color theme="1"/>
        <rFont val="ＭＳ 明朝"/>
        <family val="1"/>
        <charset val="128"/>
      </rPr>
      <t>を提出
・二つの記入欄を使い、</t>
    </r>
    <r>
      <rPr>
        <b/>
        <sz val="11"/>
        <color rgb="FFFF0000"/>
        <rFont val="ＭＳ 明朝"/>
        <family val="1"/>
        <charset val="128"/>
      </rPr>
      <t>枠内に収まるように</t>
    </r>
    <r>
      <rPr>
        <sz val="10.5"/>
        <color theme="1"/>
        <rFont val="ＭＳ 明朝"/>
        <family val="1"/>
        <charset val="128"/>
      </rPr>
      <t>入力</t>
    </r>
    <rPh sb="13" eb="16">
      <t>アンゼンセイ</t>
    </rPh>
    <rPh sb="17" eb="19">
      <t>カクホ</t>
    </rPh>
    <rPh sb="20" eb="23">
      <t>シンライセイ</t>
    </rPh>
    <rPh sb="24" eb="26">
      <t>カクホ</t>
    </rPh>
    <rPh sb="60" eb="62">
      <t>ヒツヨウ</t>
    </rPh>
    <rPh sb="63" eb="64">
      <t>オウ</t>
    </rPh>
    <rPh sb="76" eb="77">
      <t>カン</t>
    </rPh>
    <rPh sb="79" eb="81">
      <t>ショルイ</t>
    </rPh>
    <rPh sb="82" eb="84">
      <t>テイシュツ</t>
    </rPh>
    <rPh sb="87" eb="88">
      <t>フタ</t>
    </rPh>
    <rPh sb="90" eb="93">
      <t>キニュウラン</t>
    </rPh>
    <rPh sb="94" eb="95">
      <t>ツカ</t>
    </rPh>
    <rPh sb="97" eb="99">
      <t>ワクナイ</t>
    </rPh>
    <rPh sb="100" eb="101">
      <t>オサ</t>
    </rPh>
    <rPh sb="106" eb="108">
      <t>ニュウリョク</t>
    </rPh>
    <phoneticPr fontId="2"/>
  </si>
  <si>
    <r>
      <rPr>
        <sz val="11"/>
        <color theme="1"/>
        <rFont val="ＭＳ 明朝"/>
        <family val="1"/>
        <charset val="128"/>
      </rPr>
      <t>（３）</t>
    </r>
    <r>
      <rPr>
        <u/>
        <sz val="11"/>
        <color theme="1"/>
        <rFont val="ＭＳ 明朝"/>
        <family val="1"/>
        <charset val="128"/>
      </rPr>
      <t>販売戦略（対象市場）</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color theme="1"/>
        <rFont val="ＭＳ 明朝"/>
        <family val="1"/>
        <charset val="128"/>
      </rPr>
      <t>を元に対象市場の規模を設定
　利益を確保するのに</t>
    </r>
    <r>
      <rPr>
        <b/>
        <sz val="11"/>
        <color rgb="FFFF0000"/>
        <rFont val="ＭＳ 明朝"/>
        <family val="1"/>
        <charset val="128"/>
      </rPr>
      <t>十分な市場規模</t>
    </r>
    <r>
      <rPr>
        <sz val="10.5"/>
        <color theme="1"/>
        <rFont val="ＭＳ 明朝"/>
        <family val="1"/>
        <charset val="128"/>
      </rPr>
      <t>が存在することを示す
　市場シェアを</t>
    </r>
    <r>
      <rPr>
        <b/>
        <sz val="11"/>
        <color rgb="FFFF0000"/>
        <rFont val="ＭＳ 明朝"/>
        <family val="1"/>
        <charset val="128"/>
      </rPr>
      <t>確保（拡大）する方針</t>
    </r>
    <r>
      <rPr>
        <sz val="10.5"/>
        <color theme="1"/>
        <rFont val="ＭＳ 明朝"/>
        <family val="1"/>
        <charset val="128"/>
      </rPr>
      <t>を示す
・必要に応じて</t>
    </r>
    <r>
      <rPr>
        <b/>
        <sz val="11"/>
        <color rgb="FFFF0000"/>
        <rFont val="ＭＳ 明朝"/>
        <family val="1"/>
        <charset val="128"/>
      </rPr>
      <t>対象市場に関する書類</t>
    </r>
    <r>
      <rPr>
        <sz val="10.5"/>
        <color theme="1"/>
        <rFont val="ＭＳ 明朝"/>
        <family val="1"/>
        <charset val="128"/>
      </rPr>
      <t>を提出</t>
    </r>
    <rPh sb="80" eb="82">
      <t>ホウシン</t>
    </rPh>
    <phoneticPr fontId="2"/>
  </si>
  <si>
    <r>
      <rPr>
        <sz val="11"/>
        <color theme="1"/>
        <rFont val="ＭＳ 明朝"/>
        <family val="1"/>
        <charset val="128"/>
      </rPr>
      <t>（３）</t>
    </r>
    <r>
      <rPr>
        <u/>
        <sz val="11"/>
        <color theme="1"/>
        <rFont val="ＭＳ 明朝"/>
        <family val="1"/>
        <charset val="128"/>
      </rPr>
      <t>販売戦略（価格設定）</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rFont val="ＭＳ 明朝"/>
        <family val="1"/>
        <charset val="128"/>
      </rPr>
      <t>を元に</t>
    </r>
    <r>
      <rPr>
        <sz val="10.5"/>
        <color theme="1"/>
        <rFont val="ＭＳ 明朝"/>
        <family val="1"/>
        <charset val="128"/>
      </rPr>
      <t>販売価格と製造単価を設定</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sz val="10.5"/>
        <color theme="1"/>
        <rFont val="ＭＳ 明朝"/>
        <family val="1"/>
        <charset val="128"/>
      </rPr>
      <t>粗利益は自動計算
　販売価格や製造単価を設定した</t>
    </r>
    <r>
      <rPr>
        <b/>
        <sz val="11"/>
        <color rgb="FFFF0000"/>
        <rFont val="ＭＳ 明朝"/>
        <family val="1"/>
        <charset val="128"/>
      </rPr>
      <t>明確な根拠</t>
    </r>
    <r>
      <rPr>
        <sz val="10.5"/>
        <color theme="1"/>
        <rFont val="ＭＳ 明朝"/>
        <family val="1"/>
        <charset val="128"/>
      </rPr>
      <t>を示す
　</t>
    </r>
    <r>
      <rPr>
        <b/>
        <sz val="11"/>
        <color rgb="FFFF0000"/>
        <rFont val="ＭＳ 明朝"/>
        <family val="1"/>
        <charset val="128"/>
      </rPr>
      <t>必要な粗利益</t>
    </r>
    <r>
      <rPr>
        <sz val="10.5"/>
        <color theme="1"/>
        <rFont val="ＭＳ 明朝"/>
        <family val="1"/>
        <charset val="128"/>
      </rPr>
      <t>が確保できることを示す</t>
    </r>
    <rPh sb="40" eb="43">
      <t>アラリエキ</t>
    </rPh>
    <rPh sb="44" eb="46">
      <t>ジドウ</t>
    </rPh>
    <rPh sb="46" eb="48">
      <t>ケイサン</t>
    </rPh>
    <rPh sb="71" eb="72">
      <t>シメ</t>
    </rPh>
    <phoneticPr fontId="2"/>
  </si>
  <si>
    <r>
      <rPr>
        <sz val="11"/>
        <color theme="1"/>
        <rFont val="ＭＳ 明朝"/>
        <family val="1"/>
        <charset val="128"/>
      </rPr>
      <t>（４）</t>
    </r>
    <r>
      <rPr>
        <u/>
        <sz val="11"/>
        <color theme="1"/>
        <rFont val="ＭＳ 明朝"/>
        <family val="1"/>
        <charset val="128"/>
      </rPr>
      <t>販売見込</t>
    </r>
    <r>
      <rPr>
        <sz val="10.5"/>
        <color theme="1"/>
        <rFont val="Times New Roman"/>
        <family val="1"/>
      </rPr>
      <t xml:space="preserve">
</t>
    </r>
    <r>
      <rPr>
        <sz val="10.5"/>
        <color theme="1"/>
        <rFont val="ＭＳ 明朝"/>
        <family val="1"/>
        <charset val="128"/>
      </rPr>
      <t>・</t>
    </r>
    <r>
      <rPr>
        <b/>
        <sz val="11"/>
        <color rgb="FFFF0000"/>
        <rFont val="ＭＳ 明朝"/>
        <family val="1"/>
        <charset val="128"/>
      </rPr>
      <t>達成目標が試作品の完成の場合</t>
    </r>
    <r>
      <rPr>
        <sz val="10.5"/>
        <color theme="1"/>
        <rFont val="ＭＳ 明朝"/>
        <family val="1"/>
        <charset val="128"/>
      </rPr>
      <t>は入力不要
・</t>
    </r>
    <r>
      <rPr>
        <sz val="10.5"/>
        <color theme="1"/>
        <rFont val="ＭＳ Ｐ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根拠</t>
    </r>
    <r>
      <rPr>
        <sz val="10.5"/>
        <rFont val="ＭＳ 明朝"/>
        <family val="1"/>
        <charset val="128"/>
      </rPr>
      <t>を元に</t>
    </r>
    <r>
      <rPr>
        <sz val="10.5"/>
        <color theme="1"/>
        <rFont val="ＭＳ 明朝"/>
        <family val="1"/>
        <charset val="128"/>
      </rPr>
      <t>販売時期と販売見込を設定
・販売開始の年度を入力（次年以降は自動入力）　
　売上見込は販売見込</t>
    </r>
    <r>
      <rPr>
        <sz val="10.5"/>
        <color theme="1"/>
        <rFont val="Times New Roman"/>
        <family val="1"/>
      </rPr>
      <t>×</t>
    </r>
    <r>
      <rPr>
        <sz val="10.5"/>
        <color theme="1"/>
        <rFont val="ＭＳ 明朝"/>
        <family val="1"/>
        <charset val="128"/>
      </rPr>
      <t>販売価格で自動計算
・助成事業が終了するまで</t>
    </r>
    <r>
      <rPr>
        <b/>
        <sz val="10.5"/>
        <color rgb="FFC00000"/>
        <rFont val="ＭＳ 明朝"/>
        <family val="1"/>
        <charset val="128"/>
      </rPr>
      <t>量産・出荷・販売は不可</t>
    </r>
    <phoneticPr fontId="2"/>
  </si>
  <si>
    <r>
      <rPr>
        <sz val="11"/>
        <color theme="1"/>
        <rFont val="ＭＳ 明朝"/>
        <family val="1"/>
        <charset val="128"/>
      </rPr>
      <t>（１）</t>
    </r>
    <r>
      <rPr>
        <u/>
        <sz val="11"/>
        <color theme="1"/>
        <rFont val="ＭＳ 明朝"/>
        <family val="1"/>
        <charset val="128"/>
      </rPr>
      <t>開発品の詳細（分類、クラス等の根拠）</t>
    </r>
    <r>
      <rPr>
        <sz val="10.5"/>
        <color theme="1"/>
        <rFont val="Times New Roman"/>
        <family val="1"/>
      </rPr>
      <t xml:space="preserve">
</t>
    </r>
    <r>
      <rPr>
        <sz val="10.5"/>
        <color theme="1"/>
        <rFont val="ＭＳ 明朝"/>
        <family val="1"/>
        <charset val="128"/>
      </rPr>
      <t>・</t>
    </r>
    <r>
      <rPr>
        <sz val="10.5"/>
        <color theme="1"/>
        <rFont val="Times New Roman"/>
        <family val="1"/>
      </rPr>
      <t xml:space="preserve"> </t>
    </r>
    <r>
      <rPr>
        <b/>
        <sz val="11"/>
        <color rgb="FFFF0000"/>
        <rFont val="Times New Roman"/>
        <family val="1"/>
      </rPr>
      <t>1.</t>
    </r>
    <r>
      <rPr>
        <b/>
        <sz val="11"/>
        <color rgb="FFFF0000"/>
        <rFont val="ＭＳ 明朝"/>
        <family val="1"/>
        <charset val="128"/>
      </rPr>
      <t>申請概要</t>
    </r>
    <r>
      <rPr>
        <b/>
        <sz val="11"/>
        <color rgb="FFFF0000"/>
        <rFont val="Times New Roman"/>
        <family val="1"/>
      </rPr>
      <t xml:space="preserve"> (4)</t>
    </r>
    <r>
      <rPr>
        <b/>
        <sz val="11"/>
        <color rgb="FFFF0000"/>
        <rFont val="ＭＳ 明朝"/>
        <family val="1"/>
        <charset val="128"/>
      </rPr>
      <t>開発品の分類等</t>
    </r>
    <r>
      <rPr>
        <sz val="10.5"/>
        <color theme="1"/>
        <rFont val="ＭＳ 明朝"/>
        <family val="1"/>
        <charset val="128"/>
      </rPr>
      <t>の入力内容の</t>
    </r>
    <r>
      <rPr>
        <b/>
        <sz val="11"/>
        <color rgb="FFFF0000"/>
        <rFont val="ＭＳ 明朝"/>
        <family val="1"/>
        <charset val="128"/>
      </rPr>
      <t>根拠</t>
    </r>
    <r>
      <rPr>
        <sz val="10.5"/>
        <color theme="1"/>
        <rFont val="ＭＳ 明朝"/>
        <family val="1"/>
        <charset val="128"/>
      </rPr>
      <t>を</t>
    </r>
    <r>
      <rPr>
        <b/>
        <sz val="10.5"/>
        <color theme="1"/>
        <rFont val="Times New Roman"/>
        <family val="1"/>
      </rPr>
      <t>150</t>
    </r>
    <r>
      <rPr>
        <b/>
        <sz val="10.5"/>
        <color theme="1"/>
        <rFont val="ＭＳ 明朝"/>
        <family val="1"/>
        <charset val="128"/>
      </rPr>
      <t>文字以内</t>
    </r>
    <r>
      <rPr>
        <sz val="10.5"/>
        <color theme="1"/>
        <rFont val="ＭＳ 明朝"/>
        <family val="1"/>
        <charset val="128"/>
      </rPr>
      <t>で入力
・</t>
    </r>
    <r>
      <rPr>
        <sz val="10.5"/>
        <color theme="1"/>
        <rFont val="ＭＳ Ｐ明朝"/>
        <family val="1"/>
        <charset val="128"/>
      </rPr>
      <t>【</t>
    </r>
    <r>
      <rPr>
        <b/>
        <sz val="11"/>
        <color rgb="FFFF0000"/>
        <rFont val="ＭＳ 明朝"/>
        <family val="1"/>
        <charset val="128"/>
      </rPr>
      <t>重要</t>
    </r>
    <r>
      <rPr>
        <sz val="10.5"/>
        <color theme="1"/>
        <rFont val="ＭＳ 明朝"/>
        <family val="1"/>
        <charset val="128"/>
      </rPr>
      <t>】</t>
    </r>
    <r>
      <rPr>
        <b/>
        <sz val="11"/>
        <color rgb="FFFF0000"/>
        <rFont val="ＭＳ 明朝"/>
        <family val="1"/>
        <charset val="128"/>
      </rPr>
      <t>専門機関</t>
    </r>
    <r>
      <rPr>
        <sz val="10.5"/>
        <color theme="1"/>
        <rFont val="ＭＳ 明朝"/>
        <family val="1"/>
        <charset val="128"/>
      </rPr>
      <t>に相談した結果や</t>
    </r>
    <r>
      <rPr>
        <b/>
        <sz val="11"/>
        <color rgb="FFFF0000"/>
        <rFont val="ＭＳ 明朝"/>
        <family val="1"/>
        <charset val="128"/>
      </rPr>
      <t>自社で調査</t>
    </r>
    <r>
      <rPr>
        <sz val="10.5"/>
        <color theme="1"/>
        <rFont val="ＭＳ 明朝"/>
        <family val="1"/>
        <charset val="128"/>
      </rPr>
      <t>した結果を入力　
・</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開発品の分類やクラスに関する書類</t>
    </r>
    <r>
      <rPr>
        <sz val="10.5"/>
        <color theme="1"/>
        <rFont val="ＭＳ 明朝"/>
        <family val="1"/>
        <charset val="128"/>
      </rPr>
      <t>を提出</t>
    </r>
    <rPh sb="43" eb="45">
      <t>ニュウリョク</t>
    </rPh>
    <rPh sb="45" eb="47">
      <t>ナイヨウ</t>
    </rPh>
    <phoneticPr fontId="2"/>
  </si>
  <si>
    <r>
      <rPr>
        <sz val="11"/>
        <color theme="1"/>
        <rFont val="ＭＳ 明朝"/>
        <family val="1"/>
        <charset val="128"/>
      </rPr>
      <t>（１）</t>
    </r>
    <r>
      <rPr>
        <u/>
        <sz val="11"/>
        <color theme="1"/>
        <rFont val="ＭＳ 明朝"/>
        <family val="1"/>
        <charset val="128"/>
      </rPr>
      <t>開発品の詳細（特長・競争優位性等）</t>
    </r>
    <r>
      <rPr>
        <sz val="10.5"/>
        <color theme="1"/>
        <rFont val="Times New Roman"/>
        <family val="1"/>
      </rPr>
      <t xml:space="preserve">
</t>
    </r>
    <r>
      <rPr>
        <sz val="10.5"/>
        <color theme="1"/>
        <rFont val="ＭＳ 明朝"/>
        <family val="1"/>
        <charset val="128"/>
      </rPr>
      <t>・特長／競争優位性／差別化のポイント</t>
    </r>
    <r>
      <rPr>
        <sz val="10.5"/>
        <color theme="1"/>
        <rFont val="Times New Roman"/>
        <family val="1"/>
      </rPr>
      <t xml:space="preserve"> </t>
    </r>
    <r>
      <rPr>
        <sz val="10.5"/>
        <color theme="1"/>
        <rFont val="ＭＳ 明朝"/>
        <family val="1"/>
        <charset val="128"/>
      </rPr>
      <t>等を</t>
    </r>
    <r>
      <rPr>
        <b/>
        <sz val="10.5"/>
        <color theme="1"/>
        <rFont val="Times New Roman"/>
        <family val="1"/>
      </rPr>
      <t>200</t>
    </r>
    <r>
      <rPr>
        <b/>
        <sz val="10.5"/>
        <color theme="1"/>
        <rFont val="ＭＳ 明朝"/>
        <family val="1"/>
        <charset val="128"/>
      </rPr>
      <t>文字以内</t>
    </r>
    <r>
      <rPr>
        <sz val="10.5"/>
        <color theme="1"/>
        <rFont val="ＭＳ 明朝"/>
        <family val="1"/>
        <charset val="128"/>
      </rPr>
      <t>で入力
・</t>
    </r>
    <r>
      <rPr>
        <sz val="10.5"/>
        <color theme="1"/>
        <rFont val="ＭＳ Ｐ明朝"/>
        <family val="1"/>
        <charset val="128"/>
      </rPr>
      <t>【</t>
    </r>
    <r>
      <rPr>
        <b/>
        <sz val="11"/>
        <color rgb="FFFF0000"/>
        <rFont val="ＭＳ 明朝"/>
        <family val="1"/>
        <charset val="128"/>
      </rPr>
      <t>重要</t>
    </r>
    <r>
      <rPr>
        <sz val="10.5"/>
        <color theme="1"/>
        <rFont val="ＭＳ 明朝"/>
        <family val="1"/>
        <charset val="128"/>
      </rPr>
      <t>】開発品が</t>
    </r>
    <r>
      <rPr>
        <b/>
        <sz val="11"/>
        <color rgb="FFFF0000"/>
        <rFont val="ＭＳ 明朝"/>
        <family val="1"/>
        <charset val="128"/>
      </rPr>
      <t>選ばれる（購入・導入される）理由</t>
    </r>
    <r>
      <rPr>
        <sz val="10.5"/>
        <color theme="1"/>
        <rFont val="ＭＳ 明朝"/>
        <family val="1"/>
        <charset val="128"/>
      </rPr>
      <t>や</t>
    </r>
    <r>
      <rPr>
        <b/>
        <sz val="11"/>
        <color rgb="FFFF0000"/>
        <rFont val="ＭＳ 明朝"/>
        <family val="1"/>
        <charset val="128"/>
      </rPr>
      <t>根拠</t>
    </r>
    <r>
      <rPr>
        <sz val="10.5"/>
        <color theme="1"/>
        <rFont val="ＭＳ 明朝"/>
        <family val="1"/>
        <charset val="128"/>
      </rPr>
      <t>を入力　
　例：新規性／汎用性／低価格／買い替え需要　等
・必要に応じて</t>
    </r>
    <r>
      <rPr>
        <b/>
        <sz val="11"/>
        <color rgb="FFFF0000"/>
        <rFont val="ＭＳ 明朝"/>
        <family val="1"/>
        <charset val="128"/>
      </rPr>
      <t>特長や競争優位性を説明する書類</t>
    </r>
    <r>
      <rPr>
        <sz val="10.5"/>
        <color theme="1"/>
        <rFont val="ＭＳ 明朝"/>
        <family val="1"/>
        <charset val="128"/>
      </rPr>
      <t>を提出</t>
    </r>
    <phoneticPr fontId="2"/>
  </si>
  <si>
    <r>
      <rPr>
        <sz val="11"/>
        <color theme="1"/>
        <rFont val="ＭＳ 明朝"/>
        <family val="1"/>
        <charset val="128"/>
      </rPr>
      <t>（２）</t>
    </r>
    <r>
      <rPr>
        <u/>
        <sz val="11"/>
        <color theme="1"/>
        <rFont val="ＭＳ 明朝"/>
        <family val="1"/>
        <charset val="128"/>
      </rPr>
      <t>開発品に必要な産業財産権</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】開発において</t>
    </r>
    <r>
      <rPr>
        <b/>
        <sz val="11"/>
        <color rgb="FFFF0000"/>
        <rFont val="ＭＳ 明朝"/>
        <family val="1"/>
        <charset val="128"/>
      </rPr>
      <t>必要となる産業財産権</t>
    </r>
    <r>
      <rPr>
        <sz val="10.5"/>
        <color theme="1"/>
        <rFont val="ＭＳ 明朝"/>
        <family val="1"/>
        <charset val="128"/>
      </rPr>
      <t xml:space="preserve">を入力
</t>
    </r>
    <r>
      <rPr>
        <sz val="10.5"/>
        <color theme="1"/>
        <rFont val="Times New Roman"/>
        <family val="1"/>
      </rPr>
      <t xml:space="preserve">       2</t>
    </r>
    <r>
      <rPr>
        <sz val="10.5"/>
        <color theme="1"/>
        <rFont val="ＭＳ 明朝"/>
        <family val="1"/>
        <charset val="128"/>
      </rPr>
      <t>件目以降は</t>
    </r>
    <r>
      <rPr>
        <sz val="10.5"/>
        <color theme="1"/>
        <rFont val="Times New Roman"/>
        <family val="1"/>
      </rPr>
      <t xml:space="preserve"> </t>
    </r>
    <r>
      <rPr>
        <b/>
        <sz val="11"/>
        <color rgb="FFFF0000"/>
        <rFont val="ＭＳ 明朝"/>
        <family val="1"/>
        <charset val="128"/>
      </rPr>
      <t>別紙</t>
    </r>
    <r>
      <rPr>
        <b/>
        <sz val="11"/>
        <color rgb="FFFF0000"/>
        <rFont val="Times New Roman"/>
        <family val="1"/>
      </rPr>
      <t>6.</t>
    </r>
    <r>
      <rPr>
        <b/>
        <sz val="11"/>
        <color rgb="FFFF0000"/>
        <rFont val="ＭＳ 明朝"/>
        <family val="1"/>
        <charset val="128"/>
      </rPr>
      <t>開発品に必要な産業財産権</t>
    </r>
    <r>
      <rPr>
        <sz val="10.5"/>
        <color theme="1"/>
        <rFont val="Times New Roman"/>
        <family val="1"/>
      </rPr>
      <t xml:space="preserve"> </t>
    </r>
    <r>
      <rPr>
        <sz val="10.5"/>
        <color theme="1"/>
        <rFont val="ＭＳ 明朝"/>
        <family val="1"/>
        <charset val="128"/>
      </rPr>
      <t>に入力
・</t>
    </r>
    <r>
      <rPr>
        <sz val="10.5"/>
        <color theme="1"/>
        <rFont val="Times New Roman"/>
        <family val="1"/>
      </rPr>
      <t xml:space="preserve"> </t>
    </r>
    <r>
      <rPr>
        <sz val="10.5"/>
        <color theme="1"/>
        <rFont val="ＭＳ 明朝"/>
        <family val="1"/>
        <charset val="128"/>
      </rPr>
      <t>必要に応じて</t>
    </r>
    <r>
      <rPr>
        <sz val="10.5"/>
        <color theme="1"/>
        <rFont val="Times New Roman"/>
        <family val="1"/>
      </rPr>
      <t xml:space="preserve"> </t>
    </r>
    <r>
      <rPr>
        <b/>
        <sz val="11"/>
        <color rgb="FFFF0000"/>
        <rFont val="ＭＳ 明朝"/>
        <family val="1"/>
        <charset val="128"/>
      </rPr>
      <t>産業財産権に関する書類</t>
    </r>
    <r>
      <rPr>
        <sz val="10.5"/>
        <color theme="1"/>
        <rFont val="Times New Roman"/>
        <family val="1"/>
      </rPr>
      <t xml:space="preserve"> </t>
    </r>
    <r>
      <rPr>
        <sz val="10.5"/>
        <color theme="1"/>
        <rFont val="ＭＳ 明朝"/>
        <family val="1"/>
        <charset val="128"/>
      </rPr>
      <t>を提出</t>
    </r>
    <phoneticPr fontId="2"/>
  </si>
  <si>
    <r>
      <rPr>
        <sz val="11"/>
        <color theme="1"/>
        <rFont val="ＭＳ 明朝"/>
        <family val="1"/>
        <charset val="128"/>
      </rPr>
      <t>（１）</t>
    </r>
    <r>
      <rPr>
        <u/>
        <sz val="11"/>
        <color theme="1"/>
        <rFont val="ＭＳ 明朝"/>
        <family val="1"/>
        <charset val="128"/>
      </rPr>
      <t>先行技術調査</t>
    </r>
    <r>
      <rPr>
        <sz val="10.5"/>
        <color theme="1"/>
        <rFont val="Times New Roman"/>
        <family val="1"/>
      </rPr>
      <t xml:space="preserve">
</t>
    </r>
    <r>
      <rPr>
        <sz val="10.5"/>
        <color theme="1"/>
        <rFont val="ＭＳ 明朝"/>
        <family val="1"/>
        <charset val="128"/>
      </rPr>
      <t>・申請までに必ず</t>
    </r>
    <r>
      <rPr>
        <b/>
        <sz val="11"/>
        <color rgb="FFFF0000"/>
        <rFont val="ＭＳ 明朝"/>
        <family val="1"/>
        <charset val="128"/>
      </rPr>
      <t>先行技術調査</t>
    </r>
    <r>
      <rPr>
        <sz val="10.5"/>
        <color theme="1"/>
        <rFont val="ＭＳ 明朝"/>
        <family val="1"/>
        <charset val="128"/>
      </rPr>
      <t>を行う
・調査結果が</t>
    </r>
    <r>
      <rPr>
        <b/>
        <sz val="11"/>
        <color rgb="FFFF0000"/>
        <rFont val="ＭＳ 明朝"/>
        <family val="1"/>
        <charset val="128"/>
      </rPr>
      <t>入力されていない場合</t>
    </r>
    <r>
      <rPr>
        <sz val="10.5"/>
        <color theme="1"/>
        <rFont val="ＭＳ 明朝"/>
        <family val="1"/>
        <charset val="128"/>
      </rPr>
      <t>や</t>
    </r>
    <r>
      <rPr>
        <b/>
        <sz val="11"/>
        <color rgb="FFFF0000"/>
        <rFont val="ＭＳ 明朝"/>
        <family val="1"/>
        <charset val="128"/>
      </rPr>
      <t xml:space="preserve">適切な調査が行われていない場合
</t>
    </r>
    <r>
      <rPr>
        <b/>
        <sz val="11"/>
        <color rgb="FFFF0000"/>
        <rFont val="Times New Roman"/>
        <family val="1"/>
      </rPr>
      <t xml:space="preserve">   </t>
    </r>
    <r>
      <rPr>
        <sz val="10.5"/>
        <color theme="1"/>
        <rFont val="ＭＳ 明朝"/>
        <family val="1"/>
        <charset val="128"/>
      </rPr>
      <t>十分な審査を行うことができない
・</t>
    </r>
    <r>
      <rPr>
        <sz val="10.5"/>
        <rFont val="ＭＳ 明朝"/>
        <family val="1"/>
        <charset val="128"/>
      </rPr>
      <t>東京都知的財産総合センター</t>
    </r>
    <r>
      <rPr>
        <sz val="10.5"/>
        <color theme="1"/>
        <rFont val="ＭＳ 明朝"/>
        <family val="1"/>
        <charset val="128"/>
      </rPr>
      <t>（</t>
    </r>
    <r>
      <rPr>
        <sz val="10.5"/>
        <color theme="1"/>
        <rFont val="Times New Roman"/>
        <family val="1"/>
      </rPr>
      <t>03-3832-3656</t>
    </r>
    <r>
      <rPr>
        <sz val="10.5"/>
        <color theme="1"/>
        <rFont val="ＭＳ 明朝"/>
        <family val="1"/>
        <charset val="128"/>
      </rPr>
      <t xml:space="preserve">）で先行技術や産業財産権の調査方法を
</t>
    </r>
    <r>
      <rPr>
        <sz val="10.5"/>
        <color theme="1"/>
        <rFont val="Times New Roman"/>
        <family val="1"/>
      </rPr>
      <t xml:space="preserve">    </t>
    </r>
    <r>
      <rPr>
        <sz val="10.5"/>
        <color theme="1"/>
        <rFont val="ＭＳ 明朝"/>
        <family val="1"/>
        <charset val="128"/>
      </rPr>
      <t>相談できる</t>
    </r>
    <rPh sb="65" eb="67">
      <t>ジュウブン</t>
    </rPh>
    <phoneticPr fontId="2"/>
  </si>
  <si>
    <r>
      <rPr>
        <sz val="11"/>
        <color theme="1"/>
        <rFont val="ＭＳ 明朝"/>
        <family val="1"/>
        <charset val="128"/>
      </rPr>
      <t>（２）</t>
    </r>
    <r>
      <rPr>
        <u/>
        <sz val="11"/>
        <color theme="1"/>
        <rFont val="ＭＳ 明朝"/>
        <family val="1"/>
        <charset val="128"/>
      </rPr>
      <t>ニーズのヒアリング内容（市場ニーズ）</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t>
    </r>
    <r>
      <rPr>
        <sz val="10.5"/>
        <rFont val="ＭＳ 明朝"/>
        <family val="1"/>
        <charset val="128"/>
      </rPr>
      <t>市場ニーズ</t>
    </r>
    <r>
      <rPr>
        <sz val="10.5"/>
        <color theme="1"/>
        <rFont val="ＭＳ 明朝"/>
        <family val="1"/>
        <charset val="128"/>
      </rPr>
      <t>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200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　
・必要に応じて</t>
    </r>
    <r>
      <rPr>
        <b/>
        <sz val="11"/>
        <color rgb="FFFF0000"/>
        <rFont val="ＭＳ 明朝"/>
        <family val="1"/>
        <charset val="128"/>
      </rPr>
      <t>市場ニーズに関する書類</t>
    </r>
    <r>
      <rPr>
        <sz val="10.5"/>
        <color theme="1"/>
        <rFont val="ＭＳ 明朝"/>
        <family val="1"/>
        <charset val="128"/>
      </rPr>
      <t>を提出</t>
    </r>
    <phoneticPr fontId="2"/>
  </si>
  <si>
    <r>
      <rPr>
        <sz val="11"/>
        <color theme="1"/>
        <rFont val="ＭＳ 明朝"/>
        <family val="1"/>
        <charset val="128"/>
      </rPr>
      <t>（２）</t>
    </r>
    <r>
      <rPr>
        <u/>
        <sz val="11"/>
        <color theme="1"/>
        <rFont val="ＭＳ 明朝"/>
        <family val="1"/>
        <charset val="128"/>
      </rPr>
      <t>ニーズのヒアリング内容（臨床ニーズ）</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】臨床ニーズの</t>
    </r>
    <r>
      <rPr>
        <b/>
        <sz val="11"/>
        <color rgb="FFFF0000"/>
        <rFont val="ＭＳ 明朝"/>
        <family val="1"/>
        <charset val="128"/>
      </rPr>
      <t>詳細なヒアリング</t>
    </r>
    <r>
      <rPr>
        <sz val="10.5"/>
        <color theme="1"/>
        <rFont val="ＭＳ 明朝"/>
        <family val="1"/>
        <charset val="128"/>
      </rPr>
      <t>を</t>
    </r>
    <r>
      <rPr>
        <b/>
        <sz val="10.5"/>
        <color theme="1"/>
        <rFont val="Times New Roman"/>
        <family val="1"/>
      </rPr>
      <t>300</t>
    </r>
    <r>
      <rPr>
        <b/>
        <sz val="10.5"/>
        <color theme="1"/>
        <rFont val="ＭＳ 明朝"/>
        <family val="1"/>
        <charset val="128"/>
      </rPr>
      <t>文字以内</t>
    </r>
    <r>
      <rPr>
        <sz val="10.5"/>
        <color theme="1"/>
        <rFont val="Times New Roman"/>
        <family val="1"/>
      </rPr>
      <t xml:space="preserve"> </t>
    </r>
    <r>
      <rPr>
        <sz val="10.5"/>
        <color theme="1"/>
        <rFont val="ＭＳ 明朝"/>
        <family val="1"/>
        <charset val="128"/>
      </rPr>
      <t>で入力</t>
    </r>
    <r>
      <rPr>
        <sz val="10.5"/>
        <color theme="1"/>
        <rFont val="Times New Roman"/>
        <family val="1"/>
      </rPr>
      <t xml:space="preserve"> 
</t>
    </r>
    <r>
      <rPr>
        <sz val="10.5"/>
        <color theme="1"/>
        <rFont val="ＭＳ 明朝"/>
        <family val="1"/>
        <charset val="128"/>
      </rPr>
      <t>・必要に応じて</t>
    </r>
    <r>
      <rPr>
        <b/>
        <sz val="11"/>
        <color rgb="FFFF0000"/>
        <rFont val="ＭＳ 明朝"/>
        <family val="1"/>
        <charset val="128"/>
      </rPr>
      <t>臨床ニーズに関する書類</t>
    </r>
    <r>
      <rPr>
        <sz val="10.5"/>
        <color theme="1"/>
        <rFont val="ＭＳ 明朝"/>
        <family val="1"/>
        <charset val="128"/>
      </rPr>
      <t>を提出</t>
    </r>
    <phoneticPr fontId="2"/>
  </si>
  <si>
    <r>
      <rPr>
        <sz val="11"/>
        <rFont val="ＭＳ 明朝"/>
        <family val="1"/>
        <charset val="128"/>
      </rPr>
      <t>（２）</t>
    </r>
    <r>
      <rPr>
        <u/>
        <sz val="11"/>
        <rFont val="ＭＳ 明朝"/>
        <family val="1"/>
        <charset val="128"/>
      </rPr>
      <t>研究開発における主な連携先</t>
    </r>
    <r>
      <rPr>
        <u/>
        <sz val="10.5"/>
        <rFont val="Times New Roman"/>
        <family val="1"/>
      </rPr>
      <t xml:space="preserve">
</t>
    </r>
    <r>
      <rPr>
        <sz val="10.5"/>
        <rFont val="Times New Roman"/>
        <family val="1"/>
      </rPr>
      <t xml:space="preserve">
</t>
    </r>
    <r>
      <rPr>
        <sz val="10.5"/>
        <rFont val="ＭＳ 明朝"/>
        <family val="1"/>
        <charset val="128"/>
      </rPr>
      <t>・連携先が多数の場合、中心的な役割を果たす連携先から順番に入力
　必ず医療機関の連携先を入力
・</t>
    </r>
    <r>
      <rPr>
        <sz val="10.5"/>
        <rFont val="ＭＳ Ｐ明朝"/>
        <family val="1"/>
        <charset val="128"/>
      </rPr>
      <t>【</t>
    </r>
    <r>
      <rPr>
        <b/>
        <sz val="11"/>
        <color rgb="FFFF0000"/>
        <rFont val="ＭＳ 明朝"/>
        <family val="1"/>
        <charset val="128"/>
      </rPr>
      <t>重要</t>
    </r>
    <r>
      <rPr>
        <sz val="10.5"/>
        <rFont val="ＭＳ 明朝"/>
        <family val="1"/>
        <charset val="128"/>
      </rPr>
      <t>】連携体制における</t>
    </r>
    <r>
      <rPr>
        <b/>
        <sz val="11"/>
        <color rgb="FFFF0000"/>
        <rFont val="ＭＳ 明朝"/>
        <family val="1"/>
        <charset val="128"/>
      </rPr>
      <t>具体的な役割分担</t>
    </r>
    <r>
      <rPr>
        <sz val="10.5"/>
        <rFont val="Times New Roman"/>
        <family val="1"/>
      </rPr>
      <t xml:space="preserve">
</t>
    </r>
    <r>
      <rPr>
        <sz val="10.5"/>
        <rFont val="ＭＳ 明朝"/>
        <family val="1"/>
        <charset val="128"/>
      </rPr>
      <t>・連携先との関係性を示す</t>
    </r>
    <r>
      <rPr>
        <sz val="10.5"/>
        <rFont val="Times New Roman"/>
        <family val="1"/>
      </rPr>
      <t xml:space="preserve"> </t>
    </r>
    <r>
      <rPr>
        <b/>
        <sz val="11"/>
        <color rgb="FFFF0000"/>
        <rFont val="ＭＳ 明朝"/>
        <family val="1"/>
        <charset val="128"/>
      </rPr>
      <t>開発の実施体制図（相関図）</t>
    </r>
    <r>
      <rPr>
        <sz val="10.5"/>
        <rFont val="ＭＳ 明朝"/>
        <family val="1"/>
        <charset val="128"/>
      </rPr>
      <t>を提出
　必要に応じて</t>
    </r>
    <r>
      <rPr>
        <sz val="10.5"/>
        <rFont val="Times New Roman"/>
        <family val="1"/>
      </rPr>
      <t xml:space="preserve"> </t>
    </r>
    <r>
      <rPr>
        <b/>
        <sz val="11"/>
        <color rgb="FFFF0000"/>
        <rFont val="ＭＳ 明朝"/>
        <family val="1"/>
        <charset val="128"/>
      </rPr>
      <t>連携先の事業概要</t>
    </r>
    <r>
      <rPr>
        <sz val="10.5"/>
        <rFont val="ＭＳ 明朝"/>
        <family val="1"/>
        <charset val="128"/>
      </rPr>
      <t>や</t>
    </r>
    <r>
      <rPr>
        <b/>
        <sz val="11"/>
        <color rgb="FFFF0000"/>
        <rFont val="ＭＳ 明朝"/>
        <family val="1"/>
        <charset val="128"/>
      </rPr>
      <t>関係者の略歴</t>
    </r>
    <r>
      <rPr>
        <sz val="10.5"/>
        <rFont val="Times New Roman"/>
        <family val="1"/>
      </rPr>
      <t xml:space="preserve"> </t>
    </r>
    <r>
      <rPr>
        <sz val="10.5"/>
        <rFont val="ＭＳ 明朝"/>
        <family val="1"/>
        <charset val="128"/>
      </rPr>
      <t>等を提出</t>
    </r>
    <phoneticPr fontId="2"/>
  </si>
  <si>
    <r>
      <rPr>
        <sz val="11"/>
        <rFont val="ＭＳ 明朝"/>
        <family val="1"/>
        <charset val="128"/>
      </rPr>
      <t>（１）</t>
    </r>
    <r>
      <rPr>
        <u/>
        <sz val="11"/>
        <rFont val="ＭＳ 明朝"/>
        <family val="1"/>
        <charset val="128"/>
      </rPr>
      <t>社内の開発体制</t>
    </r>
    <r>
      <rPr>
        <u/>
        <sz val="10.5"/>
        <rFont val="Times New Roman"/>
        <family val="1"/>
      </rPr>
      <t xml:space="preserve">
</t>
    </r>
    <r>
      <rPr>
        <sz val="10.5"/>
        <rFont val="Times New Roman"/>
        <family val="1"/>
      </rPr>
      <t xml:space="preserve">
</t>
    </r>
    <r>
      <rPr>
        <sz val="10.5"/>
        <rFont val="ＭＳ 明朝"/>
        <family val="1"/>
        <charset val="128"/>
      </rPr>
      <t>・担当者が多数の場合、</t>
    </r>
    <r>
      <rPr>
        <sz val="11"/>
        <rFont val="ＭＳ 明朝"/>
        <family val="1"/>
        <charset val="128"/>
      </rPr>
      <t>中心的な役割</t>
    </r>
    <r>
      <rPr>
        <sz val="10.5"/>
        <rFont val="ＭＳ 明朝"/>
        <family val="1"/>
        <charset val="128"/>
      </rPr>
      <t>を果たす担当者から順番に入力
・</t>
    </r>
    <r>
      <rPr>
        <sz val="10.5"/>
        <rFont val="ＭＳ Ｐ明朝"/>
        <family val="1"/>
        <charset val="128"/>
      </rPr>
      <t>【</t>
    </r>
    <r>
      <rPr>
        <b/>
        <sz val="11"/>
        <color rgb="FFFF0000"/>
        <rFont val="ＭＳ 明朝"/>
        <family val="1"/>
        <charset val="128"/>
      </rPr>
      <t>重要</t>
    </r>
    <r>
      <rPr>
        <sz val="10.5"/>
        <rFont val="ＭＳ 明朝"/>
        <family val="1"/>
        <charset val="128"/>
      </rPr>
      <t>】自社が開発で果たす</t>
    </r>
    <r>
      <rPr>
        <b/>
        <sz val="10.5"/>
        <color rgb="FFFF0000"/>
        <rFont val="ＭＳ 明朝"/>
        <family val="1"/>
        <charset val="128"/>
      </rPr>
      <t>具体的な</t>
    </r>
    <r>
      <rPr>
        <b/>
        <sz val="11"/>
        <color rgb="FFFF0000"/>
        <rFont val="ＭＳ 明朝"/>
        <family val="1"/>
        <charset val="128"/>
      </rPr>
      <t>役割</t>
    </r>
    <r>
      <rPr>
        <b/>
        <sz val="11"/>
        <color rgb="FFFF0000"/>
        <rFont val="Times New Roman"/>
        <family val="1"/>
      </rPr>
      <t xml:space="preserve"> </t>
    </r>
    <r>
      <rPr>
        <sz val="10.5"/>
        <rFont val="Times New Roman"/>
        <family val="1"/>
      </rPr>
      <t xml:space="preserve">
</t>
    </r>
    <r>
      <rPr>
        <sz val="10.5"/>
        <rFont val="ＭＳ 明朝"/>
        <family val="1"/>
        <charset val="128"/>
      </rPr>
      <t>・</t>
    </r>
    <r>
      <rPr>
        <b/>
        <sz val="11"/>
        <color rgb="FFFF0000"/>
        <rFont val="ＭＳ 明朝"/>
        <family val="1"/>
        <charset val="128"/>
      </rPr>
      <t>社内の開発体制図（組織図等）</t>
    </r>
    <r>
      <rPr>
        <sz val="10.5"/>
        <rFont val="Times New Roman"/>
        <family val="1"/>
      </rPr>
      <t xml:space="preserve"> </t>
    </r>
    <r>
      <rPr>
        <sz val="10.5"/>
        <rFont val="ＭＳ 明朝"/>
        <family val="1"/>
        <charset val="128"/>
      </rPr>
      <t>を提出</t>
    </r>
    <phoneticPr fontId="2"/>
  </si>
  <si>
    <r>
      <rPr>
        <sz val="11"/>
        <rFont val="ＭＳ 明朝"/>
        <family val="1"/>
        <charset val="128"/>
      </rPr>
      <t>（１）</t>
    </r>
    <r>
      <rPr>
        <u/>
        <sz val="11"/>
        <rFont val="ＭＳ 明朝"/>
        <family val="1"/>
        <charset val="128"/>
      </rPr>
      <t>主たる開発を担う都内ものづくり企業（本助成事業での役割）</t>
    </r>
    <r>
      <rPr>
        <u/>
        <sz val="10.5"/>
        <color theme="1"/>
        <rFont val="Times New Roman"/>
        <family val="1"/>
      </rPr>
      <t xml:space="preserve">
</t>
    </r>
    <r>
      <rPr>
        <sz val="10.5"/>
        <color theme="1"/>
        <rFont val="Times New Roman"/>
        <family val="1"/>
      </rPr>
      <t xml:space="preserve">
</t>
    </r>
    <r>
      <rPr>
        <sz val="10.5"/>
        <color theme="1"/>
        <rFont val="ＭＳ 明朝"/>
        <family val="1"/>
        <charset val="128"/>
      </rPr>
      <t>・</t>
    </r>
    <r>
      <rPr>
        <sz val="10.5"/>
        <color theme="1"/>
        <rFont val="ＭＳ Ｐ明朝"/>
        <family val="1"/>
        <charset val="128"/>
      </rPr>
      <t>【</t>
    </r>
    <r>
      <rPr>
        <b/>
        <sz val="11"/>
        <color rgb="FFFF0000"/>
        <rFont val="ＭＳ 明朝"/>
        <family val="1"/>
        <charset val="128"/>
      </rPr>
      <t>重要</t>
    </r>
    <r>
      <rPr>
        <sz val="10.5"/>
        <color theme="1"/>
        <rFont val="ＭＳ 明朝"/>
        <family val="1"/>
        <charset val="128"/>
      </rPr>
      <t>】助成事業における</t>
    </r>
    <r>
      <rPr>
        <sz val="10.5"/>
        <rFont val="ＭＳ 明朝"/>
        <family val="1"/>
        <charset val="128"/>
      </rPr>
      <t>役割を</t>
    </r>
    <r>
      <rPr>
        <b/>
        <sz val="11"/>
        <color rgb="FFFF0000"/>
        <rFont val="ＭＳ 明朝"/>
        <family val="1"/>
        <charset val="128"/>
      </rPr>
      <t>具体的</t>
    </r>
    <r>
      <rPr>
        <b/>
        <sz val="10.5"/>
        <color rgb="FFFF0000"/>
        <rFont val="ＭＳ 明朝"/>
        <family val="1"/>
        <charset val="128"/>
      </rPr>
      <t>に</t>
    </r>
    <r>
      <rPr>
        <sz val="10.5"/>
        <color theme="1"/>
        <rFont val="ＭＳ 明朝"/>
        <family val="1"/>
        <charset val="128"/>
      </rPr>
      <t>入力
　申請者が</t>
    </r>
    <r>
      <rPr>
        <b/>
        <sz val="11"/>
        <color rgb="FFFF0000"/>
        <rFont val="ＭＳ 明朝"/>
        <family val="1"/>
        <charset val="128"/>
      </rPr>
      <t>中心的な役割を果たさない場合</t>
    </r>
    <r>
      <rPr>
        <sz val="10.5"/>
        <color theme="1"/>
        <rFont val="ＭＳ 明朝"/>
        <family val="1"/>
        <charset val="128"/>
      </rPr>
      <t>、助成金の</t>
    </r>
    <r>
      <rPr>
        <b/>
        <sz val="10.5"/>
        <color rgb="FFFF0000"/>
        <rFont val="ＭＳ 明朝"/>
        <family val="1"/>
        <charset val="128"/>
      </rPr>
      <t>申請は不可</t>
    </r>
    <phoneticPr fontId="2"/>
  </si>
  <si>
    <r>
      <rPr>
        <sz val="11"/>
        <rFont val="ＭＳ 明朝"/>
        <family val="1"/>
        <charset val="128"/>
      </rPr>
      <t>３．</t>
    </r>
    <r>
      <rPr>
        <u/>
        <sz val="11"/>
        <rFont val="ＭＳ 明朝"/>
        <family val="1"/>
        <charset val="128"/>
      </rPr>
      <t>連携体構成企業</t>
    </r>
    <r>
      <rPr>
        <sz val="10.5"/>
        <rFont val="Times New Roman"/>
        <family val="1"/>
      </rPr>
      <t xml:space="preserve">
</t>
    </r>
    <r>
      <rPr>
        <sz val="10.5"/>
        <rFont val="ＭＳ 明朝"/>
        <family val="1"/>
        <charset val="128"/>
      </rPr>
      <t>・</t>
    </r>
    <r>
      <rPr>
        <b/>
        <sz val="11"/>
        <color rgb="FFFF0000"/>
        <rFont val="Times New Roman"/>
        <family val="1"/>
      </rPr>
      <t xml:space="preserve">(1) </t>
    </r>
    <r>
      <rPr>
        <b/>
        <sz val="11"/>
        <color rgb="FFFF0000"/>
        <rFont val="ＭＳ 明朝"/>
        <family val="1"/>
        <charset val="128"/>
      </rPr>
      <t>主たる開発を担う都内ものづくり企業</t>
    </r>
    <r>
      <rPr>
        <sz val="10"/>
        <rFont val="ＭＳ 明朝"/>
        <family val="1"/>
        <charset val="128"/>
      </rPr>
      <t>と</t>
    </r>
    <r>
      <rPr>
        <b/>
        <sz val="11"/>
        <color rgb="FFFF0000"/>
        <rFont val="Times New Roman"/>
        <family val="1"/>
      </rPr>
      <t xml:space="preserve">(2) </t>
    </r>
    <r>
      <rPr>
        <b/>
        <sz val="11"/>
        <color rgb="FFFF0000"/>
        <rFont val="ＭＳ 明朝"/>
        <family val="1"/>
        <charset val="128"/>
      </rPr>
      <t xml:space="preserve">販路開拓を担う医療機器
</t>
    </r>
    <r>
      <rPr>
        <b/>
        <sz val="11"/>
        <color rgb="FFFF0000"/>
        <rFont val="Times New Roman"/>
        <family val="1"/>
      </rPr>
      <t xml:space="preserve">   </t>
    </r>
    <r>
      <rPr>
        <b/>
        <sz val="11"/>
        <color rgb="FFFF0000"/>
        <rFont val="ＭＳ 明朝"/>
        <family val="1"/>
        <charset val="128"/>
      </rPr>
      <t>製販企業</t>
    </r>
    <r>
      <rPr>
        <sz val="10.5"/>
        <rFont val="Times New Roman"/>
        <family val="1"/>
      </rPr>
      <t xml:space="preserve">  </t>
    </r>
    <r>
      <rPr>
        <sz val="10.5"/>
        <rFont val="ＭＳ 明朝"/>
        <family val="1"/>
        <charset val="128"/>
      </rPr>
      <t>は</t>
    </r>
    <r>
      <rPr>
        <b/>
        <sz val="11"/>
        <color rgb="FFFF0000"/>
        <rFont val="ＭＳ 明朝"/>
        <family val="1"/>
        <charset val="128"/>
      </rPr>
      <t>各</t>
    </r>
    <r>
      <rPr>
        <b/>
        <sz val="11"/>
        <color rgb="FFFF0000"/>
        <rFont val="Times New Roman"/>
        <family val="1"/>
      </rPr>
      <t>1</t>
    </r>
    <r>
      <rPr>
        <b/>
        <sz val="11"/>
        <color rgb="FFFF0000"/>
        <rFont val="ＭＳ 明朝"/>
        <family val="1"/>
        <charset val="128"/>
      </rPr>
      <t>社</t>
    </r>
    <r>
      <rPr>
        <sz val="10.5"/>
        <rFont val="ＭＳ 明朝"/>
        <family val="1"/>
        <charset val="128"/>
      </rPr>
      <t>の入力で可。</t>
    </r>
    <r>
      <rPr>
        <sz val="10.5"/>
        <rFont val="Times New Roman"/>
        <family val="1"/>
      </rPr>
      <t>(1)</t>
    </r>
    <r>
      <rPr>
        <sz val="10.5"/>
        <rFont val="ＭＳ 明朝"/>
        <family val="1"/>
        <charset val="128"/>
      </rPr>
      <t>と</t>
    </r>
    <r>
      <rPr>
        <sz val="10.5"/>
        <rFont val="Times New Roman"/>
        <family val="1"/>
      </rPr>
      <t>(2)</t>
    </r>
    <r>
      <rPr>
        <sz val="10.5"/>
        <rFont val="ＭＳ 明朝"/>
        <family val="1"/>
        <charset val="128"/>
      </rPr>
      <t>に同一企業や関連企業を入力することは不可
・</t>
    </r>
    <r>
      <rPr>
        <b/>
        <sz val="11"/>
        <color rgb="FFFF0000"/>
        <rFont val="Times New Roman"/>
        <family val="1"/>
      </rPr>
      <t>3</t>
    </r>
    <r>
      <rPr>
        <b/>
        <sz val="11"/>
        <color rgb="FFFF0000"/>
        <rFont val="ＭＳ 明朝"/>
        <family val="1"/>
        <charset val="128"/>
      </rPr>
      <t>社以上で連携する場合</t>
    </r>
    <r>
      <rPr>
        <sz val="10.5"/>
        <rFont val="ＭＳ 明朝"/>
        <family val="1"/>
        <charset val="128"/>
      </rPr>
      <t>は、構成企業の</t>
    </r>
    <r>
      <rPr>
        <sz val="10.5"/>
        <rFont val="Times New Roman"/>
        <family val="1"/>
      </rPr>
      <t>1</t>
    </r>
    <r>
      <rPr>
        <sz val="10.5"/>
        <rFont val="ＭＳ 明朝"/>
        <family val="1"/>
        <charset val="128"/>
      </rPr>
      <t>／</t>
    </r>
    <r>
      <rPr>
        <sz val="10.5"/>
        <rFont val="Times New Roman"/>
        <family val="1"/>
      </rPr>
      <t>2</t>
    </r>
    <r>
      <rPr>
        <sz val="10.5"/>
        <rFont val="ＭＳ 明朝"/>
        <family val="1"/>
        <charset val="128"/>
      </rPr>
      <t>以上が都内企業
　</t>
    </r>
    <r>
      <rPr>
        <b/>
        <sz val="11"/>
        <color rgb="FFFF0000"/>
        <rFont val="ＭＳ 明朝"/>
        <family val="1"/>
        <charset val="128"/>
      </rPr>
      <t>別紙</t>
    </r>
    <r>
      <rPr>
        <b/>
        <sz val="11"/>
        <color rgb="FFFF0000"/>
        <rFont val="Times New Roman"/>
        <family val="1"/>
      </rPr>
      <t xml:space="preserve">3. </t>
    </r>
    <r>
      <rPr>
        <b/>
        <sz val="11"/>
        <color rgb="FFFF0000"/>
        <rFont val="ＭＳ 明朝"/>
        <family val="1"/>
        <charset val="128"/>
      </rPr>
      <t>連携体構成企業</t>
    </r>
    <r>
      <rPr>
        <sz val="10.5"/>
        <rFont val="ＭＳ 明朝"/>
        <family val="1"/>
        <charset val="128"/>
      </rPr>
      <t>に</t>
    </r>
    <r>
      <rPr>
        <b/>
        <sz val="11"/>
        <color rgb="FFFF0000"/>
        <rFont val="Times New Roman"/>
        <family val="1"/>
      </rPr>
      <t>3</t>
    </r>
    <r>
      <rPr>
        <b/>
        <sz val="11"/>
        <color rgb="FFFF0000"/>
        <rFont val="ＭＳ 明朝"/>
        <family val="1"/>
        <charset val="128"/>
      </rPr>
      <t>社目以降</t>
    </r>
    <r>
      <rPr>
        <sz val="10.5"/>
        <rFont val="ＭＳ 明朝"/>
        <family val="1"/>
        <charset val="128"/>
      </rPr>
      <t>を入力</t>
    </r>
    <phoneticPr fontId="2"/>
  </si>
  <si>
    <r>
      <rPr>
        <sz val="11"/>
        <rFont val="ＭＳ 明朝"/>
        <family val="1"/>
        <charset val="128"/>
      </rPr>
      <t>（１）</t>
    </r>
    <r>
      <rPr>
        <u/>
        <sz val="11"/>
        <rFont val="ＭＳ 明朝"/>
        <family val="1"/>
        <charset val="128"/>
      </rPr>
      <t>企業概要（都内に登記を行った時期／都内税務署への開業届提出時期）</t>
    </r>
    <r>
      <rPr>
        <sz val="10.5"/>
        <rFont val="Times New Roman"/>
        <family val="1"/>
      </rPr>
      <t xml:space="preserve">
</t>
    </r>
    <r>
      <rPr>
        <sz val="10.5"/>
        <rFont val="ＭＳ 明朝"/>
        <family val="1"/>
        <charset val="128"/>
      </rPr>
      <t>・法人は令和7年3月</t>
    </r>
    <r>
      <rPr>
        <sz val="10.5"/>
        <rFont val="Times New Roman"/>
        <family val="1"/>
      </rPr>
      <t>31</t>
    </r>
    <r>
      <rPr>
        <sz val="10.5"/>
        <rFont val="ＭＳ 明朝"/>
        <family val="1"/>
        <charset val="128"/>
      </rPr>
      <t>日以前に都内に登記
・個人事業主は令和7年7月</t>
    </r>
    <r>
      <rPr>
        <sz val="10.5"/>
        <rFont val="Times New Roman"/>
        <family val="1"/>
      </rPr>
      <t>31</t>
    </r>
    <r>
      <rPr>
        <sz val="10.5"/>
        <rFont val="ＭＳ 明朝"/>
        <family val="1"/>
        <charset val="128"/>
      </rPr>
      <t>日以前に税務署に開業届を提出</t>
    </r>
    <phoneticPr fontId="2"/>
  </si>
  <si>
    <t>令和３年３月３１日以降に公的な助成金等の交付決定を受けたことがある。（辞退</t>
    <rPh sb="0" eb="2">
      <t>レイワ</t>
    </rPh>
    <rPh sb="3" eb="4">
      <t>ネン</t>
    </rPh>
    <rPh sb="5" eb="6">
      <t>ガツ</t>
    </rPh>
    <rPh sb="8" eb="9">
      <t>ニチ</t>
    </rPh>
    <rPh sb="9" eb="11">
      <t>イコウ</t>
    </rPh>
    <rPh sb="12" eb="14">
      <t>コウテキ</t>
    </rPh>
    <rPh sb="18" eb="19">
      <t>ナド</t>
    </rPh>
    <rPh sb="22" eb="24">
      <t>ケッテイ</t>
    </rPh>
    <rPh sb="25" eb="26">
      <t>ウ</t>
    </rPh>
    <rPh sb="35" eb="37">
      <t>ジタイ</t>
    </rPh>
    <phoneticPr fontId="2"/>
  </si>
  <si>
    <t>令和３年３月３１日以降に公的な助成金等の交付決定（辞退した場合を除く）を受けた</t>
    <rPh sb="0" eb="2">
      <t>レイワ</t>
    </rPh>
    <rPh sb="3" eb="4">
      <t>ネン</t>
    </rPh>
    <rPh sb="5" eb="6">
      <t>ガツ</t>
    </rPh>
    <rPh sb="8" eb="9">
      <t>ニチ</t>
    </rPh>
    <rPh sb="9" eb="11">
      <t>イコウ</t>
    </rPh>
    <rPh sb="12" eb="14">
      <t>コウテキ</t>
    </rPh>
    <rPh sb="15" eb="18">
      <t>ジョセイキン</t>
    </rPh>
    <rPh sb="18" eb="19">
      <t>ナド</t>
    </rPh>
    <rPh sb="20" eb="22">
      <t>コウフ</t>
    </rPh>
    <rPh sb="22" eb="24">
      <t>ケッテイ</t>
    </rPh>
    <rPh sb="25" eb="27">
      <t>ジタイ</t>
    </rPh>
    <rPh sb="36" eb="37">
      <t>ウ</t>
    </rPh>
    <phoneticPr fontId="2"/>
  </si>
  <si>
    <t>第23回（令和8年度第1回） 医療機器等事業化支援助成事業 申請に必要な書類</t>
    <rPh sb="5" eb="7">
      <t>レイワ</t>
    </rPh>
    <rPh sb="8" eb="10">
      <t>ネンド</t>
    </rPh>
    <rPh sb="10" eb="11">
      <t>ダイ</t>
    </rPh>
    <rPh sb="12" eb="13">
      <t>カイ</t>
    </rPh>
    <rPh sb="15" eb="17">
      <t>イリョウ</t>
    </rPh>
    <rPh sb="17" eb="19">
      <t>キキ</t>
    </rPh>
    <rPh sb="19" eb="20">
      <t>ナド</t>
    </rPh>
    <rPh sb="20" eb="23">
      <t>ジギョウカ</t>
    </rPh>
    <rPh sb="23" eb="25">
      <t>シエン</t>
    </rPh>
    <rPh sb="25" eb="27">
      <t>ジョセイ</t>
    </rPh>
    <rPh sb="27" eb="29">
      <t>ジギョウ</t>
    </rPh>
    <rPh sb="30" eb="32">
      <t>シンセイ</t>
    </rPh>
    <rPh sb="33" eb="35">
      <t>ヒツヨウ</t>
    </rPh>
    <rPh sb="36" eb="38">
      <t>ショルイ</t>
    </rPh>
    <phoneticPr fontId="2"/>
  </si>
  <si>
    <r>
      <rPr>
        <sz val="8"/>
        <color theme="1"/>
        <rFont val="ＭＳ 明朝"/>
        <family val="1"/>
        <charset val="128"/>
      </rPr>
      <t>　コ</t>
    </r>
    <r>
      <rPr>
        <sz val="8"/>
        <color theme="1"/>
        <rFont val="Times New Roman"/>
        <family val="1"/>
      </rPr>
      <t xml:space="preserve"> </t>
    </r>
    <r>
      <rPr>
        <sz val="8"/>
        <color theme="1"/>
        <rFont val="ＭＳ 明朝"/>
        <family val="1"/>
        <charset val="128"/>
      </rPr>
      <t>東京都暴力団排除条例に規定する暴力団関係者や、社会通念上不適切と判断されるものではない。反社会的勢力排除に関する誓約事項に誓約できる</t>
    </r>
    <phoneticPr fontId="2"/>
  </si>
  <si>
    <r>
      <rPr>
        <sz val="10.5"/>
        <rFont val="ＭＳ 明朝"/>
        <family val="1"/>
        <charset val="128"/>
      </rPr>
      <t>令和３年３月３１日以降</t>
    </r>
    <r>
      <rPr>
        <sz val="10.5"/>
        <color theme="1"/>
        <rFont val="ＭＳ 明朝"/>
        <family val="1"/>
        <charset val="128"/>
      </rPr>
      <t>に公的な助成金等の交付決定を受けたことがある。（辞退</t>
    </r>
    <rPh sb="0" eb="2">
      <t>レイワ</t>
    </rPh>
    <rPh sb="3" eb="4">
      <t>ネン</t>
    </rPh>
    <phoneticPr fontId="2"/>
  </si>
  <si>
    <t>選択してください</t>
  </si>
  <si>
    <t>法人：都内に登記を行った時期
個人事業主：税務署への開業届提出時期</t>
    <rPh sb="0" eb="2">
      <t>ホウジン</t>
    </rPh>
    <rPh sb="3" eb="5">
      <t>トナイ</t>
    </rPh>
    <rPh sb="6" eb="8">
      <t>トウキ</t>
    </rPh>
    <rPh sb="9" eb="10">
      <t>オコナ</t>
    </rPh>
    <rPh sb="12" eb="14">
      <t>ジキ</t>
    </rPh>
    <rPh sb="15" eb="17">
      <t>コジン</t>
    </rPh>
    <rPh sb="17" eb="19">
      <t>ジギョウ</t>
    </rPh>
    <rPh sb="19" eb="20">
      <t>ヌシ</t>
    </rPh>
    <rPh sb="21" eb="24">
      <t>ゼイムショ</t>
    </rPh>
    <rPh sb="26" eb="28">
      <t>カイギョウ</t>
    </rPh>
    <rPh sb="28" eb="29">
      <t>トドケ</t>
    </rPh>
    <rPh sb="29" eb="31">
      <t>テイシュツ</t>
    </rPh>
    <rPh sb="31" eb="33">
      <t>ジキ</t>
    </rPh>
    <phoneticPr fontId="2"/>
  </si>
  <si>
    <t>令和8年</t>
  </si>
  <si>
    <t>５　確定申告書の写し</t>
    <rPh sb="2" eb="4">
      <t>カクテイ</t>
    </rPh>
    <rPh sb="4" eb="6">
      <t>シンコク</t>
    </rPh>
    <rPh sb="6" eb="7">
      <t>ショ</t>
    </rPh>
    <rPh sb="8" eb="9">
      <t>ウツ</t>
    </rPh>
    <phoneticPr fontId="2"/>
  </si>
  <si>
    <r>
      <rPr>
        <sz val="10.5"/>
        <color theme="1"/>
        <rFont val="ＭＳ 明朝"/>
        <family val="1"/>
        <charset val="128"/>
      </rPr>
      <t>６　登記簿謄本、開業届等</t>
    </r>
    <r>
      <rPr>
        <sz val="10.5"/>
        <color theme="1"/>
        <rFont val="游ゴシック"/>
        <family val="1"/>
        <charset val="128"/>
      </rPr>
      <t>の写し</t>
    </r>
    <rPh sb="2" eb="5">
      <t>トウキボ</t>
    </rPh>
    <rPh sb="5" eb="7">
      <t>トウホン</t>
    </rPh>
    <rPh sb="8" eb="10">
      <t>カイギョウ</t>
    </rPh>
    <rPh sb="10" eb="11">
      <t>トドケ</t>
    </rPh>
    <rPh sb="11" eb="12">
      <t>ナド</t>
    </rPh>
    <phoneticPr fontId="2"/>
  </si>
  <si>
    <t>７　直近の事業税等の納税証明書の写し</t>
    <rPh sb="2" eb="4">
      <t>チョッキン</t>
    </rPh>
    <rPh sb="5" eb="7">
      <t>ジギョウ</t>
    </rPh>
    <rPh sb="7" eb="8">
      <t>ゼイ</t>
    </rPh>
    <rPh sb="8" eb="9">
      <t>トウ</t>
    </rPh>
    <rPh sb="10" eb="12">
      <t>ノウゼイ</t>
    </rPh>
    <rPh sb="12" eb="15">
      <t>ショウメイショ</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</si>
  <si>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）法人の場合：発行三ヶ月以内の履歴事項全部証明書（登記簿謄本）の写し</t>
    </r>
    <rPh sb="4" eb="6">
      <t>ホウジン</t>
    </rPh>
    <rPh sb="7" eb="9">
      <t>バアイ</t>
    </rPh>
    <rPh sb="10" eb="12">
      <t>ハッコウ</t>
    </rPh>
    <rPh sb="12" eb="15">
      <t>サンカゲツ</t>
    </rPh>
    <rPh sb="15" eb="17">
      <t>イナイ</t>
    </rPh>
    <rPh sb="18" eb="27">
      <t>リレキジコウゼンブショウメイショ</t>
    </rPh>
    <rPh sb="28" eb="31">
      <t>トウキボ</t>
    </rPh>
    <rPh sb="31" eb="33">
      <t>トウホン</t>
    </rPh>
    <phoneticPr fontId="2"/>
  </si>
  <si>
    <r>
      <t xml:space="preserve"> </t>
    </r>
    <r>
      <rPr>
        <sz val="9"/>
        <color theme="1"/>
        <rFont val="ＭＳ 明朝"/>
        <family val="1"/>
        <charset val="128"/>
      </rPr>
      <t>（</t>
    </r>
    <r>
      <rPr>
        <sz val="9"/>
        <color theme="1"/>
        <rFont val="Times New Roman"/>
        <family val="1"/>
      </rPr>
      <t>1</t>
    </r>
    <r>
      <rPr>
        <sz val="9"/>
        <color theme="1"/>
        <rFont val="ＭＳ 明朝"/>
        <family val="1"/>
        <charset val="128"/>
      </rPr>
      <t>）法人の場合：直近の「法人事業税及び法人都民税の納税証明書（都税事務所発行）の写し</t>
    </r>
    <rPh sb="4" eb="6">
      <t>ホウジン</t>
    </rPh>
    <rPh sb="7" eb="9">
      <t>バアイ</t>
    </rPh>
    <rPh sb="10" eb="12">
      <t>チョッキン</t>
    </rPh>
    <rPh sb="14" eb="16">
      <t>ホウジン</t>
    </rPh>
    <rPh sb="16" eb="18">
      <t>ジギョウ</t>
    </rPh>
    <rPh sb="18" eb="19">
      <t>ゼイ</t>
    </rPh>
    <rPh sb="19" eb="20">
      <t>オヨ</t>
    </rPh>
    <rPh sb="21" eb="23">
      <t>ホウジン</t>
    </rPh>
    <rPh sb="23" eb="25">
      <t>トミン</t>
    </rPh>
    <rPh sb="25" eb="26">
      <t>ゼイ</t>
    </rPh>
    <rPh sb="27" eb="29">
      <t>ノウゼイ</t>
    </rPh>
    <rPh sb="29" eb="32">
      <t>ショウメイショ</t>
    </rPh>
    <rPh sb="33" eb="35">
      <t>トゼイ</t>
    </rPh>
    <rPh sb="35" eb="37">
      <t>ジム</t>
    </rPh>
    <rPh sb="37" eb="38">
      <t>ショ</t>
    </rPh>
    <rPh sb="38" eb="40">
      <t>ハッコウ</t>
    </rPh>
    <phoneticPr fontId="2"/>
  </si>
  <si>
    <r>
      <t xml:space="preserve">  </t>
    </r>
    <r>
      <rPr>
        <sz val="9"/>
        <color theme="1"/>
        <rFont val="ＭＳ 明朝"/>
        <family val="1"/>
        <charset val="128"/>
      </rPr>
      <t>　　「住民税納税証明書（区市町村発行）」の写し</t>
    </r>
    <rPh sb="5" eb="7">
      <t>ジュウミン</t>
    </rPh>
    <rPh sb="7" eb="8">
      <t>ゼイ</t>
    </rPh>
    <rPh sb="8" eb="10">
      <t>ノウゼイ</t>
    </rPh>
    <rPh sb="10" eb="13">
      <t>ショウメイショ</t>
    </rPh>
    <rPh sb="14" eb="18">
      <t>クシチョウソン</t>
    </rPh>
    <rPh sb="18" eb="20">
      <t>ハッコウ</t>
    </rPh>
    <phoneticPr fontId="2"/>
  </si>
  <si>
    <r>
      <rPr>
        <sz val="11"/>
        <color theme="1"/>
        <rFont val="Times New Roman"/>
        <family val="1"/>
      </rPr>
      <t xml:space="preserve"> 6 </t>
    </r>
    <r>
      <rPr>
        <u/>
        <sz val="11"/>
        <color theme="1"/>
        <rFont val="ＭＳ 明朝"/>
        <family val="1"/>
        <charset val="128"/>
      </rPr>
      <t>登記簿謄本、開業届等</t>
    </r>
    <r>
      <rPr>
        <sz val="10.5"/>
        <color theme="1"/>
        <rFont val="Times New Roman"/>
        <family val="1"/>
      </rPr>
      <t xml:space="preserve">
</t>
    </r>
    <r>
      <rPr>
        <sz val="10.5"/>
        <color theme="1"/>
        <rFont val="ＭＳ 明朝"/>
        <family val="1"/>
        <charset val="128"/>
      </rPr>
      <t>・登記簿謄本</t>
    </r>
    <r>
      <rPr>
        <b/>
        <sz val="11"/>
        <color rgb="FFFF0000"/>
        <rFont val="ＭＳ 明朝"/>
        <family val="1"/>
        <charset val="128"/>
      </rPr>
      <t>の写し</t>
    </r>
    <r>
      <rPr>
        <sz val="10.5"/>
        <color theme="1"/>
        <rFont val="ＭＳ 明朝"/>
        <family val="1"/>
        <charset val="128"/>
      </rPr>
      <t>を提出</t>
    </r>
    <rPh sb="3" eb="6">
      <t>トウキボ</t>
    </rPh>
    <rPh sb="6" eb="8">
      <t>トウホン</t>
    </rPh>
    <rPh sb="9" eb="11">
      <t>カイギョウ</t>
    </rPh>
    <rPh sb="11" eb="12">
      <t>トドケ</t>
    </rPh>
    <rPh sb="12" eb="13">
      <t>ナド</t>
    </rPh>
    <rPh sb="16" eb="19">
      <t>トウキボ</t>
    </rPh>
    <rPh sb="19" eb="21">
      <t>トウホン</t>
    </rPh>
    <rPh sb="25" eb="27">
      <t>テイシュツ</t>
    </rPh>
    <phoneticPr fontId="2"/>
  </si>
  <si>
    <r>
      <rPr>
        <sz val="11"/>
        <color theme="1"/>
        <rFont val="Times New Roman"/>
        <family val="1"/>
      </rPr>
      <t xml:space="preserve"> 7 </t>
    </r>
    <r>
      <rPr>
        <u/>
        <sz val="11"/>
        <color theme="1"/>
        <rFont val="ＭＳ 明朝"/>
        <family val="1"/>
        <charset val="128"/>
      </rPr>
      <t>直近の事業税等の納税証明書の写し</t>
    </r>
    <r>
      <rPr>
        <sz val="10.5"/>
        <color theme="1"/>
        <rFont val="Times New Roman"/>
        <family val="1"/>
      </rPr>
      <t xml:space="preserve">
</t>
    </r>
    <r>
      <rPr>
        <sz val="10.5"/>
        <color theme="1"/>
        <rFont val="ＭＳ 明朝"/>
        <family val="1"/>
        <charset val="128"/>
      </rPr>
      <t>・</t>
    </r>
    <r>
      <rPr>
        <sz val="10.5"/>
        <color rgb="FFFF0000"/>
        <rFont val="ＭＳ 明朝"/>
        <family val="1"/>
        <charset val="128"/>
      </rPr>
      <t>写し</t>
    </r>
    <r>
      <rPr>
        <sz val="10.5"/>
        <color theme="1"/>
        <rFont val="ＭＳ 明朝"/>
        <family val="1"/>
        <charset val="128"/>
      </rPr>
      <t>を提出</t>
    </r>
    <rPh sb="3" eb="5">
      <t>チョッキン</t>
    </rPh>
    <rPh sb="6" eb="9">
      <t>ジギョウゼイ</t>
    </rPh>
    <rPh sb="9" eb="10">
      <t>ナド</t>
    </rPh>
    <rPh sb="11" eb="13">
      <t>ノウゼイ</t>
    </rPh>
    <rPh sb="13" eb="16">
      <t>ショウメイショ</t>
    </rPh>
    <rPh sb="22" eb="23">
      <t>ウツ</t>
    </rPh>
    <rPh sb="25" eb="27">
      <t>テイシュツ</t>
    </rPh>
    <phoneticPr fontId="2"/>
  </si>
  <si>
    <t>第24回(令和8年度第2回）医療機器等事業化支援助成事業　申請書</t>
    <rPh sb="0" eb="1">
      <t>５</t>
    </rPh>
    <rPh sb="5" eb="7">
      <t>レイワ</t>
    </rPh>
    <rPh sb="8" eb="10">
      <t>ネンド</t>
    </rPh>
    <rPh sb="10" eb="11">
      <t>ダイ</t>
    </rPh>
    <rPh sb="12" eb="13">
      <t>カイ</t>
    </rPh>
    <phoneticPr fontId="2"/>
  </si>
  <si>
    <r>
      <rPr>
        <sz val="10"/>
        <rFont val="ＭＳ 明朝"/>
        <family val="1"/>
        <charset val="128"/>
      </rPr>
      <t>開発の統括及び</t>
    </r>
    <r>
      <rPr>
        <sz val="10"/>
        <rFont val="Segoe UI Symbol"/>
        <family val="1"/>
      </rPr>
      <t>○</t>
    </r>
    <r>
      <rPr>
        <sz val="10"/>
        <rFont val="ＭＳ 明朝"/>
        <family val="1"/>
        <charset val="128"/>
      </rPr>
      <t xml:space="preserve">を行うとともに
</t>
    </r>
    <r>
      <rPr>
        <sz val="10"/>
        <rFont val="Segoe UI Symbol"/>
        <family val="1"/>
      </rPr>
      <t>○○○</t>
    </r>
    <r>
      <rPr>
        <sz val="10"/>
        <rFont val="ＭＳ 明朝"/>
        <family val="1"/>
        <charset val="128"/>
      </rPr>
      <t>を</t>
    </r>
    <r>
      <rPr>
        <sz val="10"/>
        <rFont val="Segoe UI Symbol"/>
        <family val="1"/>
      </rPr>
      <t>○○○</t>
    </r>
    <phoneticPr fontId="2"/>
  </si>
  <si>
    <t>代表取締役社長</t>
    <phoneticPr fontId="2"/>
  </si>
  <si>
    <t>東京　太郎</t>
    <rPh sb="0" eb="2">
      <t>トウキョウ</t>
    </rPh>
    <phoneticPr fontId="2"/>
  </si>
  <si>
    <r>
      <rPr>
        <sz val="10.5"/>
        <rFont val="Segoe UI Symbol"/>
        <family val="1"/>
      </rPr>
      <t>○○</t>
    </r>
    <r>
      <rPr>
        <sz val="10.5"/>
        <rFont val="ＭＳ 明朝"/>
        <family val="1"/>
        <charset val="128"/>
      </rPr>
      <t>株式会社</t>
    </r>
    <phoneticPr fontId="2"/>
  </si>
  <si>
    <t>名称</t>
    <rPh sb="0" eb="2">
      <t>メイショウ</t>
    </rPh>
    <phoneticPr fontId="2"/>
  </si>
  <si>
    <t>持ち
株数</t>
    <rPh sb="0" eb="1">
      <t>モ</t>
    </rPh>
    <rPh sb="3" eb="4">
      <t>カブ</t>
    </rPh>
    <rPh sb="4" eb="5">
      <t>スウ</t>
    </rPh>
    <phoneticPr fontId="2"/>
  </si>
  <si>
    <r>
      <rPr>
        <b/>
        <sz val="12"/>
        <color theme="1"/>
        <rFont val="游ゴシック"/>
        <family val="3"/>
        <charset val="128"/>
      </rPr>
      <t>第</t>
    </r>
    <r>
      <rPr>
        <b/>
        <sz val="12"/>
        <color theme="1"/>
        <rFont val="Arial"/>
        <family val="2"/>
      </rPr>
      <t>24</t>
    </r>
    <r>
      <rPr>
        <b/>
        <sz val="12"/>
        <color theme="1"/>
        <rFont val="游ゴシック"/>
        <family val="3"/>
        <charset val="128"/>
      </rPr>
      <t>回(令和</t>
    </r>
    <r>
      <rPr>
        <b/>
        <sz val="12"/>
        <color theme="1"/>
        <rFont val="Arial"/>
        <family val="3"/>
      </rPr>
      <t>8</t>
    </r>
    <r>
      <rPr>
        <b/>
        <sz val="12"/>
        <color theme="1"/>
        <rFont val="游ゴシック"/>
        <family val="3"/>
        <charset val="128"/>
      </rPr>
      <t>年度第2回）</t>
    </r>
    <r>
      <rPr>
        <b/>
        <sz val="12"/>
        <color theme="1"/>
        <rFont val="Arial"/>
        <family val="2"/>
      </rPr>
      <t xml:space="preserve"> </t>
    </r>
    <r>
      <rPr>
        <b/>
        <sz val="12"/>
        <color theme="1"/>
        <rFont val="游ゴシック"/>
        <family val="3"/>
        <charset val="128"/>
      </rPr>
      <t>医療機器等事業化支援助成事業</t>
    </r>
    <r>
      <rPr>
        <b/>
        <sz val="12"/>
        <color theme="1"/>
        <rFont val="Arial"/>
        <family val="2"/>
      </rPr>
      <t xml:space="preserve"> </t>
    </r>
    <r>
      <rPr>
        <b/>
        <sz val="12"/>
        <color theme="1"/>
        <rFont val="游ゴシック"/>
        <family val="3"/>
        <charset val="128"/>
      </rPr>
      <t>申請前確認書</t>
    </r>
    <rPh sb="5" eb="7">
      <t>レイワ</t>
    </rPh>
    <rPh sb="8" eb="9">
      <t>ネン</t>
    </rPh>
    <rPh sb="9" eb="10">
      <t>ド</t>
    </rPh>
    <rPh sb="10" eb="11">
      <t>ダイ</t>
    </rPh>
    <rPh sb="12" eb="13">
      <t>カイ</t>
    </rPh>
    <rPh sb="15" eb="17">
      <t>イリョウ</t>
    </rPh>
    <rPh sb="17" eb="19">
      <t>キキ</t>
    </rPh>
    <rPh sb="19" eb="20">
      <t>ナド</t>
    </rPh>
    <rPh sb="20" eb="23">
      <t>ジギョウカ</t>
    </rPh>
    <rPh sb="23" eb="25">
      <t>シエン</t>
    </rPh>
    <rPh sb="25" eb="27">
      <t>ジョセイ</t>
    </rPh>
    <rPh sb="27" eb="29">
      <t>ジギョウ</t>
    </rPh>
    <rPh sb="30" eb="32">
      <t>シンセイ</t>
    </rPh>
    <rPh sb="32" eb="33">
      <t>マエ</t>
    </rPh>
    <rPh sb="33" eb="36">
      <t>カクニンショ</t>
    </rPh>
    <phoneticPr fontId="2"/>
  </si>
  <si>
    <t>　ア　［法人］令和7年8月31日以前に都内に登記している。</t>
    <phoneticPr fontId="2"/>
  </si>
  <si>
    <t>　　　［個人事業主］令和7年8月31日以前に税務署へ開業の届出をしている。</t>
    <phoneticPr fontId="2"/>
  </si>
  <si>
    <t>はい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</si>
</sst>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Red]\-#,##0.00\ "/>
    <numFmt numFmtId="177" formatCode="0.0_ "/>
  </numFmts>
  <fonts count="127">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5"/>
      <color theme="1"/>
      <name val="ＭＳ 明朝"/>
      <family val="1"/>
      <charset val="128"/>
    </font>
    <font>
      <sz val="9"/>
      <color theme="1"/>
      <name val="ＭＳ 明朝"/>
      <family val="1"/>
      <charset val="128"/>
    </font>
    <font>
      <sz val="11"/>
      <color theme="1"/>
      <name val="ＭＳ 明朝"/>
      <family val="1"/>
      <charset val="128"/>
    </font>
    <font>
      <sz val="9"/>
      <color theme="0" tint="-0.499984740745262"/>
      <name val="ＭＳ 明朝"/>
      <family val="1"/>
      <charset val="128"/>
    </font>
    <font>
      <sz val="10"/>
      <color theme="1"/>
      <name val="ＭＳ 明朝"/>
      <family val="1"/>
      <charset val="128"/>
    </font>
    <font>
      <b/>
      <sz val="10.5"/>
      <color theme="1"/>
      <name val="ＭＳ 明朝"/>
      <family val="1"/>
      <charset val="128"/>
    </font>
    <font>
      <u/>
      <sz val="11"/>
      <color theme="10"/>
      <name val="游ゴシック"/>
      <family val="2"/>
      <charset val="128"/>
      <scheme val="minor"/>
    </font>
    <font>
      <sz val="10.5"/>
      <name val="ＭＳ 明朝"/>
      <family val="1"/>
      <charset val="128"/>
    </font>
    <font>
      <sz val="11"/>
      <color theme="1"/>
      <name val="游ゴシック"/>
      <family val="3"/>
      <charset val="128"/>
      <scheme val="minor"/>
    </font>
    <font>
      <u/>
      <sz val="11"/>
      <color theme="10"/>
      <name val="游ゴシック"/>
      <family val="3"/>
      <charset val="128"/>
      <scheme val="minor"/>
    </font>
    <font>
      <sz val="8"/>
      <color theme="1"/>
      <name val="ＭＳ 明朝"/>
      <family val="1"/>
      <charset val="128"/>
    </font>
    <font>
      <sz val="10"/>
      <name val="ＭＳ 明朝"/>
      <family val="1"/>
      <charset val="128"/>
    </font>
    <font>
      <sz val="7"/>
      <name val="ＭＳ 明朝"/>
      <family val="1"/>
      <charset val="128"/>
    </font>
    <font>
      <sz val="9.5"/>
      <color theme="1"/>
      <name val="ＭＳ 明朝"/>
      <family val="1"/>
      <charset val="128"/>
    </font>
    <font>
      <sz val="10"/>
      <color theme="1"/>
      <name val="Meiryo UI"/>
      <family val="3"/>
      <charset val="128"/>
    </font>
    <font>
      <sz val="10"/>
      <color theme="0"/>
      <name val="Meiryo UI"/>
      <family val="3"/>
      <charset val="128"/>
    </font>
    <font>
      <sz val="10"/>
      <color theme="1"/>
      <name val="HGS明朝E"/>
      <family val="1"/>
      <charset val="128"/>
    </font>
    <font>
      <u/>
      <sz val="10"/>
      <color theme="1"/>
      <name val="ＭＳ 明朝"/>
      <family val="1"/>
      <charset val="128"/>
    </font>
    <font>
      <b/>
      <sz val="10"/>
      <color rgb="FFFF0000"/>
      <name val="ＭＳ 明朝"/>
      <family val="1"/>
      <charset val="128"/>
    </font>
    <font>
      <sz val="9"/>
      <name val="ＭＳ 明朝"/>
      <family val="1"/>
      <charset val="128"/>
    </font>
    <font>
      <b/>
      <sz val="10.5"/>
      <color rgb="FFC00000"/>
      <name val="ＭＳ 明朝"/>
      <family val="1"/>
      <charset val="128"/>
    </font>
    <font>
      <b/>
      <sz val="12"/>
      <color rgb="FFC00000"/>
      <name val="ＭＳ 明朝"/>
      <family val="1"/>
      <charset val="128"/>
    </font>
    <font>
      <b/>
      <sz val="12"/>
      <color rgb="FF0070C0"/>
      <name val="ＭＳ 明朝"/>
      <family val="1"/>
      <charset val="128"/>
    </font>
    <font>
      <b/>
      <sz val="11"/>
      <color rgb="FFFF0000"/>
      <name val="ＭＳ 明朝"/>
      <family val="1"/>
      <charset val="128"/>
    </font>
    <font>
      <b/>
      <sz val="10.5"/>
      <color rgb="FFFF0000"/>
      <name val="ＭＳ 明朝"/>
      <family val="1"/>
      <charset val="128"/>
    </font>
    <font>
      <sz val="11"/>
      <name val="ＭＳ 明朝"/>
      <family val="1"/>
      <charset val="128"/>
    </font>
    <font>
      <sz val="8"/>
      <name val="ＭＳ 明朝"/>
      <family val="1"/>
      <charset val="128"/>
    </font>
    <font>
      <sz val="9.5"/>
      <name val="ＭＳ 明朝"/>
      <family val="1"/>
      <charset val="128"/>
    </font>
    <font>
      <u/>
      <sz val="11"/>
      <name val="ＭＳ 明朝"/>
      <family val="1"/>
      <charset val="128"/>
    </font>
    <font>
      <u/>
      <sz val="11"/>
      <color theme="1"/>
      <name val="ＭＳ 明朝"/>
      <family val="1"/>
      <charset val="128"/>
    </font>
    <font>
      <u/>
      <sz val="10.5"/>
      <color theme="1"/>
      <name val="ＭＳ 明朝"/>
      <family val="1"/>
      <charset val="128"/>
    </font>
    <font>
      <u/>
      <sz val="9"/>
      <color theme="1"/>
      <name val="ＭＳ 明朝"/>
      <family val="1"/>
      <charset val="128"/>
    </font>
    <font>
      <b/>
      <sz val="9"/>
      <color rgb="FFC00000"/>
      <name val="ＭＳ 明朝"/>
      <family val="1"/>
      <charset val="128"/>
    </font>
    <font>
      <b/>
      <sz val="9"/>
      <color theme="5" tint="-0.499984740745262"/>
      <name val="ＭＳ 明朝"/>
      <family val="1"/>
      <charset val="128"/>
    </font>
    <font>
      <b/>
      <sz val="9"/>
      <color theme="9" tint="-0.499984740745262"/>
      <name val="ＭＳ 明朝"/>
      <family val="1"/>
      <charset val="128"/>
    </font>
    <font>
      <b/>
      <sz val="9"/>
      <name val="ＭＳ 明朝"/>
      <family val="1"/>
      <charset val="128"/>
    </font>
    <font>
      <b/>
      <sz val="10.5"/>
      <color theme="5" tint="-0.499984740745262"/>
      <name val="ＭＳ 明朝"/>
      <family val="1"/>
      <charset val="128"/>
    </font>
    <font>
      <b/>
      <sz val="10.5"/>
      <color theme="9" tint="-0.499984740745262"/>
      <name val="ＭＳ 明朝"/>
      <family val="1"/>
      <charset val="128"/>
    </font>
    <font>
      <sz val="10.5"/>
      <color theme="1"/>
      <name val="Times New Roman"/>
      <family val="1"/>
    </font>
    <font>
      <sz val="10"/>
      <color theme="1"/>
      <name val="Times New Roman"/>
      <family val="1"/>
    </font>
    <font>
      <sz val="10"/>
      <color theme="0"/>
      <name val="Times New Roman"/>
      <family val="1"/>
    </font>
    <font>
      <u/>
      <sz val="10"/>
      <color theme="1"/>
      <name val="Times New Roman"/>
      <family val="1"/>
    </font>
    <font>
      <b/>
      <sz val="10.5"/>
      <color theme="1"/>
      <name val="Times New Roman"/>
      <family val="1"/>
    </font>
    <font>
      <sz val="11"/>
      <color theme="1"/>
      <name val="Times New Roman"/>
      <family val="1"/>
    </font>
    <font>
      <sz val="10.5"/>
      <name val="Times New Roman"/>
      <family val="1"/>
    </font>
    <font>
      <b/>
      <sz val="11"/>
      <color rgb="FFFF0000"/>
      <name val="Times New Roman"/>
      <family val="1"/>
    </font>
    <font>
      <b/>
      <sz val="12"/>
      <color theme="5" tint="-0.499984740745262"/>
      <name val="Times New Roman"/>
      <family val="1"/>
    </font>
    <font>
      <sz val="12"/>
      <color theme="0" tint="-0.499984740745262"/>
      <name val="Times New Roman"/>
      <family val="1"/>
    </font>
    <font>
      <sz val="12"/>
      <color theme="0"/>
      <name val="Times New Roman"/>
      <family val="1"/>
    </font>
    <font>
      <b/>
      <sz val="12"/>
      <color rgb="FF0070C0"/>
      <name val="Times New Roman"/>
      <family val="1"/>
    </font>
    <font>
      <b/>
      <u/>
      <sz val="12"/>
      <color rgb="FFC00000"/>
      <name val="Times New Roman"/>
      <family val="1"/>
    </font>
    <font>
      <sz val="9"/>
      <color theme="0" tint="-0.499984740745262"/>
      <name val="Times New Roman"/>
      <family val="1"/>
    </font>
    <font>
      <sz val="10.5"/>
      <color theme="0" tint="-0.499984740745262"/>
      <name val="Times New Roman"/>
      <family val="1"/>
    </font>
    <font>
      <b/>
      <sz val="10.5"/>
      <name val="Times New Roman"/>
      <family val="1"/>
    </font>
    <font>
      <sz val="10"/>
      <name val="Times New Roman"/>
      <family val="1"/>
    </font>
    <font>
      <sz val="9.5"/>
      <name val="Times New Roman"/>
      <family val="1"/>
    </font>
    <font>
      <u/>
      <sz val="10.5"/>
      <color theme="1"/>
      <name val="Times New Roman"/>
      <family val="1"/>
    </font>
    <font>
      <sz val="7"/>
      <name val="Times New Roman"/>
      <family val="1"/>
    </font>
    <font>
      <sz val="9"/>
      <name val="Times New Roman"/>
      <family val="1"/>
    </font>
    <font>
      <sz val="9"/>
      <color theme="1"/>
      <name val="Times New Roman"/>
      <family val="1"/>
    </font>
    <font>
      <sz val="10.5"/>
      <color theme="0"/>
      <name val="Times New Roman"/>
      <family val="1"/>
    </font>
    <font>
      <sz val="10.5"/>
      <color rgb="FFFF0000"/>
      <name val="Times New Roman"/>
      <family val="1"/>
    </font>
    <font>
      <u/>
      <sz val="10.5"/>
      <name val="Times New Roman"/>
      <family val="1"/>
    </font>
    <font>
      <u/>
      <sz val="11"/>
      <name val="Times New Roman"/>
      <family val="1"/>
    </font>
    <font>
      <b/>
      <sz val="12"/>
      <color theme="1"/>
      <name val="Times New Roman"/>
      <family val="1"/>
    </font>
    <font>
      <sz val="8"/>
      <name val="Times New Roman"/>
      <family val="1"/>
    </font>
    <font>
      <b/>
      <sz val="10.5"/>
      <color rgb="FFC00000"/>
      <name val="Times New Roman"/>
      <family val="1"/>
    </font>
    <font>
      <b/>
      <sz val="10.5"/>
      <color theme="1"/>
      <name val="ＭＳ ゴシック"/>
      <family val="3"/>
      <charset val="128"/>
    </font>
    <font>
      <b/>
      <sz val="10.5"/>
      <color theme="1"/>
      <name val="Arial"/>
      <family val="2"/>
    </font>
    <font>
      <b/>
      <sz val="10.5"/>
      <name val="Arial"/>
      <family val="2"/>
    </font>
    <font>
      <b/>
      <u/>
      <sz val="12"/>
      <color theme="1"/>
      <name val="Times New Roman"/>
      <family val="1"/>
    </font>
    <font>
      <sz val="8"/>
      <color theme="1"/>
      <name val="Times New Roman"/>
      <family val="1"/>
    </font>
    <font>
      <b/>
      <sz val="5"/>
      <color theme="1"/>
      <name val="Times New Roman"/>
      <family val="1"/>
    </font>
    <font>
      <u/>
      <sz val="11"/>
      <color theme="1"/>
      <name val="Times New Roman"/>
      <family val="1"/>
    </font>
    <font>
      <sz val="11"/>
      <name val="Times New Roman"/>
      <family val="1"/>
    </font>
    <font>
      <u/>
      <sz val="9"/>
      <color theme="1"/>
      <name val="Times New Roman"/>
      <family val="1"/>
    </font>
    <font>
      <b/>
      <sz val="10.5"/>
      <color rgb="FFFF0000"/>
      <name val="Times New Roman"/>
      <family val="1"/>
    </font>
    <font>
      <b/>
      <sz val="11"/>
      <color theme="1"/>
      <name val="Times New Roman"/>
      <family val="1"/>
    </font>
    <font>
      <b/>
      <sz val="11"/>
      <color theme="1"/>
      <name val="Arial"/>
      <family val="2"/>
    </font>
    <font>
      <b/>
      <sz val="9"/>
      <color rgb="FFC00000"/>
      <name val="Times New Roman"/>
      <family val="1"/>
    </font>
    <font>
      <b/>
      <sz val="9"/>
      <name val="Times New Roman"/>
      <family val="1"/>
    </font>
    <font>
      <b/>
      <sz val="10.5"/>
      <color theme="5" tint="-0.499984740745262"/>
      <name val="Times New Roman"/>
      <family val="1"/>
    </font>
    <font>
      <b/>
      <sz val="10.5"/>
      <color theme="9" tint="-0.499984740745262"/>
      <name val="Times New Roman"/>
      <family val="1"/>
    </font>
    <font>
      <b/>
      <sz val="9"/>
      <color theme="9" tint="-0.499984740745262"/>
      <name val="Times New Roman"/>
      <family val="1"/>
    </font>
    <font>
      <b/>
      <sz val="9"/>
      <color theme="1"/>
      <name val="Times New Roman"/>
      <family val="1"/>
    </font>
    <font>
      <b/>
      <sz val="10.5"/>
      <color rgb="FFC00000"/>
      <name val="ＭＳ Ｐ明朝"/>
      <family val="1"/>
      <charset val="128"/>
    </font>
    <font>
      <b/>
      <sz val="12"/>
      <name val="Yu Gothic"/>
      <family val="3"/>
      <charset val="128"/>
    </font>
    <font>
      <b/>
      <sz val="12"/>
      <name val="ＭＳ 明朝"/>
      <family val="1"/>
      <charset val="128"/>
    </font>
    <font>
      <b/>
      <sz val="10.5"/>
      <name val="ＭＳ Ｐ明朝"/>
      <family val="1"/>
      <charset val="128"/>
    </font>
    <font>
      <b/>
      <sz val="10.5"/>
      <name val="ＭＳ 明朝"/>
      <family val="1"/>
      <charset val="128"/>
    </font>
    <font>
      <b/>
      <u/>
      <sz val="11"/>
      <color theme="1"/>
      <name val="ＭＳ 明朝"/>
      <family val="1"/>
      <charset val="128"/>
    </font>
    <font>
      <b/>
      <u/>
      <sz val="11"/>
      <color theme="1"/>
      <name val="Times New Roman"/>
      <family val="1"/>
    </font>
    <font>
      <b/>
      <u/>
      <sz val="10"/>
      <color theme="1"/>
      <name val="ＭＳ 明朝"/>
      <family val="1"/>
      <charset val="128"/>
    </font>
    <font>
      <b/>
      <u/>
      <sz val="10"/>
      <color theme="1"/>
      <name val="Times New Roman"/>
      <family val="1"/>
    </font>
    <font>
      <b/>
      <u/>
      <sz val="9"/>
      <color theme="1"/>
      <name val="ＭＳ 明朝"/>
      <family val="1"/>
      <charset val="128"/>
    </font>
    <font>
      <b/>
      <u/>
      <sz val="9"/>
      <color theme="1"/>
      <name val="Times New Roman"/>
      <family val="1"/>
    </font>
    <font>
      <b/>
      <sz val="11"/>
      <color theme="1"/>
      <name val="ＭＳ 明朝"/>
      <family val="1"/>
      <charset val="128"/>
    </font>
    <font>
      <b/>
      <sz val="10.5"/>
      <color theme="1"/>
      <name val="游ゴシック"/>
      <family val="3"/>
      <charset val="128"/>
    </font>
    <font>
      <b/>
      <sz val="10.5"/>
      <color theme="1"/>
      <name val="游ゴシック"/>
      <family val="3"/>
      <charset val="128"/>
      <scheme val="minor"/>
    </font>
    <font>
      <b/>
      <sz val="10.5"/>
      <name val="游ゴシック"/>
      <family val="3"/>
      <charset val="128"/>
      <scheme val="minor"/>
    </font>
    <font>
      <b/>
      <sz val="11"/>
      <color theme="1"/>
      <name val="游ゴシック"/>
      <family val="3"/>
      <charset val="128"/>
    </font>
    <font>
      <b/>
      <sz val="12"/>
      <color theme="1"/>
      <name val="游ゴシック"/>
      <family val="3"/>
      <charset val="128"/>
      <scheme val="minor"/>
    </font>
    <font>
      <b/>
      <sz val="12"/>
      <color theme="1"/>
      <name val="游ゴシック"/>
      <family val="3"/>
      <charset val="128"/>
    </font>
    <font>
      <b/>
      <sz val="12"/>
      <color theme="1"/>
      <name val="Arial"/>
      <family val="2"/>
    </font>
    <font>
      <sz val="11"/>
      <color theme="1"/>
      <name val="Arial"/>
      <family val="2"/>
    </font>
    <font>
      <sz val="10.5"/>
      <color theme="1"/>
      <name val="Yu Gothic UI Semibold"/>
      <family val="3"/>
      <charset val="128"/>
    </font>
    <font>
      <sz val="10"/>
      <color theme="1"/>
      <name val="ＭＳ Ｐ明朝"/>
      <family val="1"/>
      <charset val="128"/>
    </font>
    <font>
      <sz val="12"/>
      <color theme="1"/>
      <name val="Times New Roman"/>
      <family val="1"/>
    </font>
    <font>
      <sz val="14"/>
      <color theme="1"/>
      <name val="Times New Roman"/>
      <family val="1"/>
    </font>
    <font>
      <sz val="14"/>
      <color theme="1"/>
      <name val="ＭＳ Ｐ明朝"/>
      <family val="1"/>
      <charset val="128"/>
    </font>
    <font>
      <sz val="10.5"/>
      <color theme="1"/>
      <name val="ＭＳ Ｐ明朝"/>
      <family val="1"/>
      <charset val="128"/>
    </font>
    <font>
      <sz val="9"/>
      <color theme="0" tint="-0.499984740745262"/>
      <name val="ＭＳ Ｐ明朝"/>
      <family val="1"/>
      <charset val="128"/>
    </font>
    <font>
      <sz val="10.5"/>
      <name val="ＭＳ Ｐ明朝"/>
      <family val="1"/>
      <charset val="128"/>
    </font>
    <font>
      <sz val="14"/>
      <color theme="1"/>
      <name val="Noto Sans JP Medium"/>
      <family val="3"/>
      <charset val="128"/>
    </font>
    <font>
      <sz val="10.5"/>
      <name val="Times New Roman"/>
      <family val="1"/>
      <charset val="128"/>
    </font>
    <font>
      <b/>
      <sz val="12"/>
      <color theme="1"/>
      <name val="Arial"/>
      <family val="3"/>
    </font>
    <font>
      <b/>
      <sz val="12"/>
      <color theme="1"/>
      <name val="Arial"/>
      <family val="3"/>
      <charset val="128"/>
    </font>
    <font>
      <sz val="8"/>
      <color theme="1"/>
      <name val="Times New Roman"/>
      <family val="1"/>
      <charset val="128"/>
    </font>
    <font>
      <sz val="10.5"/>
      <color theme="1"/>
      <name val="游ゴシック"/>
      <family val="1"/>
      <charset val="128"/>
    </font>
    <font>
      <sz val="10.5"/>
      <color theme="1"/>
      <name val="Times New Roman"/>
      <family val="1"/>
      <charset val="128"/>
    </font>
    <font>
      <sz val="10.5"/>
      <color rgb="FFFF0000"/>
      <name val="ＭＳ 明朝"/>
      <family val="1"/>
      <charset val="128"/>
    </font>
    <font>
      <sz val="10"/>
      <name val="Segoe UI Symbol"/>
      <family val="1"/>
    </font>
    <font>
      <sz val="10"/>
      <name val="Times New Roman"/>
      <family val="1"/>
      <charset val="128"/>
    </font>
    <font>
      <sz val="10.5"/>
      <name val="Segoe UI Symbol"/>
      <family val="1"/>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0000"/>
        <bgColor indexed="64"/>
      </patternFill>
    </fill>
    <fill>
      <patternFill patternType="solid">
        <fgColor rgb="FF0070C0"/>
        <bgColor indexed="64"/>
      </patternFill>
    </fill>
    <fill>
      <patternFill patternType="solid">
        <fgColor rgb="FF7030A0"/>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9" tint="0.79998168889431442"/>
        <bgColor theme="4" tint="0.79998168889431442"/>
      </patternFill>
    </fill>
    <fill>
      <patternFill patternType="solid">
        <fgColor rgb="FFFFCCCC"/>
        <bgColor indexed="64"/>
      </patternFill>
    </fill>
    <fill>
      <patternFill patternType="gray0625">
        <bgColor theme="0" tint="-4.9989318521683403E-2"/>
      </patternFill>
    </fill>
    <fill>
      <patternFill patternType="gray0625">
        <bgColor theme="0"/>
      </patternFill>
    </fill>
    <fill>
      <patternFill patternType="gray0625">
        <bgColor rgb="FFFFFF99"/>
      </patternFill>
    </fill>
  </fills>
  <borders count="808">
    <border>
      <left/>
      <right/>
      <top/>
      <bottom/>
      <diagonal/>
    </border>
    <border>
      <left/>
      <right/>
      <top/>
      <bottom style="thin">
        <color auto="1"/>
      </bottom>
      <diagonal/>
    </border>
    <border>
      <left/>
      <right/>
      <top style="thin">
        <color auto="1"/>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auto="1"/>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auto="1"/>
      </left>
      <right/>
      <top style="thin">
        <color auto="1"/>
      </top>
      <bottom/>
      <diagonal/>
    </border>
    <border>
      <left style="hair">
        <color auto="1"/>
      </left>
      <right/>
      <top/>
      <bottom style="thin">
        <color indexed="64"/>
      </bottom>
      <diagonal/>
    </border>
    <border>
      <left style="hair">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indexed="64"/>
      </left>
      <right style="hair">
        <color indexed="64"/>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auto="1"/>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thin">
        <color theme="0"/>
      </top>
      <bottom style="hair">
        <color indexed="64"/>
      </bottom>
      <diagonal/>
    </border>
    <border>
      <left style="hair">
        <color indexed="64"/>
      </left>
      <right style="hair">
        <color indexed="64"/>
      </right>
      <top style="thin">
        <color theme="0"/>
      </top>
      <bottom style="hair">
        <color indexed="64"/>
      </bottom>
      <diagonal/>
    </border>
    <border>
      <left style="hair">
        <color indexed="64"/>
      </left>
      <right/>
      <top/>
      <bottom style="hair">
        <color indexed="64"/>
      </bottom>
      <diagonal/>
    </border>
    <border>
      <left style="thin">
        <color indexed="64"/>
      </left>
      <right style="hair">
        <color theme="0" tint="-0.499984740745262"/>
      </right>
      <top style="thin">
        <color indexed="64"/>
      </top>
      <bottom style="hair">
        <color theme="0" tint="-0.499984740745262"/>
      </bottom>
      <diagonal/>
    </border>
    <border>
      <left style="hair">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indexed="64"/>
      </right>
      <top style="thin">
        <color indexed="64"/>
      </top>
      <bottom style="hair">
        <color theme="0" tint="-0.499984740745262"/>
      </bottom>
      <diagonal/>
    </border>
    <border>
      <left style="thin">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indexed="64"/>
      </right>
      <top style="hair">
        <color theme="0" tint="-0.499984740745262"/>
      </top>
      <bottom style="hair">
        <color theme="0" tint="-0.499984740745262"/>
      </bottom>
      <diagonal/>
    </border>
    <border>
      <left style="thin">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theme="0" tint="-0.499984740745262"/>
      </top>
      <bottom style="thin">
        <color indexed="64"/>
      </bottom>
      <diagonal/>
    </border>
    <border>
      <left style="hair">
        <color theme="0" tint="-0.499984740745262"/>
      </left>
      <right style="thin">
        <color indexed="64"/>
      </right>
      <top style="hair">
        <color theme="0" tint="-0.499984740745262"/>
      </top>
      <bottom style="thin">
        <color indexed="64"/>
      </bottom>
      <diagonal/>
    </border>
    <border>
      <left style="thin">
        <color indexed="64"/>
      </left>
      <right style="hair">
        <color theme="0" tint="-0.499984740745262"/>
      </right>
      <top style="hair">
        <color theme="0" tint="-0.499984740745262"/>
      </top>
      <bottom/>
      <diagonal/>
    </border>
    <border>
      <left style="hair">
        <color theme="0" tint="-0.499984740745262"/>
      </left>
      <right style="hair">
        <color theme="0" tint="-0.499984740745262"/>
      </right>
      <top style="hair">
        <color theme="0" tint="-0.499984740745262"/>
      </top>
      <bottom/>
      <diagonal/>
    </border>
    <border>
      <left style="hair">
        <color theme="0" tint="-0.499984740745262"/>
      </left>
      <right/>
      <top style="thin">
        <color indexed="64"/>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indexed="64"/>
      </left>
      <right/>
      <top style="thin">
        <color theme="0"/>
      </top>
      <bottom style="hair">
        <color indexed="64"/>
      </bottom>
      <diagonal/>
    </border>
    <border>
      <left style="hair">
        <color theme="0" tint="-0.499984740745262"/>
      </left>
      <right style="hair">
        <color theme="0" tint="-0.499984740745262"/>
      </right>
      <top style="hair">
        <color indexed="64"/>
      </top>
      <bottom style="hair">
        <color indexed="64"/>
      </bottom>
      <diagonal/>
    </border>
    <border>
      <left style="hair">
        <color theme="0" tint="-0.499984740745262"/>
      </left>
      <right style="thin">
        <color indexed="64"/>
      </right>
      <top style="hair">
        <color indexed="64"/>
      </top>
      <bottom style="hair">
        <color indexed="64"/>
      </bottom>
      <diagonal/>
    </border>
    <border>
      <left style="hair">
        <color theme="0" tint="-0.499984740745262"/>
      </left>
      <right style="thin">
        <color indexed="64"/>
      </right>
      <top style="hair">
        <color indexed="64"/>
      </top>
      <bottom style="thin">
        <color indexed="64"/>
      </bottom>
      <diagonal/>
    </border>
    <border>
      <left style="hair">
        <color theme="0" tint="-0.499984740745262"/>
      </left>
      <right style="hair">
        <color indexed="64"/>
      </right>
      <top style="thin">
        <color indexed="64"/>
      </top>
      <bottom style="hair">
        <color indexed="64"/>
      </bottom>
      <diagonal/>
    </border>
    <border>
      <left style="hair">
        <color theme="0" tint="-0.499984740745262"/>
      </left>
      <right style="hair">
        <color theme="0" tint="-0.499984740745262"/>
      </right>
      <top style="thin">
        <color indexed="64"/>
      </top>
      <bottom style="hair">
        <color indexed="64"/>
      </bottom>
      <diagonal/>
    </border>
    <border>
      <left style="hair">
        <color theme="0" tint="-0.499984740745262"/>
      </left>
      <right style="thin">
        <color indexed="64"/>
      </right>
      <top style="thin">
        <color indexed="64"/>
      </top>
      <bottom style="hair">
        <color indexed="64"/>
      </bottom>
      <diagonal/>
    </border>
    <border>
      <left style="hair">
        <color theme="0" tint="-0.499984740745262"/>
      </left>
      <right style="hair">
        <color indexed="64"/>
      </right>
      <top style="thin">
        <color indexed="64"/>
      </top>
      <bottom style="thin">
        <color indexed="64"/>
      </bottom>
      <diagonal/>
    </border>
    <border>
      <left style="hair">
        <color theme="0" tint="-0.499984740745262"/>
      </left>
      <right/>
      <top style="thin">
        <color auto="1"/>
      </top>
      <bottom style="thin">
        <color indexed="64"/>
      </bottom>
      <diagonal/>
    </border>
    <border>
      <left style="hair">
        <color theme="0" tint="-0.499984740745262"/>
      </left>
      <right/>
      <top style="thin">
        <color auto="1"/>
      </top>
      <bottom/>
      <diagonal/>
    </border>
    <border>
      <left style="hair">
        <color theme="0" tint="-0.499984740745262"/>
      </left>
      <right/>
      <top/>
      <bottom/>
      <diagonal/>
    </border>
    <border>
      <left style="hair">
        <color theme="0" tint="-0.499984740745262"/>
      </left>
      <right style="hair">
        <color indexed="64"/>
      </right>
      <top style="thin">
        <color auto="1"/>
      </top>
      <bottom/>
      <diagonal/>
    </border>
    <border>
      <left style="thin">
        <color indexed="64"/>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style="thin">
        <color indexed="64"/>
      </bottom>
      <diagonal/>
    </border>
    <border>
      <left style="hair">
        <color theme="0" tint="-0.499984740745262"/>
      </left>
      <right style="hair">
        <color theme="0" tint="-0.499984740745262"/>
      </right>
      <top style="thin">
        <color indexed="64"/>
      </top>
      <bottom/>
      <diagonal/>
    </border>
    <border>
      <left style="hair">
        <color theme="0" tint="-0.499984740745262"/>
      </left>
      <right style="thin">
        <color indexed="64"/>
      </right>
      <top style="thin">
        <color indexed="64"/>
      </top>
      <bottom/>
      <diagonal/>
    </border>
    <border>
      <left style="hair">
        <color theme="0" tint="-0.499984740745262"/>
      </left>
      <right style="thin">
        <color indexed="64"/>
      </right>
      <top style="thin">
        <color indexed="64"/>
      </top>
      <bottom style="thin">
        <color indexed="64"/>
      </bottom>
      <diagonal/>
    </border>
    <border>
      <left style="thin">
        <color indexed="64"/>
      </left>
      <right style="hair">
        <color theme="0" tint="-0.499984740745262"/>
      </right>
      <top style="thin">
        <color indexed="64"/>
      </top>
      <bottom/>
      <diagonal/>
    </border>
    <border>
      <left/>
      <right/>
      <top style="hair">
        <color theme="0" tint="-0.499984740745262"/>
      </top>
      <bottom/>
      <diagonal/>
    </border>
    <border>
      <left/>
      <right style="hair">
        <color theme="0" tint="-0.499984740745262"/>
      </right>
      <top style="hair">
        <color theme="0" tint="-0.499984740745262"/>
      </top>
      <bottom/>
      <diagonal/>
    </border>
    <border>
      <left/>
      <right style="hair">
        <color theme="0" tint="-0.499984740745262"/>
      </right>
      <top/>
      <bottom/>
      <diagonal/>
    </border>
    <border>
      <left style="hair">
        <color theme="0" tint="-0.499984740745262"/>
      </left>
      <right/>
      <top style="hair">
        <color theme="0" tint="-0.499984740745262"/>
      </top>
      <bottom/>
      <diagonal/>
    </border>
    <border>
      <left/>
      <right style="hair">
        <color theme="0" tint="-0.499984740745262"/>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theme="0" tint="-0.499984740745262"/>
      </right>
      <top style="thin">
        <color theme="0"/>
      </top>
      <bottom style="hair">
        <color theme="0" tint="-0.499984740745262"/>
      </bottom>
      <diagonal/>
    </border>
    <border>
      <left style="hair">
        <color theme="0" tint="-0.499984740745262"/>
      </left>
      <right style="hair">
        <color theme="0" tint="-0.499984740745262"/>
      </right>
      <top style="thin">
        <color theme="0"/>
      </top>
      <bottom style="hair">
        <color theme="0" tint="-0.499984740745262"/>
      </bottom>
      <diagonal/>
    </border>
    <border>
      <left style="thin">
        <color indexed="64"/>
      </left>
      <right style="hair">
        <color theme="0" tint="-0.499984740745262"/>
      </right>
      <top style="thin">
        <color theme="0"/>
      </top>
      <bottom style="thin">
        <color indexed="64"/>
      </bottom>
      <diagonal/>
    </border>
    <border>
      <left style="hair">
        <color theme="0" tint="-0.499984740745262"/>
      </left>
      <right style="hair">
        <color theme="0" tint="-0.499984740745262"/>
      </right>
      <top style="thin">
        <color theme="0"/>
      </top>
      <bottom style="thin">
        <color indexed="64"/>
      </bottom>
      <diagonal/>
    </border>
    <border>
      <left style="thin">
        <color indexed="64"/>
      </left>
      <right style="hair">
        <color theme="0" tint="-0.499984740745262"/>
      </right>
      <top style="thin">
        <color theme="0"/>
      </top>
      <bottom/>
      <diagonal/>
    </border>
    <border>
      <left style="hair">
        <color theme="0" tint="-0.499984740745262"/>
      </left>
      <right style="hair">
        <color theme="0" tint="-0.499984740745262"/>
      </right>
      <top style="thin">
        <color theme="0"/>
      </top>
      <bottom/>
      <diagonal/>
    </border>
    <border>
      <left style="hair">
        <color theme="0" tint="-0.499984740745262"/>
      </left>
      <right style="thin">
        <color indexed="64"/>
      </right>
      <top style="hair">
        <color theme="0" tint="-0.499984740745262"/>
      </top>
      <bottom/>
      <diagonal/>
    </border>
    <border>
      <left style="thin">
        <color indexed="64"/>
      </left>
      <right style="hair">
        <color indexed="64"/>
      </right>
      <top style="thin">
        <color theme="0"/>
      </top>
      <bottom style="thin">
        <color theme="0"/>
      </bottom>
      <diagonal/>
    </border>
    <border>
      <left style="hair">
        <color indexed="64"/>
      </left>
      <right style="hair">
        <color indexed="64"/>
      </right>
      <top style="thin">
        <color theme="0"/>
      </top>
      <bottom style="thin">
        <color theme="0"/>
      </bottom>
      <diagonal/>
    </border>
    <border>
      <left style="hair">
        <color indexed="64"/>
      </left>
      <right style="hair">
        <color theme="0" tint="-0.499984740745262"/>
      </right>
      <top style="thin">
        <color theme="0"/>
      </top>
      <bottom style="thin">
        <color theme="0"/>
      </bottom>
      <diagonal/>
    </border>
    <border>
      <left style="thin">
        <color theme="0"/>
      </left>
      <right style="thin">
        <color theme="0"/>
      </right>
      <top style="thin">
        <color theme="0"/>
      </top>
      <bottom/>
      <diagonal/>
    </border>
    <border>
      <left style="hair">
        <color theme="0" tint="-0.499984740745262"/>
      </left>
      <right/>
      <top style="hair">
        <color theme="0" tint="-0.499984740745262"/>
      </top>
      <bottom style="hair">
        <color theme="0" tint="-0.499984740745262"/>
      </bottom>
      <diagonal/>
    </border>
    <border>
      <left/>
      <right/>
      <top style="hair">
        <color theme="0" tint="-0.499984740745262"/>
      </top>
      <bottom style="hair">
        <color theme="0" tint="-0.499984740745262"/>
      </bottom>
      <diagonal/>
    </border>
    <border>
      <left style="hair">
        <color theme="0" tint="-0.499984740745262"/>
      </left>
      <right/>
      <top style="hair">
        <color theme="0" tint="-0.499984740745262"/>
      </top>
      <bottom style="thin">
        <color indexed="64"/>
      </bottom>
      <diagonal/>
    </border>
    <border>
      <left/>
      <right/>
      <top style="hair">
        <color theme="0" tint="-0.499984740745262"/>
      </top>
      <bottom style="thin">
        <color indexed="64"/>
      </bottom>
      <diagonal/>
    </border>
    <border>
      <left style="thin">
        <color theme="0"/>
      </left>
      <right/>
      <top style="thin">
        <color theme="0"/>
      </top>
      <bottom style="thin">
        <color indexed="64"/>
      </bottom>
      <diagonal/>
    </border>
    <border>
      <left/>
      <right/>
      <top style="thin">
        <color theme="0"/>
      </top>
      <bottom style="thin">
        <color indexed="64"/>
      </bottom>
      <diagonal/>
    </border>
    <border>
      <left/>
      <right style="thin">
        <color theme="0"/>
      </right>
      <top style="thin">
        <color theme="0"/>
      </top>
      <bottom style="thin">
        <color indexed="64"/>
      </bottom>
      <diagonal/>
    </border>
    <border>
      <left style="thin">
        <color auto="1"/>
      </left>
      <right style="hair">
        <color theme="0" tint="-0.499984740745262"/>
      </right>
      <top style="dashed">
        <color auto="1"/>
      </top>
      <bottom style="hair">
        <color theme="0" tint="-0.499984740745262"/>
      </bottom>
      <diagonal/>
    </border>
    <border>
      <left style="hair">
        <color theme="0" tint="-0.499984740745262"/>
      </left>
      <right style="hair">
        <color theme="0" tint="-0.499984740745262"/>
      </right>
      <top style="dashed">
        <color auto="1"/>
      </top>
      <bottom style="hair">
        <color theme="0" tint="-0.499984740745262"/>
      </bottom>
      <diagonal/>
    </border>
    <border>
      <left style="thin">
        <color auto="1"/>
      </left>
      <right style="hair">
        <color theme="0" tint="-0.499984740745262"/>
      </right>
      <top/>
      <bottom style="hair">
        <color theme="0" tint="-0.499984740745262"/>
      </bottom>
      <diagonal/>
    </border>
    <border>
      <left style="thin">
        <color auto="1"/>
      </left>
      <right style="hair">
        <color theme="0" tint="-0.499984740745262"/>
      </right>
      <top style="hair">
        <color theme="0" tint="-0.499984740745262"/>
      </top>
      <bottom style="dashed">
        <color auto="1"/>
      </bottom>
      <diagonal/>
    </border>
    <border>
      <left style="hair">
        <color theme="0" tint="-0.499984740745262"/>
      </left>
      <right style="hair">
        <color theme="0" tint="-0.499984740745262"/>
      </right>
      <top style="hair">
        <color theme="0" tint="-0.499984740745262"/>
      </top>
      <bottom style="dashed">
        <color auto="1"/>
      </bottom>
      <diagonal/>
    </border>
    <border>
      <left style="hair">
        <color theme="0" tint="-0.499984740745262"/>
      </left>
      <right style="thin">
        <color indexed="64"/>
      </right>
      <top/>
      <bottom style="hair">
        <color theme="0" tint="-0.499984740745262"/>
      </bottom>
      <diagonal/>
    </border>
    <border>
      <left style="hair">
        <color theme="0" tint="-0.499984740745262"/>
      </left>
      <right style="hair">
        <color theme="0" tint="-0.499984740745262"/>
      </right>
      <top style="dashed">
        <color auto="1"/>
      </top>
      <bottom/>
      <diagonal/>
    </border>
    <border>
      <left style="hair">
        <color theme="0" tint="-0.499984740745262"/>
      </left>
      <right style="hair">
        <color theme="0" tint="-0.499984740745262"/>
      </right>
      <top/>
      <bottom style="thin">
        <color indexed="64"/>
      </bottom>
      <diagonal/>
    </border>
    <border>
      <left style="hair">
        <color theme="0" tint="-0.499984740745262"/>
      </left>
      <right style="thin">
        <color indexed="64"/>
      </right>
      <top/>
      <bottom style="thin">
        <color indexed="64"/>
      </bottom>
      <diagonal/>
    </border>
    <border>
      <left style="thin">
        <color theme="0"/>
      </left>
      <right/>
      <top/>
      <bottom style="thin">
        <color indexed="64"/>
      </bottom>
      <diagonal/>
    </border>
    <border>
      <left style="hair">
        <color theme="0" tint="-0.499984740745262"/>
      </left>
      <right style="thin">
        <color indexed="64"/>
      </right>
      <top/>
      <bottom/>
      <diagonal/>
    </border>
    <border>
      <left/>
      <right style="hair">
        <color theme="0" tint="-0.499984740745262"/>
      </right>
      <top style="thin">
        <color indexed="64"/>
      </top>
      <bottom style="thin">
        <color indexed="64"/>
      </bottom>
      <diagonal/>
    </border>
    <border>
      <left style="thin">
        <color indexed="64"/>
      </left>
      <right/>
      <top style="hair">
        <color theme="0" tint="-0.499984740745262"/>
      </top>
      <bottom style="hair">
        <color theme="0" tint="-0.499984740745262"/>
      </bottom>
      <diagonal/>
    </border>
    <border>
      <left/>
      <right style="thin">
        <color indexed="64"/>
      </right>
      <top style="hair">
        <color theme="0" tint="-0.499984740745262"/>
      </top>
      <bottom style="hair">
        <color theme="0" tint="-0.499984740745262"/>
      </bottom>
      <diagonal/>
    </border>
    <border>
      <left style="thin">
        <color indexed="64"/>
      </left>
      <right/>
      <top style="hair">
        <color theme="0" tint="-0.499984740745262"/>
      </top>
      <bottom style="thin">
        <color indexed="64"/>
      </bottom>
      <diagonal/>
    </border>
    <border>
      <left style="hair">
        <color theme="0" tint="-0.499984740745262"/>
      </left>
      <right/>
      <top/>
      <bottom style="thin">
        <color indexed="64"/>
      </bottom>
      <diagonal/>
    </border>
    <border>
      <left/>
      <right style="hair">
        <color theme="0" tint="-0.499984740745262"/>
      </right>
      <top/>
      <bottom style="thin">
        <color indexed="64"/>
      </bottom>
      <diagonal/>
    </border>
    <border>
      <left style="thin">
        <color indexed="64"/>
      </left>
      <right/>
      <top style="hair">
        <color theme="0" tint="-0.499984740745262"/>
      </top>
      <bottom style="thin">
        <color theme="0"/>
      </bottom>
      <diagonal/>
    </border>
    <border>
      <left/>
      <right/>
      <top style="hair">
        <color theme="0" tint="-0.499984740745262"/>
      </top>
      <bottom style="thin">
        <color theme="0"/>
      </bottom>
      <diagonal/>
    </border>
    <border>
      <left/>
      <right style="hair">
        <color theme="0" tint="-0.499984740745262"/>
      </right>
      <top style="hair">
        <color theme="0" tint="-0.499984740745262"/>
      </top>
      <bottom style="thin">
        <color theme="0"/>
      </bottom>
      <diagonal/>
    </border>
    <border>
      <left style="thin">
        <color indexed="64"/>
      </left>
      <right/>
      <top style="thin">
        <color theme="0"/>
      </top>
      <bottom style="hair">
        <color theme="0" tint="-0.499984740745262"/>
      </bottom>
      <diagonal/>
    </border>
    <border>
      <left/>
      <right/>
      <top style="thin">
        <color theme="0"/>
      </top>
      <bottom style="hair">
        <color theme="0" tint="-0.499984740745262"/>
      </bottom>
      <diagonal/>
    </border>
    <border>
      <left/>
      <right style="hair">
        <color theme="0" tint="-0.499984740745262"/>
      </right>
      <top style="thin">
        <color theme="0"/>
      </top>
      <bottom style="hair">
        <color theme="0" tint="-0.499984740745262"/>
      </bottom>
      <diagonal/>
    </border>
    <border>
      <left style="hair">
        <color indexed="64"/>
      </left>
      <right style="hair">
        <color theme="0" tint="-0.499984740745262"/>
      </right>
      <top style="hair">
        <color theme="0" tint="-0.499984740745262"/>
      </top>
      <bottom style="thin">
        <color indexed="64"/>
      </bottom>
      <diagonal/>
    </border>
    <border>
      <left style="hair">
        <color theme="0" tint="-0.499984740745262"/>
      </left>
      <right style="hair">
        <color theme="0" tint="-0.499984740745262"/>
      </right>
      <top style="hair">
        <color indexed="64"/>
      </top>
      <bottom style="thin">
        <color indexed="64"/>
      </bottom>
      <diagonal/>
    </border>
    <border>
      <left style="thin">
        <color theme="0"/>
      </left>
      <right/>
      <top style="thin">
        <color indexed="64"/>
      </top>
      <bottom/>
      <diagonal/>
    </border>
    <border>
      <left/>
      <right style="thin">
        <color theme="0"/>
      </right>
      <top style="thin">
        <color indexed="64"/>
      </top>
      <bottom/>
      <diagonal/>
    </border>
    <border>
      <left/>
      <right/>
      <top/>
      <bottom style="hair">
        <color theme="0" tint="-0.499984740745262"/>
      </bottom>
      <diagonal/>
    </border>
    <border>
      <left style="thin">
        <color theme="0" tint="-0.499984740745262"/>
      </left>
      <right style="hair">
        <color theme="0" tint="-0.499984740745262"/>
      </right>
      <top style="thin">
        <color indexed="64"/>
      </top>
      <bottom style="thin">
        <color indexed="64"/>
      </bottom>
      <diagonal/>
    </border>
    <border>
      <left style="thin">
        <color theme="0" tint="-0.499984740745262"/>
      </left>
      <right style="hair">
        <color theme="0" tint="-0.499984740745262"/>
      </right>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indexed="64"/>
      </bottom>
      <diagonal/>
    </border>
    <border>
      <left style="thin">
        <color auto="1"/>
      </left>
      <right/>
      <top/>
      <bottom style="hair">
        <color theme="0" tint="-0.499984740745262"/>
      </bottom>
      <diagonal/>
    </border>
    <border>
      <left style="hair">
        <color theme="0" tint="-0.499984740745262"/>
      </left>
      <right style="thin">
        <color theme="0" tint="-0.499984740745262"/>
      </right>
      <top style="thin">
        <color indexed="64"/>
      </top>
      <bottom style="thin">
        <color indexed="64"/>
      </bottom>
      <diagonal/>
    </border>
    <border>
      <left style="hair">
        <color theme="0" tint="-0.499984740745262"/>
      </left>
      <right style="thin">
        <color theme="0" tint="-0.499984740745262"/>
      </right>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thin">
        <color indexed="64"/>
      </bottom>
      <diagonal/>
    </border>
    <border>
      <left style="thin">
        <color indexed="64"/>
      </left>
      <right style="hair">
        <color theme="0" tint="-0.499984740745262"/>
      </right>
      <top/>
      <bottom style="thin">
        <color indexed="64"/>
      </bottom>
      <diagonal/>
    </border>
    <border>
      <left style="hair">
        <color theme="0" tint="-0.499984740745262"/>
      </left>
      <right style="hair">
        <color theme="0" tint="-0.499984740745262"/>
      </right>
      <top/>
      <bottom/>
      <diagonal/>
    </border>
    <border>
      <left style="thin">
        <color auto="1"/>
      </left>
      <right style="hair">
        <color theme="0" tint="-0.499984740745262"/>
      </right>
      <top/>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indexed="64"/>
      </left>
      <right style="thin">
        <color indexed="64"/>
      </right>
      <top style="thin">
        <color theme="0" tint="-0.499984740745262"/>
      </top>
      <bottom style="thin">
        <color indexed="64"/>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style="thin">
        <color theme="0"/>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left>
      <right/>
      <top style="thin">
        <color theme="0" tint="-0.499984740745262"/>
      </top>
      <bottom/>
      <diagonal/>
    </border>
    <border>
      <left style="thin">
        <color theme="5"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thin">
        <color theme="5" tint="-0.499984740745262"/>
      </bottom>
      <diagonal/>
    </border>
    <border>
      <left style="hair">
        <color theme="0" tint="-0.499984740745262"/>
      </left>
      <right style="hair">
        <color theme="0" tint="-0.499984740745262"/>
      </right>
      <top style="thin">
        <color theme="5" tint="-0.499984740745262"/>
      </top>
      <bottom style="hair">
        <color theme="0" tint="-0.499984740745262"/>
      </bottom>
      <diagonal/>
    </border>
    <border>
      <left style="hair">
        <color theme="0" tint="-0.499984740745262"/>
      </left>
      <right/>
      <top style="thin">
        <color theme="5" tint="-0.499984740745262"/>
      </top>
      <bottom style="hair">
        <color theme="0" tint="-0.499984740745262"/>
      </bottom>
      <diagonal/>
    </border>
    <border>
      <left style="thin">
        <color theme="5" tint="-0.499984740745262"/>
      </left>
      <right style="hair">
        <color theme="0" tint="-0.499984740745262"/>
      </right>
      <top style="thin">
        <color theme="5" tint="-0.499984740745262"/>
      </top>
      <bottom style="hair">
        <color theme="0" tint="-0.499984740745262"/>
      </bottom>
      <diagonal/>
    </border>
    <border>
      <left style="thin">
        <color theme="5" tint="-0.499984740745262"/>
      </left>
      <right style="hair">
        <color theme="0" tint="-0.499984740745262"/>
      </right>
      <top style="hair">
        <color theme="0" tint="-0.499984740745262"/>
      </top>
      <bottom/>
      <diagonal/>
    </border>
    <border>
      <left style="thin">
        <color theme="5" tint="-0.499984740745262"/>
      </left>
      <right style="hair">
        <color theme="0" tint="-0.499984740745262"/>
      </right>
      <top/>
      <bottom style="thin">
        <color theme="5" tint="-0.499984740745262"/>
      </bottom>
      <diagonal/>
    </border>
    <border>
      <left style="hair">
        <color theme="0" tint="-0.499984740745262"/>
      </left>
      <right/>
      <top/>
      <bottom style="thin">
        <color theme="5" tint="-0.499984740745262"/>
      </bottom>
      <diagonal/>
    </border>
    <border>
      <left style="thin">
        <color rgb="FFC00000"/>
      </left>
      <right style="thin">
        <color rgb="FFC00000"/>
      </right>
      <top style="thin">
        <color rgb="FFC00000"/>
      </top>
      <bottom style="thin">
        <color rgb="FFC00000"/>
      </bottom>
      <diagonal/>
    </border>
    <border>
      <left/>
      <right/>
      <top style="thin">
        <color rgb="FFC00000"/>
      </top>
      <bottom style="thin">
        <color rgb="FFC00000"/>
      </bottom>
      <diagonal/>
    </border>
    <border>
      <left style="thin">
        <color theme="0" tint="-0.499984740745262"/>
      </left>
      <right style="hair">
        <color theme="0" tint="-0.499984740745262"/>
      </right>
      <top style="thin">
        <color indexed="64"/>
      </top>
      <bottom style="hair">
        <color theme="0" tint="-0.499984740745262"/>
      </bottom>
      <diagonal/>
    </border>
    <border>
      <left style="hair">
        <color theme="0" tint="-0.499984740745262"/>
      </left>
      <right style="thin">
        <color theme="0" tint="-0.499984740745262"/>
      </right>
      <top style="thin">
        <color indexed="64"/>
      </top>
      <bottom style="hair">
        <color theme="0" tint="-0.499984740745262"/>
      </bottom>
      <diagonal/>
    </border>
    <border>
      <left style="thin">
        <color theme="0" tint="-0.499984740745262"/>
      </left>
      <right style="hair">
        <color theme="0" tint="-0.499984740745262"/>
      </right>
      <top style="dashed">
        <color auto="1"/>
      </top>
      <bottom style="hair">
        <color theme="0" tint="-0.499984740745262"/>
      </bottom>
      <diagonal/>
    </border>
    <border>
      <left style="thin">
        <color theme="0" tint="-0.499984740745262"/>
      </left>
      <right style="hair">
        <color theme="0" tint="-0.499984740745262"/>
      </right>
      <top style="hair">
        <color theme="0" tint="-0.499984740745262"/>
      </top>
      <bottom style="dashed">
        <color auto="1"/>
      </bottom>
      <diagonal/>
    </border>
    <border>
      <left style="thin">
        <color theme="0" tint="-0.499984740745262"/>
      </left>
      <right style="thin">
        <color theme="0"/>
      </right>
      <top style="thin">
        <color theme="0" tint="-0.499984740745262"/>
      </top>
      <bottom style="thin">
        <color theme="0"/>
      </bottom>
      <diagonal/>
    </border>
    <border>
      <left style="thin">
        <color theme="0"/>
      </left>
      <right style="thin">
        <color theme="0"/>
      </right>
      <top style="thin">
        <color theme="0" tint="-0.499984740745262"/>
      </top>
      <bottom style="thin">
        <color theme="0"/>
      </bottom>
      <diagonal/>
    </border>
    <border>
      <left style="thin">
        <color theme="0"/>
      </left>
      <right style="thin">
        <color theme="0" tint="-0.499984740745262"/>
      </right>
      <top style="thin">
        <color theme="0" tint="-0.499984740745262"/>
      </top>
      <bottom style="thin">
        <color theme="0"/>
      </bottom>
      <diagonal/>
    </border>
    <border>
      <left style="thin">
        <color theme="0" tint="-0.499984740745262"/>
      </left>
      <right style="thin">
        <color theme="0"/>
      </right>
      <top style="thin">
        <color theme="0"/>
      </top>
      <bottom style="thin">
        <color theme="0"/>
      </bottom>
      <diagonal/>
    </border>
    <border>
      <left style="thin">
        <color theme="0"/>
      </left>
      <right style="thin">
        <color theme="0" tint="-0.499984740745262"/>
      </right>
      <top style="thin">
        <color theme="0"/>
      </top>
      <bottom style="thin">
        <color theme="0"/>
      </bottom>
      <diagonal/>
    </border>
    <border>
      <left/>
      <right style="thin">
        <color theme="0" tint="-0.499984740745262"/>
      </right>
      <top style="thin">
        <color theme="0"/>
      </top>
      <bottom/>
      <diagonal/>
    </border>
    <border>
      <left style="hair">
        <color theme="0" tint="-0.499984740745262"/>
      </left>
      <right style="thin">
        <color theme="0" tint="-0.499984740745262"/>
      </right>
      <top style="hair">
        <color theme="0" tint="-0.499984740745262"/>
      </top>
      <bottom/>
      <diagonal/>
    </border>
    <border>
      <left style="thin">
        <color theme="0" tint="-0.499984740745262"/>
      </left>
      <right/>
      <top style="thin">
        <color theme="0"/>
      </top>
      <bottom style="thin">
        <color theme="0"/>
      </bottom>
      <diagonal/>
    </border>
    <border>
      <left style="thin">
        <color theme="0" tint="-0.499984740745262"/>
      </left>
      <right style="hair">
        <color theme="0" tint="-0.499984740745262"/>
      </right>
      <top style="hair">
        <color theme="0" tint="-0.499984740745262"/>
      </top>
      <bottom/>
      <diagonal/>
    </border>
    <border>
      <left style="hair">
        <color indexed="64"/>
      </left>
      <right style="thin">
        <color theme="0" tint="-0.499984740745262"/>
      </right>
      <top style="thin">
        <color indexed="64"/>
      </top>
      <bottom style="thin">
        <color indexed="64"/>
      </bottom>
      <diagonal/>
    </border>
    <border>
      <left style="hair">
        <color theme="0" tint="-0.499984740745262"/>
      </left>
      <right style="thin">
        <color theme="0" tint="-0.499984740745262"/>
      </right>
      <top style="dashed">
        <color auto="1"/>
      </top>
      <bottom style="thin">
        <color indexed="64"/>
      </bottom>
      <diagonal/>
    </border>
    <border>
      <left style="hair">
        <color theme="0" tint="-0.499984740745262"/>
      </left>
      <right style="thin">
        <color theme="0" tint="-0.499984740745262"/>
      </right>
      <top/>
      <bottom style="thin">
        <color indexed="64"/>
      </bottom>
      <diagonal/>
    </border>
    <border>
      <left style="hair">
        <color theme="0" tint="-0.499984740745262"/>
      </left>
      <right style="thin">
        <color theme="0" tint="-0.499984740745262"/>
      </right>
      <top/>
      <bottom/>
      <diagonal/>
    </border>
    <border>
      <left/>
      <right/>
      <top style="medium">
        <color rgb="FFC00000"/>
      </top>
      <bottom/>
      <diagonal/>
    </border>
    <border>
      <left style="hair">
        <color theme="0" tint="-0.499984740745262"/>
      </left>
      <right style="thin">
        <color theme="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top style="thin">
        <color theme="5" tint="-0.499984740745262"/>
      </top>
      <bottom style="thin">
        <color theme="5" tint="-0.499984740745262"/>
      </bottom>
      <diagonal/>
    </border>
    <border>
      <left style="hair">
        <color theme="0" tint="-0.499984740745262"/>
      </left>
      <right/>
      <top style="hair">
        <color theme="0" tint="-0.499984740745262"/>
      </top>
      <bottom style="dashed">
        <color auto="1"/>
      </bottom>
      <diagonal/>
    </border>
    <border>
      <left style="hair">
        <color theme="0" tint="-0.499984740745262"/>
      </left>
      <right style="hair">
        <color theme="0" tint="-0.499984740745262"/>
      </right>
      <top style="double">
        <color theme="9" tint="-0.499984740745262"/>
      </top>
      <bottom style="hair">
        <color theme="0" tint="-0.499984740745262"/>
      </bottom>
      <diagonal/>
    </border>
    <border>
      <left style="hair">
        <color theme="0" tint="-0.499984740745262"/>
      </left>
      <right/>
      <top style="double">
        <color theme="9" tint="-0.499984740745262"/>
      </top>
      <bottom style="hair">
        <color theme="0" tint="-0.499984740745262"/>
      </bottom>
      <diagonal/>
    </border>
    <border>
      <left style="thin">
        <color rgb="FFC00000"/>
      </left>
      <right/>
      <top style="thin">
        <color rgb="FFC00000"/>
      </top>
      <bottom style="thin">
        <color rgb="FFC00000"/>
      </bottom>
      <diagonal/>
    </border>
    <border>
      <left style="thin">
        <color theme="9" tint="-0.499984740745262"/>
      </left>
      <right/>
      <top style="thin">
        <color theme="9" tint="-0.499984740745262"/>
      </top>
      <bottom style="thin">
        <color theme="9" tint="-0.499984740745262"/>
      </bottom>
      <diagonal/>
    </border>
    <border>
      <left style="hair">
        <color rgb="FFC00000"/>
      </left>
      <right style="hair">
        <color rgb="FFC00000"/>
      </right>
      <top style="thin">
        <color rgb="FFC00000"/>
      </top>
      <bottom style="thin">
        <color rgb="FFC00000"/>
      </bottom>
      <diagonal/>
    </border>
    <border>
      <left style="hair">
        <color theme="5" tint="-0.499984740745262"/>
      </left>
      <right style="hair">
        <color theme="5" tint="-0.499984740745262"/>
      </right>
      <top style="thin">
        <color rgb="FFC00000"/>
      </top>
      <bottom style="thin">
        <color rgb="FFC00000"/>
      </bottom>
      <diagonal/>
    </border>
    <border>
      <left style="hair">
        <color theme="0" tint="-0.499984740745262"/>
      </left>
      <right/>
      <top/>
      <bottom style="hair">
        <color theme="0" tint="-0.499984740745262"/>
      </bottom>
      <diagonal/>
    </border>
    <border>
      <left style="hair">
        <color theme="5" tint="-0.499984740745262"/>
      </left>
      <right/>
      <top style="hair">
        <color theme="0" tint="-0.499984740745262"/>
      </top>
      <bottom style="hair">
        <color theme="0" tint="-0.499984740745262"/>
      </bottom>
      <diagonal/>
    </border>
    <border>
      <left style="hair">
        <color theme="9" tint="-0.499984740745262"/>
      </left>
      <right style="hair">
        <color theme="0" tint="-0.499984740745262"/>
      </right>
      <top style="hair">
        <color theme="0" tint="-0.499984740745262"/>
      </top>
      <bottom style="hair">
        <color theme="0" tint="-0.499984740745262"/>
      </bottom>
      <diagonal/>
    </border>
    <border>
      <left style="hair">
        <color rgb="FFC00000"/>
      </left>
      <right style="hair">
        <color rgb="FFC00000"/>
      </right>
      <top/>
      <bottom/>
      <diagonal/>
    </border>
    <border>
      <left style="hair">
        <color theme="5" tint="-0.499984740745262"/>
      </left>
      <right style="hair">
        <color theme="5" tint="-0.499984740745262"/>
      </right>
      <top/>
      <bottom/>
      <diagonal/>
    </border>
    <border>
      <left style="thin">
        <color theme="1"/>
      </left>
      <right style="thin">
        <color theme="5" tint="-0.499984740745262"/>
      </right>
      <top style="thin">
        <color theme="1"/>
      </top>
      <bottom/>
      <diagonal/>
    </border>
    <border>
      <left style="thin">
        <color theme="5" tint="-0.499984740745262"/>
      </left>
      <right style="thin">
        <color theme="5" tint="-0.499984740745262"/>
      </right>
      <top style="thin">
        <color theme="1"/>
      </top>
      <bottom/>
      <diagonal/>
    </border>
    <border>
      <left style="hair">
        <color theme="9" tint="-0.499984740745262"/>
      </left>
      <right style="hair">
        <color theme="9" tint="-0.499984740745262"/>
      </right>
      <top/>
      <bottom/>
      <diagonal/>
    </border>
    <border>
      <left style="thin">
        <color theme="5" tint="-0.499984740745262"/>
      </left>
      <right/>
      <top style="thin">
        <color theme="1"/>
      </top>
      <bottom/>
      <diagonal/>
    </border>
    <border>
      <left/>
      <right/>
      <top style="hair">
        <color theme="9" tint="-0.499984740745262"/>
      </top>
      <bottom style="hair">
        <color theme="9" tint="-0.499984740745262"/>
      </bottom>
      <diagonal/>
    </border>
    <border>
      <left/>
      <right/>
      <top style="hair">
        <color rgb="FFC00000"/>
      </top>
      <bottom style="hair">
        <color rgb="FFC00000"/>
      </bottom>
      <diagonal/>
    </border>
    <border>
      <left style="thin">
        <color rgb="FFC00000"/>
      </left>
      <right style="thin">
        <color rgb="FFC00000"/>
      </right>
      <top style="hair">
        <color theme="5" tint="-0.499984740745262"/>
      </top>
      <bottom style="hair">
        <color theme="5" tint="-0.499984740745262"/>
      </bottom>
      <diagonal/>
    </border>
    <border>
      <left style="thin">
        <color rgb="FFC00000"/>
      </left>
      <right style="thin">
        <color rgb="FFC00000"/>
      </right>
      <top style="hair">
        <color theme="9" tint="-0.499984740745262"/>
      </top>
      <bottom style="hair">
        <color theme="9" tint="-0.499984740745262"/>
      </bottom>
      <diagonal/>
    </border>
    <border>
      <left style="hair">
        <color rgb="FFC00000"/>
      </left>
      <right style="hair">
        <color theme="0" tint="-0.499984740745262"/>
      </right>
      <top/>
      <bottom/>
      <diagonal/>
    </border>
    <border>
      <left style="hair">
        <color rgb="FFC00000"/>
      </left>
      <right style="hair">
        <color theme="0" tint="-0.499984740745262"/>
      </right>
      <top style="hair">
        <color rgb="FFC00000"/>
      </top>
      <bottom style="hair">
        <color rgb="FFC00000"/>
      </bottom>
      <diagonal/>
    </border>
    <border>
      <left style="hair">
        <color theme="0" tint="-0.499984740745262"/>
      </left>
      <right style="hair">
        <color theme="0" tint="-0.499984740745262"/>
      </right>
      <top style="hair">
        <color rgb="FFC00000"/>
      </top>
      <bottom style="hair">
        <color rgb="FFC00000"/>
      </bottom>
      <diagonal/>
    </border>
    <border>
      <left style="hair">
        <color theme="5" tint="-0.499984740745262"/>
      </left>
      <right style="hair">
        <color theme="0" tint="-0.499984740745262"/>
      </right>
      <top style="hair">
        <color theme="5" tint="-0.499984740745262"/>
      </top>
      <bottom style="thin">
        <color theme="5" tint="-0.499984740745262"/>
      </bottom>
      <diagonal/>
    </border>
    <border>
      <left style="hair">
        <color theme="0" tint="-0.499984740745262"/>
      </left>
      <right style="hair">
        <color theme="0" tint="-0.499984740745262"/>
      </right>
      <top style="hair">
        <color theme="5" tint="-0.499984740745262"/>
      </top>
      <bottom style="thin">
        <color theme="5" tint="-0.499984740745262"/>
      </bottom>
      <diagonal/>
    </border>
    <border>
      <left/>
      <right style="thin">
        <color theme="0" tint="-0.499984740745262"/>
      </right>
      <top style="thin">
        <color theme="0"/>
      </top>
      <bottom style="thin">
        <color theme="0"/>
      </bottom>
      <diagonal/>
    </border>
    <border>
      <left style="thin">
        <color theme="0" tint="-0.499984740745262"/>
      </left>
      <right style="thin">
        <color theme="0"/>
      </right>
      <top style="thin">
        <color theme="0"/>
      </top>
      <bottom style="thin">
        <color theme="0" tint="-0.499984740745262"/>
      </bottom>
      <diagonal/>
    </border>
    <border>
      <left style="thin">
        <color theme="0"/>
      </left>
      <right style="thin">
        <color theme="0"/>
      </right>
      <top style="thin">
        <color theme="0"/>
      </top>
      <bottom style="thin">
        <color theme="0" tint="-0.499984740745262"/>
      </bottom>
      <diagonal/>
    </border>
    <border>
      <left style="thin">
        <color theme="0"/>
      </left>
      <right style="thin">
        <color theme="0" tint="-0.499984740745262"/>
      </right>
      <top style="thin">
        <color theme="0"/>
      </top>
      <bottom style="thin">
        <color theme="0" tint="-0.499984740745262"/>
      </bottom>
      <diagonal/>
    </border>
    <border>
      <left style="thin">
        <color theme="0" tint="-0.499984740745262"/>
      </left>
      <right/>
      <top/>
      <bottom style="thin">
        <color theme="0"/>
      </bottom>
      <diagonal/>
    </border>
    <border>
      <left style="thin">
        <color theme="0" tint="-0.499984740745262"/>
      </left>
      <right style="thin">
        <color auto="1"/>
      </right>
      <top style="thin">
        <color theme="0"/>
      </top>
      <bottom style="thin">
        <color theme="0"/>
      </bottom>
      <diagonal/>
    </border>
    <border>
      <left style="thin">
        <color indexed="64"/>
      </left>
      <right style="thin">
        <color theme="0" tint="-0.499984740745262"/>
      </right>
      <top style="thin">
        <color theme="0"/>
      </top>
      <bottom style="thin">
        <color theme="0"/>
      </bottom>
      <diagonal/>
    </border>
    <border>
      <left style="thin">
        <color theme="0"/>
      </left>
      <right style="thin">
        <color theme="0"/>
      </right>
      <top/>
      <bottom style="thin">
        <color theme="0" tint="-0.499984740745262"/>
      </bottom>
      <diagonal/>
    </border>
    <border>
      <left/>
      <right style="thin">
        <color theme="0"/>
      </right>
      <top style="thin">
        <color theme="0" tint="-0.499984740745262"/>
      </top>
      <bottom/>
      <diagonal/>
    </border>
    <border>
      <left style="thin">
        <color theme="0"/>
      </left>
      <right/>
      <top/>
      <bottom style="thin">
        <color theme="0" tint="-0.499984740745262"/>
      </bottom>
      <diagonal/>
    </border>
    <border>
      <left style="thin">
        <color theme="0"/>
      </left>
      <right style="thin">
        <color theme="0" tint="-0.499984740745262"/>
      </right>
      <top/>
      <bottom style="thin">
        <color theme="0"/>
      </bottom>
      <diagonal/>
    </border>
    <border>
      <left style="thin">
        <color theme="0"/>
      </left>
      <right/>
      <top style="thin">
        <color theme="0" tint="-0.499984740745262"/>
      </top>
      <bottom style="thin">
        <color theme="0"/>
      </bottom>
      <diagonal/>
    </border>
    <border>
      <left/>
      <right/>
      <top style="thin">
        <color theme="0" tint="-0.499984740745262"/>
      </top>
      <bottom style="thin">
        <color theme="0"/>
      </bottom>
      <diagonal/>
    </border>
    <border>
      <left/>
      <right style="thin">
        <color theme="0"/>
      </right>
      <top style="thin">
        <color theme="0" tint="-0.499984740745262"/>
      </top>
      <bottom style="thin">
        <color theme="0"/>
      </bottom>
      <diagonal/>
    </border>
    <border>
      <left style="thin">
        <color theme="0" tint="-0.499984740745262"/>
      </left>
      <right style="thin">
        <color theme="0"/>
      </right>
      <top/>
      <bottom style="thin">
        <color theme="0"/>
      </bottom>
      <diagonal/>
    </border>
    <border>
      <left style="thin">
        <color theme="0"/>
      </left>
      <right/>
      <top style="thin">
        <color theme="0"/>
      </top>
      <bottom style="thin">
        <color theme="0" tint="-0.499984740745262"/>
      </bottom>
      <diagonal/>
    </border>
    <border>
      <left/>
      <right/>
      <top style="thin">
        <color theme="0"/>
      </top>
      <bottom style="thin">
        <color theme="0" tint="-0.499984740745262"/>
      </bottom>
      <diagonal/>
    </border>
    <border>
      <left/>
      <right style="thin">
        <color theme="0" tint="-0.499984740745262"/>
      </right>
      <top style="thin">
        <color theme="0"/>
      </top>
      <bottom style="thin">
        <color theme="0" tint="-0.499984740745262"/>
      </bottom>
      <diagonal/>
    </border>
    <border>
      <left style="hair">
        <color theme="0" tint="-0.499984740745262"/>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hair">
        <color theme="0" tint="-0.499984740745262"/>
      </right>
      <top style="thin">
        <color indexed="64"/>
      </top>
      <bottom style="hair">
        <color theme="0" tint="-0.499984740745262"/>
      </bottom>
      <diagonal/>
    </border>
    <border>
      <left/>
      <right style="hair">
        <color indexed="64"/>
      </right>
      <top style="thin">
        <color indexed="64"/>
      </top>
      <bottom style="hair">
        <color indexed="64"/>
      </bottom>
      <diagonal/>
    </border>
    <border>
      <left style="thin">
        <color indexed="64"/>
      </left>
      <right style="hair">
        <color indexed="64"/>
      </right>
      <top style="hair">
        <color auto="1"/>
      </top>
      <bottom/>
      <diagonal/>
    </border>
    <border>
      <left style="hair">
        <color indexed="64"/>
      </left>
      <right style="hair">
        <color indexed="64"/>
      </right>
      <top style="hair">
        <color auto="1"/>
      </top>
      <bottom/>
      <diagonal/>
    </border>
    <border>
      <left style="thin">
        <color indexed="64"/>
      </left>
      <right style="hair">
        <color indexed="64"/>
      </right>
      <top style="thin">
        <color theme="0"/>
      </top>
      <bottom/>
      <diagonal/>
    </border>
    <border>
      <left style="hair">
        <color indexed="64"/>
      </left>
      <right style="hair">
        <color indexed="64"/>
      </right>
      <top style="thin">
        <color theme="0"/>
      </top>
      <bottom/>
      <diagonal/>
    </border>
    <border>
      <left style="thin">
        <color indexed="64"/>
      </left>
      <right style="hair">
        <color indexed="64"/>
      </right>
      <top/>
      <bottom/>
      <diagonal/>
    </border>
    <border>
      <left style="hair">
        <color indexed="64"/>
      </left>
      <right style="hair">
        <color indexed="64"/>
      </right>
      <top/>
      <bottom/>
      <diagonal/>
    </border>
    <border>
      <left style="thin">
        <color rgb="FFC00000"/>
      </left>
      <right style="thin">
        <color rgb="FFC00000"/>
      </right>
      <top style="medium">
        <color rgb="FFC00000"/>
      </top>
      <bottom style="medium">
        <color rgb="FFC00000"/>
      </bottom>
      <diagonal/>
    </border>
    <border>
      <left style="hair">
        <color rgb="FFC00000"/>
      </left>
      <right style="thin">
        <color rgb="FFC00000"/>
      </right>
      <top style="medium">
        <color rgb="FFC00000"/>
      </top>
      <bottom style="medium">
        <color rgb="FFC00000"/>
      </bottom>
      <diagonal/>
    </border>
    <border>
      <left style="thin">
        <color theme="9" tint="-0.499984740745262"/>
      </left>
      <right style="thin">
        <color theme="9" tint="-0.499984740745262"/>
      </right>
      <top style="medium">
        <color theme="9" tint="-0.499984740745262"/>
      </top>
      <bottom style="medium">
        <color theme="9" tint="-0.499984740745262"/>
      </bottom>
      <diagonal/>
    </border>
    <border>
      <left style="hair">
        <color theme="9" tint="-0.499984740745262"/>
      </left>
      <right style="thin">
        <color theme="9" tint="-0.499984740745262"/>
      </right>
      <top style="medium">
        <color theme="9" tint="-0.499984740745262"/>
      </top>
      <bottom style="medium">
        <color theme="9" tint="-0.499984740745262"/>
      </bottom>
      <diagonal/>
    </border>
    <border>
      <left style="hair">
        <color theme="0" tint="-0.499984740745262"/>
      </left>
      <right style="hair">
        <color theme="9" tint="-0.499984740745262"/>
      </right>
      <top style="hair">
        <color theme="0" tint="-0.499984740745262"/>
      </top>
      <bottom style="hair">
        <color theme="0" tint="-0.499984740745262"/>
      </bottom>
      <diagonal/>
    </border>
    <border>
      <left/>
      <right/>
      <top style="medium">
        <color theme="5" tint="-0.499984740745262"/>
      </top>
      <bottom style="medium">
        <color theme="5" tint="-0.499984740745262"/>
      </bottom>
      <diagonal/>
    </border>
    <border>
      <left style="hair">
        <color theme="1"/>
      </left>
      <right style="thin">
        <color theme="5" tint="-0.499984740745262"/>
      </right>
      <top style="thin">
        <color theme="1"/>
      </top>
      <bottom/>
      <diagonal/>
    </border>
    <border>
      <left style="thin">
        <color theme="5" tint="-0.499984740745262"/>
      </left>
      <right style="thin">
        <color theme="1"/>
      </right>
      <top style="thin">
        <color theme="1"/>
      </top>
      <bottom/>
      <diagonal/>
    </border>
    <border>
      <left style="thin">
        <color indexed="64"/>
      </left>
      <right style="thin">
        <color theme="0" tint="-0.499984740745262"/>
      </right>
      <top/>
      <bottom style="thin">
        <color theme="0"/>
      </bottom>
      <diagonal/>
    </border>
    <border>
      <left style="thin">
        <color theme="0" tint="-0.499984740745262"/>
      </left>
      <right style="thin">
        <color auto="1"/>
      </right>
      <top style="thin">
        <color theme="0"/>
      </top>
      <bottom style="thin">
        <color theme="0" tint="-0.499984740745262"/>
      </bottom>
      <diagonal/>
    </border>
    <border>
      <left style="thin">
        <color indexed="64"/>
      </left>
      <right style="hair">
        <color indexed="64"/>
      </right>
      <top/>
      <bottom style="thin">
        <color theme="0" tint="-0.499984740745262"/>
      </bottom>
      <diagonal/>
    </border>
    <border>
      <left style="hair">
        <color indexed="64"/>
      </left>
      <right style="hair">
        <color indexed="64"/>
      </right>
      <top/>
      <bottom style="thin">
        <color theme="0" tint="-0.499984740745262"/>
      </bottom>
      <diagonal/>
    </border>
    <border>
      <left style="hair">
        <color auto="1"/>
      </left>
      <right/>
      <top/>
      <bottom style="thin">
        <color theme="0" tint="-0.499984740745262"/>
      </bottom>
      <diagonal/>
    </border>
    <border>
      <left style="hair">
        <color theme="0" tint="-0.499984740745262"/>
      </left>
      <right/>
      <top/>
      <bottom style="thin">
        <color theme="0" tint="-0.499984740745262"/>
      </bottom>
      <diagonal/>
    </border>
    <border>
      <left/>
      <right style="hair">
        <color theme="0" tint="-0.499984740745262"/>
      </right>
      <top/>
      <bottom style="thin">
        <color theme="0" tint="-0.499984740745262"/>
      </bottom>
      <diagonal/>
    </border>
    <border>
      <left style="hair">
        <color theme="0" tint="-0.499984740745262"/>
      </left>
      <right style="thin">
        <color indexed="64"/>
      </right>
      <top style="hair">
        <color indexed="64"/>
      </top>
      <bottom style="thin">
        <color theme="0" tint="-0.499984740745262"/>
      </bottom>
      <diagonal/>
    </border>
    <border>
      <left style="thin">
        <color indexed="64"/>
      </left>
      <right style="thin">
        <color theme="0" tint="-0.499984740745262"/>
      </right>
      <top style="thin">
        <color theme="0"/>
      </top>
      <bottom style="thin">
        <color theme="0" tint="-0.499984740745262"/>
      </bottom>
      <diagonal/>
    </border>
    <border>
      <left style="thin">
        <color theme="0" tint="-0.499984740745262"/>
      </left>
      <right style="thin">
        <color theme="0"/>
      </right>
      <top style="thin">
        <color theme="0" tint="-0.499984740745262"/>
      </top>
      <bottom/>
      <diagonal/>
    </border>
    <border>
      <left style="thin">
        <color theme="0"/>
      </left>
      <right style="thin">
        <color theme="0"/>
      </right>
      <top style="thin">
        <color theme="0" tint="-0.499984740745262"/>
      </top>
      <bottom/>
      <diagonal/>
    </border>
    <border>
      <left style="thin">
        <color theme="0"/>
      </left>
      <right style="thin">
        <color theme="0" tint="-0.499984740745262"/>
      </right>
      <top style="thin">
        <color theme="0" tint="-0.499984740745262"/>
      </top>
      <bottom/>
      <diagonal/>
    </border>
    <border>
      <left style="dashed">
        <color rgb="FFC00000"/>
      </left>
      <right style="dashed">
        <color rgb="FFC00000"/>
      </right>
      <top style="dashed">
        <color rgb="FFC00000"/>
      </top>
      <bottom style="dashed">
        <color rgb="FFC00000"/>
      </bottom>
      <diagonal/>
    </border>
    <border>
      <left style="dashed">
        <color rgb="FFC00000"/>
      </left>
      <right/>
      <top style="dashed">
        <color rgb="FFC00000"/>
      </top>
      <bottom style="dashed">
        <color rgb="FFC00000"/>
      </bottom>
      <diagonal/>
    </border>
    <border>
      <left style="hair">
        <color rgb="FFC00000"/>
      </left>
      <right style="hair">
        <color theme="0" tint="-0.499984740745262"/>
      </right>
      <top style="dashed">
        <color rgb="FFC00000"/>
      </top>
      <bottom style="dashed">
        <color rgb="FFC00000"/>
      </bottom>
      <diagonal/>
    </border>
    <border>
      <left style="hair">
        <color theme="0" tint="-0.499984740745262"/>
      </left>
      <right style="hair">
        <color theme="0" tint="-0.499984740745262"/>
      </right>
      <top style="dashed">
        <color rgb="FFC00000"/>
      </top>
      <bottom style="dashed">
        <color rgb="FFC00000"/>
      </bottom>
      <diagonal/>
    </border>
    <border>
      <left style="hair">
        <color theme="0" tint="-0.499984740745262"/>
      </left>
      <right style="dashed">
        <color rgb="FFC00000"/>
      </right>
      <top style="dashed">
        <color rgb="FFC00000"/>
      </top>
      <bottom style="dashed">
        <color rgb="FFC00000"/>
      </bottom>
      <diagonal/>
    </border>
    <border>
      <left style="hair">
        <color rgb="FFC00000"/>
      </left>
      <right style="dashed">
        <color rgb="FFC00000"/>
      </right>
      <top style="dashed">
        <color rgb="FFC00000"/>
      </top>
      <bottom style="dashed">
        <color rgb="FFC00000"/>
      </bottom>
      <diagonal/>
    </border>
    <border>
      <left style="dashed">
        <color rgb="FFC00000"/>
      </left>
      <right style="hair">
        <color theme="0" tint="-0.499984740745262"/>
      </right>
      <top style="dashed">
        <color rgb="FFC00000"/>
      </top>
      <bottom style="dashed">
        <color rgb="FFC00000"/>
      </bottom>
      <diagonal/>
    </border>
    <border>
      <left style="hair">
        <color theme="0" tint="-0.499984740745262"/>
      </left>
      <right/>
      <top style="dashed">
        <color rgb="FFC00000"/>
      </top>
      <bottom style="dashed">
        <color rgb="FFC00000"/>
      </bottom>
      <diagonal/>
    </border>
    <border>
      <left style="dashed">
        <color rgb="FFC00000"/>
      </left>
      <right/>
      <top style="dashed">
        <color rgb="FFC00000"/>
      </top>
      <bottom/>
      <diagonal/>
    </border>
    <border>
      <left/>
      <right/>
      <top style="dashed">
        <color rgb="FFC00000"/>
      </top>
      <bottom/>
      <diagonal/>
    </border>
    <border>
      <left/>
      <right style="dashed">
        <color rgb="FFC00000"/>
      </right>
      <top style="dashed">
        <color rgb="FFC00000"/>
      </top>
      <bottom/>
      <diagonal/>
    </border>
    <border>
      <left style="dashed">
        <color rgb="FFC00000"/>
      </left>
      <right/>
      <top/>
      <bottom/>
      <diagonal/>
    </border>
    <border>
      <left/>
      <right style="dashed">
        <color rgb="FFC00000"/>
      </right>
      <top/>
      <bottom/>
      <diagonal/>
    </border>
    <border>
      <left style="dashed">
        <color rgb="FFC00000"/>
      </left>
      <right/>
      <top/>
      <bottom style="dashed">
        <color rgb="FFC00000"/>
      </bottom>
      <diagonal/>
    </border>
    <border>
      <left/>
      <right/>
      <top/>
      <bottom style="dashed">
        <color rgb="FFC00000"/>
      </bottom>
      <diagonal/>
    </border>
    <border>
      <left/>
      <right style="dashed">
        <color rgb="FFC00000"/>
      </right>
      <top/>
      <bottom style="dashed">
        <color rgb="FFC00000"/>
      </bottom>
      <diagonal/>
    </border>
    <border>
      <left style="dashed">
        <color theme="5" tint="-0.499984740745262"/>
      </left>
      <right/>
      <top style="dashed">
        <color theme="5" tint="-0.499984740745262"/>
      </top>
      <bottom/>
      <diagonal/>
    </border>
    <border>
      <left/>
      <right/>
      <top style="dashed">
        <color theme="5" tint="-0.499984740745262"/>
      </top>
      <bottom/>
      <diagonal/>
    </border>
    <border>
      <left/>
      <right style="dashed">
        <color theme="5" tint="-0.499984740745262"/>
      </right>
      <top style="dashed">
        <color theme="5" tint="-0.499984740745262"/>
      </top>
      <bottom/>
      <diagonal/>
    </border>
    <border>
      <left style="dashed">
        <color theme="5" tint="-0.499984740745262"/>
      </left>
      <right/>
      <top/>
      <bottom style="dashed">
        <color theme="5" tint="-0.499984740745262"/>
      </bottom>
      <diagonal/>
    </border>
    <border>
      <left/>
      <right/>
      <top/>
      <bottom style="dashed">
        <color theme="5" tint="-0.499984740745262"/>
      </bottom>
      <diagonal/>
    </border>
    <border>
      <left/>
      <right style="dashed">
        <color theme="5" tint="-0.499984740745262"/>
      </right>
      <top/>
      <bottom style="dashed">
        <color theme="5" tint="-0.499984740745262"/>
      </bottom>
      <diagonal/>
    </border>
    <border>
      <left style="dashed">
        <color theme="0" tint="-0.499984740745262"/>
      </left>
      <right/>
      <top style="dashed">
        <color theme="0" tint="-0.499984740745262"/>
      </top>
      <bottom style="thin">
        <color indexed="64"/>
      </bottom>
      <diagonal/>
    </border>
    <border>
      <left/>
      <right/>
      <top style="dashed">
        <color theme="0" tint="-0.499984740745262"/>
      </top>
      <bottom style="thin">
        <color indexed="64"/>
      </bottom>
      <diagonal/>
    </border>
    <border>
      <left/>
      <right style="dashed">
        <color theme="0" tint="-0.499984740745262"/>
      </right>
      <top style="dashed">
        <color theme="0" tint="-0.499984740745262"/>
      </top>
      <bottom style="thin">
        <color indexed="64"/>
      </bottom>
      <diagonal/>
    </border>
    <border>
      <left style="dashed">
        <color theme="0" tint="-0.499984740745262"/>
      </left>
      <right/>
      <top style="thin">
        <color indexed="64"/>
      </top>
      <bottom style="thin">
        <color indexed="64"/>
      </bottom>
      <diagonal/>
    </border>
    <border>
      <left/>
      <right style="dashed">
        <color theme="0" tint="-0.499984740745262"/>
      </right>
      <top style="thin">
        <color indexed="64"/>
      </top>
      <bottom style="thin">
        <color indexed="64"/>
      </bottom>
      <diagonal/>
    </border>
    <border>
      <left style="dashed">
        <color theme="0" tint="-0.499984740745262"/>
      </left>
      <right/>
      <top style="thin">
        <color indexed="64"/>
      </top>
      <bottom style="dashed">
        <color theme="0" tint="-0.499984740745262"/>
      </bottom>
      <diagonal/>
    </border>
    <border>
      <left/>
      <right/>
      <top style="thin">
        <color indexed="64"/>
      </top>
      <bottom style="dashed">
        <color theme="0" tint="-0.499984740745262"/>
      </bottom>
      <diagonal/>
    </border>
    <border>
      <left/>
      <right style="dashed">
        <color theme="0" tint="-0.499984740745262"/>
      </right>
      <top style="thin">
        <color indexed="64"/>
      </top>
      <bottom style="dashed">
        <color theme="0" tint="-0.499984740745262"/>
      </bottom>
      <diagonal/>
    </border>
    <border>
      <left style="dashed">
        <color theme="9"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9" tint="-0.499984740745262"/>
      </top>
      <bottom/>
      <diagonal/>
    </border>
    <border>
      <left/>
      <right/>
      <top style="dashed">
        <color theme="9" tint="-0.499984740745262"/>
      </top>
      <bottom/>
      <diagonal/>
    </border>
    <border>
      <left/>
      <right style="dashed">
        <color theme="9" tint="-0.499984740745262"/>
      </right>
      <top style="dashed">
        <color theme="9" tint="-0.499984740745262"/>
      </top>
      <bottom/>
      <diagonal/>
    </border>
    <border>
      <left style="dashed">
        <color theme="9" tint="-0.499984740745262"/>
      </left>
      <right/>
      <top/>
      <bottom/>
      <diagonal/>
    </border>
    <border>
      <left/>
      <right style="dashed">
        <color theme="9" tint="-0.499984740745262"/>
      </right>
      <top/>
      <bottom/>
      <diagonal/>
    </border>
    <border>
      <left style="dashed">
        <color theme="9" tint="-0.499984740745262"/>
      </left>
      <right/>
      <top/>
      <bottom style="dashed">
        <color theme="9" tint="-0.499984740745262"/>
      </bottom>
      <diagonal/>
    </border>
    <border>
      <left/>
      <right/>
      <top/>
      <bottom style="dashed">
        <color theme="9" tint="-0.499984740745262"/>
      </bottom>
      <diagonal/>
    </border>
    <border>
      <left/>
      <right style="dashed">
        <color theme="9" tint="-0.499984740745262"/>
      </right>
      <top/>
      <bottom style="dashed">
        <color theme="9" tint="-0.499984740745262"/>
      </bottom>
      <diagonal/>
    </border>
    <border>
      <left style="dashed">
        <color theme="5" tint="-0.499984740745262"/>
      </left>
      <right/>
      <top style="dashed">
        <color theme="5" tint="-0.499984740745262"/>
      </top>
      <bottom style="dashed">
        <color theme="5" tint="-0.499984740745262"/>
      </bottom>
      <diagonal/>
    </border>
    <border>
      <left style="hair">
        <color theme="5"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style="dashed">
        <color theme="5" tint="-0.499984740745262"/>
      </right>
      <top style="dashed">
        <color theme="5" tint="-0.499984740745262"/>
      </top>
      <bottom style="dashed">
        <color theme="5" tint="-0.499984740745262"/>
      </bottom>
      <diagonal/>
    </border>
    <border>
      <left style="dashed">
        <color theme="5" tint="-0.499984740745262"/>
      </left>
      <right style="hair">
        <color theme="5" tint="-0.499984740745262"/>
      </right>
      <top style="dashed">
        <color theme="5" tint="-0.499984740745262"/>
      </top>
      <bottom style="dashed">
        <color theme="5" tint="-0.499984740745262"/>
      </bottom>
      <diagonal/>
    </border>
    <border>
      <left style="hair">
        <color theme="5" tint="-0.499984740745262"/>
      </left>
      <right style="dashed">
        <color theme="5"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style="dashed">
        <color theme="5" tint="-0.499984740745262"/>
      </top>
      <bottom style="dashed">
        <color theme="5" tint="-0.499984740745262"/>
      </bottom>
      <diagonal/>
    </border>
    <border>
      <left style="hair">
        <color theme="0" tint="-0.499984740745262"/>
      </left>
      <right/>
      <top style="dashed">
        <color theme="5" tint="-0.499984740745262"/>
      </top>
      <bottom style="dashed">
        <color theme="5" tint="-0.499984740745262"/>
      </bottom>
      <diagonal/>
    </border>
    <border>
      <left style="dashed">
        <color theme="9" tint="-0.499984740745262"/>
      </left>
      <right/>
      <top style="dashed">
        <color theme="9" tint="-0.499984740745262"/>
      </top>
      <bottom style="dashed">
        <color theme="9" tint="-0.499984740745262"/>
      </bottom>
      <diagonal/>
    </border>
    <border>
      <left style="hair">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style="hair">
        <color theme="9" tint="-0.499984740745262"/>
      </right>
      <top style="dashed">
        <color theme="9" tint="-0.499984740745262"/>
      </top>
      <bottom style="dashed">
        <color theme="9" tint="-0.499984740745262"/>
      </bottom>
      <diagonal/>
    </border>
    <border>
      <left style="hair">
        <color theme="9" tint="-0.499984740745262"/>
      </left>
      <right style="dashed">
        <color theme="9" tint="-0.499984740745262"/>
      </right>
      <top style="dashed">
        <color theme="9" tint="-0.499984740745262"/>
      </top>
      <bottom style="dashed">
        <color theme="9" tint="-0.499984740745262"/>
      </bottom>
      <diagonal/>
    </border>
    <border>
      <left style="dashed">
        <color theme="9" tint="-0.499984740745262"/>
      </left>
      <right style="hair">
        <color theme="0" tint="-0.499984740745262"/>
      </right>
      <top style="dashed">
        <color theme="9" tint="-0.499984740745262"/>
      </top>
      <bottom style="dashed">
        <color theme="9" tint="-0.499984740745262"/>
      </bottom>
      <diagonal/>
    </border>
    <border>
      <left style="hair">
        <color theme="0" tint="-0.499984740745262"/>
      </left>
      <right style="hair">
        <color theme="9" tint="-0.499984740745262"/>
      </right>
      <top style="dashed">
        <color theme="9" tint="-0.499984740745262"/>
      </top>
      <bottom style="dashed">
        <color theme="9" tint="-0.499984740745262"/>
      </bottom>
      <diagonal/>
    </border>
    <border>
      <left style="hair">
        <color theme="0" tint="-0.499984740745262"/>
      </left>
      <right/>
      <top style="dashed">
        <color theme="9" tint="-0.499984740745262"/>
      </top>
      <bottom style="dashed">
        <color theme="9" tint="-0.499984740745262"/>
      </bottom>
      <diagonal/>
    </border>
    <border>
      <left style="dashed">
        <color theme="0" tint="-0.499984740745262"/>
      </left>
      <right/>
      <top style="dashed">
        <color theme="0" tint="-0.499984740745262"/>
      </top>
      <bottom/>
      <diagonal/>
    </border>
    <border>
      <left/>
      <right/>
      <top style="dashed">
        <color theme="0" tint="-0.499984740745262"/>
      </top>
      <bottom/>
      <diagonal/>
    </border>
    <border>
      <left/>
      <right style="dashed">
        <color theme="0" tint="-0.499984740745262"/>
      </right>
      <top style="dashed">
        <color theme="0" tint="-0.499984740745262"/>
      </top>
      <bottom/>
      <diagonal/>
    </border>
    <border>
      <left style="dashed">
        <color theme="0" tint="-0.499984740745262"/>
      </left>
      <right/>
      <top/>
      <bottom/>
      <diagonal/>
    </border>
    <border>
      <left/>
      <right style="dashed">
        <color theme="0" tint="-0.499984740745262"/>
      </right>
      <top/>
      <bottom/>
      <diagonal/>
    </border>
    <border>
      <left style="dashed">
        <color theme="0" tint="-0.499984740745262"/>
      </left>
      <right/>
      <top/>
      <bottom style="dashed">
        <color theme="0" tint="-0.499984740745262"/>
      </bottom>
      <diagonal/>
    </border>
    <border>
      <left/>
      <right/>
      <top/>
      <bottom style="dashed">
        <color theme="0" tint="-0.499984740745262"/>
      </bottom>
      <diagonal/>
    </border>
    <border>
      <left/>
      <right style="dashed">
        <color theme="0" tint="-0.499984740745262"/>
      </right>
      <top/>
      <bottom style="dashed">
        <color theme="0" tint="-0.499984740745262"/>
      </bottom>
      <diagonal/>
    </border>
    <border>
      <left style="dashed">
        <color rgb="FFC00000"/>
      </left>
      <right/>
      <top style="dashed">
        <color theme="0" tint="-0.499984740745262"/>
      </top>
      <bottom/>
      <diagonal/>
    </border>
    <border>
      <left/>
      <right style="dashed">
        <color rgb="FFC00000"/>
      </right>
      <top style="dashed">
        <color theme="0" tint="-0.499984740745262"/>
      </top>
      <bottom/>
      <diagonal/>
    </border>
    <border>
      <left style="hair">
        <color theme="5" tint="-0.499984740745262"/>
      </left>
      <right style="hair">
        <color theme="5" tint="-0.499984740745262"/>
      </right>
      <top style="dashed">
        <color theme="5" tint="-0.499984740745262"/>
      </top>
      <bottom style="dashed">
        <color theme="5" tint="-0.499984740745262"/>
      </bottom>
      <diagonal/>
    </border>
    <border>
      <left/>
      <right/>
      <top style="dashed">
        <color rgb="FFC00000"/>
      </top>
      <bottom style="dashed">
        <color rgb="FFC00000"/>
      </bottom>
      <diagonal/>
    </border>
    <border>
      <left/>
      <right style="dashed">
        <color rgb="FFC00000"/>
      </right>
      <top style="dashed">
        <color rgb="FFC00000"/>
      </top>
      <bottom style="dashed">
        <color rgb="FFC00000"/>
      </bottom>
      <diagonal/>
    </border>
    <border>
      <left style="dashed">
        <color theme="5" tint="-0.499984740745262"/>
      </left>
      <right/>
      <top/>
      <bottom/>
      <diagonal/>
    </border>
    <border>
      <left/>
      <right style="dashed">
        <color theme="5" tint="-0.499984740745262"/>
      </right>
      <top/>
      <bottom/>
      <diagonal/>
    </border>
    <border>
      <left style="dashed">
        <color rgb="FFC00000"/>
      </left>
      <right/>
      <top style="dashed">
        <color theme="9" tint="-0.499984740745262"/>
      </top>
      <bottom/>
      <diagonal/>
    </border>
    <border>
      <left/>
      <right style="dashed">
        <color rgb="FFC00000"/>
      </right>
      <top style="dashed">
        <color theme="9" tint="-0.499984740745262"/>
      </top>
      <bottom/>
      <diagonal/>
    </border>
    <border>
      <left style="dashed">
        <color rgb="FFC00000"/>
      </left>
      <right style="hair">
        <color indexed="64"/>
      </right>
      <top style="dashed">
        <color rgb="FFC00000"/>
      </top>
      <bottom style="dashed">
        <color rgb="FFC00000"/>
      </bottom>
      <diagonal/>
    </border>
    <border>
      <left style="hair">
        <color indexed="64"/>
      </left>
      <right style="hair">
        <color indexed="64"/>
      </right>
      <top style="dashed">
        <color rgb="FFC00000"/>
      </top>
      <bottom style="dashed">
        <color rgb="FFC00000"/>
      </bottom>
      <diagonal/>
    </border>
    <border>
      <left style="hair">
        <color indexed="64"/>
      </left>
      <right style="dashed">
        <color rgb="FFC00000"/>
      </right>
      <top style="dashed">
        <color rgb="FFC00000"/>
      </top>
      <bottom style="dashed">
        <color rgb="FFC00000"/>
      </bottom>
      <diagonal/>
    </border>
    <border>
      <left style="dashed">
        <color theme="5" tint="-0.499984740745262"/>
      </left>
      <right style="hair">
        <color indexed="64"/>
      </right>
      <top style="dashed">
        <color theme="5" tint="-0.499984740745262"/>
      </top>
      <bottom style="dashed">
        <color theme="5" tint="-0.499984740745262"/>
      </bottom>
      <diagonal/>
    </border>
    <border>
      <left style="hair">
        <color indexed="64"/>
      </left>
      <right style="hair">
        <color indexed="64"/>
      </right>
      <top style="dashed">
        <color theme="5" tint="-0.499984740745262"/>
      </top>
      <bottom style="dashed">
        <color theme="5" tint="-0.499984740745262"/>
      </bottom>
      <diagonal/>
    </border>
    <border>
      <left style="hair">
        <color indexed="64"/>
      </left>
      <right style="dashed">
        <color theme="5" tint="-0.499984740745262"/>
      </right>
      <top style="dashed">
        <color theme="5" tint="-0.499984740745262"/>
      </top>
      <bottom style="dashed">
        <color theme="5" tint="-0.499984740745262"/>
      </bottom>
      <diagonal/>
    </border>
    <border>
      <left style="dashed">
        <color theme="5" tint="-0.499984740745262"/>
      </left>
      <right style="dashed">
        <color theme="5" tint="-0.499984740745262"/>
      </right>
      <top style="dashed">
        <color rgb="FFC00000"/>
      </top>
      <bottom style="dashed">
        <color theme="5" tint="-0.499984740745262"/>
      </bottom>
      <diagonal/>
    </border>
    <border>
      <left style="dashed">
        <color theme="5" tint="-0.499984740745262"/>
      </left>
      <right/>
      <top style="dashed">
        <color rgb="FFC00000"/>
      </top>
      <bottom/>
      <diagonal/>
    </border>
    <border>
      <left/>
      <right style="dashed">
        <color theme="5" tint="-0.499984740745262"/>
      </right>
      <top style="dashed">
        <color rgb="FFC00000"/>
      </top>
      <bottom/>
      <diagonal/>
    </border>
    <border>
      <left style="dashed">
        <color theme="9" tint="-0.499984740745262"/>
      </left>
      <right style="dashed">
        <color theme="9" tint="-0.499984740745262"/>
      </right>
      <top style="dashed">
        <color theme="5" tint="-0.499984740745262"/>
      </top>
      <bottom style="dashed">
        <color theme="9" tint="-0.499984740745262"/>
      </bottom>
      <diagonal/>
    </border>
    <border>
      <left style="dashed">
        <color theme="9" tint="-0.499984740745262"/>
      </left>
      <right/>
      <top style="dashed">
        <color theme="5" tint="-0.499984740745262"/>
      </top>
      <bottom/>
      <diagonal/>
    </border>
    <border>
      <left/>
      <right style="dashed">
        <color theme="9" tint="-0.499984740745262"/>
      </right>
      <top style="dashed">
        <color theme="5" tint="-0.499984740745262"/>
      </top>
      <bottom/>
      <diagonal/>
    </border>
    <border>
      <left style="dashed">
        <color theme="9" tint="-0.499984740745262"/>
      </left>
      <right style="hair">
        <color indexed="64"/>
      </right>
      <top style="dashed">
        <color theme="9" tint="-0.499984740745262"/>
      </top>
      <bottom style="dashed">
        <color theme="9" tint="-0.499984740745262"/>
      </bottom>
      <diagonal/>
    </border>
    <border>
      <left style="hair">
        <color indexed="64"/>
      </left>
      <right style="hair">
        <color indexed="64"/>
      </right>
      <top style="dashed">
        <color theme="9" tint="-0.499984740745262"/>
      </top>
      <bottom style="dashed">
        <color theme="9" tint="-0.499984740745262"/>
      </bottom>
      <diagonal/>
    </border>
    <border>
      <left style="hair">
        <color indexed="64"/>
      </left>
      <right style="dashed">
        <color theme="9" tint="-0.499984740745262"/>
      </right>
      <top style="dashed">
        <color theme="9" tint="-0.499984740745262"/>
      </top>
      <bottom style="dashed">
        <color theme="9" tint="-0.499984740745262"/>
      </bottom>
      <diagonal/>
    </border>
    <border>
      <left/>
      <right/>
      <top style="dashed">
        <color theme="5" tint="-0.499984740745262"/>
      </top>
      <bottom style="dashed">
        <color theme="5" tint="-0.499984740745262"/>
      </bottom>
      <diagonal/>
    </border>
    <border>
      <left/>
      <right style="dashed">
        <color theme="5" tint="-0.499984740745262"/>
      </right>
      <top style="dashed">
        <color theme="5" tint="-0.499984740745262"/>
      </top>
      <bottom style="dashed">
        <color theme="5" tint="-0.499984740745262"/>
      </bottom>
      <diagonal/>
    </border>
    <border>
      <left/>
      <right/>
      <top style="dashed">
        <color theme="9" tint="-0.499984740745262"/>
      </top>
      <bottom style="dashed">
        <color theme="9" tint="-0.499984740745262"/>
      </bottom>
      <diagonal/>
    </border>
    <border>
      <left/>
      <right style="dashed">
        <color theme="9" tint="-0.499984740745262"/>
      </right>
      <top style="dashed">
        <color theme="9" tint="-0.499984740745262"/>
      </top>
      <bottom style="dashed">
        <color theme="9" tint="-0.499984740745262"/>
      </bottom>
      <diagonal/>
    </border>
    <border>
      <left style="dashed">
        <color rgb="FFC00000"/>
      </left>
      <right style="hair">
        <color rgb="FFC00000"/>
      </right>
      <top style="dashed">
        <color rgb="FFC00000"/>
      </top>
      <bottom style="dashed">
        <color rgb="FFC00000"/>
      </bottom>
      <diagonal/>
    </border>
    <border>
      <left style="hair">
        <color rgb="FFC00000"/>
      </left>
      <right style="hair">
        <color rgb="FFC00000"/>
      </right>
      <top style="dashed">
        <color rgb="FFC00000"/>
      </top>
      <bottom style="dashed">
        <color rgb="FFC00000"/>
      </bottom>
      <diagonal/>
    </border>
    <border>
      <left style="dashed">
        <color rgb="FFC00000"/>
      </left>
      <right/>
      <top style="dashed">
        <color theme="0" tint="-0.499984740745262"/>
      </top>
      <bottom style="dashed">
        <color rgb="FFC00000"/>
      </bottom>
      <diagonal/>
    </border>
    <border>
      <left/>
      <right/>
      <top style="dashed">
        <color theme="0" tint="-0.499984740745262"/>
      </top>
      <bottom style="dashed">
        <color rgb="FFC00000"/>
      </bottom>
      <diagonal/>
    </border>
    <border>
      <left/>
      <right style="dashed">
        <color rgb="FFC00000"/>
      </right>
      <top style="dashed">
        <color theme="0" tint="-0.499984740745262"/>
      </top>
      <bottom style="dashed">
        <color rgb="FFC00000"/>
      </bottom>
      <diagonal/>
    </border>
    <border>
      <left style="dashed">
        <color theme="5" tint="-0.499984740745262"/>
      </left>
      <right/>
      <top style="dashed">
        <color rgb="FFC00000"/>
      </top>
      <bottom style="dashed">
        <color theme="5" tint="-0.499984740745262"/>
      </bottom>
      <diagonal/>
    </border>
    <border>
      <left/>
      <right/>
      <top style="dashed">
        <color rgb="FFC00000"/>
      </top>
      <bottom style="dashed">
        <color theme="5" tint="-0.499984740745262"/>
      </bottom>
      <diagonal/>
    </border>
    <border>
      <left/>
      <right style="dashed">
        <color theme="5" tint="-0.499984740745262"/>
      </right>
      <top style="dashed">
        <color rgb="FFC00000"/>
      </top>
      <bottom style="dashed">
        <color theme="5" tint="-0.499984740745262"/>
      </bottom>
      <diagonal/>
    </border>
    <border>
      <left style="dashed">
        <color rgb="FFC00000"/>
      </left>
      <right style="hair">
        <color theme="5" tint="-0.499984740745262"/>
      </right>
      <top style="dashed">
        <color theme="5" tint="-0.499984740745262"/>
      </top>
      <bottom style="dashed">
        <color theme="5" tint="-0.499984740745262"/>
      </bottom>
      <diagonal/>
    </border>
    <border>
      <left style="dashed">
        <color rgb="FFC00000"/>
      </left>
      <right style="thin">
        <color rgb="FFC00000"/>
      </right>
      <top style="dashed">
        <color rgb="FFC00000"/>
      </top>
      <bottom style="dashed">
        <color rgb="FFC00000"/>
      </bottom>
      <diagonal/>
    </border>
    <border>
      <left style="thin">
        <color rgb="FFC00000"/>
      </left>
      <right style="dashed">
        <color rgb="FFC00000"/>
      </right>
      <top style="dashed">
        <color rgb="FFC00000"/>
      </top>
      <bottom style="dashed">
        <color rgb="FFC00000"/>
      </bottom>
      <diagonal/>
    </border>
    <border>
      <left style="hair">
        <color indexed="64"/>
      </left>
      <right style="hair">
        <color theme="0" tint="-0.499984740745262"/>
      </right>
      <top style="thin">
        <color indexed="64"/>
      </top>
      <bottom style="dashed">
        <color theme="5" tint="-0.499984740745262"/>
      </bottom>
      <diagonal/>
    </border>
    <border>
      <left style="hair">
        <color theme="0" tint="-0.499984740745262"/>
      </left>
      <right style="dashed">
        <color rgb="FFC00000"/>
      </right>
      <top style="thin">
        <color indexed="64"/>
      </top>
      <bottom style="dashed">
        <color theme="5" tint="-0.499984740745262"/>
      </bottom>
      <diagonal/>
    </border>
    <border>
      <left/>
      <right style="hair">
        <color theme="0" tint="-0.499984740745262"/>
      </right>
      <top style="thin">
        <color indexed="64"/>
      </top>
      <bottom style="dashed">
        <color theme="5" tint="-0.499984740745262"/>
      </bottom>
      <diagonal/>
    </border>
    <border>
      <left style="dashed">
        <color theme="5" tint="-0.499984740745262"/>
      </left>
      <right style="dashed">
        <color theme="5" tint="-0.499984740745262"/>
      </right>
      <top/>
      <bottom style="dashed">
        <color theme="5" tint="-0.499984740745262"/>
      </bottom>
      <diagonal/>
    </border>
    <border>
      <left style="dashed">
        <color theme="5" tint="-0.499984740745262"/>
      </left>
      <right style="thin">
        <color theme="5" tint="-0.499984740745262"/>
      </right>
      <top/>
      <bottom style="dashed">
        <color theme="5" tint="-0.499984740745262"/>
      </bottom>
      <diagonal/>
    </border>
    <border>
      <left style="thin">
        <color theme="5" tint="-0.499984740745262"/>
      </left>
      <right style="thin">
        <color theme="5" tint="-0.499984740745262"/>
      </right>
      <top/>
      <bottom style="dashed">
        <color theme="5" tint="-0.499984740745262"/>
      </bottom>
      <diagonal/>
    </border>
    <border>
      <left style="thin">
        <color theme="5" tint="-0.499984740745262"/>
      </left>
      <right/>
      <top/>
      <bottom style="dashed">
        <color theme="5" tint="-0.499984740745262"/>
      </bottom>
      <diagonal/>
    </border>
    <border>
      <left style="dashed">
        <color rgb="FFC00000"/>
      </left>
      <right style="dashed">
        <color rgb="FFC00000"/>
      </right>
      <top style="dashed">
        <color theme="5" tint="-0.499984740745262"/>
      </top>
      <bottom style="dashed">
        <color rgb="FFC00000"/>
      </bottom>
      <diagonal/>
    </border>
    <border>
      <left style="dashed">
        <color rgb="FFC00000"/>
      </left>
      <right style="thin">
        <color rgb="FFC00000"/>
      </right>
      <top style="dashed">
        <color theme="5" tint="-0.499984740745262"/>
      </top>
      <bottom style="dashed">
        <color rgb="FFC00000"/>
      </bottom>
      <diagonal/>
    </border>
    <border>
      <left style="thin">
        <color rgb="FFC00000"/>
      </left>
      <right style="dashed">
        <color rgb="FFC00000"/>
      </right>
      <top style="dashed">
        <color theme="5" tint="-0.499984740745262"/>
      </top>
      <bottom style="dashed">
        <color rgb="FFC00000"/>
      </bottom>
      <diagonal/>
    </border>
    <border>
      <left/>
      <right style="hair">
        <color theme="0"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bottom style="dashed">
        <color theme="5" tint="-0.499984740745262"/>
      </bottom>
      <diagonal/>
    </border>
    <border>
      <left style="hair">
        <color theme="0" tint="-0.499984740745262"/>
      </left>
      <right style="hair">
        <color theme="0" tint="-0.499984740745262"/>
      </right>
      <top/>
      <bottom style="dashed">
        <color theme="5" tint="-0.499984740745262"/>
      </bottom>
      <diagonal/>
    </border>
    <border>
      <left style="hair">
        <color theme="0" tint="-0.499984740745262"/>
      </left>
      <right style="dashed">
        <color theme="5" tint="-0.499984740745262"/>
      </right>
      <top/>
      <bottom style="dashed">
        <color theme="5" tint="-0.499984740745262"/>
      </bottom>
      <diagonal/>
    </border>
    <border>
      <left style="thin">
        <color theme="5" tint="-0.499984740745262"/>
      </left>
      <right style="dashed">
        <color theme="5" tint="-0.499984740745262"/>
      </right>
      <top/>
      <bottom style="dashed">
        <color theme="5" tint="-0.499984740745262"/>
      </bottom>
      <diagonal/>
    </border>
    <border>
      <left style="dashed">
        <color theme="9" tint="-0.499984740745262"/>
      </left>
      <right style="dashed">
        <color theme="5" tint="-0.499984740745262"/>
      </right>
      <top style="dashed">
        <color theme="9" tint="-0.499984740745262"/>
      </top>
      <bottom style="dashed">
        <color theme="9" tint="-0.499984740745262"/>
      </bottom>
      <diagonal/>
    </border>
    <border>
      <left style="hair">
        <color theme="0" tint="-0.499984740745262"/>
      </left>
      <right style="dashed">
        <color theme="5" tint="-0.499984740745262"/>
      </right>
      <top style="dashed">
        <color theme="9" tint="-0.499984740745262"/>
      </top>
      <bottom style="dashed">
        <color theme="9" tint="-0.499984740745262"/>
      </bottom>
      <diagonal/>
    </border>
    <border>
      <left style="dashed">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dashed">
        <color theme="5" tint="-0.499984740745262"/>
      </right>
      <top style="dashed">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dashed">
        <color theme="9" tint="-0.499984740745262"/>
      </bottom>
      <diagonal/>
    </border>
    <border>
      <left style="hair">
        <color theme="0" tint="-0.499984740745262"/>
      </left>
      <right style="dashed">
        <color theme="5" tint="-0.499984740745262"/>
      </right>
      <top style="hair">
        <color theme="0" tint="-0.499984740745262"/>
      </top>
      <bottom style="dashed">
        <color theme="9" tint="-0.499984740745262"/>
      </bottom>
      <diagonal/>
    </border>
    <border>
      <left style="dashed">
        <color theme="0" tint="-0.499984740745262"/>
      </left>
      <right/>
      <top style="dashed">
        <color theme="5" tint="-0.499984740745262"/>
      </top>
      <bottom/>
      <diagonal/>
    </border>
    <border>
      <left/>
      <right style="dashed">
        <color theme="0" tint="-0.499984740745262"/>
      </right>
      <top style="dashed">
        <color theme="5" tint="-0.499984740745262"/>
      </top>
      <bottom/>
      <diagonal/>
    </border>
    <border>
      <left style="dashed">
        <color theme="9" tint="-0.499984740745262"/>
      </left>
      <right/>
      <top style="dashed">
        <color theme="0" tint="-0.499984740745262"/>
      </top>
      <bottom/>
      <diagonal/>
    </border>
    <border>
      <left/>
      <right style="dashed">
        <color theme="9" tint="-0.499984740745262"/>
      </right>
      <top style="dashed">
        <color theme="0" tint="-0.499984740745262"/>
      </top>
      <bottom/>
      <diagonal/>
    </border>
    <border>
      <left style="dashed">
        <color theme="9" tint="-0.499984740745262"/>
      </left>
      <right style="hair">
        <color theme="0" tint="-0.499984740745262"/>
      </right>
      <top style="double">
        <color theme="9" tint="-0.499984740745262"/>
      </top>
      <bottom style="hair">
        <color theme="0" tint="-0.499984740745262"/>
      </bottom>
      <diagonal/>
    </border>
    <border>
      <left style="dashed">
        <color theme="9"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dashed">
        <color theme="9" tint="-0.499984740745262"/>
      </bottom>
      <diagonal/>
    </border>
    <border>
      <left style="hair">
        <color theme="0" tint="-0.499984740745262"/>
      </left>
      <right/>
      <top style="hair">
        <color theme="0" tint="-0.499984740745262"/>
      </top>
      <bottom style="dashed">
        <color theme="9" tint="-0.499984740745262"/>
      </bottom>
      <diagonal/>
    </border>
    <border>
      <left style="hair">
        <color theme="0" tint="-0.499984740745262"/>
      </left>
      <right style="hair">
        <color theme="0" tint="-0.499984740745262"/>
      </right>
      <top/>
      <bottom style="dashed">
        <color theme="9" tint="-0.499984740745262"/>
      </bottom>
      <diagonal/>
    </border>
    <border>
      <left style="hair">
        <color theme="0" tint="-0.499984740745262"/>
      </left>
      <right/>
      <top/>
      <bottom style="dashed">
        <color theme="9" tint="-0.499984740745262"/>
      </bottom>
      <diagonal/>
    </border>
    <border>
      <left style="dashed">
        <color theme="9" tint="-0.499984740745262"/>
      </left>
      <right style="thin">
        <color theme="9" tint="-0.499984740745262"/>
      </right>
      <top style="double">
        <color theme="9" tint="-0.499984740745262"/>
      </top>
      <bottom style="dashed">
        <color theme="9" tint="-0.499984740745262"/>
      </bottom>
      <diagonal/>
    </border>
    <border>
      <left style="thin">
        <color theme="9" tint="-0.499984740745262"/>
      </left>
      <right style="thin">
        <color theme="9" tint="-0.499984740745262"/>
      </right>
      <top style="double">
        <color theme="9" tint="-0.499984740745262"/>
      </top>
      <bottom style="dashed">
        <color theme="9" tint="-0.499984740745262"/>
      </bottom>
      <diagonal/>
    </border>
    <border>
      <left style="thin">
        <color theme="9" tint="-0.499984740745262"/>
      </left>
      <right style="dashed">
        <color theme="9" tint="-0.499984740745262"/>
      </right>
      <top style="double">
        <color theme="9" tint="-0.499984740745262"/>
      </top>
      <bottom style="dashed">
        <color theme="9" tint="-0.499984740745262"/>
      </bottom>
      <diagonal/>
    </border>
    <border>
      <left style="dashed">
        <color theme="9" tint="-0.499984740745262"/>
      </left>
      <right style="hair">
        <color theme="0" tint="-0.499984740745262"/>
      </right>
      <top/>
      <bottom style="dashed">
        <color theme="9" tint="-0.499984740745262"/>
      </bottom>
      <diagonal/>
    </border>
    <border>
      <left style="hair">
        <color theme="0" tint="-0.499984740745262"/>
      </left>
      <right style="dashed">
        <color theme="9" tint="-0.499984740745262"/>
      </right>
      <top/>
      <bottom style="dashed">
        <color theme="9" tint="-0.499984740745262"/>
      </bottom>
      <diagonal/>
    </border>
    <border>
      <left style="dashed">
        <color theme="9" tint="-0.499984740745262"/>
      </left>
      <right style="dashed">
        <color theme="9" tint="-0.499984740745262"/>
      </right>
      <top/>
      <bottom style="dashed">
        <color theme="9" tint="-0.499984740745262"/>
      </bottom>
      <diagonal/>
    </border>
    <border>
      <left style="dashed">
        <color theme="9" tint="-0.499984740745262"/>
      </left>
      <right style="slantDashDot">
        <color theme="9" tint="-0.499984740745262"/>
      </right>
      <top style="dashed">
        <color theme="9" tint="-0.499984740745262"/>
      </top>
      <bottom style="dashed">
        <color theme="9" tint="-0.499984740745262"/>
      </bottom>
      <diagonal/>
    </border>
    <border>
      <left style="slantDashDot">
        <color theme="9" tint="-0.499984740745262"/>
      </left>
      <right style="dashed">
        <color theme="9" tint="-0.499984740745262"/>
      </right>
      <top style="dashed">
        <color theme="9" tint="-0.499984740745262"/>
      </top>
      <bottom style="dashed">
        <color theme="9" tint="-0.499984740745262"/>
      </bottom>
      <diagonal/>
    </border>
    <border>
      <left style="hair">
        <color theme="0" tint="-0.499984740745262"/>
      </left>
      <right style="dashed">
        <color rgb="FFC00000"/>
      </right>
      <top style="dashed">
        <color theme="5" tint="-0.499984740745262"/>
      </top>
      <bottom style="dashed">
        <color theme="5" tint="-0.499984740745262"/>
      </bottom>
      <diagonal/>
    </border>
    <border>
      <left style="dashed">
        <color theme="9" tint="-0.499984740745262"/>
      </left>
      <right style="thin">
        <color theme="9" tint="-0.499984740745262"/>
      </right>
      <top style="dashed">
        <color theme="9" tint="-0.499984740745262"/>
      </top>
      <bottom style="dashed">
        <color theme="9" tint="-0.499984740745262"/>
      </bottom>
      <diagonal/>
    </border>
    <border>
      <left style="thin">
        <color theme="9" tint="-0.499984740745262"/>
      </left>
      <right style="dashed">
        <color theme="9" tint="-0.499984740745262"/>
      </right>
      <top style="dashed">
        <color theme="9" tint="-0.499984740745262"/>
      </top>
      <bottom style="dashed">
        <color theme="9" tint="-0.499984740745262"/>
      </bottom>
      <diagonal/>
    </border>
    <border>
      <left style="hair">
        <color theme="0" tint="-0.499984740745262"/>
      </left>
      <right style="hair">
        <color theme="0" tint="-0.499984740745262"/>
      </right>
      <top style="thin">
        <color indexed="64"/>
      </top>
      <bottom style="dashed">
        <color theme="5" tint="-0.499984740745262"/>
      </bottom>
      <diagonal/>
    </border>
    <border>
      <left style="hair">
        <color theme="0" tint="-0.499984740745262"/>
      </left>
      <right/>
      <top/>
      <bottom style="dashed">
        <color theme="5" tint="-0.499984740745262"/>
      </bottom>
      <diagonal/>
    </border>
    <border>
      <left style="dashed">
        <color theme="9" tint="-0.499984740745262"/>
      </left>
      <right style="thin">
        <color theme="9" tint="-0.499984740745262"/>
      </right>
      <top/>
      <bottom style="dashed">
        <color theme="9" tint="-0.499984740745262"/>
      </bottom>
      <diagonal/>
    </border>
    <border>
      <left style="thin">
        <color theme="9" tint="-0.499984740745262"/>
      </left>
      <right style="dashed">
        <color theme="9" tint="-0.499984740745262"/>
      </right>
      <top/>
      <bottom style="dashed">
        <color theme="9" tint="-0.499984740745262"/>
      </bottom>
      <diagonal/>
    </border>
    <border>
      <left style="dashed">
        <color rgb="FFC00000"/>
      </left>
      <right style="dashed">
        <color theme="5" tint="-0.499984740745262"/>
      </right>
      <top/>
      <bottom style="dashed">
        <color rgb="FFC00000"/>
      </bottom>
      <diagonal/>
    </border>
    <border>
      <left style="dashed">
        <color theme="9" tint="-0.499984740745262"/>
      </left>
      <right style="dashed">
        <color theme="9" tint="-0.499984740745262"/>
      </right>
      <top style="dashed">
        <color rgb="FFC00000"/>
      </top>
      <bottom style="dashed">
        <color theme="9" tint="-0.499984740745262"/>
      </bottom>
      <diagonal/>
    </border>
    <border>
      <left style="dashed">
        <color rgb="FFC00000"/>
      </left>
      <right style="dashed">
        <color theme="5" tint="-0.499984740745262"/>
      </right>
      <top style="dashed">
        <color theme="9" tint="-0.499984740745262"/>
      </top>
      <bottom style="hair">
        <color theme="0" tint="-0.499984740745262"/>
      </bottom>
      <diagonal/>
    </border>
    <border>
      <left style="dashed">
        <color rgb="FFC00000"/>
      </left>
      <right style="dashed">
        <color theme="5" tint="-0.499984740745262"/>
      </right>
      <top style="hair">
        <color theme="0" tint="-0.499984740745262"/>
      </top>
      <bottom style="dashed">
        <color rgb="FFC00000"/>
      </bottom>
      <diagonal/>
    </border>
    <border>
      <left style="dashed">
        <color rgb="FFC00000"/>
      </left>
      <right style="hair">
        <color theme="0" tint="-0.499984740745262"/>
      </right>
      <top style="dashed">
        <color theme="5" tint="-0.499984740745262"/>
      </top>
      <bottom style="dashed">
        <color rgb="FFC00000"/>
      </bottom>
      <diagonal/>
    </border>
    <border>
      <left style="hair">
        <color theme="0" tint="-0.499984740745262"/>
      </left>
      <right style="dashed">
        <color rgb="FFC00000"/>
      </right>
      <top style="dashed">
        <color theme="5" tint="-0.499984740745262"/>
      </top>
      <bottom style="dashed">
        <color rgb="FFC00000"/>
      </bottom>
      <diagonal/>
    </border>
    <border>
      <left style="hair">
        <color theme="0" tint="-0.499984740745262"/>
      </left>
      <right style="dashed">
        <color theme="9" tint="-0.499984740745262"/>
      </right>
      <top style="thin">
        <color indexed="64"/>
      </top>
      <bottom style="dashed">
        <color theme="5" tint="-0.499984740745262"/>
      </bottom>
      <diagonal/>
    </border>
    <border>
      <left style="dashed">
        <color theme="9" tint="-0.499984740745262"/>
      </left>
      <right style="dashed">
        <color rgb="FFC00000"/>
      </right>
      <top style="dashed">
        <color theme="5" tint="-0.499984740745262"/>
      </top>
      <bottom style="dashed">
        <color rgb="FFC00000"/>
      </bottom>
      <diagonal/>
    </border>
    <border>
      <left style="hair">
        <color theme="0" tint="-0.499984740745262"/>
      </left>
      <right style="dashed">
        <color theme="9" tint="-0.499984740745262"/>
      </right>
      <top style="dashed">
        <color theme="5" tint="-0.499984740745262"/>
      </top>
      <bottom style="dashed">
        <color theme="5" tint="-0.499984740745262"/>
      </bottom>
      <diagonal/>
    </border>
    <border>
      <left style="dashed">
        <color theme="5" tint="-0.499984740745262"/>
      </left>
      <right style="hair">
        <color theme="0" tint="-0.499984740745262"/>
      </right>
      <top/>
      <bottom style="hair">
        <color theme="0" tint="-0.499984740745262"/>
      </bottom>
      <diagonal/>
    </border>
    <border>
      <left style="hair">
        <color theme="0" tint="-0.499984740745262"/>
      </left>
      <right style="dashed">
        <color theme="5" tint="-0.499984740745262"/>
      </right>
      <top/>
      <bottom style="hair">
        <color theme="0" tint="-0.499984740745262"/>
      </bottom>
      <diagonal/>
    </border>
    <border>
      <left style="dashed">
        <color theme="5" tint="-0.499984740745262"/>
      </left>
      <right style="hair">
        <color theme="0" tint="-0.499984740745262"/>
      </right>
      <top style="hair">
        <color theme="0" tint="-0.499984740745262"/>
      </top>
      <bottom style="dashed">
        <color theme="5" tint="-0.499984740745262"/>
      </bottom>
      <diagonal/>
    </border>
    <border>
      <left style="hair">
        <color theme="0" tint="-0.499984740745262"/>
      </left>
      <right style="hair">
        <color theme="0" tint="-0.499984740745262"/>
      </right>
      <top style="hair">
        <color theme="0" tint="-0.499984740745262"/>
      </top>
      <bottom style="dashed">
        <color theme="5" tint="-0.499984740745262"/>
      </bottom>
      <diagonal/>
    </border>
    <border>
      <left style="hair">
        <color theme="0" tint="-0.499984740745262"/>
      </left>
      <right style="dashed">
        <color theme="5" tint="-0.499984740745262"/>
      </right>
      <top style="hair">
        <color theme="0" tint="-0.499984740745262"/>
      </top>
      <bottom style="dashed">
        <color theme="5" tint="-0.499984740745262"/>
      </bottom>
      <diagonal/>
    </border>
    <border>
      <left style="hair">
        <color theme="0" tint="-0.499984740745262"/>
      </left>
      <right style="dashed">
        <color theme="9" tint="-0.499984740745262"/>
      </right>
      <top style="double">
        <color theme="9"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hair">
        <color theme="0" tint="-0.499984740745262"/>
      </bottom>
      <diagonal/>
    </border>
    <border>
      <left style="hair">
        <color theme="0" tint="-0.499984740745262"/>
      </left>
      <right style="dashed">
        <color theme="9" tint="-0.499984740745262"/>
      </right>
      <top style="hair">
        <color theme="0" tint="-0.499984740745262"/>
      </top>
      <bottom style="dashed">
        <color theme="9" tint="-0.499984740745262"/>
      </bottom>
      <diagonal/>
    </border>
    <border>
      <left style="dashed">
        <color rgb="FFC00000"/>
      </left>
      <right style="hair">
        <color theme="0" tint="-0.499984740745262"/>
      </right>
      <top/>
      <bottom style="dashed">
        <color rgb="FFC00000"/>
      </bottom>
      <diagonal/>
    </border>
    <border>
      <left style="hair">
        <color theme="0" tint="-0.499984740745262"/>
      </left>
      <right style="hair">
        <color theme="0" tint="-0.499984740745262"/>
      </right>
      <top/>
      <bottom style="dashed">
        <color rgb="FFC00000"/>
      </bottom>
      <diagonal/>
    </border>
    <border>
      <left style="hair">
        <color theme="0" tint="-0.499984740745262"/>
      </left>
      <right style="dashed">
        <color rgb="FFC00000"/>
      </right>
      <top/>
      <bottom style="dashed">
        <color rgb="FFC00000"/>
      </bottom>
      <diagonal/>
    </border>
    <border>
      <left/>
      <right style="hair">
        <color theme="0" tint="-0.499984740745262"/>
      </right>
      <top style="dashed">
        <color rgb="FFC00000"/>
      </top>
      <bottom style="dashed">
        <color theme="5" tint="-0.499984740745262"/>
      </bottom>
      <diagonal/>
    </border>
    <border>
      <left style="hair">
        <color theme="0" tint="-0.499984740745262"/>
      </left>
      <right style="dashed">
        <color rgb="FFC00000"/>
      </right>
      <top style="dashed">
        <color rgb="FFC00000"/>
      </top>
      <bottom style="dashed">
        <color theme="5" tint="-0.499984740745262"/>
      </bottom>
      <diagonal/>
    </border>
    <border>
      <left style="hair">
        <color theme="0" tint="-0.499984740745262"/>
      </left>
      <right style="hair">
        <color theme="0" tint="-0.499984740745262"/>
      </right>
      <top style="dashed">
        <color rgb="FFC00000"/>
      </top>
      <bottom style="dashed">
        <color theme="5" tint="-0.499984740745262"/>
      </bottom>
      <diagonal/>
    </border>
    <border>
      <left style="dashed">
        <color theme="9" tint="-0.499984740745262"/>
      </left>
      <right style="dashed">
        <color theme="5" tint="-0.499984740745262"/>
      </right>
      <top style="dashed">
        <color theme="9" tint="-0.499984740745262"/>
      </top>
      <bottom style="hair">
        <color theme="0" tint="-0.499984740745262"/>
      </bottom>
      <diagonal/>
    </border>
    <border>
      <left style="dashed">
        <color theme="9" tint="-0.499984740745262"/>
      </left>
      <right style="dashed">
        <color theme="5" tint="-0.499984740745262"/>
      </right>
      <top style="hair">
        <color theme="0" tint="-0.499984740745262"/>
      </top>
      <bottom style="dashed">
        <color theme="9" tint="-0.499984740745262"/>
      </bottom>
      <diagonal/>
    </border>
    <border>
      <left style="dashed">
        <color theme="9" tint="-0.499984740745262"/>
      </left>
      <right/>
      <top style="dashed">
        <color theme="0" tint="-0.499984740745262"/>
      </top>
      <bottom style="dashed">
        <color theme="9" tint="-0.499984740745262"/>
      </bottom>
      <diagonal/>
    </border>
    <border>
      <left/>
      <right/>
      <top style="dashed">
        <color theme="0" tint="-0.499984740745262"/>
      </top>
      <bottom style="dashed">
        <color theme="9" tint="-0.499984740745262"/>
      </bottom>
      <diagonal/>
    </border>
    <border>
      <left/>
      <right style="dashed">
        <color theme="9" tint="-0.499984740745262"/>
      </right>
      <top style="dashed">
        <color theme="0" tint="-0.499984740745262"/>
      </top>
      <bottom style="dashed">
        <color theme="9" tint="-0.499984740745262"/>
      </bottom>
      <diagonal/>
    </border>
    <border>
      <left style="hair">
        <color theme="0" tint="-0.499984740745262"/>
      </left>
      <right/>
      <top style="thin">
        <color indexed="64"/>
      </top>
      <bottom style="dashed">
        <color theme="5" tint="-0.499984740745262"/>
      </bottom>
      <diagonal/>
    </border>
    <border>
      <left style="dashed">
        <color theme="9" tint="-0.499984740745262"/>
      </left>
      <right style="dashed">
        <color rgb="FFC00000"/>
      </right>
      <top style="dashed">
        <color theme="9" tint="-0.499984740745262"/>
      </top>
      <bottom style="dashed">
        <color theme="5" tint="-0.499984740745262"/>
      </bottom>
      <diagonal/>
    </border>
    <border>
      <left style="dashed">
        <color theme="9" tint="-0.499984740745262"/>
      </left>
      <right style="dashed">
        <color rgb="FFC00000"/>
      </right>
      <top style="dashed">
        <color theme="5" tint="-0.499984740745262"/>
      </top>
      <bottom style="dashed">
        <color theme="5" tint="-0.499984740745262"/>
      </bottom>
      <diagonal/>
    </border>
    <border>
      <left style="hair">
        <color theme="0" tint="-0.499984740745262"/>
      </left>
      <right style="dashed">
        <color theme="5" tint="-0.499984740745262"/>
      </right>
      <top style="dashed">
        <color rgb="FFC00000"/>
      </top>
      <bottom style="dashed">
        <color rgb="FFC00000"/>
      </bottom>
      <diagonal/>
    </border>
    <border>
      <left style="dashed">
        <color rgb="FFC00000"/>
      </left>
      <right style="hair">
        <color theme="0" tint="-0.499984740745262"/>
      </right>
      <top style="dashed">
        <color rgb="FFC00000"/>
      </top>
      <bottom style="hair">
        <color theme="0" tint="-0.499984740745262"/>
      </bottom>
      <diagonal/>
    </border>
    <border>
      <left style="hair">
        <color theme="0" tint="-0.499984740745262"/>
      </left>
      <right style="dashed">
        <color theme="5" tint="-0.499984740745262"/>
      </right>
      <top style="dashed">
        <color rgb="FFC00000"/>
      </top>
      <bottom style="hair">
        <color theme="0" tint="-0.499984740745262"/>
      </bottom>
      <diagonal/>
    </border>
    <border>
      <left style="dashed">
        <color rgb="FFC00000"/>
      </left>
      <right style="hair">
        <color theme="0" tint="-0.499984740745262"/>
      </right>
      <top style="hair">
        <color theme="0" tint="-0.499984740745262"/>
      </top>
      <bottom style="dashed">
        <color rgb="FFC00000"/>
      </bottom>
      <diagonal/>
    </border>
    <border>
      <left style="hair">
        <color theme="0" tint="-0.499984740745262"/>
      </left>
      <right style="dashed">
        <color theme="5" tint="-0.499984740745262"/>
      </right>
      <top style="hair">
        <color theme="0" tint="-0.499984740745262"/>
      </top>
      <bottom style="dashed">
        <color rgb="FFC00000"/>
      </bottom>
      <diagonal/>
    </border>
    <border>
      <left style="dashed">
        <color theme="9" tint="-0.499984740745262"/>
      </left>
      <right style="medium">
        <color theme="9" tint="-0.499984740745262"/>
      </right>
      <top/>
      <bottom style="dashed">
        <color theme="9" tint="-0.499984740745262"/>
      </bottom>
      <diagonal/>
    </border>
    <border>
      <left style="medium">
        <color theme="9" tint="-0.499984740745262"/>
      </left>
      <right style="dashed">
        <color theme="9" tint="-0.499984740745262"/>
      </right>
      <top/>
      <bottom style="dashed">
        <color theme="9" tint="-0.499984740745262"/>
      </bottom>
      <diagonal/>
    </border>
    <border>
      <left style="dashed">
        <color rgb="FFC00000"/>
      </left>
      <right style="hair">
        <color theme="0" tint="-0.499984740745262"/>
      </right>
      <top style="dashed">
        <color rgb="FFC00000"/>
      </top>
      <bottom/>
      <diagonal/>
    </border>
    <border>
      <left style="hair">
        <color theme="0" tint="-0.499984740745262"/>
      </left>
      <right style="dashed">
        <color rgb="FFC00000"/>
      </right>
      <top style="dashed">
        <color rgb="FFC00000"/>
      </top>
      <bottom/>
      <diagonal/>
    </border>
    <border>
      <left style="dashed">
        <color rgb="FFC00000"/>
      </left>
      <right style="hair">
        <color theme="0" tint="-0.499984740745262"/>
      </right>
      <top style="hair">
        <color rgb="FFC00000"/>
      </top>
      <bottom style="hair">
        <color theme="0" tint="-0.499984740745262"/>
      </bottom>
      <diagonal/>
    </border>
    <border>
      <left style="hair">
        <color theme="0" tint="-0.499984740745262"/>
      </left>
      <right style="dashed">
        <color rgb="FFC00000"/>
      </right>
      <top style="hair">
        <color rgb="FFC00000"/>
      </top>
      <bottom style="hair">
        <color theme="0" tint="-0.499984740745262"/>
      </bottom>
      <diagonal/>
    </border>
    <border>
      <left style="dashed">
        <color rgb="FFC00000"/>
      </left>
      <right style="hair">
        <color theme="0" tint="-0.499984740745262"/>
      </right>
      <top style="hair">
        <color theme="0" tint="-0.499984740745262"/>
      </top>
      <bottom style="hair">
        <color theme="0" tint="-0.499984740745262"/>
      </bottom>
      <diagonal/>
    </border>
    <border>
      <left style="hair">
        <color theme="0" tint="-0.499984740745262"/>
      </left>
      <right style="dashed">
        <color rgb="FFC00000"/>
      </right>
      <top style="hair">
        <color theme="0" tint="-0.499984740745262"/>
      </top>
      <bottom style="hair">
        <color theme="0" tint="-0.499984740745262"/>
      </bottom>
      <diagonal/>
    </border>
    <border>
      <left style="dashed">
        <color rgb="FFC00000"/>
      </left>
      <right style="hair">
        <color theme="0" tint="-0.499984740745262"/>
      </right>
      <top style="hair">
        <color theme="0" tint="-0.499984740745262"/>
      </top>
      <bottom/>
      <diagonal/>
    </border>
    <border>
      <left style="hair">
        <color theme="0" tint="-0.499984740745262"/>
      </left>
      <right style="dashed">
        <color rgb="FFC00000"/>
      </right>
      <top style="hair">
        <color theme="0" tint="-0.499984740745262"/>
      </top>
      <bottom/>
      <diagonal/>
    </border>
    <border>
      <left style="dashed">
        <color rgb="FFC00000"/>
      </left>
      <right style="hair">
        <color theme="0" tint="-0.499984740745262"/>
      </right>
      <top style="dashed">
        <color theme="5" tint="-0.499984740745262"/>
      </top>
      <bottom/>
      <diagonal/>
    </border>
    <border>
      <left style="hair">
        <color theme="0" tint="-0.499984740745262"/>
      </left>
      <right style="dashed">
        <color theme="5" tint="-0.499984740745262"/>
      </right>
      <top style="dashed">
        <color theme="5" tint="-0.499984740745262"/>
      </top>
      <bottom/>
      <diagonal/>
    </border>
    <border>
      <left style="dashed">
        <color rgb="FFC00000"/>
      </left>
      <right style="hair">
        <color theme="0" tint="-0.499984740745262"/>
      </right>
      <top style="hair">
        <color theme="5" tint="-0.499984740745262"/>
      </top>
      <bottom style="hair">
        <color theme="0" tint="-0.499984740745262"/>
      </bottom>
      <diagonal/>
    </border>
    <border>
      <left style="hair">
        <color theme="0" tint="-0.499984740745262"/>
      </left>
      <right style="dashed">
        <color theme="5" tint="-0.499984740745262"/>
      </right>
      <top style="hair">
        <color theme="5" tint="-0.499984740745262"/>
      </top>
      <bottom style="hair">
        <color theme="0" tint="-0.499984740745262"/>
      </bottom>
      <diagonal/>
    </border>
    <border>
      <left style="hair">
        <color theme="0" tint="-0.499984740745262"/>
      </left>
      <right style="dashed">
        <color theme="5" tint="-0.499984740745262"/>
      </right>
      <top style="hair">
        <color theme="0" tint="-0.499984740745262"/>
      </top>
      <bottom style="hair">
        <color theme="0" tint="-0.499984740745262"/>
      </bottom>
      <diagonal/>
    </border>
    <border>
      <left style="dashed">
        <color rgb="FFC00000"/>
      </left>
      <right/>
      <top style="hair">
        <color theme="0" tint="-0.499984740745262"/>
      </top>
      <bottom style="thin">
        <color indexed="64"/>
      </bottom>
      <diagonal/>
    </border>
    <border>
      <left/>
      <right style="dashed">
        <color theme="5" tint="-0.499984740745262"/>
      </right>
      <top style="hair">
        <color theme="0" tint="-0.499984740745262"/>
      </top>
      <bottom style="thin">
        <color indexed="64"/>
      </bottom>
      <diagonal/>
    </border>
    <border>
      <left style="dashed">
        <color rgb="FFC00000"/>
      </left>
      <right style="hair">
        <color theme="0" tint="-0.499984740745262"/>
      </right>
      <top style="thin">
        <color indexed="64"/>
      </top>
      <bottom style="dashed">
        <color theme="5" tint="-0.499984740745262"/>
      </bottom>
      <diagonal/>
    </border>
    <border>
      <left style="hair">
        <color theme="0" tint="-0.499984740745262"/>
      </left>
      <right style="dashed">
        <color theme="5" tint="-0.499984740745262"/>
      </right>
      <top style="thin">
        <color indexed="64"/>
      </top>
      <bottom style="dashed">
        <color theme="5" tint="-0.499984740745262"/>
      </bottom>
      <diagonal/>
    </border>
    <border>
      <left style="dashed">
        <color theme="5" tint="-0.499984740745262"/>
      </left>
      <right style="hair">
        <color theme="0" tint="-0.499984740745262"/>
      </right>
      <top style="dashed">
        <color theme="9" tint="-0.499984740745262"/>
      </top>
      <bottom/>
      <diagonal/>
    </border>
    <border>
      <left style="hair">
        <color theme="0" tint="-0.499984740745262"/>
      </left>
      <right style="dashed">
        <color theme="9" tint="-0.499984740745262"/>
      </right>
      <top style="dashed">
        <color theme="9" tint="-0.499984740745262"/>
      </top>
      <bottom/>
      <diagonal/>
    </border>
    <border>
      <left style="dashed">
        <color theme="5" tint="-0.499984740745262"/>
      </left>
      <right style="hair">
        <color theme="0" tint="-0.499984740745262"/>
      </right>
      <top style="hair">
        <color theme="9" tint="-0.499984740745262"/>
      </top>
      <bottom style="hair">
        <color theme="0" tint="-0.499984740745262"/>
      </bottom>
      <diagonal/>
    </border>
    <border>
      <left style="hair">
        <color theme="0" tint="-0.499984740745262"/>
      </left>
      <right style="dashed">
        <color theme="9" tint="-0.499984740745262"/>
      </right>
      <top style="hair">
        <color theme="9" tint="-0.499984740745262"/>
      </top>
      <bottom style="hair">
        <color theme="0" tint="-0.499984740745262"/>
      </bottom>
      <diagonal/>
    </border>
    <border>
      <left style="dashed">
        <color theme="5" tint="-0.499984740745262"/>
      </left>
      <right style="hair">
        <color theme="0" tint="-0.499984740745262"/>
      </right>
      <top style="hair">
        <color theme="0" tint="-0.499984740745262"/>
      </top>
      <bottom style="hair">
        <color theme="0" tint="-0.499984740745262"/>
      </bottom>
      <diagonal/>
    </border>
    <border>
      <left style="dashed">
        <color theme="5" tint="-0.499984740745262"/>
      </left>
      <right/>
      <top style="hair">
        <color theme="0" tint="-0.499984740745262"/>
      </top>
      <bottom style="thin">
        <color indexed="64"/>
      </bottom>
      <diagonal/>
    </border>
    <border>
      <left/>
      <right style="dashed">
        <color theme="9" tint="-0.499984740745262"/>
      </right>
      <top style="hair">
        <color theme="0" tint="-0.499984740745262"/>
      </top>
      <bottom style="thin">
        <color indexed="64"/>
      </bottom>
      <diagonal/>
    </border>
    <border>
      <left style="dashed">
        <color theme="5" tint="-0.499984740745262"/>
      </left>
      <right style="hair">
        <color theme="0" tint="-0.499984740745262"/>
      </right>
      <top style="thin">
        <color indexed="64"/>
      </top>
      <bottom style="dashed">
        <color theme="9" tint="-0.499984740745262"/>
      </bottom>
      <diagonal/>
    </border>
    <border>
      <left style="hair">
        <color theme="0" tint="-0.499984740745262"/>
      </left>
      <right style="dashed">
        <color theme="9" tint="-0.499984740745262"/>
      </right>
      <top style="thin">
        <color indexed="64"/>
      </top>
      <bottom style="dashed">
        <color theme="9" tint="-0.499984740745262"/>
      </bottom>
      <diagonal/>
    </border>
    <border>
      <left style="dashed">
        <color theme="9" tint="-0.499984740745262"/>
      </left>
      <right/>
      <top style="dashed">
        <color rgb="FFC00000"/>
      </top>
      <bottom style="hair">
        <color rgb="FFC00000"/>
      </bottom>
      <diagonal/>
    </border>
    <border>
      <left/>
      <right/>
      <top style="dashed">
        <color rgb="FFC00000"/>
      </top>
      <bottom style="hair">
        <color rgb="FFC00000"/>
      </bottom>
      <diagonal/>
    </border>
    <border>
      <left/>
      <right style="dashed">
        <color rgb="FFC00000"/>
      </right>
      <top style="dashed">
        <color rgb="FFC00000"/>
      </top>
      <bottom style="hair">
        <color rgb="FFC00000"/>
      </bottom>
      <diagonal/>
    </border>
    <border>
      <left style="dashed">
        <color theme="9" tint="-0.499984740745262"/>
      </left>
      <right style="hair">
        <color theme="0" tint="-0.499984740745262"/>
      </right>
      <top/>
      <bottom style="hair">
        <color theme="0" tint="-0.499984740745262"/>
      </bottom>
      <diagonal/>
    </border>
    <border>
      <left style="hair">
        <color theme="0" tint="-0.499984740745262"/>
      </left>
      <right style="dashed">
        <color rgb="FFC00000"/>
      </right>
      <top/>
      <bottom/>
      <diagonal/>
    </border>
    <border>
      <left style="hair">
        <color theme="0" tint="-0.499984740745262"/>
      </left>
      <right style="dashed">
        <color rgb="FFC00000"/>
      </right>
      <top style="hair">
        <color rgb="FFC00000"/>
      </top>
      <bottom style="hair">
        <color rgb="FFC00000"/>
      </bottom>
      <diagonal/>
    </border>
    <border>
      <left style="dashed">
        <color theme="9" tint="-0.499984740745262"/>
      </left>
      <right style="hair">
        <color theme="0" tint="-0.499984740745262"/>
      </right>
      <top style="hair">
        <color theme="0" tint="-0.499984740745262"/>
      </top>
      <bottom style="dashed">
        <color rgb="FFC00000"/>
      </bottom>
      <diagonal/>
    </border>
    <border>
      <left style="hair">
        <color theme="0" tint="-0.499984740745262"/>
      </left>
      <right style="hair">
        <color theme="0" tint="-0.499984740745262"/>
      </right>
      <top style="hair">
        <color theme="0" tint="-0.499984740745262"/>
      </top>
      <bottom style="dashed">
        <color rgb="FFC00000"/>
      </bottom>
      <diagonal/>
    </border>
    <border>
      <left style="hair">
        <color theme="0" tint="-0.499984740745262"/>
      </left>
      <right/>
      <top/>
      <bottom style="dashed">
        <color rgb="FFC00000"/>
      </bottom>
      <diagonal/>
    </border>
    <border>
      <left style="hair">
        <color rgb="FFC00000"/>
      </left>
      <right style="hair">
        <color theme="0" tint="-0.499984740745262"/>
      </right>
      <top/>
      <bottom style="dashed">
        <color rgb="FFC00000"/>
      </bottom>
      <diagonal/>
    </border>
    <border>
      <left style="dashed">
        <color theme="9" tint="-0.499984740745262"/>
      </left>
      <right style="hair">
        <color theme="0" tint="-0.499984740745262"/>
      </right>
      <top style="dashed">
        <color rgb="FFC00000"/>
      </top>
      <bottom style="hair">
        <color theme="0" tint="-0.499984740745262"/>
      </bottom>
      <diagonal/>
    </border>
    <border>
      <left style="hair">
        <color theme="0" tint="-0.499984740745262"/>
      </left>
      <right/>
      <top style="dashed">
        <color rgb="FFC00000"/>
      </top>
      <bottom style="hair">
        <color theme="0" tint="-0.499984740745262"/>
      </bottom>
      <diagonal/>
    </border>
    <border>
      <left style="hair">
        <color rgb="FFC00000"/>
      </left>
      <right style="hair">
        <color theme="0" tint="-0.499984740745262"/>
      </right>
      <top style="dashed">
        <color rgb="FFC00000"/>
      </top>
      <bottom/>
      <diagonal/>
    </border>
    <border>
      <left style="hair">
        <color theme="0" tint="-0.499984740745262"/>
      </left>
      <right style="hair">
        <color theme="0" tint="-0.499984740745262"/>
      </right>
      <top style="dashed">
        <color rgb="FFC00000"/>
      </top>
      <bottom/>
      <diagonal/>
    </border>
    <border>
      <left style="dashed">
        <color theme="9" tint="-0.499984740745262"/>
      </left>
      <right style="hair">
        <color theme="0" tint="-0.499984740745262"/>
      </right>
      <top style="dashed">
        <color rgb="FFC00000"/>
      </top>
      <bottom style="dashed">
        <color rgb="FFC00000"/>
      </bottom>
      <diagonal/>
    </border>
    <border>
      <left style="dashed">
        <color theme="5"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dashed">
        <color theme="5" tint="-0.499984740745262"/>
      </right>
      <top style="dashed">
        <color theme="5" tint="-0.499984740745262"/>
      </top>
      <bottom style="hair">
        <color theme="0" tint="-0.499984740745262"/>
      </bottom>
      <diagonal/>
    </border>
    <border>
      <left style="dashed">
        <color theme="5" tint="-0.499984740745262"/>
      </left>
      <right style="hair">
        <color theme="0" tint="-0.499984740745262"/>
      </right>
      <top style="dashed">
        <color auto="1"/>
      </top>
      <bottom style="hair">
        <color theme="0" tint="-0.499984740745262"/>
      </bottom>
      <diagonal/>
    </border>
    <border>
      <left style="hair">
        <color theme="0" tint="-0.499984740745262"/>
      </left>
      <right style="dashed">
        <color theme="5" tint="-0.499984740745262"/>
      </right>
      <top style="dashed">
        <color auto="1"/>
      </top>
      <bottom/>
      <diagonal/>
    </border>
    <border>
      <left style="hair">
        <color theme="0" tint="-0.499984740745262"/>
      </left>
      <right style="dashed">
        <color theme="5" tint="-0.499984740745262"/>
      </right>
      <top style="hair">
        <color theme="5" tint="-0.499984740745262"/>
      </top>
      <bottom style="thin">
        <color theme="5" tint="-0.499984740745262"/>
      </bottom>
      <diagonal/>
    </border>
    <border>
      <left style="hair">
        <color theme="0" tint="-0.499984740745262"/>
      </left>
      <right style="dashed">
        <color theme="5" tint="-0.499984740745262"/>
      </right>
      <top/>
      <bottom/>
      <diagonal/>
    </border>
    <border>
      <left style="dashed">
        <color theme="5" tint="-0.499984740745262"/>
      </left>
      <right style="hair">
        <color theme="0" tint="-0.499984740745262"/>
      </right>
      <top style="hair">
        <color theme="0" tint="-0.499984740745262"/>
      </top>
      <bottom style="dashed">
        <color auto="1"/>
      </bottom>
      <diagonal/>
    </border>
    <border>
      <left style="dashed">
        <color theme="5" tint="-0.499984740745262"/>
      </left>
      <right style="hair">
        <color theme="0" tint="-0.499984740745262"/>
      </right>
      <top style="thin">
        <color indexed="64"/>
      </top>
      <bottom style="hair">
        <color theme="0" tint="-0.499984740745262"/>
      </bottom>
      <diagonal/>
    </border>
    <border>
      <left style="dashed">
        <color theme="0" tint="-0.499984740745262"/>
      </left>
      <right style="dashed">
        <color theme="0" tint="-0.499984740745262"/>
      </right>
      <top style="dashed">
        <color theme="0" tint="-0.499984740745262"/>
      </top>
      <bottom style="dashed">
        <color theme="0" tint="-0.499984740745262"/>
      </bottom>
      <diagonal/>
    </border>
    <border>
      <left style="dashed">
        <color theme="5" tint="-0.499984740745262"/>
      </left>
      <right/>
      <top style="dashed">
        <color theme="0" tint="-0.499984740745262"/>
      </top>
      <bottom/>
      <diagonal/>
    </border>
    <border>
      <left/>
      <right style="dashed">
        <color theme="5" tint="-0.499984740745262"/>
      </right>
      <top style="dashed">
        <color theme="0" tint="-0.499984740745262"/>
      </top>
      <bottom/>
      <diagonal/>
    </border>
    <border>
      <left style="hair">
        <color rgb="FFC00000"/>
      </left>
      <right/>
      <top style="dashed">
        <color rgb="FFC00000"/>
      </top>
      <bottom style="dashed">
        <color rgb="FFC00000"/>
      </bottom>
      <diagonal/>
    </border>
    <border>
      <left/>
      <right style="hair">
        <color theme="0" tint="-0.499984740745262"/>
      </right>
      <top style="dashed">
        <color rgb="FFC00000"/>
      </top>
      <bottom style="dashed">
        <color rgb="FFC00000"/>
      </bottom>
      <diagonal/>
    </border>
    <border>
      <left style="dashed">
        <color theme="5" tint="-0.499984740745262"/>
      </left>
      <right style="thin">
        <color rgb="FFC00000"/>
      </right>
      <top style="dashed">
        <color rgb="FFC00000"/>
      </top>
      <bottom style="hair">
        <color theme="5" tint="-0.499984740745262"/>
      </bottom>
      <diagonal/>
    </border>
    <border>
      <left style="thin">
        <color rgb="FFC00000"/>
      </left>
      <right style="thin">
        <color rgb="FFC00000"/>
      </right>
      <top style="dashed">
        <color rgb="FFC00000"/>
      </top>
      <bottom style="hair">
        <color theme="5" tint="-0.499984740745262"/>
      </bottom>
      <diagonal/>
    </border>
    <border>
      <left style="thin">
        <color rgb="FFC00000"/>
      </left>
      <right style="dashed">
        <color theme="5" tint="-0.499984740745262"/>
      </right>
      <top style="dashed">
        <color rgb="FFC00000"/>
      </top>
      <bottom style="hair">
        <color theme="5" tint="-0.499984740745262"/>
      </bottom>
      <diagonal/>
    </border>
    <border>
      <left style="dashed">
        <color theme="5" tint="-0.499984740745262"/>
      </left>
      <right style="thin">
        <color rgb="FFC00000"/>
      </right>
      <top style="hair">
        <color theme="5" tint="-0.499984740745262"/>
      </top>
      <bottom style="hair">
        <color theme="5" tint="-0.499984740745262"/>
      </bottom>
      <diagonal/>
    </border>
    <border>
      <left style="thin">
        <color rgb="FFC00000"/>
      </left>
      <right style="dashed">
        <color theme="5" tint="-0.499984740745262"/>
      </right>
      <top style="hair">
        <color theme="5" tint="-0.499984740745262"/>
      </top>
      <bottom style="hair">
        <color theme="5" tint="-0.499984740745262"/>
      </bottom>
      <diagonal/>
    </border>
    <border>
      <left style="dashed">
        <color theme="5" tint="-0.499984740745262"/>
      </left>
      <right style="thin">
        <color rgb="FFC00000"/>
      </right>
      <top style="hair">
        <color theme="5" tint="-0.499984740745262"/>
      </top>
      <bottom style="dashed">
        <color theme="5" tint="-0.499984740745262"/>
      </bottom>
      <diagonal/>
    </border>
    <border>
      <left style="thin">
        <color rgb="FFC00000"/>
      </left>
      <right style="thin">
        <color rgb="FFC00000"/>
      </right>
      <top style="hair">
        <color theme="5" tint="-0.499984740745262"/>
      </top>
      <bottom style="dashed">
        <color theme="5" tint="-0.499984740745262"/>
      </bottom>
      <diagonal/>
    </border>
    <border>
      <left style="thin">
        <color rgb="FFC00000"/>
      </left>
      <right style="dashed">
        <color theme="5" tint="-0.499984740745262"/>
      </right>
      <top style="hair">
        <color theme="5" tint="-0.499984740745262"/>
      </top>
      <bottom style="dashed">
        <color theme="5" tint="-0.499984740745262"/>
      </bottom>
      <diagonal/>
    </border>
    <border>
      <left style="dashed">
        <color theme="5" tint="-0.499984740745262"/>
      </left>
      <right style="thin">
        <color rgb="FFC00000"/>
      </right>
      <top style="dashed">
        <color rgb="FFC00000"/>
      </top>
      <bottom style="hair">
        <color theme="9" tint="-0.499984740745262"/>
      </bottom>
      <diagonal/>
    </border>
    <border>
      <left style="thin">
        <color rgb="FFC00000"/>
      </left>
      <right style="thin">
        <color rgb="FFC00000"/>
      </right>
      <top style="dashed">
        <color rgb="FFC00000"/>
      </top>
      <bottom style="hair">
        <color theme="9" tint="-0.499984740745262"/>
      </bottom>
      <diagonal/>
    </border>
    <border>
      <left style="thin">
        <color rgb="FFC00000"/>
      </left>
      <right style="dashed">
        <color theme="9" tint="-0.499984740745262"/>
      </right>
      <top style="dashed">
        <color rgb="FFC00000"/>
      </top>
      <bottom style="hair">
        <color theme="9" tint="-0.499984740745262"/>
      </bottom>
      <diagonal/>
    </border>
    <border>
      <left style="dashed">
        <color theme="5" tint="-0.499984740745262"/>
      </left>
      <right style="thin">
        <color rgb="FFC00000"/>
      </right>
      <top style="hair">
        <color theme="9" tint="-0.499984740745262"/>
      </top>
      <bottom style="hair">
        <color theme="9" tint="-0.499984740745262"/>
      </bottom>
      <diagonal/>
    </border>
    <border>
      <left style="thin">
        <color rgb="FFC00000"/>
      </left>
      <right style="dashed">
        <color theme="9" tint="-0.499984740745262"/>
      </right>
      <top style="hair">
        <color theme="9" tint="-0.499984740745262"/>
      </top>
      <bottom style="hair">
        <color theme="9" tint="-0.499984740745262"/>
      </bottom>
      <diagonal/>
    </border>
    <border>
      <left style="dashed">
        <color theme="5" tint="-0.499984740745262"/>
      </left>
      <right style="thin">
        <color rgb="FFC00000"/>
      </right>
      <top style="hair">
        <color theme="9" tint="-0.499984740745262"/>
      </top>
      <bottom style="dashed">
        <color theme="9" tint="-0.499984740745262"/>
      </bottom>
      <diagonal/>
    </border>
    <border>
      <left style="thin">
        <color rgb="FFC00000"/>
      </left>
      <right style="thin">
        <color rgb="FFC00000"/>
      </right>
      <top style="hair">
        <color theme="9" tint="-0.499984740745262"/>
      </top>
      <bottom style="dashed">
        <color theme="9" tint="-0.499984740745262"/>
      </bottom>
      <diagonal/>
    </border>
    <border>
      <left style="thin">
        <color rgb="FFC00000"/>
      </left>
      <right style="dashed">
        <color theme="9" tint="-0.499984740745262"/>
      </right>
      <top style="hair">
        <color theme="9" tint="-0.499984740745262"/>
      </top>
      <bottom style="dashed">
        <color theme="9" tint="-0.499984740745262"/>
      </bottom>
      <diagonal/>
    </border>
    <border>
      <left style="dashed">
        <color rgb="FFC00000"/>
      </left>
      <right style="hair">
        <color theme="0" tint="-0.499984740745262"/>
      </right>
      <top style="dashed">
        <color rgb="FFC00000"/>
      </top>
      <bottom style="hair">
        <color rgb="FFC00000"/>
      </bottom>
      <diagonal/>
    </border>
    <border>
      <left style="hair">
        <color theme="0" tint="-0.499984740745262"/>
      </left>
      <right style="hair">
        <color theme="0" tint="-0.499984740745262"/>
      </right>
      <top style="dashed">
        <color rgb="FFC00000"/>
      </top>
      <bottom style="hair">
        <color rgb="FFC00000"/>
      </bottom>
      <diagonal/>
    </border>
    <border>
      <left style="hair">
        <color theme="0" tint="-0.499984740745262"/>
      </left>
      <right style="hair">
        <color rgb="FFC00000"/>
      </right>
      <top style="dashed">
        <color rgb="FFC00000"/>
      </top>
      <bottom style="hair">
        <color rgb="FFC00000"/>
      </bottom>
      <diagonal/>
    </border>
    <border>
      <left/>
      <right style="hair">
        <color theme="0" tint="-0.499984740745262"/>
      </right>
      <top style="dashed">
        <color rgb="FFC00000"/>
      </top>
      <bottom style="hair">
        <color theme="0" tint="-0.499984740745262"/>
      </bottom>
      <diagonal/>
    </border>
    <border>
      <left style="hair">
        <color theme="0" tint="-0.499984740745262"/>
      </left>
      <right style="hair">
        <color theme="0" tint="-0.499984740745262"/>
      </right>
      <top style="dashed">
        <color rgb="FFC00000"/>
      </top>
      <bottom style="hair">
        <color theme="0" tint="-0.499984740745262"/>
      </bottom>
      <diagonal/>
    </border>
    <border>
      <left style="hair">
        <color theme="0" tint="-0.499984740745262"/>
      </left>
      <right style="dashed">
        <color rgb="FFC00000"/>
      </right>
      <top style="dashed">
        <color rgb="FFC00000"/>
      </top>
      <bottom style="hair">
        <color theme="0" tint="-0.499984740745262"/>
      </bottom>
      <diagonal/>
    </border>
    <border>
      <left style="dashed">
        <color rgb="FFC00000"/>
      </left>
      <right style="hair">
        <color theme="0" tint="-0.499984740745262"/>
      </right>
      <top/>
      <bottom style="hair">
        <color theme="0" tint="-0.499984740745262"/>
      </bottom>
      <diagonal/>
    </border>
    <border>
      <left style="hair">
        <color theme="0" tint="-0.499984740745262"/>
      </left>
      <right style="dashed">
        <color rgb="FFC00000"/>
      </right>
      <top style="hair">
        <color theme="0" tint="-0.499984740745262"/>
      </top>
      <bottom style="dashed">
        <color rgb="FFC00000"/>
      </bottom>
      <diagonal/>
    </border>
    <border>
      <left style="dashed">
        <color theme="5" tint="-0.499984740745262"/>
      </left>
      <right/>
      <top style="dashed">
        <color theme="5" tint="-0.499984740745262"/>
      </top>
      <bottom style="thin">
        <color theme="5" tint="-0.499984740745262"/>
      </bottom>
      <diagonal/>
    </border>
    <border>
      <left/>
      <right/>
      <top style="dashed">
        <color theme="5" tint="-0.499984740745262"/>
      </top>
      <bottom style="thin">
        <color theme="5" tint="-0.499984740745262"/>
      </bottom>
      <diagonal/>
    </border>
    <border>
      <left/>
      <right style="dashed">
        <color theme="5" tint="-0.499984740745262"/>
      </right>
      <top style="dashed">
        <color theme="5" tint="-0.499984740745262"/>
      </top>
      <bottom style="thin">
        <color theme="5" tint="-0.499984740745262"/>
      </bottom>
      <diagonal/>
    </border>
    <border>
      <left style="dashed">
        <color theme="5" tint="-0.499984740745262"/>
      </left>
      <right/>
      <top style="thin">
        <color theme="5" tint="-0.499984740745262"/>
      </top>
      <bottom style="thin">
        <color theme="5" tint="-0.499984740745262"/>
      </bottom>
      <diagonal/>
    </border>
    <border>
      <left/>
      <right style="dashed">
        <color theme="5" tint="-0.499984740745262"/>
      </right>
      <top style="thin">
        <color theme="5" tint="-0.499984740745262"/>
      </top>
      <bottom style="thin">
        <color theme="5" tint="-0.499984740745262"/>
      </bottom>
      <diagonal/>
    </border>
    <border>
      <left style="dashed">
        <color theme="5" tint="-0.499984740745262"/>
      </left>
      <right/>
      <top style="thin">
        <color theme="5" tint="-0.499984740745262"/>
      </top>
      <bottom style="dashed">
        <color theme="5" tint="-0.499984740745262"/>
      </bottom>
      <diagonal/>
    </border>
    <border>
      <left/>
      <right/>
      <top style="thin">
        <color theme="5" tint="-0.499984740745262"/>
      </top>
      <bottom style="dashed">
        <color theme="5" tint="-0.499984740745262"/>
      </bottom>
      <diagonal/>
    </border>
    <border>
      <left/>
      <right style="dashed">
        <color theme="5" tint="-0.499984740745262"/>
      </right>
      <top style="thin">
        <color theme="5" tint="-0.499984740745262"/>
      </top>
      <bottom style="dashed">
        <color theme="5" tint="-0.499984740745262"/>
      </bottom>
      <diagonal/>
    </border>
    <border>
      <left style="dashed">
        <color theme="5" tint="-0.499984740745262"/>
      </left>
      <right/>
      <top style="dashed">
        <color rgb="FFC00000"/>
      </top>
      <bottom style="thin">
        <color rgb="FFC00000"/>
      </bottom>
      <diagonal/>
    </border>
    <border>
      <left/>
      <right/>
      <top style="dashed">
        <color rgb="FFC00000"/>
      </top>
      <bottom style="thin">
        <color rgb="FFC00000"/>
      </bottom>
      <diagonal/>
    </border>
    <border>
      <left/>
      <right style="dashed">
        <color theme="5" tint="-0.499984740745262"/>
      </right>
      <top style="dashed">
        <color rgb="FFC00000"/>
      </top>
      <bottom style="thin">
        <color rgb="FFC00000"/>
      </bottom>
      <diagonal/>
    </border>
    <border>
      <left style="dashed">
        <color theme="5" tint="-0.499984740745262"/>
      </left>
      <right/>
      <top style="thin">
        <color rgb="FFC00000"/>
      </top>
      <bottom style="dashed">
        <color theme="5" tint="-0.499984740745262"/>
      </bottom>
      <diagonal/>
    </border>
    <border>
      <left/>
      <right/>
      <top style="thin">
        <color rgb="FFC00000"/>
      </top>
      <bottom style="dashed">
        <color theme="5" tint="-0.499984740745262"/>
      </bottom>
      <diagonal/>
    </border>
    <border>
      <left/>
      <right style="dashed">
        <color theme="5" tint="-0.499984740745262"/>
      </right>
      <top style="thin">
        <color rgb="FFC00000"/>
      </top>
      <bottom style="dashed">
        <color theme="5" tint="-0.499984740745262"/>
      </bottom>
      <diagonal/>
    </border>
    <border>
      <left style="dashed">
        <color theme="9" tint="-0.499984740745262"/>
      </left>
      <right/>
      <top style="dashed">
        <color theme="5" tint="-0.499984740745262"/>
      </top>
      <bottom style="thin">
        <color rgb="FFC00000"/>
      </bottom>
      <diagonal/>
    </border>
    <border>
      <left/>
      <right/>
      <top style="dashed">
        <color theme="5" tint="-0.499984740745262"/>
      </top>
      <bottom style="thin">
        <color rgb="FFC00000"/>
      </bottom>
      <diagonal/>
    </border>
    <border>
      <left/>
      <right style="dashed">
        <color theme="9" tint="-0.499984740745262"/>
      </right>
      <top style="dashed">
        <color theme="5" tint="-0.499984740745262"/>
      </top>
      <bottom style="thin">
        <color rgb="FFC00000"/>
      </bottom>
      <diagonal/>
    </border>
    <border>
      <left style="dashed">
        <color theme="9" tint="-0.499984740745262"/>
      </left>
      <right/>
      <top style="thin">
        <color rgb="FFC00000"/>
      </top>
      <bottom style="thin">
        <color rgb="FFC00000"/>
      </bottom>
      <diagonal/>
    </border>
    <border>
      <left/>
      <right style="dashed">
        <color theme="9" tint="-0.499984740745262"/>
      </right>
      <top style="thin">
        <color rgb="FFC00000"/>
      </top>
      <bottom style="thin">
        <color rgb="FFC00000"/>
      </bottom>
      <diagonal/>
    </border>
    <border>
      <left style="dashed">
        <color theme="9" tint="-0.499984740745262"/>
      </left>
      <right/>
      <top style="thin">
        <color rgb="FFC00000"/>
      </top>
      <bottom style="dashed">
        <color theme="9" tint="-0.499984740745262"/>
      </bottom>
      <diagonal/>
    </border>
    <border>
      <left/>
      <right/>
      <top style="thin">
        <color rgb="FFC00000"/>
      </top>
      <bottom style="dashed">
        <color theme="9" tint="-0.499984740745262"/>
      </bottom>
      <diagonal/>
    </border>
    <border>
      <left/>
      <right style="dashed">
        <color theme="9" tint="-0.499984740745262"/>
      </right>
      <top style="thin">
        <color rgb="FFC00000"/>
      </top>
      <bottom style="dashed">
        <color theme="9" tint="-0.499984740745262"/>
      </bottom>
      <diagonal/>
    </border>
    <border>
      <left style="dashed">
        <color theme="5" tint="-0.499984740745262"/>
      </left>
      <right/>
      <top style="dashed">
        <color theme="5" tint="-0.499984740745262"/>
      </top>
      <bottom style="medium">
        <color theme="5" tint="-0.499984740745262"/>
      </bottom>
      <diagonal/>
    </border>
    <border>
      <left/>
      <right/>
      <top style="dashed">
        <color theme="5" tint="-0.499984740745262"/>
      </top>
      <bottom style="medium">
        <color theme="5" tint="-0.499984740745262"/>
      </bottom>
      <diagonal/>
    </border>
    <border>
      <left/>
      <right style="dashed">
        <color theme="5" tint="-0.499984740745262"/>
      </right>
      <top style="dashed">
        <color theme="5" tint="-0.499984740745262"/>
      </top>
      <bottom style="medium">
        <color theme="5" tint="-0.499984740745262"/>
      </bottom>
      <diagonal/>
    </border>
    <border>
      <left style="dashed">
        <color theme="5" tint="-0.499984740745262"/>
      </left>
      <right/>
      <top style="medium">
        <color theme="5" tint="-0.499984740745262"/>
      </top>
      <bottom style="medium">
        <color theme="5" tint="-0.499984740745262"/>
      </bottom>
      <diagonal/>
    </border>
    <border>
      <left/>
      <right style="dashed">
        <color theme="5" tint="-0.499984740745262"/>
      </right>
      <top style="medium">
        <color theme="5" tint="-0.499984740745262"/>
      </top>
      <bottom style="medium">
        <color theme="5" tint="-0.499984740745262"/>
      </bottom>
      <diagonal/>
    </border>
    <border>
      <left style="dashed">
        <color theme="5" tint="-0.499984740745262"/>
      </left>
      <right/>
      <top style="medium">
        <color theme="5" tint="-0.499984740745262"/>
      </top>
      <bottom style="dashed">
        <color theme="5" tint="-0.499984740745262"/>
      </bottom>
      <diagonal/>
    </border>
    <border>
      <left/>
      <right/>
      <top style="medium">
        <color theme="5" tint="-0.499984740745262"/>
      </top>
      <bottom style="dashed">
        <color theme="5" tint="-0.499984740745262"/>
      </bottom>
      <diagonal/>
    </border>
    <border>
      <left/>
      <right style="dashed">
        <color theme="5" tint="-0.499984740745262"/>
      </right>
      <top style="medium">
        <color theme="5" tint="-0.499984740745262"/>
      </top>
      <bottom style="dashed">
        <color theme="5" tint="-0.499984740745262"/>
      </bottom>
      <diagonal/>
    </border>
    <border>
      <left style="thin">
        <color rgb="FFC00000"/>
      </left>
      <right style="thin">
        <color rgb="FFC00000"/>
      </right>
      <top style="dashed">
        <color rgb="FFC00000"/>
      </top>
      <bottom style="dashed">
        <color rgb="FFC00000"/>
      </bottom>
      <diagonal/>
    </border>
    <border>
      <left style="thin">
        <color rgb="FFC00000"/>
      </left>
      <right/>
      <top style="dashed">
        <color rgb="FFC00000"/>
      </top>
      <bottom style="dashed">
        <color rgb="FFC00000"/>
      </bottom>
      <diagonal/>
    </border>
    <border>
      <left style="hair">
        <color rgb="FFC00000"/>
      </left>
      <right style="thin">
        <color rgb="FFC00000"/>
      </right>
      <top style="dashed">
        <color rgb="FFC00000"/>
      </top>
      <bottom style="dashed">
        <color rgb="FFC00000"/>
      </bottom>
      <diagonal/>
    </border>
    <border>
      <left style="dashed">
        <color theme="5" tint="-0.499984740745262"/>
      </left>
      <right style="thin">
        <color rgb="FFC00000"/>
      </right>
      <top style="dashed">
        <color rgb="FFC00000"/>
      </top>
      <bottom style="dashed">
        <color theme="5" tint="-0.499984740745262"/>
      </bottom>
      <diagonal/>
    </border>
    <border>
      <left style="thin">
        <color rgb="FFC00000"/>
      </left>
      <right style="thin">
        <color rgb="FFC00000"/>
      </right>
      <top style="dashed">
        <color rgb="FFC00000"/>
      </top>
      <bottom style="dashed">
        <color theme="5" tint="-0.499984740745262"/>
      </bottom>
      <diagonal/>
    </border>
    <border>
      <left style="thin">
        <color rgb="FFC00000"/>
      </left>
      <right/>
      <top style="dashed">
        <color rgb="FFC00000"/>
      </top>
      <bottom style="dashed">
        <color theme="5" tint="-0.499984740745262"/>
      </bottom>
      <diagonal/>
    </border>
    <border>
      <left style="hair">
        <color theme="5" tint="-0.499984740745262"/>
      </left>
      <right style="thin">
        <color rgb="FFC00000"/>
      </right>
      <top style="dashed">
        <color rgb="FFC00000"/>
      </top>
      <bottom style="dashed">
        <color theme="5" tint="-0.499984740745262"/>
      </bottom>
      <diagonal/>
    </border>
    <border>
      <left style="thin">
        <color rgb="FFC00000"/>
      </left>
      <right style="dashed">
        <color theme="5" tint="-0.499984740745262"/>
      </right>
      <top style="dashed">
        <color rgb="FFC00000"/>
      </top>
      <bottom style="dashed">
        <color theme="5" tint="-0.499984740745262"/>
      </bottom>
      <diagonal/>
    </border>
    <border>
      <left style="dashed">
        <color theme="5" tint="-0.499984740745262"/>
      </left>
      <right style="hair">
        <color theme="0" tint="-0.499984740745262"/>
      </right>
      <top style="dashed">
        <color rgb="FFC00000"/>
      </top>
      <bottom style="dashed">
        <color theme="5" tint="-0.499984740745262"/>
      </bottom>
      <diagonal/>
    </border>
    <border>
      <left style="hair">
        <color theme="0" tint="-0.499984740745262"/>
      </left>
      <right/>
      <top style="dashed">
        <color rgb="FFC00000"/>
      </top>
      <bottom style="dashed">
        <color theme="5" tint="-0.499984740745262"/>
      </bottom>
      <diagonal/>
    </border>
    <border>
      <left style="hair">
        <color theme="5" tint="-0.499984740745262"/>
      </left>
      <right style="hair">
        <color theme="0" tint="-0.499984740745262"/>
      </right>
      <top style="dashed">
        <color rgb="FFC00000"/>
      </top>
      <bottom style="dashed">
        <color theme="5" tint="-0.499984740745262"/>
      </bottom>
      <diagonal/>
    </border>
    <border>
      <left style="hair">
        <color theme="0" tint="-0.499984740745262"/>
      </left>
      <right style="dashed">
        <color theme="5" tint="-0.499984740745262"/>
      </right>
      <top style="dashed">
        <color rgb="FFC00000"/>
      </top>
      <bottom style="dashed">
        <color theme="5" tint="-0.499984740745262"/>
      </bottom>
      <diagonal/>
    </border>
    <border>
      <left style="hair">
        <color theme="9" tint="-0.499984740745262"/>
      </left>
      <right style="hair">
        <color theme="9" tint="-0.499984740745262"/>
      </right>
      <top style="dashed">
        <color theme="9" tint="-0.499984740745262"/>
      </top>
      <bottom style="dashed">
        <color theme="9" tint="-0.499984740745262"/>
      </bottom>
      <diagonal/>
    </border>
    <border>
      <left style="dashed">
        <color theme="9" tint="-0.499984740745262"/>
      </left>
      <right style="thin">
        <color rgb="FFC00000"/>
      </right>
      <top style="dashed">
        <color theme="9" tint="-0.499984740745262"/>
      </top>
      <bottom style="dashed">
        <color theme="9" tint="-0.499984740745262"/>
      </bottom>
      <diagonal/>
    </border>
    <border>
      <left style="thin">
        <color rgb="FFC00000"/>
      </left>
      <right style="thin">
        <color rgb="FFC00000"/>
      </right>
      <top style="dashed">
        <color theme="9" tint="-0.499984740745262"/>
      </top>
      <bottom style="dashed">
        <color theme="9" tint="-0.499984740745262"/>
      </bottom>
      <diagonal/>
    </border>
    <border>
      <left style="thin">
        <color rgb="FFC00000"/>
      </left>
      <right style="hair">
        <color theme="0" tint="-0.499984740745262"/>
      </right>
      <top style="dashed">
        <color theme="9" tint="-0.499984740745262"/>
      </top>
      <bottom style="dashed">
        <color theme="9" tint="-0.499984740745262"/>
      </bottom>
      <diagonal/>
    </border>
    <border>
      <left style="hair">
        <color theme="0" tint="-0.499984740745262"/>
      </left>
      <right style="thin">
        <color rgb="FFC00000"/>
      </right>
      <top style="dashed">
        <color theme="9" tint="-0.499984740745262"/>
      </top>
      <bottom style="dashed">
        <color theme="9" tint="-0.499984740745262"/>
      </bottom>
      <diagonal/>
    </border>
    <border>
      <left style="thin">
        <color rgb="FFC00000"/>
      </left>
      <right style="hair">
        <color theme="9" tint="-0.499984740745262"/>
      </right>
      <top style="dashed">
        <color theme="9" tint="-0.499984740745262"/>
      </top>
      <bottom style="dashed">
        <color theme="9" tint="-0.499984740745262"/>
      </bottom>
      <diagonal/>
    </border>
    <border>
      <left style="dashed">
        <color theme="9" tint="-0.499984740745262"/>
      </left>
      <right style="dashed">
        <color theme="9" tint="-0.499984740745262"/>
      </right>
      <top style="dashed">
        <color theme="9" tint="-0.499984740745262"/>
      </top>
      <bottom style="thin">
        <color rgb="FFC00000"/>
      </bottom>
      <diagonal/>
    </border>
    <border>
      <left style="dashed">
        <color theme="9" tint="-0.499984740745262"/>
      </left>
      <right style="dashed">
        <color theme="9" tint="-0.499984740745262"/>
      </right>
      <top style="thin">
        <color rgb="FFC00000"/>
      </top>
      <bottom style="dashed">
        <color theme="9" tint="-0.499984740745262"/>
      </bottom>
      <diagonal/>
    </border>
    <border>
      <left style="dashed">
        <color theme="0" tint="-0.499984740745262"/>
      </left>
      <right style="dashed">
        <color theme="0" tint="-0.499984740745262"/>
      </right>
      <top style="dashed">
        <color theme="0" tint="-0.499984740745262"/>
      </top>
      <bottom/>
      <diagonal/>
    </border>
    <border>
      <left style="dashed">
        <color theme="0" tint="-0.499984740745262"/>
      </left>
      <right style="dashed">
        <color theme="0" tint="-0.499984740745262"/>
      </right>
      <top/>
      <bottom style="dashed">
        <color theme="0" tint="-0.499984740745262"/>
      </bottom>
      <diagonal/>
    </border>
    <border>
      <left style="dashed">
        <color rgb="FFC00000"/>
      </left>
      <right style="hair">
        <color rgb="FFC00000"/>
      </right>
      <top style="dashed">
        <color rgb="FFC00000"/>
      </top>
      <bottom style="thin">
        <color rgb="FFC00000"/>
      </bottom>
      <diagonal/>
    </border>
    <border>
      <left style="hair">
        <color rgb="FFC00000"/>
      </left>
      <right style="hair">
        <color rgb="FFC00000"/>
      </right>
      <top style="dashed">
        <color rgb="FFC00000"/>
      </top>
      <bottom style="thin">
        <color rgb="FFC00000"/>
      </bottom>
      <diagonal/>
    </border>
    <border>
      <left style="hair">
        <color rgb="FFC00000"/>
      </left>
      <right style="dashed">
        <color rgb="FFC00000"/>
      </right>
      <top style="dashed">
        <color rgb="FFC00000"/>
      </top>
      <bottom style="thin">
        <color rgb="FFC00000"/>
      </bottom>
      <diagonal/>
    </border>
    <border>
      <left style="dashed">
        <color rgb="FFC00000"/>
      </left>
      <right style="hair">
        <color rgb="FFC00000"/>
      </right>
      <top style="thin">
        <color rgb="FFC00000"/>
      </top>
      <bottom style="dashed">
        <color rgb="FFC00000"/>
      </bottom>
      <diagonal/>
    </border>
    <border>
      <left style="hair">
        <color rgb="FFC00000"/>
      </left>
      <right style="hair">
        <color rgb="FFC00000"/>
      </right>
      <top style="thin">
        <color rgb="FFC00000"/>
      </top>
      <bottom style="dashed">
        <color rgb="FFC00000"/>
      </bottom>
      <diagonal/>
    </border>
    <border>
      <left style="hair">
        <color rgb="FFC00000"/>
      </left>
      <right style="dashed">
        <color rgb="FFC00000"/>
      </right>
      <top style="thin">
        <color rgb="FFC00000"/>
      </top>
      <bottom style="dashed">
        <color rgb="FFC00000"/>
      </bottom>
      <diagonal/>
    </border>
    <border>
      <left style="dashed">
        <color theme="5" tint="-0.499984740745262"/>
      </left>
      <right style="hair">
        <color theme="5" tint="-0.499984740745262"/>
      </right>
      <top style="dashed">
        <color rgb="FFC00000"/>
      </top>
      <bottom style="thin">
        <color rgb="FFC00000"/>
      </bottom>
      <diagonal/>
    </border>
    <border>
      <left style="hair">
        <color theme="5" tint="-0.499984740745262"/>
      </left>
      <right style="hair">
        <color theme="5" tint="-0.499984740745262"/>
      </right>
      <top style="dashed">
        <color rgb="FFC00000"/>
      </top>
      <bottom style="thin">
        <color rgb="FFC00000"/>
      </bottom>
      <diagonal/>
    </border>
    <border>
      <left style="hair">
        <color theme="5" tint="-0.499984740745262"/>
      </left>
      <right style="dashed">
        <color theme="5" tint="-0.499984740745262"/>
      </right>
      <top style="dashed">
        <color rgb="FFC00000"/>
      </top>
      <bottom style="thin">
        <color rgb="FFC00000"/>
      </bottom>
      <diagonal/>
    </border>
    <border>
      <left style="dashed">
        <color theme="5" tint="-0.499984740745262"/>
      </left>
      <right style="hair">
        <color theme="5" tint="-0.499984740745262"/>
      </right>
      <top style="thin">
        <color rgb="FFC00000"/>
      </top>
      <bottom style="dashed">
        <color theme="5" tint="-0.499984740745262"/>
      </bottom>
      <diagonal/>
    </border>
    <border>
      <left style="hair">
        <color theme="5" tint="-0.499984740745262"/>
      </left>
      <right style="hair">
        <color theme="5" tint="-0.499984740745262"/>
      </right>
      <top style="thin">
        <color rgb="FFC00000"/>
      </top>
      <bottom style="dashed">
        <color theme="5" tint="-0.499984740745262"/>
      </bottom>
      <diagonal/>
    </border>
    <border>
      <left style="hair">
        <color theme="5" tint="-0.499984740745262"/>
      </left>
      <right style="dashed">
        <color theme="5" tint="-0.499984740745262"/>
      </right>
      <top style="thin">
        <color rgb="FFC00000"/>
      </top>
      <bottom style="dashed">
        <color theme="5" tint="-0.499984740745262"/>
      </bottom>
      <diagonal/>
    </border>
    <border>
      <left style="dashed">
        <color rgb="FFC00000"/>
      </left>
      <right style="hair">
        <color theme="0" tint="-0.499984740745262"/>
      </right>
      <top style="dashed">
        <color theme="5" tint="-0.499984740745262"/>
      </top>
      <bottom style="dashed">
        <color theme="5" tint="-0.499984740745262"/>
      </bottom>
      <diagonal/>
    </border>
    <border>
      <left style="hair">
        <color theme="0" tint="-0.499984740745262"/>
      </left>
      <right/>
      <top style="dashed">
        <color theme="5" tint="-0.499984740745262"/>
      </top>
      <bottom style="hair">
        <color theme="0" tint="-0.499984740745262"/>
      </bottom>
      <diagonal/>
    </border>
    <border>
      <left style="hair">
        <color theme="5" tint="-0.499984740745262"/>
      </left>
      <right style="hair">
        <color theme="0" tint="-0.499984740745262"/>
      </right>
      <top style="dashed">
        <color theme="5" tint="-0.499984740745262"/>
      </top>
      <bottom style="hair">
        <color theme="0" tint="-0.499984740745262"/>
      </bottom>
      <diagonal/>
    </border>
    <border>
      <left style="hair">
        <color theme="0" tint="-0.499984740745262"/>
      </left>
      <right style="thin">
        <color indexed="64"/>
      </right>
      <top style="dashed">
        <color theme="5" tint="-0.499984740745262"/>
      </top>
      <bottom style="hair">
        <color theme="0" tint="-0.499984740745262"/>
      </bottom>
      <diagonal/>
    </border>
    <border>
      <left style="thin">
        <color indexed="64"/>
      </left>
      <right style="hair">
        <color theme="0" tint="-0.499984740745262"/>
      </right>
      <top style="dashed">
        <color theme="5" tint="-0.499984740745262"/>
      </top>
      <bottom style="hair">
        <color theme="0" tint="-0.499984740745262"/>
      </bottom>
      <diagonal/>
    </border>
    <border>
      <left/>
      <right style="dashed">
        <color theme="5" tint="-0.499984740745262"/>
      </right>
      <top style="hair">
        <color theme="0" tint="-0.499984740745262"/>
      </top>
      <bottom style="hair">
        <color theme="0" tint="-0.499984740745262"/>
      </bottom>
      <diagonal/>
    </border>
    <border>
      <left style="hair">
        <color theme="0" tint="-0.499984740745262"/>
      </left>
      <right/>
      <top style="hair">
        <color theme="0" tint="-0.499984740745262"/>
      </top>
      <bottom style="dashed">
        <color theme="5" tint="-0.499984740745262"/>
      </bottom>
      <diagonal/>
    </border>
    <border>
      <left style="hair">
        <color theme="5" tint="-0.499984740745262"/>
      </left>
      <right/>
      <top style="hair">
        <color theme="0" tint="-0.499984740745262"/>
      </top>
      <bottom style="dashed">
        <color theme="5" tint="-0.499984740745262"/>
      </bottom>
      <diagonal/>
    </border>
    <border>
      <left/>
      <right/>
      <top style="hair">
        <color theme="0" tint="-0.499984740745262"/>
      </top>
      <bottom style="dashed">
        <color theme="5" tint="-0.499984740745262"/>
      </bottom>
      <diagonal/>
    </border>
    <border>
      <left/>
      <right style="thin">
        <color indexed="64"/>
      </right>
      <top style="hair">
        <color theme="0" tint="-0.499984740745262"/>
      </top>
      <bottom style="dashed">
        <color theme="5" tint="-0.499984740745262"/>
      </bottom>
      <diagonal/>
    </border>
    <border>
      <left style="thin">
        <color indexed="64"/>
      </left>
      <right/>
      <top style="hair">
        <color theme="0" tint="-0.499984740745262"/>
      </top>
      <bottom style="dashed">
        <color theme="5" tint="-0.499984740745262"/>
      </bottom>
      <diagonal/>
    </border>
    <border>
      <left/>
      <right style="dashed">
        <color theme="5" tint="-0.499984740745262"/>
      </right>
      <top style="hair">
        <color theme="0" tint="-0.499984740745262"/>
      </top>
      <bottom style="dashed">
        <color theme="5" tint="-0.499984740745262"/>
      </bottom>
      <diagonal/>
    </border>
    <border>
      <left style="thin">
        <color theme="9" tint="-0.499984740745262"/>
      </left>
      <right style="thin">
        <color theme="9" tint="-0.499984740745262"/>
      </right>
      <top/>
      <bottom style="dashed">
        <color theme="9" tint="-0.499984740745262"/>
      </bottom>
      <diagonal/>
    </border>
    <border>
      <left style="thin">
        <color theme="9" tint="-0.499984740745262"/>
      </left>
      <right/>
      <top/>
      <bottom style="dashed">
        <color theme="9" tint="-0.499984740745262"/>
      </bottom>
      <diagonal/>
    </border>
    <border>
      <left style="hair">
        <color theme="9" tint="-0.499984740745262"/>
      </left>
      <right style="thin">
        <color theme="9" tint="-0.499984740745262"/>
      </right>
      <top/>
      <bottom style="dashed">
        <color theme="9" tint="-0.499984740745262"/>
      </bottom>
      <diagonal/>
    </border>
    <border>
      <left style="hair">
        <color theme="9" tint="-0.499984740745262"/>
      </left>
      <right style="hair">
        <color theme="0" tint="-0.499984740745262"/>
      </right>
      <top/>
      <bottom style="dashed">
        <color theme="9" tint="-0.499984740745262"/>
      </bottom>
      <diagonal/>
    </border>
    <border>
      <left style="hair">
        <color theme="0" tint="-0.499984740745262"/>
      </left>
      <right style="hair">
        <color theme="0" tint="-0.499984740745262"/>
      </right>
      <top style="thin">
        <color indexed="64"/>
      </top>
      <bottom style="dashed">
        <color theme="9" tint="-0.499984740745262"/>
      </bottom>
      <diagonal/>
    </border>
    <border>
      <left style="hair">
        <color theme="0" tint="-0.499984740745262"/>
      </left>
      <right style="thin">
        <color indexed="64"/>
      </right>
      <top style="thin">
        <color indexed="64"/>
      </top>
      <bottom style="dashed">
        <color theme="9" tint="-0.499984740745262"/>
      </bottom>
      <diagonal/>
    </border>
    <border>
      <left style="dashed">
        <color theme="9" tint="-0.499984740745262"/>
      </left>
      <right style="hair">
        <color theme="0" tint="-0.499984740745262"/>
      </right>
      <top style="dashed">
        <color theme="9" tint="-0.499984740745262"/>
      </top>
      <bottom style="dashed">
        <color rgb="FFC00000"/>
      </bottom>
      <diagonal/>
    </border>
    <border>
      <left style="hair">
        <color theme="0" tint="-0.499984740745262"/>
      </left>
      <right style="hair">
        <color theme="0" tint="-0.499984740745262"/>
      </right>
      <top style="dashed">
        <color theme="9" tint="-0.499984740745262"/>
      </top>
      <bottom style="dashed">
        <color rgb="FFC00000"/>
      </bottom>
      <diagonal/>
    </border>
    <border>
      <left style="hair">
        <color theme="0" tint="-0.499984740745262"/>
      </left>
      <right style="thin">
        <color indexed="64"/>
      </right>
      <top style="dashed">
        <color theme="9" tint="-0.499984740745262"/>
      </top>
      <bottom style="dashed">
        <color rgb="FFC00000"/>
      </bottom>
      <diagonal/>
    </border>
    <border>
      <left style="dashed">
        <color rgb="FFC00000"/>
      </left>
      <right style="hair">
        <color rgb="FFC00000"/>
      </right>
      <top/>
      <bottom style="dashed">
        <color rgb="FFC00000"/>
      </bottom>
      <diagonal/>
    </border>
    <border>
      <left style="hair">
        <color rgb="FFC00000"/>
      </left>
      <right style="hair">
        <color rgb="FFC00000"/>
      </right>
      <top/>
      <bottom style="dashed">
        <color rgb="FFC00000"/>
      </bottom>
      <diagonal/>
    </border>
    <border>
      <left style="hair">
        <color rgb="FFC00000"/>
      </left>
      <right style="dashed">
        <color rgb="FFC00000"/>
      </right>
      <top/>
      <bottom style="dashed">
        <color rgb="FFC00000"/>
      </bottom>
      <diagonal/>
    </border>
    <border>
      <left style="dashed">
        <color theme="5" tint="-0.499984740745262"/>
      </left>
      <right style="thin">
        <color rgb="FFC00000"/>
      </right>
      <top style="dashed">
        <color theme="5" tint="-0.499984740745262"/>
      </top>
      <bottom style="dashed">
        <color theme="5" tint="-0.499984740745262"/>
      </bottom>
      <diagonal/>
    </border>
    <border>
      <left style="thin">
        <color rgb="FFC00000"/>
      </left>
      <right style="thin">
        <color rgb="FFC00000"/>
      </right>
      <top style="dashed">
        <color theme="5" tint="-0.499984740745262"/>
      </top>
      <bottom style="dashed">
        <color theme="5" tint="-0.499984740745262"/>
      </bottom>
      <diagonal/>
    </border>
    <border>
      <left style="thin">
        <color rgb="FFC00000"/>
      </left>
      <right/>
      <top style="dashed">
        <color theme="5" tint="-0.499984740745262"/>
      </top>
      <bottom style="dashed">
        <color theme="5" tint="-0.499984740745262"/>
      </bottom>
      <diagonal/>
    </border>
    <border>
      <left style="hair">
        <color theme="5" tint="-0.499984740745262"/>
      </left>
      <right style="thin">
        <color rgb="FFC00000"/>
      </right>
      <top style="dashed">
        <color theme="5" tint="-0.499984740745262"/>
      </top>
      <bottom style="dashed">
        <color theme="5" tint="-0.499984740745262"/>
      </bottom>
      <diagonal/>
    </border>
    <border>
      <left style="thin">
        <color rgb="FFC00000"/>
      </left>
      <right style="dashed">
        <color theme="5" tint="-0.499984740745262"/>
      </right>
      <top style="dashed">
        <color theme="5" tint="-0.499984740745262"/>
      </top>
      <bottom style="dashed">
        <color theme="5" tint="-0.499984740745262"/>
      </bottom>
      <diagonal/>
    </border>
    <border>
      <left style="dashed">
        <color theme="9" tint="-0.499984740745262"/>
      </left>
      <right style="hair">
        <color theme="9" tint="-0.499984740745262"/>
      </right>
      <top style="dashed">
        <color theme="5" tint="-0.499984740745262"/>
      </top>
      <bottom style="dashed">
        <color theme="9" tint="-0.499984740745262"/>
      </bottom>
      <diagonal/>
    </border>
    <border>
      <left style="hair">
        <color theme="9" tint="-0.499984740745262"/>
      </left>
      <right style="hair">
        <color theme="9" tint="-0.499984740745262"/>
      </right>
      <top style="dashed">
        <color theme="5" tint="-0.499984740745262"/>
      </top>
      <bottom style="dashed">
        <color theme="9" tint="-0.499984740745262"/>
      </bottom>
      <diagonal/>
    </border>
    <border>
      <left style="hair">
        <color theme="9" tint="-0.499984740745262"/>
      </left>
      <right style="dashed">
        <color theme="9" tint="-0.499984740745262"/>
      </right>
      <top style="dashed">
        <color theme="5" tint="-0.499984740745262"/>
      </top>
      <bottom style="dashed">
        <color theme="9" tint="-0.499984740745262"/>
      </bottom>
      <diagonal/>
    </border>
    <border>
      <left style="dashed">
        <color theme="9" tint="-0.499984740745262"/>
      </left>
      <right style="hair">
        <color theme="9" tint="-0.499984740745262"/>
      </right>
      <top style="dashed">
        <color theme="5" tint="-0.499984740745262"/>
      </top>
      <bottom/>
      <diagonal/>
    </border>
    <border>
      <left style="hair">
        <color theme="9" tint="-0.499984740745262"/>
      </left>
      <right style="hair">
        <color theme="9" tint="-0.499984740745262"/>
      </right>
      <top style="dashed">
        <color theme="5" tint="-0.499984740745262"/>
      </top>
      <bottom/>
      <diagonal/>
    </border>
    <border>
      <left style="hair">
        <color theme="9" tint="-0.499984740745262"/>
      </left>
      <right style="dashed">
        <color theme="9" tint="-0.499984740745262"/>
      </right>
      <top style="dashed">
        <color theme="5" tint="-0.499984740745262"/>
      </top>
      <bottom/>
      <diagonal/>
    </border>
    <border>
      <left style="hair">
        <color theme="0"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dashed">
        <color theme="9"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dashed">
        <color theme="9" tint="-0.499984740745262"/>
      </top>
      <bottom style="hair">
        <color theme="0" tint="-0.499984740745262"/>
      </bottom>
      <diagonal/>
    </border>
    <border>
      <left style="hair">
        <color theme="9" tint="-0.499984740745262"/>
      </left>
      <right style="hair">
        <color theme="0" tint="-0.499984740745262"/>
      </right>
      <top style="dashed">
        <color theme="9" tint="-0.499984740745262"/>
      </top>
      <bottom style="hair">
        <color theme="0" tint="-0.499984740745262"/>
      </bottom>
      <diagonal/>
    </border>
    <border>
      <left style="hair">
        <color theme="0" tint="-0.499984740745262"/>
      </left>
      <right style="hair">
        <color theme="9" tint="-0.499984740745262"/>
      </right>
      <top style="hair">
        <color theme="0" tint="-0.499984740745262"/>
      </top>
      <bottom style="dashed">
        <color theme="9" tint="-0.499984740745262"/>
      </bottom>
      <diagonal/>
    </border>
    <border>
      <left style="hair">
        <color theme="9" tint="-0.499984740745262"/>
      </left>
      <right/>
      <top style="hair">
        <color theme="0" tint="-0.499984740745262"/>
      </top>
      <bottom style="dashed">
        <color theme="9" tint="-0.499984740745262"/>
      </bottom>
      <diagonal/>
    </border>
    <border>
      <left/>
      <right/>
      <top style="hair">
        <color theme="0" tint="-0.499984740745262"/>
      </top>
      <bottom style="dashed">
        <color theme="9" tint="-0.499984740745262"/>
      </bottom>
      <diagonal/>
    </border>
    <border>
      <left/>
      <right style="hair">
        <color theme="0" tint="-0.499984740745262"/>
      </right>
      <top style="hair">
        <color theme="0" tint="-0.499984740745262"/>
      </top>
      <bottom style="dashed">
        <color theme="9" tint="-0.499984740745262"/>
      </bottom>
      <diagonal/>
    </border>
    <border>
      <left/>
      <right style="dashed">
        <color theme="9" tint="-0.499984740745262"/>
      </right>
      <top style="hair">
        <color theme="0" tint="-0.499984740745262"/>
      </top>
      <bottom style="dashed">
        <color theme="9" tint="-0.499984740745262"/>
      </bottom>
      <diagonal/>
    </border>
    <border>
      <left style="hair">
        <color theme="9" tint="-0.499984740745262"/>
      </left>
      <right style="hair">
        <color theme="0" tint="-0.499984740745262"/>
      </right>
      <top style="hair">
        <color theme="0" tint="-0.499984740745262"/>
      </top>
      <bottom style="dashed">
        <color theme="9" tint="-0.499984740745262"/>
      </bottom>
      <diagonal/>
    </border>
    <border>
      <left style="dashed">
        <color theme="0" tint="-0.499984740745262"/>
      </left>
      <right/>
      <top style="dashed">
        <color rgb="FFC00000"/>
      </top>
      <bottom/>
      <diagonal/>
    </border>
    <border>
      <left/>
      <right style="dashed">
        <color theme="0" tint="-0.499984740745262"/>
      </right>
      <top style="dashed">
        <color rgb="FFC00000"/>
      </top>
      <bottom/>
      <diagonal/>
    </border>
    <border>
      <left style="hair">
        <color theme="0" tint="-0.499984740745262"/>
      </left>
      <right style="hair">
        <color theme="5" tint="-0.499984740745262"/>
      </right>
      <top style="dashed">
        <color theme="5" tint="-0.499984740745262"/>
      </top>
      <bottom style="dashed">
        <color theme="5" tint="-0.499984740745262"/>
      </bottom>
      <diagonal/>
    </border>
    <border>
      <left style="dashed">
        <color theme="9" tint="-0.499984740745262"/>
      </left>
      <right style="hair">
        <color theme="9" tint="-0.499984740745262"/>
      </right>
      <top/>
      <bottom style="dashed">
        <color theme="9" tint="-0.499984740745262"/>
      </bottom>
      <diagonal/>
    </border>
    <border>
      <left style="hair">
        <color theme="9" tint="-0.499984740745262"/>
      </left>
      <right style="hair">
        <color theme="9" tint="-0.499984740745262"/>
      </right>
      <top/>
      <bottom style="dashed">
        <color theme="9" tint="-0.499984740745262"/>
      </bottom>
      <diagonal/>
    </border>
    <border>
      <left style="hair">
        <color theme="9" tint="-0.499984740745262"/>
      </left>
      <right style="dashed">
        <color theme="9" tint="-0.499984740745262"/>
      </right>
      <top/>
      <bottom style="dashed">
        <color theme="9" tint="-0.499984740745262"/>
      </bottom>
      <diagonal/>
    </border>
    <border>
      <left style="dashed">
        <color rgb="FFC00000"/>
      </left>
      <right style="hair">
        <color rgb="FFC00000"/>
      </right>
      <top style="dashed">
        <color theme="9" tint="-0.499984740745262"/>
      </top>
      <bottom style="dashed">
        <color rgb="FFC00000"/>
      </bottom>
      <diagonal/>
    </border>
    <border>
      <left style="hair">
        <color rgb="FFC00000"/>
      </left>
      <right style="hair">
        <color rgb="FFC00000"/>
      </right>
      <top style="dashed">
        <color theme="9" tint="-0.499984740745262"/>
      </top>
      <bottom style="dashed">
        <color rgb="FFC00000"/>
      </bottom>
      <diagonal/>
    </border>
    <border>
      <left style="hair">
        <color rgb="FFC00000"/>
      </left>
      <right style="dashed">
        <color rgb="FFC00000"/>
      </right>
      <top style="dashed">
        <color theme="9" tint="-0.499984740745262"/>
      </top>
      <bottom style="dashed">
        <color rgb="FFC00000"/>
      </bottom>
      <diagonal/>
    </border>
    <border>
      <left/>
      <right style="hair">
        <color theme="0" tint="-0.499984740745262"/>
      </right>
      <top style="dashed">
        <color theme="9" tint="-0.499984740745262"/>
      </top>
      <bottom style="dashed">
        <color theme="9" tint="-0.499984740745262"/>
      </bottom>
      <diagonal/>
    </border>
    <border>
      <left style="dashed">
        <color rgb="FFC00000"/>
      </left>
      <right style="hair">
        <color rgb="FFC00000"/>
      </right>
      <top style="dashed">
        <color theme="9" tint="-0.499984740745262"/>
      </top>
      <bottom/>
      <diagonal/>
    </border>
    <border>
      <left style="hair">
        <color rgb="FFC00000"/>
      </left>
      <right style="hair">
        <color rgb="FFC00000"/>
      </right>
      <top style="dashed">
        <color theme="9" tint="-0.499984740745262"/>
      </top>
      <bottom/>
      <diagonal/>
    </border>
    <border>
      <left style="hair">
        <color rgb="FFC00000"/>
      </left>
      <right style="dashed">
        <color rgb="FFC00000"/>
      </right>
      <top style="dashed">
        <color theme="9" tint="-0.499984740745262"/>
      </top>
      <bottom/>
      <diagonal/>
    </border>
    <border>
      <left style="dashed">
        <color theme="5" tint="-0.499984740745262"/>
      </left>
      <right style="hair">
        <color theme="5" tint="-0.499984740745262"/>
      </right>
      <top style="dashed">
        <color rgb="FFC00000"/>
      </top>
      <bottom style="dashed">
        <color theme="5" tint="-0.499984740745262"/>
      </bottom>
      <diagonal/>
    </border>
    <border>
      <left style="hair">
        <color theme="5" tint="-0.499984740745262"/>
      </left>
      <right style="hair">
        <color theme="5" tint="-0.499984740745262"/>
      </right>
      <top style="dashed">
        <color rgb="FFC00000"/>
      </top>
      <bottom style="dashed">
        <color theme="5" tint="-0.499984740745262"/>
      </bottom>
      <diagonal/>
    </border>
    <border>
      <left style="hair">
        <color theme="5" tint="-0.499984740745262"/>
      </left>
      <right style="dashed">
        <color theme="5" tint="-0.499984740745262"/>
      </right>
      <top style="dashed">
        <color rgb="FFC00000"/>
      </top>
      <bottom style="dashed">
        <color theme="5" tint="-0.499984740745262"/>
      </bottom>
      <diagonal/>
    </border>
    <border>
      <left style="dashed">
        <color rgb="FFC00000"/>
      </left>
      <right/>
      <top style="dashed">
        <color theme="9" tint="-0.499984740745262"/>
      </top>
      <bottom style="dashed">
        <color rgb="FFC00000"/>
      </bottom>
      <diagonal/>
    </border>
    <border>
      <left/>
      <right/>
      <top style="dashed">
        <color theme="9" tint="-0.499984740745262"/>
      </top>
      <bottom style="dashed">
        <color rgb="FFC00000"/>
      </bottom>
      <diagonal/>
    </border>
    <border>
      <left/>
      <right style="dashed">
        <color rgb="FFC00000"/>
      </right>
      <top style="dashed">
        <color theme="9" tint="-0.499984740745262"/>
      </top>
      <bottom style="dashed">
        <color rgb="FFC00000"/>
      </bottom>
      <diagonal/>
    </border>
    <border>
      <left style="hair">
        <color theme="0" tint="-0.499984740745262"/>
      </left>
      <right style="dashed">
        <color theme="9" tint="-0.499984740745262"/>
      </right>
      <top style="thin">
        <color indexed="64"/>
      </top>
      <bottom style="dashed">
        <color rgb="FFC00000"/>
      </bottom>
      <diagonal/>
    </border>
    <border>
      <left style="hair">
        <color theme="0" tint="-0.499984740745262"/>
      </left>
      <right style="hair">
        <color theme="0" tint="-0.499984740745262"/>
      </right>
      <top style="thin">
        <color indexed="64"/>
      </top>
      <bottom style="dashed">
        <color rgb="FFC00000"/>
      </bottom>
      <diagonal/>
    </border>
    <border>
      <left/>
      <right style="hair">
        <color theme="0" tint="-0.499984740745262"/>
      </right>
      <top style="thin">
        <color indexed="64"/>
      </top>
      <bottom style="dashed">
        <color rgb="FFC00000"/>
      </bottom>
      <diagonal/>
    </border>
    <border>
      <left style="hair">
        <color theme="0" tint="-0.499984740745262"/>
      </left>
      <right style="dashed">
        <color theme="9" tint="-0.499984740745262"/>
      </right>
      <top/>
      <bottom style="dashed">
        <color rgb="FFC00000"/>
      </bottom>
      <diagonal/>
    </border>
    <border>
      <left/>
      <right style="hair">
        <color theme="0" tint="-0.499984740745262"/>
      </right>
      <top/>
      <bottom style="dashed">
        <color rgb="FFC00000"/>
      </bottom>
      <diagonal/>
    </border>
    <border>
      <left style="dashed">
        <color theme="0" tint="-0.499984740745262"/>
      </left>
      <right style="dashed">
        <color theme="0" tint="-0.499984740745262"/>
      </right>
      <top/>
      <bottom/>
      <diagonal/>
    </border>
    <border>
      <left style="dashed">
        <color theme="5" tint="-0.499984740745262"/>
      </left>
      <right/>
      <top style="dashed">
        <color theme="0" tint="-0.499984740745262"/>
      </top>
      <bottom style="thin">
        <color rgb="FFC00000"/>
      </bottom>
      <diagonal/>
    </border>
    <border>
      <left/>
      <right/>
      <top style="dashed">
        <color theme="0" tint="-0.499984740745262"/>
      </top>
      <bottom style="thin">
        <color rgb="FFC00000"/>
      </bottom>
      <diagonal/>
    </border>
    <border>
      <left/>
      <right style="dashed">
        <color theme="5" tint="-0.499984740745262"/>
      </right>
      <top style="dashed">
        <color theme="0" tint="-0.499984740745262"/>
      </top>
      <bottom style="thin">
        <color rgb="FFC00000"/>
      </bottom>
      <diagonal/>
    </border>
    <border>
      <left style="dashed">
        <color theme="5" tint="-0.499984740745262"/>
      </left>
      <right/>
      <top style="thin">
        <color rgb="FFC00000"/>
      </top>
      <bottom style="thin">
        <color rgb="FFC00000"/>
      </bottom>
      <diagonal/>
    </border>
    <border>
      <left/>
      <right style="dashed">
        <color theme="5" tint="-0.499984740745262"/>
      </right>
      <top style="thin">
        <color rgb="FFC00000"/>
      </top>
      <bottom style="thin">
        <color rgb="FFC00000"/>
      </bottom>
      <diagonal/>
    </border>
    <border>
      <left style="dashed">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top style="dashed">
        <color theme="5" tint="-0.499984740745262"/>
      </top>
      <bottom style="dashed">
        <color theme="5" tint="-0.499984740745262"/>
      </bottom>
      <diagonal/>
    </border>
    <border>
      <left style="hair">
        <color theme="5" tint="-0.499984740745262"/>
      </left>
      <right style="thin">
        <color theme="5" tint="-0.499984740745262"/>
      </right>
      <top style="dashed">
        <color theme="5" tint="-0.499984740745262"/>
      </top>
      <bottom style="dashed">
        <color theme="5" tint="-0.499984740745262"/>
      </bottom>
      <diagonal/>
    </border>
    <border>
      <left style="thin">
        <color theme="5" tint="-0.499984740745262"/>
      </left>
      <right style="dashed">
        <color theme="5" tint="-0.499984740745262"/>
      </right>
      <top style="dashed">
        <color theme="5" tint="-0.499984740745262"/>
      </top>
      <bottom style="dashed">
        <color theme="5" tint="-0.499984740745262"/>
      </bottom>
      <diagonal/>
    </border>
    <border>
      <left style="thin">
        <color auto="1"/>
      </left>
      <right style="hair">
        <color theme="0" tint="-0.499984740745262"/>
      </right>
      <top style="dashed">
        <color theme="5" tint="-0.499984740745262"/>
      </top>
      <bottom style="dashed">
        <color rgb="FFC00000"/>
      </bottom>
      <diagonal/>
    </border>
    <border>
      <left style="hair">
        <color theme="0" tint="-0.499984740745262"/>
      </left>
      <right style="hair">
        <color theme="0" tint="-0.499984740745262"/>
      </right>
      <top style="dashed">
        <color theme="5" tint="-0.499984740745262"/>
      </top>
      <bottom style="dashed">
        <color rgb="FFC00000"/>
      </bottom>
      <diagonal/>
    </border>
    <border>
      <left style="hair">
        <color theme="0" tint="-0.499984740745262"/>
      </left>
      <right style="dashed">
        <color theme="9" tint="-0.499984740745262"/>
      </right>
      <top style="dashed">
        <color theme="5" tint="-0.499984740745262"/>
      </top>
      <bottom style="dashed">
        <color rgb="FFC00000"/>
      </bottom>
      <diagonal/>
    </border>
    <border>
      <left style="dashed">
        <color theme="5" tint="-0.499984740745262"/>
      </left>
      <right style="hair">
        <color theme="5" tint="-0.499984740745262"/>
      </right>
      <top style="dashed">
        <color theme="5" tint="-0.499984740745262"/>
      </top>
      <bottom style="thin">
        <color rgb="FFC00000"/>
      </bottom>
      <diagonal/>
    </border>
    <border>
      <left style="hair">
        <color theme="5" tint="-0.499984740745262"/>
      </left>
      <right style="hair">
        <color theme="5" tint="-0.499984740745262"/>
      </right>
      <top style="dashed">
        <color theme="5" tint="-0.499984740745262"/>
      </top>
      <bottom style="thin">
        <color rgb="FFC00000"/>
      </bottom>
      <diagonal/>
    </border>
    <border>
      <left style="hair">
        <color theme="5" tint="-0.499984740745262"/>
      </left>
      <right style="dashed">
        <color theme="5" tint="-0.499984740745262"/>
      </right>
      <top style="dashed">
        <color theme="5" tint="-0.499984740745262"/>
      </top>
      <bottom style="thin">
        <color rgb="FFC00000"/>
      </bottom>
      <diagonal/>
    </border>
    <border>
      <left style="dashed">
        <color theme="5" tint="-0.499984740745262"/>
      </left>
      <right style="hair">
        <color theme="5" tint="-0.499984740745262"/>
      </right>
      <top style="thin">
        <color rgb="FFC00000"/>
      </top>
      <bottom style="thin">
        <color rgb="FFC00000"/>
      </bottom>
      <diagonal/>
    </border>
    <border>
      <left style="hair">
        <color theme="5" tint="-0.499984740745262"/>
      </left>
      <right style="dashed">
        <color theme="5" tint="-0.499984740745262"/>
      </right>
      <top style="thin">
        <color rgb="FFC00000"/>
      </top>
      <bottom style="thin">
        <color rgb="FFC00000"/>
      </bottom>
      <diagonal/>
    </border>
    <border>
      <left style="dashed">
        <color theme="9" tint="-0.499984740745262"/>
      </left>
      <right style="hair">
        <color theme="9" tint="-0.499984740745262"/>
      </right>
      <top style="dashed">
        <color theme="5" tint="-0.499984740745262"/>
      </top>
      <bottom style="thin">
        <color rgb="FFC00000"/>
      </bottom>
      <diagonal/>
    </border>
    <border>
      <left style="hair">
        <color theme="9" tint="-0.499984740745262"/>
      </left>
      <right style="hair">
        <color theme="9" tint="-0.499984740745262"/>
      </right>
      <top style="dashed">
        <color theme="5" tint="-0.499984740745262"/>
      </top>
      <bottom style="thin">
        <color rgb="FFC00000"/>
      </bottom>
      <diagonal/>
    </border>
    <border>
      <left style="hair">
        <color theme="9" tint="-0.499984740745262"/>
      </left>
      <right style="dashed">
        <color theme="9" tint="-0.499984740745262"/>
      </right>
      <top style="dashed">
        <color theme="5" tint="-0.499984740745262"/>
      </top>
      <bottom style="thin">
        <color rgb="FFC00000"/>
      </bottom>
      <diagonal/>
    </border>
    <border>
      <left style="dashed">
        <color theme="9" tint="-0.499984740745262"/>
      </left>
      <right style="hair">
        <color theme="9" tint="-0.499984740745262"/>
      </right>
      <top style="thin">
        <color rgb="FFC00000"/>
      </top>
      <bottom style="dashed">
        <color theme="9" tint="-0.499984740745262"/>
      </bottom>
      <diagonal/>
    </border>
    <border>
      <left style="hair">
        <color theme="9" tint="-0.499984740745262"/>
      </left>
      <right style="hair">
        <color theme="9" tint="-0.499984740745262"/>
      </right>
      <top style="thin">
        <color rgb="FFC00000"/>
      </top>
      <bottom style="dashed">
        <color theme="9" tint="-0.499984740745262"/>
      </bottom>
      <diagonal/>
    </border>
    <border>
      <left style="hair">
        <color theme="9" tint="-0.499984740745262"/>
      </left>
      <right style="dashed">
        <color theme="9" tint="-0.499984740745262"/>
      </right>
      <top style="thin">
        <color rgb="FFC00000"/>
      </top>
      <bottom style="dashed">
        <color theme="9" tint="-0.499984740745262"/>
      </bottom>
      <diagonal/>
    </border>
    <border>
      <left style="dashed">
        <color rgb="FFC00000"/>
      </left>
      <right style="hair">
        <color rgb="FFC00000"/>
      </right>
      <top style="dashed">
        <color rgb="FFC00000"/>
      </top>
      <bottom/>
      <diagonal/>
    </border>
    <border>
      <left style="hair">
        <color rgb="FFC00000"/>
      </left>
      <right style="hair">
        <color rgb="FFC00000"/>
      </right>
      <top style="dashed">
        <color rgb="FFC00000"/>
      </top>
      <bottom/>
      <diagonal/>
    </border>
    <border>
      <left style="hair">
        <color rgb="FFC00000"/>
      </left>
      <right style="dashed">
        <color rgb="FFC00000"/>
      </right>
      <top style="dashed">
        <color rgb="FFC00000"/>
      </top>
      <bottom/>
      <diagonal/>
    </border>
    <border>
      <left style="dashed">
        <color rgb="FFC00000"/>
      </left>
      <right style="hair">
        <color rgb="FFC00000"/>
      </right>
      <top/>
      <bottom/>
      <diagonal/>
    </border>
    <border>
      <left style="hair">
        <color rgb="FFC00000"/>
      </left>
      <right style="dashed">
        <color rgb="FFC00000"/>
      </right>
      <top/>
      <bottom/>
      <diagonal/>
    </border>
    <border>
      <left style="dashed">
        <color theme="5" tint="-0.499984740745262"/>
      </left>
      <right style="hair">
        <color theme="5" tint="-0.499984740745262"/>
      </right>
      <top style="dashed">
        <color rgb="FFC00000"/>
      </top>
      <bottom/>
      <diagonal/>
    </border>
    <border>
      <left style="hair">
        <color theme="5" tint="-0.499984740745262"/>
      </left>
      <right style="hair">
        <color theme="5" tint="-0.499984740745262"/>
      </right>
      <top style="dashed">
        <color rgb="FFC00000"/>
      </top>
      <bottom/>
      <diagonal/>
    </border>
    <border>
      <left style="hair">
        <color theme="5" tint="-0.499984740745262"/>
      </left>
      <right style="dashed">
        <color theme="5" tint="-0.499984740745262"/>
      </right>
      <top style="dashed">
        <color rgb="FFC00000"/>
      </top>
      <bottom/>
      <diagonal/>
    </border>
    <border>
      <left style="dashed">
        <color theme="5" tint="-0.499984740745262"/>
      </left>
      <right style="hair">
        <color theme="5" tint="-0.499984740745262"/>
      </right>
      <top/>
      <bottom/>
      <diagonal/>
    </border>
    <border>
      <left style="hair">
        <color theme="5" tint="-0.499984740745262"/>
      </left>
      <right style="dashed">
        <color theme="5" tint="-0.499984740745262"/>
      </right>
      <top/>
      <bottom/>
      <diagonal/>
    </border>
    <border>
      <left style="dashed">
        <color theme="5" tint="-0.499984740745262"/>
      </left>
      <right style="hair">
        <color theme="5" tint="-0.499984740745262"/>
      </right>
      <top/>
      <bottom style="dashed">
        <color theme="5" tint="-0.499984740745262"/>
      </bottom>
      <diagonal/>
    </border>
    <border>
      <left style="hair">
        <color theme="5" tint="-0.499984740745262"/>
      </left>
      <right style="hair">
        <color theme="5" tint="-0.499984740745262"/>
      </right>
      <top/>
      <bottom style="dashed">
        <color theme="5" tint="-0.499984740745262"/>
      </bottom>
      <diagonal/>
    </border>
    <border>
      <left style="hair">
        <color theme="5" tint="-0.499984740745262"/>
      </left>
      <right style="dashed">
        <color theme="5" tint="-0.499984740745262"/>
      </right>
      <top/>
      <bottom style="dashed">
        <color theme="5" tint="-0.499984740745262"/>
      </bottom>
      <diagonal/>
    </border>
    <border>
      <left style="dashed">
        <color theme="0" tint="-0.499984740745262"/>
      </left>
      <right/>
      <top style="dashed">
        <color theme="0" tint="-0.499984740745262"/>
      </top>
      <bottom style="thin">
        <color rgb="FFC00000"/>
      </bottom>
      <diagonal/>
    </border>
    <border>
      <left/>
      <right style="dashed">
        <color theme="0" tint="-0.499984740745262"/>
      </right>
      <top style="dashed">
        <color theme="0" tint="-0.499984740745262"/>
      </top>
      <bottom style="thin">
        <color rgb="FFC00000"/>
      </bottom>
      <diagonal/>
    </border>
    <border>
      <left style="dashed">
        <color theme="0" tint="-0.499984740745262"/>
      </left>
      <right/>
      <top style="thin">
        <color rgb="FFC00000"/>
      </top>
      <bottom style="thin">
        <color rgb="FFC00000"/>
      </bottom>
      <diagonal/>
    </border>
    <border>
      <left/>
      <right style="dashed">
        <color theme="0" tint="-0.499984740745262"/>
      </right>
      <top style="thin">
        <color rgb="FFC00000"/>
      </top>
      <bottom style="thin">
        <color rgb="FFC00000"/>
      </bottom>
      <diagonal/>
    </border>
    <border>
      <left style="dashed">
        <color theme="0" tint="-0.499984740745262"/>
      </left>
      <right/>
      <top style="thin">
        <color rgb="FFC00000"/>
      </top>
      <bottom style="dashed">
        <color theme="0" tint="-0.499984740745262"/>
      </bottom>
      <diagonal/>
    </border>
    <border>
      <left/>
      <right/>
      <top style="thin">
        <color rgb="FFC00000"/>
      </top>
      <bottom style="dashed">
        <color theme="0" tint="-0.499984740745262"/>
      </bottom>
      <diagonal/>
    </border>
    <border>
      <left/>
      <right style="dashed">
        <color theme="0" tint="-0.499984740745262"/>
      </right>
      <top style="thin">
        <color rgb="FFC00000"/>
      </top>
      <bottom style="dashed">
        <color theme="0" tint="-0.499984740745262"/>
      </bottom>
      <diagonal/>
    </border>
    <border>
      <left style="thin">
        <color rgb="FFC00000"/>
      </left>
      <right/>
      <top style="dashed">
        <color theme="9" tint="-0.499984740745262"/>
      </top>
      <bottom style="dashed">
        <color theme="9" tint="-0.499984740745262"/>
      </bottom>
      <diagonal/>
    </border>
    <border>
      <left style="hair">
        <color theme="9" tint="-0.499984740745262"/>
      </left>
      <right style="thin">
        <color rgb="FFC00000"/>
      </right>
      <top style="dashed">
        <color theme="9" tint="-0.499984740745262"/>
      </top>
      <bottom style="dashed">
        <color theme="9" tint="-0.499984740745262"/>
      </bottom>
      <diagonal/>
    </border>
    <border>
      <left style="thin">
        <color rgb="FFC00000"/>
      </left>
      <right style="dashed">
        <color theme="9" tint="-0.499984740745262"/>
      </right>
      <top style="dashed">
        <color theme="9" tint="-0.499984740745262"/>
      </top>
      <bottom style="dashed">
        <color theme="9" tint="-0.499984740745262"/>
      </bottom>
      <diagonal/>
    </border>
    <border>
      <left style="dashed">
        <color theme="9" tint="-0.499984740745262"/>
      </left>
      <right/>
      <top style="dashed">
        <color theme="0" tint="-0.499984740745262"/>
      </top>
      <bottom style="thin">
        <color rgb="FFC00000"/>
      </bottom>
      <diagonal/>
    </border>
    <border>
      <left/>
      <right style="dashed">
        <color theme="9" tint="-0.499984740745262"/>
      </right>
      <top style="dashed">
        <color theme="0" tint="-0.499984740745262"/>
      </top>
      <bottom style="thin">
        <color rgb="FFC00000"/>
      </bottom>
      <diagonal/>
    </border>
    <border>
      <left style="dashed">
        <color theme="9" tint="-0.499984740745262"/>
      </left>
      <right style="hair">
        <color rgb="FFC00000"/>
      </right>
      <top style="dashed">
        <color theme="9" tint="-0.499984740745262"/>
      </top>
      <bottom style="dashed">
        <color rgb="FFC00000"/>
      </bottom>
      <diagonal/>
    </border>
    <border>
      <left style="dashed">
        <color rgb="FFC00000"/>
      </left>
      <right/>
      <top style="dashed">
        <color theme="9" tint="-0.499984740745262"/>
      </top>
      <bottom style="thin">
        <color rgb="FFC00000"/>
      </bottom>
      <diagonal/>
    </border>
    <border>
      <left/>
      <right/>
      <top style="dashed">
        <color theme="9" tint="-0.499984740745262"/>
      </top>
      <bottom style="thin">
        <color rgb="FFC00000"/>
      </bottom>
      <diagonal/>
    </border>
    <border>
      <left/>
      <right style="dashed">
        <color rgb="FFC00000"/>
      </right>
      <top style="dashed">
        <color theme="9" tint="-0.499984740745262"/>
      </top>
      <bottom style="thin">
        <color rgb="FFC00000"/>
      </bottom>
      <diagonal/>
    </border>
    <border>
      <left style="dashed">
        <color rgb="FFC00000"/>
      </left>
      <right/>
      <top style="thin">
        <color rgb="FFC00000"/>
      </top>
      <bottom style="thin">
        <color rgb="FFC00000"/>
      </bottom>
      <diagonal/>
    </border>
    <border>
      <left/>
      <right style="dashed">
        <color rgb="FFC00000"/>
      </right>
      <top style="thin">
        <color rgb="FFC00000"/>
      </top>
      <bottom style="thin">
        <color rgb="FFC00000"/>
      </bottom>
      <diagonal/>
    </border>
    <border>
      <left style="dashed">
        <color rgb="FFC00000"/>
      </left>
      <right/>
      <top style="thin">
        <color rgb="FFC00000"/>
      </top>
      <bottom style="dashed">
        <color rgb="FFC00000"/>
      </bottom>
      <diagonal/>
    </border>
    <border>
      <left/>
      <right/>
      <top style="thin">
        <color rgb="FFC00000"/>
      </top>
      <bottom style="dashed">
        <color rgb="FFC00000"/>
      </bottom>
      <diagonal/>
    </border>
    <border>
      <left/>
      <right style="dashed">
        <color rgb="FFC00000"/>
      </right>
      <top style="thin">
        <color rgb="FFC00000"/>
      </top>
      <bottom style="dashed">
        <color rgb="FFC00000"/>
      </bottom>
      <diagonal/>
    </border>
    <border>
      <left style="dashed">
        <color theme="9" tint="-0.499984740745262"/>
      </left>
      <right style="hair">
        <color theme="9" tint="-0.499984740745262"/>
      </right>
      <top style="dashed">
        <color theme="9" tint="-0.499984740745262"/>
      </top>
      <bottom/>
      <diagonal/>
    </border>
    <border>
      <left style="hair">
        <color theme="9" tint="-0.499984740745262"/>
      </left>
      <right style="hair">
        <color theme="9" tint="-0.499984740745262"/>
      </right>
      <top style="dashed">
        <color theme="9" tint="-0.499984740745262"/>
      </top>
      <bottom/>
      <diagonal/>
    </border>
    <border>
      <left style="hair">
        <color theme="9" tint="-0.499984740745262"/>
      </left>
      <right style="dashed">
        <color theme="9" tint="-0.499984740745262"/>
      </right>
      <top style="dashed">
        <color theme="9" tint="-0.499984740745262"/>
      </top>
      <bottom/>
      <diagonal/>
    </border>
    <border>
      <left style="dashed">
        <color theme="9" tint="-0.499984740745262"/>
      </left>
      <right style="hair">
        <color theme="9" tint="-0.499984740745262"/>
      </right>
      <top/>
      <bottom/>
      <diagonal/>
    </border>
    <border>
      <left style="hair">
        <color theme="9" tint="-0.499984740745262"/>
      </left>
      <right style="dashed">
        <color theme="9" tint="-0.499984740745262"/>
      </right>
      <top/>
      <bottom/>
      <diagonal/>
    </border>
    <border>
      <left style="dashed">
        <color rgb="FFC00000"/>
      </left>
      <right style="hair">
        <color rgb="FFC00000"/>
      </right>
      <top style="dashed">
        <color theme="9" tint="-0.499984740745262"/>
      </top>
      <bottom style="thin">
        <color rgb="FFC00000"/>
      </bottom>
      <diagonal/>
    </border>
    <border>
      <left style="hair">
        <color rgb="FFC00000"/>
      </left>
      <right style="hair">
        <color rgb="FFC00000"/>
      </right>
      <top style="dashed">
        <color theme="9" tint="-0.499984740745262"/>
      </top>
      <bottom style="thin">
        <color rgb="FFC00000"/>
      </bottom>
      <diagonal/>
    </border>
    <border>
      <left style="hair">
        <color rgb="FFC00000"/>
      </left>
      <right style="dashed">
        <color rgb="FFC00000"/>
      </right>
      <top style="dashed">
        <color theme="9" tint="-0.499984740745262"/>
      </top>
      <bottom style="thin">
        <color rgb="FFC00000"/>
      </bottom>
      <diagonal/>
    </border>
    <border>
      <left style="dashed">
        <color rgb="FFC00000"/>
      </left>
      <right style="hair">
        <color rgb="FFC00000"/>
      </right>
      <top style="thin">
        <color rgb="FFC00000"/>
      </top>
      <bottom style="thin">
        <color rgb="FFC00000"/>
      </bottom>
      <diagonal/>
    </border>
    <border>
      <left style="hair">
        <color rgb="FFC00000"/>
      </left>
      <right style="dashed">
        <color rgb="FFC00000"/>
      </right>
      <top style="thin">
        <color rgb="FFC00000"/>
      </top>
      <bottom style="thin">
        <color rgb="FFC00000"/>
      </bottom>
      <diagonal/>
    </border>
    <border>
      <left style="hair">
        <color theme="9" tint="-0.499984740745262"/>
      </left>
      <right/>
      <top style="dashed">
        <color theme="5" tint="-0.499984740745262"/>
      </top>
      <bottom/>
      <diagonal/>
    </border>
    <border>
      <left style="hair">
        <color theme="9" tint="-0.499984740745262"/>
      </left>
      <right/>
      <top/>
      <bottom style="dashed">
        <color theme="9" tint="-0.499984740745262"/>
      </bottom>
      <diagonal/>
    </border>
    <border>
      <left style="dashed">
        <color theme="9" tint="-0.499984740745262"/>
      </left>
      <right style="thin">
        <color theme="9" tint="-0.499984740745262"/>
      </right>
      <top style="dashed">
        <color theme="9" tint="-0.499984740745262"/>
      </top>
      <bottom style="thin">
        <color theme="9" tint="-0.499984740745262"/>
      </bottom>
      <diagonal/>
    </border>
    <border>
      <left style="thin">
        <color theme="9" tint="-0.499984740745262"/>
      </left>
      <right style="thin">
        <color theme="9" tint="-0.499984740745262"/>
      </right>
      <top style="dashed">
        <color theme="9" tint="-0.499984740745262"/>
      </top>
      <bottom style="thin">
        <color theme="9" tint="-0.499984740745262"/>
      </bottom>
      <diagonal/>
    </border>
    <border>
      <left style="thin">
        <color theme="9" tint="-0.499984740745262"/>
      </left>
      <right/>
      <top style="dashed">
        <color theme="9" tint="-0.499984740745262"/>
      </top>
      <bottom style="thin">
        <color theme="9" tint="-0.499984740745262"/>
      </bottom>
      <diagonal/>
    </border>
    <border>
      <left style="hair">
        <color theme="9" tint="-0.499984740745262"/>
      </left>
      <right style="thin">
        <color theme="9" tint="-0.499984740745262"/>
      </right>
      <top style="dashed">
        <color theme="9" tint="-0.499984740745262"/>
      </top>
      <bottom style="medium">
        <color theme="9" tint="-0.499984740745262"/>
      </bottom>
      <diagonal/>
    </border>
    <border>
      <left style="thin">
        <color theme="9" tint="-0.499984740745262"/>
      </left>
      <right style="thin">
        <color theme="9" tint="-0.499984740745262"/>
      </right>
      <top style="dashed">
        <color theme="9" tint="-0.499984740745262"/>
      </top>
      <bottom style="medium">
        <color theme="9" tint="-0.499984740745262"/>
      </bottom>
      <diagonal/>
    </border>
    <border>
      <left style="thin">
        <color theme="9" tint="-0.499984740745262"/>
      </left>
      <right style="dashed">
        <color theme="9" tint="-0.499984740745262"/>
      </right>
      <top style="dashed">
        <color theme="9" tint="-0.499984740745262"/>
      </top>
      <bottom style="medium">
        <color theme="9" tint="-0.499984740745262"/>
      </bottom>
      <diagonal/>
    </border>
    <border>
      <left style="dashed">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dashed">
        <color theme="9" tint="-0.499984740745262"/>
      </right>
      <top style="medium">
        <color theme="9" tint="-0.499984740745262"/>
      </top>
      <bottom style="medium">
        <color theme="9" tint="-0.499984740745262"/>
      </bottom>
      <diagonal/>
    </border>
    <border>
      <left style="dashed">
        <color theme="9" tint="-0.499984740745262"/>
      </left>
      <right style="thin">
        <color theme="9" tint="-0.499984740745262"/>
      </right>
      <top style="thin">
        <color theme="9" tint="-0.499984740745262"/>
      </top>
      <bottom style="dashed">
        <color theme="9" tint="-0.499984740745262"/>
      </bottom>
      <diagonal/>
    </border>
    <border>
      <left style="thin">
        <color theme="9" tint="-0.499984740745262"/>
      </left>
      <right style="thin">
        <color theme="9" tint="-0.499984740745262"/>
      </right>
      <top style="thin">
        <color theme="9" tint="-0.499984740745262"/>
      </top>
      <bottom style="dashed">
        <color theme="9" tint="-0.499984740745262"/>
      </bottom>
      <diagonal/>
    </border>
    <border>
      <left style="thin">
        <color theme="9" tint="-0.499984740745262"/>
      </left>
      <right/>
      <top style="thin">
        <color theme="9" tint="-0.499984740745262"/>
      </top>
      <bottom style="dashed">
        <color theme="9" tint="-0.499984740745262"/>
      </bottom>
      <diagonal/>
    </border>
    <border>
      <left style="hair">
        <color theme="9" tint="-0.499984740745262"/>
      </left>
      <right style="thin">
        <color theme="9" tint="-0.499984740745262"/>
      </right>
      <top style="medium">
        <color theme="9" tint="-0.499984740745262"/>
      </top>
      <bottom style="dashed">
        <color theme="9" tint="-0.499984740745262"/>
      </bottom>
      <diagonal/>
    </border>
    <border>
      <left style="thin">
        <color theme="9" tint="-0.499984740745262"/>
      </left>
      <right style="thin">
        <color theme="9" tint="-0.499984740745262"/>
      </right>
      <top style="medium">
        <color theme="9" tint="-0.499984740745262"/>
      </top>
      <bottom style="dashed">
        <color theme="9" tint="-0.499984740745262"/>
      </bottom>
      <diagonal/>
    </border>
    <border>
      <left style="thin">
        <color theme="9" tint="-0.499984740745262"/>
      </left>
      <right style="dashed">
        <color theme="9" tint="-0.499984740745262"/>
      </right>
      <top style="medium">
        <color theme="9" tint="-0.499984740745262"/>
      </top>
      <bottom style="dashed">
        <color theme="9" tint="-0.499984740745262"/>
      </bottom>
      <diagonal/>
    </border>
    <border>
      <left style="hair">
        <color theme="9" tint="-0.499984740745262"/>
      </left>
      <right style="thin">
        <color theme="9" tint="-0.499984740745262"/>
      </right>
      <top/>
      <bottom style="medium">
        <color theme="9" tint="-0.499984740745262"/>
      </bottom>
      <diagonal/>
    </border>
    <border>
      <left style="thin">
        <color theme="9" tint="-0.499984740745262"/>
      </left>
      <right style="thin">
        <color theme="9" tint="-0.499984740745262"/>
      </right>
      <top/>
      <bottom style="medium">
        <color theme="9" tint="-0.499984740745262"/>
      </bottom>
      <diagonal/>
    </border>
    <border>
      <left style="thin">
        <color theme="9" tint="-0.499984740745262"/>
      </left>
      <right style="dashed">
        <color theme="9" tint="-0.499984740745262"/>
      </right>
      <top/>
      <bottom style="medium">
        <color theme="9" tint="-0.499984740745262"/>
      </bottom>
      <diagonal/>
    </border>
    <border>
      <left style="dashed">
        <color rgb="FFC00000"/>
      </left>
      <right style="thin">
        <color rgb="FFC00000"/>
      </right>
      <top style="dashed">
        <color theme="9" tint="-0.499984740745262"/>
      </top>
      <bottom style="thin">
        <color rgb="FFC00000"/>
      </bottom>
      <diagonal/>
    </border>
    <border>
      <left style="thin">
        <color rgb="FFC00000"/>
      </left>
      <right style="thin">
        <color rgb="FFC00000"/>
      </right>
      <top style="dashed">
        <color theme="9" tint="-0.499984740745262"/>
      </top>
      <bottom style="thin">
        <color rgb="FFC00000"/>
      </bottom>
      <diagonal/>
    </border>
    <border>
      <left style="thin">
        <color rgb="FFC00000"/>
      </left>
      <right/>
      <top style="dashed">
        <color theme="9" tint="-0.499984740745262"/>
      </top>
      <bottom style="thin">
        <color rgb="FFC00000"/>
      </bottom>
      <diagonal/>
    </border>
    <border>
      <left style="hair">
        <color rgb="FFC00000"/>
      </left>
      <right style="thin">
        <color rgb="FFC00000"/>
      </right>
      <top style="dashed">
        <color theme="9" tint="-0.499984740745262"/>
      </top>
      <bottom style="medium">
        <color rgb="FFC00000"/>
      </bottom>
      <diagonal/>
    </border>
    <border>
      <left style="thin">
        <color rgb="FFC00000"/>
      </left>
      <right style="thin">
        <color rgb="FFC00000"/>
      </right>
      <top style="dashed">
        <color theme="9" tint="-0.499984740745262"/>
      </top>
      <bottom style="medium">
        <color rgb="FFC00000"/>
      </bottom>
      <diagonal/>
    </border>
    <border>
      <left style="thin">
        <color rgb="FFC00000"/>
      </left>
      <right style="dashed">
        <color rgb="FFC00000"/>
      </right>
      <top style="dashed">
        <color theme="9" tint="-0.499984740745262"/>
      </top>
      <bottom style="medium">
        <color rgb="FFC00000"/>
      </bottom>
      <diagonal/>
    </border>
    <border>
      <left style="dashed">
        <color rgb="FFC00000"/>
      </left>
      <right style="thin">
        <color rgb="FFC00000"/>
      </right>
      <top style="thin">
        <color rgb="FFC00000"/>
      </top>
      <bottom style="thin">
        <color rgb="FFC00000"/>
      </bottom>
      <diagonal/>
    </border>
    <border>
      <left style="thin">
        <color rgb="FFC00000"/>
      </left>
      <right style="dashed">
        <color rgb="FFC00000"/>
      </right>
      <top style="medium">
        <color rgb="FFC00000"/>
      </top>
      <bottom style="medium">
        <color rgb="FFC00000"/>
      </bottom>
      <diagonal/>
    </border>
    <border>
      <left style="dashed">
        <color rgb="FFC00000"/>
      </left>
      <right style="thin">
        <color rgb="FFC00000"/>
      </right>
      <top style="thin">
        <color rgb="FFC00000"/>
      </top>
      <bottom style="dashed">
        <color rgb="FFC00000"/>
      </bottom>
      <diagonal/>
    </border>
    <border>
      <left style="thin">
        <color rgb="FFC00000"/>
      </left>
      <right style="thin">
        <color rgb="FFC00000"/>
      </right>
      <top style="thin">
        <color rgb="FFC00000"/>
      </top>
      <bottom style="dashed">
        <color rgb="FFC00000"/>
      </bottom>
      <diagonal/>
    </border>
    <border>
      <left style="thin">
        <color rgb="FFC00000"/>
      </left>
      <right/>
      <top style="thin">
        <color rgb="FFC00000"/>
      </top>
      <bottom style="dashed">
        <color rgb="FFC00000"/>
      </bottom>
      <diagonal/>
    </border>
    <border>
      <left style="hair">
        <color rgb="FFC00000"/>
      </left>
      <right style="thin">
        <color rgb="FFC00000"/>
      </right>
      <top style="medium">
        <color rgb="FFC00000"/>
      </top>
      <bottom style="dashed">
        <color rgb="FFC00000"/>
      </bottom>
      <diagonal/>
    </border>
    <border>
      <left style="thin">
        <color rgb="FFC00000"/>
      </left>
      <right style="thin">
        <color rgb="FFC00000"/>
      </right>
      <top style="medium">
        <color rgb="FFC00000"/>
      </top>
      <bottom style="dashed">
        <color rgb="FFC00000"/>
      </bottom>
      <diagonal/>
    </border>
    <border>
      <left style="thin">
        <color rgb="FFC00000"/>
      </left>
      <right style="dashed">
        <color rgb="FFC00000"/>
      </right>
      <top style="medium">
        <color rgb="FFC00000"/>
      </top>
      <bottom style="dashed">
        <color rgb="FFC00000"/>
      </bottom>
      <diagonal/>
    </border>
    <border>
      <left style="hair">
        <color rgb="FFC00000"/>
      </left>
      <right style="thin">
        <color rgb="FFC00000"/>
      </right>
      <top style="medium">
        <color rgb="FFC00000"/>
      </top>
      <bottom/>
      <diagonal/>
    </border>
    <border>
      <left style="thin">
        <color rgb="FFC00000"/>
      </left>
      <right style="thin">
        <color rgb="FFC00000"/>
      </right>
      <top style="medium">
        <color rgb="FFC00000"/>
      </top>
      <bottom/>
      <diagonal/>
    </border>
    <border>
      <left style="thin">
        <color rgb="FFC00000"/>
      </left>
      <right style="dashed">
        <color rgb="FFC00000"/>
      </right>
      <top style="medium">
        <color rgb="FFC00000"/>
      </top>
      <bottom/>
      <diagonal/>
    </border>
    <border>
      <left style="hair">
        <color rgb="FFC00000"/>
      </left>
      <right style="thin">
        <color rgb="FFC00000"/>
      </right>
      <top style="dashed">
        <color rgb="FFC00000"/>
      </top>
      <bottom style="medium">
        <color rgb="FFC00000"/>
      </bottom>
      <diagonal/>
    </border>
    <border>
      <left style="thin">
        <color rgb="FFC00000"/>
      </left>
      <right style="thin">
        <color rgb="FFC00000"/>
      </right>
      <top style="dashed">
        <color rgb="FFC00000"/>
      </top>
      <bottom style="medium">
        <color rgb="FFC00000"/>
      </bottom>
      <diagonal/>
    </border>
    <border>
      <left style="thin">
        <color rgb="FFC00000"/>
      </left>
      <right style="dashed">
        <color rgb="FFC00000"/>
      </right>
      <top style="dashed">
        <color rgb="FFC00000"/>
      </top>
      <bottom style="medium">
        <color rgb="FFC00000"/>
      </bottom>
      <diagonal/>
    </border>
    <border>
      <left style="dashed">
        <color theme="9" tint="-0.499984740745262"/>
      </left>
      <right/>
      <top style="dashed">
        <color theme="9" tint="-0.499984740745262"/>
      </top>
      <bottom style="hair">
        <color theme="9" tint="-0.499984740745262"/>
      </bottom>
      <diagonal/>
    </border>
    <border>
      <left/>
      <right/>
      <top style="dashed">
        <color theme="9" tint="-0.499984740745262"/>
      </top>
      <bottom style="hair">
        <color theme="9" tint="-0.499984740745262"/>
      </bottom>
      <diagonal/>
    </border>
    <border>
      <left/>
      <right style="dashed">
        <color theme="9" tint="-0.499984740745262"/>
      </right>
      <top style="dashed">
        <color theme="9" tint="-0.499984740745262"/>
      </top>
      <bottom style="hair">
        <color theme="9" tint="-0.499984740745262"/>
      </bottom>
      <diagonal/>
    </border>
    <border>
      <left style="dashed">
        <color theme="9" tint="-0.499984740745262"/>
      </left>
      <right/>
      <top style="hair">
        <color theme="9" tint="-0.499984740745262"/>
      </top>
      <bottom style="hair">
        <color theme="9" tint="-0.499984740745262"/>
      </bottom>
      <diagonal/>
    </border>
    <border>
      <left/>
      <right style="dashed">
        <color theme="9" tint="-0.499984740745262"/>
      </right>
      <top style="hair">
        <color theme="9" tint="-0.499984740745262"/>
      </top>
      <bottom style="hair">
        <color theme="9" tint="-0.499984740745262"/>
      </bottom>
      <diagonal/>
    </border>
    <border>
      <left style="dashed">
        <color theme="9" tint="-0.499984740745262"/>
      </left>
      <right/>
      <top style="hair">
        <color theme="9" tint="-0.499984740745262"/>
      </top>
      <bottom style="dashed">
        <color theme="9" tint="-0.499984740745262"/>
      </bottom>
      <diagonal/>
    </border>
    <border>
      <left/>
      <right/>
      <top style="hair">
        <color theme="9" tint="-0.499984740745262"/>
      </top>
      <bottom style="dashed">
        <color theme="9" tint="-0.499984740745262"/>
      </bottom>
      <diagonal/>
    </border>
    <border>
      <left/>
      <right style="dashed">
        <color theme="9" tint="-0.499984740745262"/>
      </right>
      <top style="hair">
        <color theme="9" tint="-0.499984740745262"/>
      </top>
      <bottom style="dashed">
        <color theme="9" tint="-0.499984740745262"/>
      </bottom>
      <diagonal/>
    </border>
    <border>
      <left style="dashed">
        <color rgb="FFC00000"/>
      </left>
      <right/>
      <top style="dashed">
        <color theme="9" tint="-0.499984740745262"/>
      </top>
      <bottom style="hair">
        <color rgb="FFC00000"/>
      </bottom>
      <diagonal/>
    </border>
    <border>
      <left/>
      <right/>
      <top style="dashed">
        <color theme="9" tint="-0.499984740745262"/>
      </top>
      <bottom style="hair">
        <color rgb="FFC00000"/>
      </bottom>
      <diagonal/>
    </border>
    <border>
      <left/>
      <right style="dashed">
        <color rgb="FFC00000"/>
      </right>
      <top style="dashed">
        <color theme="9" tint="-0.499984740745262"/>
      </top>
      <bottom style="hair">
        <color rgb="FFC00000"/>
      </bottom>
      <diagonal/>
    </border>
    <border>
      <left style="dashed">
        <color rgb="FFC00000"/>
      </left>
      <right/>
      <top style="hair">
        <color rgb="FFC00000"/>
      </top>
      <bottom style="hair">
        <color rgb="FFC00000"/>
      </bottom>
      <diagonal/>
    </border>
    <border>
      <left/>
      <right style="dashed">
        <color rgb="FFC00000"/>
      </right>
      <top style="hair">
        <color rgb="FFC00000"/>
      </top>
      <bottom style="hair">
        <color rgb="FFC00000"/>
      </bottom>
      <diagonal/>
    </border>
    <border>
      <left style="dashed">
        <color rgb="FFC00000"/>
      </left>
      <right/>
      <top style="hair">
        <color rgb="FFC00000"/>
      </top>
      <bottom style="dashed">
        <color rgb="FFC00000"/>
      </bottom>
      <diagonal/>
    </border>
    <border>
      <left/>
      <right/>
      <top style="hair">
        <color rgb="FFC00000"/>
      </top>
      <bottom style="dashed">
        <color rgb="FFC00000"/>
      </bottom>
      <diagonal/>
    </border>
    <border>
      <left/>
      <right style="dashed">
        <color rgb="FFC00000"/>
      </right>
      <top style="hair">
        <color rgb="FFC00000"/>
      </top>
      <bottom style="dashed">
        <color rgb="FFC00000"/>
      </bottom>
      <diagonal/>
    </border>
    <border>
      <left style="thin">
        <color theme="9" tint="-0.499984740745262"/>
      </left>
      <right style="thin">
        <color theme="9" tint="-0.499984740745262"/>
      </right>
      <top style="dashed">
        <color theme="9" tint="-0.499984740745262"/>
      </top>
      <bottom style="dashed">
        <color theme="9" tint="-0.499984740745262"/>
      </bottom>
      <diagonal/>
    </border>
    <border>
      <left style="thin">
        <color theme="9" tint="-0.499984740745262"/>
      </left>
      <right/>
      <top style="dashed">
        <color theme="9" tint="-0.499984740745262"/>
      </top>
      <bottom style="dashed">
        <color theme="9" tint="-0.499984740745262"/>
      </bottom>
      <diagonal/>
    </border>
    <border>
      <left style="hair">
        <color theme="9" tint="-0.499984740745262"/>
      </left>
      <right style="hair">
        <color indexed="64"/>
      </right>
      <top style="dashed">
        <color theme="9" tint="-0.499984740745262"/>
      </top>
      <bottom style="dashed">
        <color theme="9" tint="-0.499984740745262"/>
      </bottom>
      <diagonal/>
    </border>
    <border>
      <left style="hair">
        <color auto="1"/>
      </left>
      <right/>
      <top style="dashed">
        <color theme="9" tint="-0.499984740745262"/>
      </top>
      <bottom style="dashed">
        <color theme="9" tint="-0.499984740745262"/>
      </bottom>
      <diagonal/>
    </border>
    <border>
      <left style="hair">
        <color theme="0" tint="-0.499984740745262"/>
      </left>
      <right style="hair">
        <color indexed="64"/>
      </right>
      <top style="dashed">
        <color theme="9" tint="-0.499984740745262"/>
      </top>
      <bottom style="dashed">
        <color theme="9" tint="-0.499984740745262"/>
      </bottom>
      <diagonal/>
    </border>
    <border>
      <left style="dashed">
        <color theme="9" tint="-0.499984740745262"/>
      </left>
      <right style="dashed">
        <color theme="9" tint="-0.499984740745262"/>
      </right>
      <top style="dashed">
        <color theme="9" tint="-0.499984740745262"/>
      </top>
      <bottom style="thin">
        <color theme="9" tint="-0.499984740745262"/>
      </bottom>
      <diagonal/>
    </border>
    <border>
      <left style="dashed">
        <color theme="9" tint="-0.499984740745262"/>
      </left>
      <right style="dashed">
        <color theme="9" tint="-0.499984740745262"/>
      </right>
      <top style="thin">
        <color theme="9" tint="-0.499984740745262"/>
      </top>
      <bottom style="dashed">
        <color theme="9" tint="-0.499984740745262"/>
      </bottom>
      <diagonal/>
    </border>
    <border>
      <left style="dashed">
        <color rgb="FFC00000"/>
      </left>
      <right style="hair">
        <color theme="0" tint="-0.499984740745262"/>
      </right>
      <top style="dashed">
        <color rgb="FFC00000"/>
      </top>
      <bottom style="thin">
        <color theme="5" tint="-0.499984740745262"/>
      </bottom>
      <diagonal/>
    </border>
    <border>
      <left style="hair">
        <color theme="0" tint="-0.499984740745262"/>
      </left>
      <right style="hair">
        <color theme="0" tint="-0.499984740745262"/>
      </right>
      <top style="dashed">
        <color rgb="FFC00000"/>
      </top>
      <bottom style="thin">
        <color theme="5" tint="-0.499984740745262"/>
      </bottom>
      <diagonal/>
    </border>
    <border>
      <left style="hair">
        <color theme="0" tint="-0.499984740745262"/>
      </left>
      <right/>
      <top style="dashed">
        <color rgb="FFC00000"/>
      </top>
      <bottom style="thin">
        <color theme="5" tint="-0.499984740745262"/>
      </bottom>
      <diagonal/>
    </border>
    <border>
      <left style="hair">
        <color rgb="FFC00000"/>
      </left>
      <right style="hair">
        <color theme="0" tint="-0.499984740745262"/>
      </right>
      <top style="dashed">
        <color rgb="FFC00000"/>
      </top>
      <bottom style="hair">
        <color theme="0" tint="-0.499984740745262"/>
      </bottom>
      <diagonal/>
    </border>
    <border>
      <left style="dashed">
        <color rgb="FFC00000"/>
      </left>
      <right style="hair">
        <color theme="0" tint="-0.499984740745262"/>
      </right>
      <top style="thin">
        <color theme="5" tint="-0.499984740745262"/>
      </top>
      <bottom style="dashed">
        <color rgb="FFC00000"/>
      </bottom>
      <diagonal/>
    </border>
    <border>
      <left style="hair">
        <color theme="0" tint="-0.499984740745262"/>
      </left>
      <right style="hair">
        <color theme="0" tint="-0.499984740745262"/>
      </right>
      <top style="thin">
        <color theme="5" tint="-0.499984740745262"/>
      </top>
      <bottom style="dashed">
        <color rgb="FFC00000"/>
      </bottom>
      <diagonal/>
    </border>
    <border>
      <left style="hair">
        <color theme="0" tint="-0.499984740745262"/>
      </left>
      <right/>
      <top style="thin">
        <color theme="5" tint="-0.499984740745262"/>
      </top>
      <bottom style="dashed">
        <color rgb="FFC00000"/>
      </bottom>
      <diagonal/>
    </border>
    <border>
      <left style="hair">
        <color rgb="FFC00000"/>
      </left>
      <right style="hair">
        <color theme="0" tint="-0.499984740745262"/>
      </right>
      <top style="hair">
        <color theme="0" tint="-0.499984740745262"/>
      </top>
      <bottom style="dashed">
        <color rgb="FFC00000"/>
      </bottom>
      <diagonal/>
    </border>
    <border>
      <left style="thin">
        <color theme="0" tint="-0.499984740745262"/>
      </left>
      <right/>
      <top style="thin">
        <color indexed="64"/>
      </top>
      <bottom/>
      <diagonal/>
    </border>
    <border>
      <left style="thin">
        <color theme="0" tint="-0.499984740745262"/>
      </left>
      <right/>
      <top/>
      <bottom style="thin">
        <color indexed="64"/>
      </bottom>
      <diagonal/>
    </border>
    <border>
      <left/>
      <right style="thin">
        <color theme="0"/>
      </right>
      <top style="dashed">
        <color rgb="FFC00000"/>
      </top>
      <bottom/>
      <diagonal/>
    </border>
    <border>
      <left style="thin">
        <color rgb="FFC00000"/>
      </left>
      <right style="thin">
        <color rgb="FFC00000"/>
      </right>
      <top/>
      <bottom style="dashed">
        <color rgb="FFC00000"/>
      </bottom>
      <diagonal/>
    </border>
    <border>
      <left style="hair">
        <color theme="0" tint="-0.499984740745262"/>
      </left>
      <right style="hair">
        <color theme="0" tint="-0.499984740745262"/>
      </right>
      <top style="hair">
        <color rgb="FFC00000"/>
      </top>
      <bottom style="dashed">
        <color rgb="FFC00000"/>
      </bottom>
      <diagonal/>
    </border>
    <border>
      <left style="hair">
        <color theme="0" tint="-0.499984740745262"/>
      </left>
      <right style="hair">
        <color rgb="FFC00000"/>
      </right>
      <top style="hair">
        <color rgb="FFC00000"/>
      </top>
      <bottom style="dashed">
        <color rgb="FFC00000"/>
      </bottom>
      <diagonal/>
    </border>
    <border>
      <left style="dashed">
        <color rgb="FFC00000"/>
      </left>
      <right style="hair">
        <color theme="0" tint="-0.499984740745262"/>
      </right>
      <top style="hair">
        <color rgb="FFC00000"/>
      </top>
      <bottom style="dashed">
        <color rgb="FFC00000"/>
      </bottom>
      <diagonal/>
    </border>
    <border>
      <left style="dashed">
        <color rgb="FFC00000"/>
      </left>
      <right/>
      <top style="dashed">
        <color theme="5" tint="-0.499984740745262"/>
      </top>
      <bottom style="dashed">
        <color rgb="FFC00000"/>
      </bottom>
      <diagonal/>
    </border>
    <border>
      <left/>
      <right style="dashed">
        <color rgb="FFC00000"/>
      </right>
      <top style="dashed">
        <color theme="5" tint="-0.499984740745262"/>
      </top>
      <bottom style="dashed">
        <color rgb="FFC00000"/>
      </bottom>
      <diagonal/>
    </border>
  </borders>
  <cellStyleXfs count="5">
    <xf numFmtId="0" fontId="0" fillId="0" borderId="0">
      <alignment vertical="center"/>
    </xf>
    <xf numFmtId="38"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1" fillId="0" borderId="0">
      <alignment vertical="center"/>
    </xf>
    <xf numFmtId="0" fontId="12" fillId="0" borderId="0" applyNumberFormat="0" applyFill="0" applyBorder="0" applyAlignment="0" applyProtection="0">
      <alignment vertical="center"/>
    </xf>
  </cellStyleXfs>
  <cellXfs count="2420">
    <xf numFmtId="0" fontId="0" fillId="0" borderId="0" xfId="0">
      <alignment vertical="center"/>
    </xf>
    <xf numFmtId="0" fontId="41" fillId="16" borderId="0" xfId="0" applyFont="1" applyFill="1" applyBorder="1" applyProtection="1">
      <alignment vertical="center"/>
    </xf>
    <xf numFmtId="0" fontId="41" fillId="2" borderId="145" xfId="0" applyFont="1" applyFill="1" applyBorder="1" applyProtection="1">
      <alignment vertical="center"/>
    </xf>
    <xf numFmtId="0" fontId="41" fillId="2" borderId="146" xfId="0" applyFont="1" applyFill="1" applyBorder="1" applyProtection="1">
      <alignment vertical="center"/>
    </xf>
    <xf numFmtId="0" fontId="41" fillId="2" borderId="148" xfId="0" applyFont="1" applyFill="1" applyBorder="1" applyProtection="1">
      <alignment vertical="center"/>
    </xf>
    <xf numFmtId="0" fontId="41" fillId="2" borderId="149" xfId="0" applyFont="1" applyFill="1" applyBorder="1" applyProtection="1">
      <alignment vertical="center"/>
    </xf>
    <xf numFmtId="0" fontId="41" fillId="2" borderId="0" xfId="0" applyFont="1" applyFill="1" applyBorder="1" applyProtection="1">
      <alignment vertical="center"/>
    </xf>
    <xf numFmtId="0" fontId="41" fillId="2" borderId="150" xfId="0" applyFont="1" applyFill="1" applyBorder="1" applyProtection="1">
      <alignment vertical="center"/>
    </xf>
    <xf numFmtId="0" fontId="41" fillId="0" borderId="0" xfId="0" applyFont="1" applyFill="1" applyBorder="1" applyAlignment="1" applyProtection="1">
      <alignment vertical="center"/>
    </xf>
    <xf numFmtId="0" fontId="41" fillId="0" borderId="97" xfId="0" applyFont="1" applyFill="1" applyBorder="1" applyAlignment="1" applyProtection="1">
      <alignment vertical="center"/>
    </xf>
    <xf numFmtId="0" fontId="41" fillId="2" borderId="97" xfId="0" applyFont="1" applyFill="1" applyBorder="1" applyAlignment="1" applyProtection="1">
      <alignment vertical="center"/>
    </xf>
    <xf numFmtId="0" fontId="41" fillId="2" borderId="0" xfId="0" applyFont="1" applyFill="1" applyBorder="1" applyAlignment="1" applyProtection="1">
      <alignment vertical="center"/>
    </xf>
    <xf numFmtId="0" fontId="41" fillId="2" borderId="150" xfId="0" applyFont="1" applyFill="1" applyBorder="1" applyAlignment="1" applyProtection="1">
      <alignment vertical="center"/>
    </xf>
    <xf numFmtId="0" fontId="42" fillId="4" borderId="10" xfId="0" applyFont="1" applyFill="1" applyBorder="1" applyAlignment="1" applyProtection="1">
      <alignment horizontal="center" vertical="center"/>
    </xf>
    <xf numFmtId="0" fontId="42" fillId="2" borderId="137" xfId="0" applyFont="1" applyFill="1" applyBorder="1" applyAlignment="1" applyProtection="1">
      <alignment horizontal="center" vertical="center" wrapText="1"/>
    </xf>
    <xf numFmtId="0" fontId="42" fillId="2" borderId="117" xfId="0" applyFont="1" applyFill="1" applyBorder="1" applyAlignment="1" applyProtection="1">
      <alignment horizontal="center" vertical="center" wrapText="1"/>
    </xf>
    <xf numFmtId="0" fontId="42" fillId="2" borderId="117" xfId="0" applyFont="1" applyFill="1" applyBorder="1" applyAlignment="1" applyProtection="1">
      <alignment horizontal="center" vertical="center"/>
    </xf>
    <xf numFmtId="0" fontId="42" fillId="2" borderId="119" xfId="0" applyFont="1" applyFill="1" applyBorder="1" applyAlignment="1" applyProtection="1">
      <alignment horizontal="center" vertical="center"/>
    </xf>
    <xf numFmtId="0" fontId="41" fillId="2" borderId="152" xfId="0" applyFont="1" applyFill="1" applyBorder="1" applyProtection="1">
      <alignment vertical="center"/>
    </xf>
    <xf numFmtId="0" fontId="41" fillId="2" borderId="153" xfId="0" applyFont="1" applyFill="1" applyBorder="1" applyProtection="1">
      <alignment vertical="center"/>
    </xf>
    <xf numFmtId="0" fontId="41" fillId="2" borderId="154" xfId="0" applyFont="1" applyFill="1" applyBorder="1" applyProtection="1">
      <alignment vertical="center"/>
    </xf>
    <xf numFmtId="0" fontId="41" fillId="16" borderId="0" xfId="0" applyFont="1" applyFill="1" applyBorder="1" applyAlignment="1" applyProtection="1">
      <alignment horizontal="center" vertical="center"/>
    </xf>
    <xf numFmtId="0" fontId="45" fillId="2" borderId="146" xfId="0" applyFont="1" applyFill="1" applyBorder="1" applyAlignment="1" applyProtection="1">
      <alignment vertical="center"/>
    </xf>
    <xf numFmtId="0" fontId="45" fillId="2" borderId="148" xfId="0" applyFont="1" applyFill="1" applyBorder="1" applyAlignment="1" applyProtection="1">
      <alignment vertical="center"/>
    </xf>
    <xf numFmtId="0" fontId="45" fillId="2" borderId="149" xfId="0" applyFont="1" applyFill="1" applyBorder="1" applyAlignment="1" applyProtection="1">
      <alignment vertical="center"/>
    </xf>
    <xf numFmtId="0" fontId="45" fillId="2" borderId="0" xfId="0" applyFont="1" applyFill="1" applyBorder="1" applyAlignment="1" applyProtection="1">
      <alignment vertical="center"/>
    </xf>
    <xf numFmtId="0" fontId="45" fillId="2" borderId="150" xfId="0" applyFont="1" applyFill="1" applyBorder="1" applyAlignment="1" applyProtection="1">
      <alignment vertical="center"/>
    </xf>
    <xf numFmtId="0" fontId="45" fillId="2" borderId="34" xfId="0" applyFont="1" applyFill="1" applyBorder="1" applyAlignment="1" applyProtection="1">
      <alignment vertical="center"/>
    </xf>
    <xf numFmtId="0" fontId="47" fillId="15" borderId="262" xfId="0" applyFont="1" applyFill="1" applyBorder="1" applyAlignment="1" applyProtection="1">
      <alignment horizontal="center" vertical="center"/>
    </xf>
    <xf numFmtId="0" fontId="47" fillId="15" borderId="262" xfId="0" applyFont="1" applyFill="1" applyBorder="1" applyAlignment="1" applyProtection="1">
      <alignment horizontal="center" vertical="center" shrinkToFit="1"/>
    </xf>
    <xf numFmtId="0" fontId="47" fillId="2" borderId="266" xfId="0" applyFont="1" applyFill="1" applyBorder="1" applyAlignment="1" applyProtection="1">
      <alignment horizontal="left" vertical="center" shrinkToFit="1"/>
    </xf>
    <xf numFmtId="0" fontId="47" fillId="2" borderId="265" xfId="0" applyFont="1" applyFill="1" applyBorder="1" applyAlignment="1" applyProtection="1">
      <alignment horizontal="center" vertical="center"/>
    </xf>
    <xf numFmtId="0" fontId="47" fillId="12" borderId="300" xfId="0" applyFont="1" applyFill="1" applyBorder="1" applyAlignment="1" applyProtection="1">
      <alignment horizontal="center" vertical="center"/>
    </xf>
    <xf numFmtId="0" fontId="47" fillId="12" borderId="304" xfId="0" applyFont="1" applyFill="1" applyBorder="1" applyAlignment="1" applyProtection="1">
      <alignment horizontal="center" vertical="center" shrinkToFit="1"/>
    </xf>
    <xf numFmtId="0" fontId="41" fillId="3" borderId="305" xfId="0" applyFont="1" applyFill="1" applyBorder="1" applyAlignment="1" applyProtection="1">
      <alignment horizontal="left" vertical="center" shrinkToFit="1"/>
      <protection locked="0"/>
    </xf>
    <xf numFmtId="0" fontId="47" fillId="2" borderId="303" xfId="0" applyFont="1" applyFill="1" applyBorder="1" applyAlignment="1" applyProtection="1">
      <alignment horizontal="center" vertical="center"/>
    </xf>
    <xf numFmtId="0" fontId="41" fillId="0" borderId="49" xfId="0" applyFont="1" applyFill="1" applyBorder="1" applyAlignment="1" applyProtection="1">
      <alignment horizontal="center" vertical="center"/>
    </xf>
    <xf numFmtId="0" fontId="41" fillId="0" borderId="55" xfId="0" applyFont="1" applyFill="1" applyBorder="1" applyAlignment="1" applyProtection="1">
      <alignment horizontal="center" vertical="center" shrinkToFit="1"/>
    </xf>
    <xf numFmtId="0" fontId="41" fillId="3" borderId="56" xfId="0" applyFont="1" applyFill="1" applyBorder="1" applyAlignment="1" applyProtection="1">
      <alignment horizontal="left" vertical="center" shrinkToFit="1"/>
      <protection locked="0"/>
    </xf>
    <xf numFmtId="0" fontId="41" fillId="0" borderId="57" xfId="0" applyFont="1" applyFill="1" applyBorder="1" applyAlignment="1" applyProtection="1">
      <alignment horizontal="center" vertical="center"/>
    </xf>
    <xf numFmtId="0" fontId="47" fillId="13" borderId="308" xfId="0" applyFont="1" applyFill="1" applyBorder="1" applyAlignment="1" applyProtection="1">
      <alignment horizontal="center" vertical="center"/>
    </xf>
    <xf numFmtId="0" fontId="47" fillId="13" borderId="312" xfId="0" applyFont="1" applyFill="1" applyBorder="1" applyAlignment="1" applyProtection="1">
      <alignment horizontal="center" vertical="center" shrinkToFit="1"/>
    </xf>
    <xf numFmtId="0" fontId="41" fillId="3" borderId="313" xfId="0" applyFont="1" applyFill="1" applyBorder="1" applyAlignment="1" applyProtection="1">
      <alignment horizontal="left" vertical="center" shrinkToFit="1"/>
      <protection locked="0"/>
    </xf>
    <xf numFmtId="0" fontId="47" fillId="2" borderId="311" xfId="0" applyFont="1" applyFill="1" applyBorder="1" applyAlignment="1" applyProtection="1">
      <alignment horizontal="center" vertical="center"/>
    </xf>
    <xf numFmtId="0" fontId="45" fillId="2" borderId="152" xfId="0" applyFont="1" applyFill="1" applyBorder="1" applyAlignment="1" applyProtection="1">
      <alignment vertical="center"/>
    </xf>
    <xf numFmtId="0" fontId="45" fillId="2" borderId="153" xfId="0" applyFont="1" applyFill="1" applyBorder="1" applyAlignment="1" applyProtection="1">
      <alignment vertical="center"/>
    </xf>
    <xf numFmtId="0" fontId="50" fillId="16" borderId="0" xfId="0" applyFont="1" applyFill="1" applyBorder="1" applyAlignment="1" applyProtection="1">
      <alignment horizontal="center" vertical="center" shrinkToFit="1"/>
    </xf>
    <xf numFmtId="0" fontId="51" fillId="16" borderId="0" xfId="0" applyFont="1" applyFill="1" applyBorder="1" applyAlignment="1" applyProtection="1">
      <alignment horizontal="center" vertical="center" shrinkToFit="1"/>
    </xf>
    <xf numFmtId="0" fontId="41" fillId="16" borderId="183" xfId="0" applyFont="1" applyFill="1" applyBorder="1" applyAlignment="1" applyProtection="1">
      <alignment vertical="center" wrapText="1"/>
    </xf>
    <xf numFmtId="0" fontId="45" fillId="2" borderId="145" xfId="0" applyFont="1" applyFill="1" applyBorder="1" applyAlignment="1" applyProtection="1">
      <alignment vertical="center"/>
    </xf>
    <xf numFmtId="0" fontId="50" fillId="17" borderId="498" xfId="0" applyFont="1" applyFill="1" applyBorder="1" applyAlignment="1" applyProtection="1">
      <alignment horizontal="center" vertical="center" shrinkToFit="1"/>
    </xf>
    <xf numFmtId="0" fontId="41" fillId="2" borderId="0" xfId="0" applyFont="1" applyFill="1" applyBorder="1" applyAlignment="1" applyProtection="1">
      <alignment vertical="center" shrinkToFit="1"/>
    </xf>
    <xf numFmtId="0" fontId="56" fillId="2" borderId="0" xfId="0" applyFont="1" applyFill="1" applyBorder="1" applyAlignment="1" applyProtection="1">
      <alignment vertical="center"/>
    </xf>
    <xf numFmtId="0" fontId="41" fillId="0" borderId="76" xfId="0" applyFont="1" applyFill="1" applyBorder="1" applyAlignment="1" applyProtection="1">
      <alignment horizontal="left" vertical="center" wrapText="1"/>
    </xf>
    <xf numFmtId="0" fontId="63" fillId="16" borderId="0" xfId="0" applyFont="1" applyFill="1" applyBorder="1" applyAlignment="1" applyProtection="1">
      <alignment horizontal="center" vertical="center" shrinkToFit="1"/>
    </xf>
    <xf numFmtId="0" fontId="41" fillId="2" borderId="264" xfId="0" applyFont="1" applyFill="1" applyBorder="1" applyAlignment="1" applyProtection="1">
      <alignment horizontal="left" vertical="center" wrapText="1"/>
    </xf>
    <xf numFmtId="0" fontId="41" fillId="0" borderId="112" xfId="0" applyFont="1" applyFill="1" applyBorder="1" applyAlignment="1" applyProtection="1">
      <alignment horizontal="left" vertical="center" wrapText="1"/>
    </xf>
    <xf numFmtId="0" fontId="41" fillId="2" borderId="302" xfId="0" applyFont="1" applyFill="1" applyBorder="1" applyAlignment="1" applyProtection="1">
      <alignment horizontal="left" vertical="center" wrapText="1"/>
    </xf>
    <xf numFmtId="0" fontId="64" fillId="16" borderId="0" xfId="0" applyFont="1" applyFill="1" applyBorder="1" applyAlignment="1" applyProtection="1">
      <alignment vertical="center"/>
    </xf>
    <xf numFmtId="0" fontId="56" fillId="2" borderId="146" xfId="0" applyFont="1" applyFill="1" applyBorder="1" applyAlignment="1" applyProtection="1">
      <alignment vertical="center"/>
    </xf>
    <xf numFmtId="0" fontId="41" fillId="0" borderId="148" xfId="0" applyFont="1" applyFill="1" applyBorder="1" applyAlignment="1" applyProtection="1">
      <alignment vertical="center"/>
    </xf>
    <xf numFmtId="0" fontId="41" fillId="2" borderId="310" xfId="0" applyFont="1" applyFill="1" applyBorder="1" applyAlignment="1" applyProtection="1">
      <alignment horizontal="left" vertical="center" wrapText="1"/>
    </xf>
    <xf numFmtId="0" fontId="45" fillId="2" borderId="154" xfId="0" applyFont="1" applyFill="1" applyBorder="1" applyAlignment="1" applyProtection="1">
      <alignment vertical="center"/>
    </xf>
    <xf numFmtId="0" fontId="41" fillId="16" borderId="0" xfId="0" applyFont="1" applyFill="1" applyBorder="1" applyAlignment="1" applyProtection="1">
      <alignment vertical="center"/>
    </xf>
    <xf numFmtId="0" fontId="41" fillId="16" borderId="0" xfId="0" applyFont="1" applyFill="1" applyAlignment="1" applyProtection="1">
      <alignment vertical="center"/>
    </xf>
    <xf numFmtId="0" fontId="51" fillId="16" borderId="0" xfId="0" applyFont="1" applyFill="1" applyAlignment="1" applyProtection="1">
      <alignment horizontal="center" vertical="center" shrinkToFit="1"/>
    </xf>
    <xf numFmtId="0" fontId="50" fillId="16" borderId="0" xfId="0" applyFont="1" applyFill="1" applyAlignment="1" applyProtection="1">
      <alignment horizontal="center" vertical="center" shrinkToFit="1"/>
    </xf>
    <xf numFmtId="0" fontId="45" fillId="2" borderId="0" xfId="0" applyFont="1" applyFill="1" applyBorder="1" applyAlignment="1" applyProtection="1">
      <alignment horizontal="left" vertical="center"/>
    </xf>
    <xf numFmtId="0" fontId="41" fillId="0" borderId="37" xfId="0" applyFont="1" applyFill="1" applyBorder="1" applyAlignment="1" applyProtection="1">
      <alignment vertical="center"/>
    </xf>
    <xf numFmtId="0" fontId="41" fillId="2" borderId="0" xfId="0" applyFont="1" applyFill="1" applyBorder="1" applyAlignment="1" applyProtection="1"/>
    <xf numFmtId="0" fontId="41" fillId="2" borderId="153" xfId="0" applyFont="1" applyFill="1" applyBorder="1" applyAlignment="1" applyProtection="1"/>
    <xf numFmtId="0" fontId="41" fillId="16" borderId="0" xfId="0" applyFont="1" applyFill="1" applyBorder="1" applyAlignment="1" applyProtection="1">
      <alignment vertical="center" wrapText="1" shrinkToFit="1"/>
    </xf>
    <xf numFmtId="0" fontId="45" fillId="2" borderId="3" xfId="0" applyFont="1" applyFill="1" applyBorder="1" applyAlignment="1" applyProtection="1">
      <alignment vertical="center"/>
    </xf>
    <xf numFmtId="0" fontId="45" fillId="2" borderId="2" xfId="0" applyFont="1" applyFill="1" applyBorder="1" applyAlignment="1" applyProtection="1">
      <alignment vertical="center"/>
    </xf>
    <xf numFmtId="0" fontId="45" fillId="2" borderId="7" xfId="0" applyFont="1" applyFill="1" applyBorder="1" applyAlignment="1" applyProtection="1">
      <alignment vertical="center"/>
    </xf>
    <xf numFmtId="0" fontId="45" fillId="2" borderId="4" xfId="0" applyFont="1" applyFill="1" applyBorder="1" applyAlignment="1" applyProtection="1">
      <alignment vertical="center"/>
    </xf>
    <xf numFmtId="0" fontId="45" fillId="2" borderId="6" xfId="0" applyFont="1" applyFill="1" applyBorder="1" applyAlignment="1" applyProtection="1">
      <alignment vertical="center"/>
    </xf>
    <xf numFmtId="0" fontId="41" fillId="0" borderId="160" xfId="0" applyFont="1" applyFill="1" applyBorder="1" applyAlignment="1" applyProtection="1">
      <alignment horizontal="center" vertical="center" textRotation="255" shrinkToFit="1"/>
    </xf>
    <xf numFmtId="0" fontId="41" fillId="15" borderId="482" xfId="0" applyFont="1" applyFill="1" applyBorder="1" applyAlignment="1" applyProtection="1">
      <alignment horizontal="center" vertical="center" shrinkToFit="1"/>
    </xf>
    <xf numFmtId="0" fontId="41" fillId="0" borderId="156" xfId="0" applyFont="1" applyFill="1" applyBorder="1" applyAlignment="1" applyProtection="1">
      <alignment horizontal="center" vertical="center" textRotation="255" shrinkToFit="1"/>
    </xf>
    <xf numFmtId="0" fontId="41" fillId="0" borderId="491" xfId="0" applyFont="1" applyFill="1" applyBorder="1" applyAlignment="1" applyProtection="1">
      <alignment horizontal="center" vertical="center"/>
    </xf>
    <xf numFmtId="38" fontId="41" fillId="0" borderId="493" xfId="1" applyFont="1" applyFill="1" applyBorder="1" applyAlignment="1" applyProtection="1">
      <alignment horizontal="right" vertical="center" shrinkToFit="1"/>
    </xf>
    <xf numFmtId="38" fontId="41" fillId="12" borderId="494" xfId="1" applyFont="1" applyFill="1" applyBorder="1" applyAlignment="1" applyProtection="1">
      <alignment horizontal="right" vertical="center" shrinkToFit="1"/>
    </xf>
    <xf numFmtId="38" fontId="41" fillId="0" borderId="495" xfId="1" applyFont="1" applyFill="1" applyBorder="1" applyAlignment="1" applyProtection="1">
      <alignment horizontal="right" vertical="center" shrinkToFit="1"/>
    </xf>
    <xf numFmtId="38" fontId="41" fillId="0" borderId="420" xfId="1" applyFont="1" applyFill="1" applyBorder="1" applyAlignment="1" applyProtection="1">
      <alignment horizontal="right" vertical="center" shrinkToFit="1"/>
    </xf>
    <xf numFmtId="38" fontId="41" fillId="0" borderId="423" xfId="1" applyFont="1" applyFill="1" applyBorder="1" applyAlignment="1" applyProtection="1">
      <alignment horizontal="right" vertical="center" shrinkToFit="1"/>
    </xf>
    <xf numFmtId="0" fontId="45" fillId="2" borderId="5" xfId="0" applyFont="1" applyFill="1" applyBorder="1" applyAlignment="1" applyProtection="1">
      <alignment vertical="center"/>
    </xf>
    <xf numFmtId="0" fontId="45" fillId="2" borderId="1" xfId="0" applyFont="1" applyFill="1" applyBorder="1" applyAlignment="1" applyProtection="1">
      <alignment vertical="center"/>
    </xf>
    <xf numFmtId="0" fontId="41" fillId="2" borderId="9" xfId="0" applyFont="1" applyFill="1" applyBorder="1" applyAlignment="1" applyProtection="1">
      <alignment horizontal="right" vertical="center"/>
    </xf>
    <xf numFmtId="0" fontId="41" fillId="15" borderId="262" xfId="0" applyFont="1" applyFill="1" applyBorder="1" applyAlignment="1" applyProtection="1">
      <alignment horizontal="center" vertical="center" shrinkToFit="1"/>
    </xf>
    <xf numFmtId="0" fontId="41" fillId="0" borderId="264" xfId="0" applyFont="1" applyFill="1" applyBorder="1" applyAlignment="1" applyProtection="1">
      <alignment horizontal="center" vertical="center" shrinkToFit="1"/>
    </xf>
    <xf numFmtId="0" fontId="61" fillId="3" borderId="522" xfId="0" applyFont="1" applyFill="1" applyBorder="1" applyAlignment="1" applyProtection="1">
      <alignment horizontal="center" vertical="center" shrinkToFit="1"/>
      <protection locked="0"/>
    </xf>
    <xf numFmtId="0" fontId="61" fillId="3" borderId="523" xfId="0" applyFont="1" applyFill="1" applyBorder="1" applyAlignment="1" applyProtection="1">
      <alignment horizontal="center" vertical="center" shrinkToFit="1"/>
      <protection locked="0"/>
    </xf>
    <xf numFmtId="0" fontId="61" fillId="3" borderId="524" xfId="0" applyFont="1" applyFill="1" applyBorder="1" applyAlignment="1" applyProtection="1">
      <alignment horizontal="center" vertical="center" shrinkToFit="1"/>
      <protection locked="0"/>
    </xf>
    <xf numFmtId="0" fontId="47" fillId="3" borderId="53" xfId="0" applyFont="1" applyFill="1" applyBorder="1" applyAlignment="1" applyProtection="1">
      <alignment horizontal="center" vertical="center" shrinkToFit="1"/>
      <protection locked="0"/>
    </xf>
    <xf numFmtId="0" fontId="47" fillId="3" borderId="453" xfId="0" applyFont="1" applyFill="1" applyBorder="1" applyAlignment="1" applyProtection="1">
      <alignment horizontal="center" vertical="center" shrinkToFit="1"/>
      <protection locked="0"/>
    </xf>
    <xf numFmtId="0" fontId="41" fillId="16" borderId="0" xfId="0" applyFont="1" applyFill="1" applyBorder="1" applyAlignment="1" applyProtection="1">
      <alignment horizontal="left" vertical="center"/>
    </xf>
    <xf numFmtId="0" fontId="41" fillId="3" borderId="481" xfId="0" applyFont="1" applyFill="1" applyBorder="1" applyAlignment="1" applyProtection="1">
      <alignment horizontal="center" vertical="center" shrinkToFit="1"/>
      <protection locked="0"/>
    </xf>
    <xf numFmtId="0" fontId="41" fillId="3" borderId="526" xfId="0" applyFont="1" applyFill="1" applyBorder="1" applyAlignment="1" applyProtection="1">
      <alignment horizontal="center" vertical="center" shrinkToFit="1"/>
      <protection locked="0"/>
    </xf>
    <xf numFmtId="0" fontId="75" fillId="2" borderId="0" xfId="0" applyFont="1" applyFill="1" applyBorder="1" applyAlignment="1" applyProtection="1">
      <alignment vertical="center"/>
    </xf>
    <xf numFmtId="0" fontId="41" fillId="16" borderId="0" xfId="0" applyFont="1" applyFill="1" applyBorder="1" applyAlignment="1" applyProtection="1">
      <alignment vertical="center" wrapText="1"/>
    </xf>
    <xf numFmtId="0" fontId="47" fillId="3" borderId="481" xfId="0" applyFont="1" applyFill="1" applyBorder="1" applyAlignment="1" applyProtection="1">
      <alignment horizontal="center" vertical="center" shrinkToFit="1"/>
      <protection locked="0"/>
    </xf>
    <xf numFmtId="0" fontId="47" fillId="3" borderId="526" xfId="0" applyFont="1" applyFill="1" applyBorder="1" applyAlignment="1" applyProtection="1">
      <alignment horizontal="center" vertical="center" shrinkToFit="1"/>
      <protection locked="0"/>
    </xf>
    <xf numFmtId="0" fontId="41" fillId="3" borderId="53" xfId="0" applyFont="1" applyFill="1" applyBorder="1" applyAlignment="1" applyProtection="1">
      <alignment horizontal="center" vertical="center" shrinkToFit="1"/>
      <protection locked="0"/>
    </xf>
    <xf numFmtId="0" fontId="41" fillId="3" borderId="453" xfId="0" applyFont="1" applyFill="1" applyBorder="1" applyAlignment="1" applyProtection="1">
      <alignment horizontal="center" vertical="center" shrinkToFit="1"/>
      <protection locked="0"/>
    </xf>
    <xf numFmtId="0" fontId="45" fillId="2" borderId="146" xfId="0" applyFont="1" applyFill="1" applyBorder="1" applyAlignment="1" applyProtection="1">
      <alignment horizontal="left" vertical="center"/>
    </xf>
    <xf numFmtId="0" fontId="41" fillId="0" borderId="76" xfId="0" applyFont="1" applyFill="1" applyBorder="1" applyAlignment="1" applyProtection="1">
      <alignment horizontal="center" vertical="center"/>
    </xf>
    <xf numFmtId="0" fontId="41" fillId="0" borderId="366" xfId="0" applyFont="1" applyFill="1" applyBorder="1" applyAlignment="1" applyProtection="1">
      <alignment horizontal="center" vertical="center" textRotation="255"/>
    </xf>
    <xf numFmtId="0" fontId="62" fillId="0" borderId="365" xfId="0" applyFont="1" applyFill="1" applyBorder="1" applyAlignment="1" applyProtection="1">
      <alignment horizontal="center" vertical="center" wrapText="1"/>
    </xf>
    <xf numFmtId="0" fontId="62" fillId="15" borderId="261" xfId="0" applyFont="1" applyFill="1" applyBorder="1" applyAlignment="1" applyProtection="1">
      <alignment horizontal="center" vertical="center" wrapText="1" shrinkToFit="1"/>
    </xf>
    <xf numFmtId="0" fontId="41" fillId="12" borderId="367" xfId="0" applyFont="1" applyFill="1" applyBorder="1" applyAlignment="1" applyProtection="1">
      <alignment horizontal="center" vertical="center"/>
    </xf>
    <xf numFmtId="0" fontId="57" fillId="3" borderId="143" xfId="0" applyFont="1" applyFill="1" applyBorder="1" applyAlignment="1" applyProtection="1">
      <alignment horizontal="left" vertical="center" wrapText="1"/>
      <protection locked="0"/>
    </xf>
    <xf numFmtId="177" fontId="41" fillId="3" borderId="374" xfId="0" applyNumberFormat="1" applyFont="1" applyFill="1" applyBorder="1" applyAlignment="1" applyProtection="1">
      <alignment horizontal="center" vertical="center" shrinkToFit="1"/>
      <protection locked="0"/>
    </xf>
    <xf numFmtId="38" fontId="41" fillId="0" borderId="403" xfId="1" applyFont="1" applyFill="1" applyBorder="1" applyAlignment="1" applyProtection="1">
      <alignment horizontal="right" vertical="center" shrinkToFit="1"/>
    </xf>
    <xf numFmtId="38" fontId="41" fillId="0" borderId="371" xfId="1" applyFont="1" applyFill="1" applyBorder="1" applyAlignment="1" applyProtection="1">
      <alignment horizontal="right" vertical="center" shrinkToFit="1"/>
    </xf>
    <xf numFmtId="0" fontId="42" fillId="12" borderId="367" xfId="0" applyFont="1" applyFill="1" applyBorder="1" applyAlignment="1" applyProtection="1">
      <alignment horizontal="center" vertical="center"/>
    </xf>
    <xf numFmtId="38" fontId="47" fillId="3" borderId="375" xfId="1" applyFont="1" applyFill="1" applyBorder="1" applyAlignment="1" applyProtection="1">
      <alignment horizontal="right" vertical="center" shrinkToFit="1"/>
      <protection locked="0"/>
    </xf>
    <xf numFmtId="38" fontId="47" fillId="3" borderId="407" xfId="1" applyFont="1" applyFill="1" applyBorder="1" applyAlignment="1" applyProtection="1">
      <alignment horizontal="right" vertical="center" shrinkToFit="1"/>
      <protection locked="0"/>
    </xf>
    <xf numFmtId="38" fontId="41" fillId="0" borderId="367" xfId="1" applyFont="1" applyFill="1" applyBorder="1" applyAlignment="1" applyProtection="1">
      <alignment horizontal="right" vertical="center" shrinkToFit="1"/>
    </xf>
    <xf numFmtId="0" fontId="57" fillId="3" borderId="61" xfId="0" applyFont="1" applyFill="1" applyBorder="1" applyAlignment="1" applyProtection="1">
      <alignment horizontal="left" vertical="center" wrapText="1"/>
      <protection locked="0"/>
    </xf>
    <xf numFmtId="177" fontId="41" fillId="3" borderId="61" xfId="0" applyNumberFormat="1" applyFont="1" applyFill="1" applyBorder="1" applyAlignment="1" applyProtection="1">
      <alignment horizontal="center" vertical="center" shrinkToFit="1"/>
      <protection locked="0"/>
    </xf>
    <xf numFmtId="38" fontId="41" fillId="0" borderId="61" xfId="1" applyFont="1" applyFill="1" applyBorder="1" applyAlignment="1" applyProtection="1">
      <alignment horizontal="right" vertical="center" shrinkToFit="1"/>
    </xf>
    <xf numFmtId="38" fontId="41" fillId="0" borderId="139" xfId="1" applyFont="1" applyFill="1" applyBorder="1" applyAlignment="1" applyProtection="1">
      <alignment horizontal="right" vertical="center" shrinkToFit="1"/>
    </xf>
    <xf numFmtId="0" fontId="42" fillId="0" borderId="49" xfId="0" applyFont="1" applyFill="1" applyBorder="1" applyAlignment="1" applyProtection="1">
      <alignment horizontal="center" vertical="center"/>
    </xf>
    <xf numFmtId="0" fontId="42" fillId="0" borderId="50" xfId="0" applyFont="1" applyFill="1" applyBorder="1" applyAlignment="1" applyProtection="1">
      <alignment horizontal="center" vertical="center"/>
    </xf>
    <xf numFmtId="0" fontId="42" fillId="0" borderId="167" xfId="0" applyFont="1" applyFill="1" applyBorder="1" applyAlignment="1" applyProtection="1">
      <alignment horizontal="center" vertical="center"/>
    </xf>
    <xf numFmtId="38" fontId="47" fillId="3" borderId="55" xfId="1" applyFont="1" applyFill="1" applyBorder="1" applyAlignment="1" applyProtection="1">
      <alignment horizontal="right" vertical="center" shrinkToFit="1"/>
      <protection locked="0"/>
    </xf>
    <xf numFmtId="38" fontId="47" fillId="3" borderId="56" xfId="1" applyFont="1" applyFill="1" applyBorder="1" applyAlignment="1" applyProtection="1">
      <alignment horizontal="right" vertical="center" shrinkToFit="1"/>
      <protection locked="0"/>
    </xf>
    <xf numFmtId="38" fontId="41" fillId="0" borderId="141" xfId="1" applyFont="1" applyFill="1" applyBorder="1" applyAlignment="1" applyProtection="1">
      <alignment horizontal="right" vertical="center" shrinkToFit="1"/>
    </xf>
    <xf numFmtId="0" fontId="42" fillId="3" borderId="106" xfId="0" applyFont="1" applyFill="1" applyBorder="1" applyAlignment="1" applyProtection="1">
      <alignment horizontal="left" vertical="center" wrapText="1"/>
      <protection locked="0"/>
    </xf>
    <xf numFmtId="38" fontId="41" fillId="0" borderId="167" xfId="1" applyFont="1" applyFill="1" applyBorder="1" applyAlignment="1" applyProtection="1">
      <alignment horizontal="right" vertical="center" shrinkToFit="1"/>
    </xf>
    <xf numFmtId="38" fontId="41" fillId="3" borderId="55" xfId="1" applyFont="1" applyFill="1" applyBorder="1" applyAlignment="1" applyProtection="1">
      <alignment horizontal="right" vertical="center" shrinkToFit="1"/>
      <protection locked="0"/>
    </xf>
    <xf numFmtId="38" fontId="41" fillId="3" borderId="56" xfId="1" applyFont="1" applyFill="1" applyBorder="1" applyAlignment="1" applyProtection="1">
      <alignment horizontal="right" vertical="center" shrinkToFit="1"/>
      <protection locked="0"/>
    </xf>
    <xf numFmtId="38" fontId="41" fillId="3" borderId="55" xfId="1" applyFont="1" applyFill="1" applyBorder="1" applyAlignment="1" applyProtection="1">
      <alignment vertical="center" shrinkToFit="1"/>
      <protection locked="0"/>
    </xf>
    <xf numFmtId="38" fontId="41" fillId="3" borderId="56" xfId="1" applyFont="1" applyFill="1" applyBorder="1" applyAlignment="1" applyProtection="1">
      <alignment vertical="center" shrinkToFit="1"/>
      <protection locked="0"/>
    </xf>
    <xf numFmtId="38" fontId="41" fillId="0" borderId="61" xfId="1" applyFont="1" applyFill="1" applyBorder="1" applyAlignment="1" applyProtection="1">
      <alignment vertical="center" shrinkToFit="1"/>
    </xf>
    <xf numFmtId="0" fontId="42" fillId="3" borderId="61" xfId="0" applyFont="1" applyFill="1" applyBorder="1" applyAlignment="1" applyProtection="1">
      <alignment horizontal="left" vertical="center" wrapText="1"/>
      <protection locked="0"/>
    </xf>
    <xf numFmtId="177" fontId="41" fillId="3" borderId="61" xfId="0" applyNumberFormat="1" applyFont="1" applyFill="1" applyBorder="1" applyAlignment="1" applyProtection="1">
      <alignment horizontal="center" vertical="center" shrinkToFit="1"/>
    </xf>
    <xf numFmtId="38" fontId="41" fillId="3" borderId="58" xfId="1" applyFont="1" applyFill="1" applyBorder="1" applyAlignment="1" applyProtection="1">
      <alignment vertical="center" shrinkToFit="1"/>
      <protection locked="0"/>
    </xf>
    <xf numFmtId="38" fontId="41" fillId="3" borderId="59" xfId="1" applyFont="1" applyFill="1" applyBorder="1" applyAlignment="1" applyProtection="1">
      <alignment vertical="center" shrinkToFit="1"/>
      <protection locked="0"/>
    </xf>
    <xf numFmtId="38" fontId="41" fillId="0" borderId="176" xfId="1" applyFont="1" applyFill="1" applyBorder="1" applyAlignment="1" applyProtection="1">
      <alignment horizontal="right" vertical="center" shrinkToFit="1"/>
    </xf>
    <xf numFmtId="0" fontId="42" fillId="13" borderId="400" xfId="0" applyFont="1" applyFill="1" applyBorder="1" applyAlignment="1" applyProtection="1">
      <alignment horizontal="center" vertical="center"/>
    </xf>
    <xf numFmtId="38" fontId="41" fillId="0" borderId="398" xfId="1" applyFont="1" applyFill="1" applyBorder="1" applyAlignment="1" applyProtection="1">
      <alignment vertical="center" shrinkToFit="1"/>
    </xf>
    <xf numFmtId="38" fontId="41" fillId="0" borderId="394" xfId="1" applyFont="1" applyFill="1" applyBorder="1" applyAlignment="1" applyProtection="1">
      <alignment vertical="center" shrinkToFit="1"/>
    </xf>
    <xf numFmtId="38" fontId="41" fillId="0" borderId="400" xfId="1" applyFont="1" applyFill="1" applyBorder="1" applyAlignment="1" applyProtection="1">
      <alignment vertical="center" shrinkToFit="1"/>
    </xf>
    <xf numFmtId="0" fontId="41" fillId="2" borderId="154" xfId="0" applyFont="1" applyFill="1" applyBorder="1" applyAlignment="1" applyProtection="1">
      <alignment horizontal="right" vertical="center"/>
    </xf>
    <xf numFmtId="0" fontId="41" fillId="0" borderId="50" xfId="0" applyFont="1" applyFill="1" applyBorder="1" applyAlignment="1" applyProtection="1">
      <alignment horizontal="center" vertical="center"/>
    </xf>
    <xf numFmtId="0" fontId="41" fillId="0" borderId="50" xfId="0" applyFont="1" applyFill="1" applyBorder="1" applyAlignment="1" applyProtection="1">
      <alignment horizontal="center" vertical="center" textRotation="255"/>
    </xf>
    <xf numFmtId="0" fontId="62" fillId="0" borderId="50" xfId="0" applyFont="1" applyFill="1" applyBorder="1" applyAlignment="1" applyProtection="1">
      <alignment horizontal="center" vertical="center" wrapText="1"/>
    </xf>
    <xf numFmtId="0" fontId="62" fillId="0" borderId="51" xfId="0" applyFont="1" applyFill="1" applyBorder="1" applyAlignment="1" applyProtection="1">
      <alignment horizontal="center" vertical="center" wrapText="1" shrinkToFit="1"/>
    </xf>
    <xf numFmtId="0" fontId="41" fillId="0" borderId="51" xfId="0" applyFont="1" applyFill="1" applyBorder="1" applyAlignment="1" applyProtection="1">
      <alignment horizontal="center" vertical="center"/>
    </xf>
    <xf numFmtId="0" fontId="42" fillId="3" borderId="50" xfId="0" applyFont="1" applyFill="1" applyBorder="1" applyAlignment="1" applyProtection="1">
      <alignment horizontal="left" vertical="center" wrapText="1"/>
      <protection locked="0"/>
    </xf>
    <xf numFmtId="177" fontId="41" fillId="3" borderId="50" xfId="0" applyNumberFormat="1" applyFont="1" applyFill="1" applyBorder="1" applyAlignment="1" applyProtection="1">
      <alignment horizontal="center" vertical="center" shrinkToFit="1"/>
      <protection locked="0"/>
    </xf>
    <xf numFmtId="38" fontId="41" fillId="0" borderId="50" xfId="1" applyFont="1" applyFill="1" applyBorder="1" applyAlignment="1" applyProtection="1">
      <alignment vertical="center" shrinkToFit="1"/>
    </xf>
    <xf numFmtId="38" fontId="41" fillId="0" borderId="51" xfId="1" applyFont="1" applyFill="1" applyBorder="1" applyAlignment="1" applyProtection="1">
      <alignment horizontal="right" vertical="center" shrinkToFit="1"/>
    </xf>
    <xf numFmtId="0" fontId="42" fillId="0" borderId="51" xfId="0" applyFont="1" applyFill="1" applyBorder="1" applyAlignment="1" applyProtection="1">
      <alignment horizontal="center" vertical="center"/>
    </xf>
    <xf numFmtId="38" fontId="41" fillId="0" borderId="57" xfId="1" applyFont="1" applyFill="1" applyBorder="1" applyAlignment="1" applyProtection="1">
      <alignment horizontal="right" vertical="center" shrinkToFit="1"/>
    </xf>
    <xf numFmtId="0" fontId="41" fillId="2" borderId="0" xfId="0" applyFont="1" applyFill="1" applyBorder="1" applyAlignment="1" applyProtection="1">
      <alignment horizontal="right"/>
    </xf>
    <xf numFmtId="0" fontId="41" fillId="13" borderId="379" xfId="0" applyFont="1" applyFill="1" applyBorder="1" applyAlignment="1" applyProtection="1">
      <alignment horizontal="center" vertical="center"/>
    </xf>
    <xf numFmtId="177" fontId="41" fillId="3" borderId="430" xfId="0" applyNumberFormat="1" applyFont="1" applyFill="1" applyBorder="1" applyAlignment="1" applyProtection="1">
      <alignment horizontal="center" vertical="center" shrinkToFit="1"/>
      <protection locked="0"/>
    </xf>
    <xf numFmtId="38" fontId="41" fillId="0" borderId="431" xfId="1" applyFont="1" applyFill="1" applyBorder="1" applyAlignment="1" applyProtection="1">
      <alignment horizontal="right" vertical="center" shrinkToFit="1"/>
    </xf>
    <xf numFmtId="38" fontId="41" fillId="0" borderId="261" xfId="1" applyFont="1" applyFill="1" applyBorder="1" applyAlignment="1" applyProtection="1">
      <alignment horizontal="right" vertical="center" shrinkToFit="1"/>
    </xf>
    <xf numFmtId="38" fontId="47" fillId="3" borderId="377" xfId="1" applyFont="1" applyFill="1" applyBorder="1" applyAlignment="1" applyProtection="1">
      <alignment horizontal="right" vertical="center" shrinkToFit="1"/>
      <protection locked="0"/>
    </xf>
    <xf numFmtId="38" fontId="41" fillId="0" borderId="181" xfId="1" applyFont="1" applyFill="1" applyBorder="1" applyAlignment="1" applyProtection="1">
      <alignment horizontal="right" vertical="center" shrinkToFit="1"/>
    </xf>
    <xf numFmtId="0" fontId="57" fillId="3" borderId="106" xfId="0" applyFont="1" applyFill="1" applyBorder="1" applyAlignment="1" applyProtection="1">
      <alignment horizontal="left" vertical="center" wrapText="1"/>
      <protection locked="0"/>
    </xf>
    <xf numFmtId="177" fontId="41" fillId="3" borderId="106" xfId="0" applyNumberFormat="1" applyFont="1" applyFill="1" applyBorder="1" applyAlignment="1" applyProtection="1">
      <alignment horizontal="center" vertical="center" shrinkToFit="1"/>
      <protection locked="0"/>
    </xf>
    <xf numFmtId="38" fontId="41" fillId="0" borderId="106" xfId="1" applyFont="1" applyFill="1" applyBorder="1" applyAlignment="1" applyProtection="1">
      <alignment horizontal="right" vertical="center" shrinkToFit="1"/>
    </xf>
    <xf numFmtId="38" fontId="41" fillId="0" borderId="180" xfId="1" applyFont="1" applyFill="1" applyBorder="1" applyAlignment="1" applyProtection="1">
      <alignment horizontal="right" vertical="center" shrinkToFit="1"/>
    </xf>
    <xf numFmtId="177" fontId="41" fillId="3" borderId="111" xfId="0" applyNumberFormat="1" applyFont="1" applyFill="1" applyBorder="1" applyAlignment="1" applyProtection="1">
      <alignment horizontal="center" vertical="center" shrinkToFit="1"/>
      <protection locked="0"/>
    </xf>
    <xf numFmtId="38" fontId="41" fillId="0" borderId="111" xfId="1" applyFont="1" applyFill="1" applyBorder="1" applyAlignment="1" applyProtection="1">
      <alignment horizontal="right" vertical="center" shrinkToFit="1"/>
    </xf>
    <xf numFmtId="0" fontId="41" fillId="2" borderId="154" xfId="0" applyFont="1" applyFill="1" applyBorder="1" applyAlignment="1" applyProtection="1">
      <alignment horizontal="right"/>
    </xf>
    <xf numFmtId="0" fontId="62" fillId="0" borderId="167" xfId="0" applyFont="1" applyFill="1" applyBorder="1" applyAlignment="1" applyProtection="1">
      <alignment horizontal="center" vertical="center" wrapText="1" shrinkToFit="1"/>
    </xf>
    <xf numFmtId="0" fontId="41" fillId="0" borderId="53" xfId="0" applyFont="1" applyFill="1" applyBorder="1" applyAlignment="1" applyProtection="1">
      <alignment horizontal="center" vertical="center"/>
    </xf>
    <xf numFmtId="0" fontId="41" fillId="0" borderId="138" xfId="0" applyFont="1" applyFill="1" applyBorder="1" applyAlignment="1" applyProtection="1">
      <alignment horizontal="center" vertical="center"/>
    </xf>
    <xf numFmtId="0" fontId="41" fillId="0" borderId="170" xfId="0" applyFont="1" applyFill="1" applyBorder="1" applyAlignment="1" applyProtection="1">
      <alignment vertical="center"/>
    </xf>
    <xf numFmtId="0" fontId="45" fillId="2" borderId="171" xfId="0" applyFont="1" applyFill="1" applyBorder="1" applyAlignment="1" applyProtection="1">
      <alignment vertical="center"/>
    </xf>
    <xf numFmtId="0" fontId="41" fillId="0" borderId="171" xfId="0" applyFont="1" applyFill="1" applyBorder="1" applyAlignment="1" applyProtection="1">
      <alignment vertical="center"/>
    </xf>
    <xf numFmtId="0" fontId="41" fillId="0" borderId="172" xfId="0" applyFont="1" applyFill="1" applyBorder="1" applyAlignment="1" applyProtection="1">
      <alignment vertical="center"/>
    </xf>
    <xf numFmtId="0" fontId="41" fillId="0" borderId="173" xfId="0" applyFont="1" applyFill="1" applyBorder="1" applyAlignment="1" applyProtection="1">
      <alignment vertical="center"/>
    </xf>
    <xf numFmtId="0" fontId="41" fillId="0" borderId="40" xfId="0" applyFont="1" applyFill="1" applyBorder="1" applyAlignment="1" applyProtection="1">
      <alignment vertical="center"/>
    </xf>
    <xf numFmtId="0" fontId="41" fillId="0" borderId="174" xfId="0" applyFont="1" applyFill="1" applyBorder="1" applyAlignment="1" applyProtection="1">
      <alignment vertical="center"/>
    </xf>
    <xf numFmtId="0" fontId="41" fillId="0" borderId="76" xfId="0" applyFont="1" applyFill="1" applyBorder="1" applyAlignment="1" applyProtection="1">
      <alignment horizontal="center" vertical="center" wrapText="1"/>
    </xf>
    <xf numFmtId="0" fontId="41" fillId="13" borderId="439" xfId="0" applyFont="1" applyFill="1" applyBorder="1" applyAlignment="1" applyProtection="1">
      <alignment horizontal="center" vertical="center" wrapText="1"/>
    </xf>
    <xf numFmtId="0" fontId="41" fillId="15" borderId="261" xfId="0" applyFont="1" applyFill="1" applyBorder="1" applyAlignment="1" applyProtection="1">
      <alignment horizontal="center" vertical="center" wrapText="1"/>
    </xf>
    <xf numFmtId="0" fontId="47" fillId="3" borderId="440" xfId="0" applyFont="1" applyFill="1" applyBorder="1" applyAlignment="1" applyProtection="1">
      <alignment horizontal="center" vertical="center" shrinkToFit="1"/>
      <protection locked="0"/>
    </xf>
    <xf numFmtId="38" fontId="47" fillId="3" borderId="371" xfId="1" applyFont="1" applyFill="1" applyBorder="1" applyAlignment="1" applyProtection="1">
      <alignment horizontal="right" vertical="center" shrinkToFit="1"/>
      <protection locked="0"/>
    </xf>
    <xf numFmtId="0" fontId="47" fillId="3" borderId="61" xfId="0" applyFont="1" applyFill="1" applyBorder="1" applyAlignment="1" applyProtection="1">
      <alignment horizontal="center" vertical="center" shrinkToFit="1"/>
      <protection locked="0"/>
    </xf>
    <xf numFmtId="38" fontId="47" fillId="3" borderId="61" xfId="1" applyFont="1" applyFill="1" applyBorder="1" applyAlignment="1" applyProtection="1">
      <alignment horizontal="right" vertical="center" shrinkToFit="1"/>
      <protection locked="0"/>
    </xf>
    <xf numFmtId="0" fontId="41" fillId="3" borderId="61" xfId="0" applyFont="1" applyFill="1" applyBorder="1" applyAlignment="1" applyProtection="1">
      <alignment horizontal="center" vertical="center" shrinkToFit="1"/>
      <protection locked="0"/>
    </xf>
    <xf numFmtId="38" fontId="41" fillId="3" borderId="61" xfId="1" applyFont="1" applyFill="1" applyBorder="1" applyAlignment="1" applyProtection="1">
      <alignment horizontal="right" vertical="center" shrinkToFit="1"/>
      <protection locked="0"/>
    </xf>
    <xf numFmtId="38" fontId="41" fillId="3" borderId="58" xfId="1" applyFont="1" applyFill="1" applyBorder="1" applyAlignment="1" applyProtection="1">
      <alignment horizontal="right" vertical="center" shrinkToFit="1"/>
      <protection locked="0"/>
    </xf>
    <xf numFmtId="38" fontId="41" fillId="3" borderId="59" xfId="1" applyFont="1" applyFill="1" applyBorder="1" applyAlignment="1" applyProtection="1">
      <alignment horizontal="right" vertical="center" shrinkToFit="1"/>
      <protection locked="0"/>
    </xf>
    <xf numFmtId="0" fontId="41" fillId="0" borderId="50" xfId="0" applyFont="1" applyFill="1" applyBorder="1" applyAlignment="1" applyProtection="1">
      <alignment horizontal="center" vertical="center" wrapText="1"/>
    </xf>
    <xf numFmtId="0" fontId="41" fillId="0" borderId="416" xfId="0" applyFont="1" applyFill="1" applyBorder="1" applyAlignment="1" applyProtection="1">
      <alignment horizontal="center" vertical="center" wrapText="1"/>
    </xf>
    <xf numFmtId="0" fontId="41" fillId="13" borderId="291" xfId="0" applyFont="1" applyFill="1" applyBorder="1" applyAlignment="1" applyProtection="1">
      <alignment horizontal="center" vertical="center"/>
    </xf>
    <xf numFmtId="0" fontId="41" fillId="15" borderId="291" xfId="0" applyFont="1" applyFill="1" applyBorder="1" applyAlignment="1" applyProtection="1">
      <alignment horizontal="center" vertical="center"/>
    </xf>
    <xf numFmtId="0" fontId="57" fillId="3" borderId="418" xfId="0" applyFont="1" applyFill="1" applyBorder="1" applyAlignment="1" applyProtection="1">
      <alignment horizontal="left" vertical="center" wrapText="1"/>
      <protection locked="0"/>
    </xf>
    <xf numFmtId="0" fontId="57" fillId="3" borderId="343" xfId="0" applyFont="1" applyFill="1" applyBorder="1" applyAlignment="1" applyProtection="1">
      <alignment horizontal="center" vertical="center" shrinkToFit="1"/>
      <protection locked="0"/>
    </xf>
    <xf numFmtId="0" fontId="57" fillId="3" borderId="417" xfId="0" applyFont="1" applyFill="1" applyBorder="1" applyAlignment="1" applyProtection="1">
      <alignment horizontal="center" vertical="center" shrinkToFit="1"/>
      <protection locked="0"/>
    </xf>
    <xf numFmtId="177" fontId="47" fillId="3" borderId="374" xfId="0" applyNumberFormat="1" applyFont="1" applyFill="1" applyBorder="1" applyAlignment="1" applyProtection="1">
      <alignment horizontal="center" vertical="center" shrinkToFit="1"/>
      <protection locked="0"/>
    </xf>
    <xf numFmtId="0" fontId="57" fillId="3" borderId="61" xfId="0" applyFont="1" applyFill="1" applyBorder="1" applyAlignment="1" applyProtection="1">
      <alignment horizontal="center" vertical="center" shrinkToFit="1"/>
      <protection locked="0"/>
    </xf>
    <xf numFmtId="0" fontId="42" fillId="0" borderId="49" xfId="0" applyFont="1" applyBorder="1" applyAlignment="1" applyProtection="1">
      <alignment horizontal="center" vertical="center"/>
    </xf>
    <xf numFmtId="0" fontId="42" fillId="0" borderId="50" xfId="0" applyFont="1" applyBorder="1" applyAlignment="1" applyProtection="1">
      <alignment horizontal="center" vertical="center"/>
    </xf>
    <xf numFmtId="0" fontId="57" fillId="3" borderId="106" xfId="0" applyFont="1" applyFill="1" applyBorder="1" applyAlignment="1" applyProtection="1">
      <alignment horizontal="center" vertical="center" shrinkToFit="1"/>
      <protection locked="0"/>
    </xf>
    <xf numFmtId="0" fontId="42" fillId="3" borderId="106" xfId="0" applyFont="1" applyFill="1" applyBorder="1" applyAlignment="1" applyProtection="1">
      <alignment horizontal="center" vertical="center" shrinkToFit="1"/>
      <protection locked="0"/>
    </xf>
    <xf numFmtId="0" fontId="41" fillId="0" borderId="179" xfId="0" applyFont="1" applyFill="1" applyBorder="1" applyAlignment="1" applyProtection="1">
      <alignment horizontal="center" vertical="center"/>
    </xf>
    <xf numFmtId="0" fontId="42" fillId="3" borderId="61" xfId="0" applyFont="1" applyFill="1" applyBorder="1" applyAlignment="1" applyProtection="1">
      <alignment horizontal="center" vertical="center" shrinkToFit="1"/>
      <protection locked="0"/>
    </xf>
    <xf numFmtId="0" fontId="41" fillId="15" borderId="410" xfId="0" applyFont="1" applyFill="1" applyBorder="1" applyAlignment="1" applyProtection="1">
      <alignment horizontal="center" vertical="center"/>
    </xf>
    <xf numFmtId="0" fontId="57" fillId="3" borderId="411" xfId="0" applyFont="1" applyFill="1" applyBorder="1" applyAlignment="1" applyProtection="1">
      <alignment horizontal="left" vertical="center" wrapText="1"/>
      <protection locked="0"/>
    </xf>
    <xf numFmtId="38" fontId="41" fillId="0" borderId="399" xfId="1" applyFont="1" applyFill="1" applyBorder="1" applyAlignment="1" applyProtection="1">
      <alignment vertical="center" shrinkToFit="1"/>
    </xf>
    <xf numFmtId="0" fontId="41" fillId="0" borderId="56" xfId="0" applyFont="1" applyFill="1" applyBorder="1" applyAlignment="1" applyProtection="1">
      <alignment horizontal="center" vertical="center"/>
    </xf>
    <xf numFmtId="0" fontId="45" fillId="2" borderId="145" xfId="0" applyFont="1" applyFill="1" applyBorder="1" applyAlignment="1">
      <alignment vertical="center"/>
    </xf>
    <xf numFmtId="0" fontId="45" fillId="2" borderId="146" xfId="0" applyFont="1" applyFill="1" applyBorder="1" applyAlignment="1">
      <alignment vertical="center"/>
    </xf>
    <xf numFmtId="0" fontId="45" fillId="2" borderId="148" xfId="0" applyFont="1" applyFill="1" applyBorder="1" applyAlignment="1">
      <alignment vertical="center"/>
    </xf>
    <xf numFmtId="0" fontId="45" fillId="2" borderId="149" xfId="0" applyFont="1" applyFill="1" applyBorder="1" applyAlignment="1">
      <alignment vertical="center"/>
    </xf>
    <xf numFmtId="0" fontId="45" fillId="2" borderId="0" xfId="0" applyFont="1" applyFill="1" applyBorder="1" applyAlignment="1">
      <alignment vertical="center"/>
    </xf>
    <xf numFmtId="0" fontId="45" fillId="2" borderId="150" xfId="0" applyFont="1" applyFill="1" applyBorder="1" applyAlignment="1">
      <alignment vertical="center"/>
    </xf>
    <xf numFmtId="0" fontId="41" fillId="0" borderId="72" xfId="0" applyFont="1" applyFill="1" applyBorder="1" applyAlignment="1" applyProtection="1">
      <alignment horizontal="center" vertical="center"/>
    </xf>
    <xf numFmtId="0" fontId="57" fillId="3" borderId="291" xfId="0" applyFont="1" applyFill="1" applyBorder="1" applyAlignment="1" applyProtection="1">
      <alignment horizontal="left" vertical="center" wrapText="1"/>
      <protection locked="0"/>
    </xf>
    <xf numFmtId="0" fontId="42" fillId="12" borderId="367" xfId="0" applyFont="1" applyFill="1" applyBorder="1" applyAlignment="1">
      <alignment horizontal="center" vertical="center"/>
    </xf>
    <xf numFmtId="0" fontId="45" fillId="2" borderId="152" xfId="0" applyFont="1" applyFill="1" applyBorder="1" applyAlignment="1">
      <alignment vertical="center"/>
    </xf>
    <xf numFmtId="0" fontId="45" fillId="2" borderId="153" xfId="0" applyFont="1" applyFill="1" applyBorder="1" applyAlignment="1">
      <alignment vertical="center"/>
    </xf>
    <xf numFmtId="0" fontId="41" fillId="2" borderId="154" xfId="0" applyFont="1" applyFill="1" applyBorder="1" applyAlignment="1">
      <alignment horizontal="right"/>
    </xf>
    <xf numFmtId="38" fontId="47" fillId="3" borderId="128" xfId="1" applyFont="1" applyFill="1" applyBorder="1" applyAlignment="1" applyProtection="1">
      <alignment horizontal="right" vertical="center" shrinkToFit="1"/>
      <protection locked="0"/>
    </xf>
    <xf numFmtId="38" fontId="41" fillId="3" borderId="144" xfId="1" applyFont="1" applyFill="1" applyBorder="1" applyAlignment="1" applyProtection="1">
      <alignment horizontal="right" vertical="center" shrinkToFit="1"/>
      <protection locked="0"/>
    </xf>
    <xf numFmtId="0" fontId="41" fillId="0" borderId="60" xfId="0" applyFont="1" applyFill="1" applyBorder="1" applyAlignment="1" applyProtection="1">
      <alignment horizontal="center" vertical="center" wrapText="1"/>
    </xf>
    <xf numFmtId="0" fontId="57" fillId="3" borderId="60" xfId="0" applyFont="1" applyFill="1" applyBorder="1" applyAlignment="1" applyProtection="1">
      <alignment horizontal="left" vertical="center" wrapText="1"/>
      <protection locked="0"/>
    </xf>
    <xf numFmtId="0" fontId="42" fillId="13" borderId="291" xfId="0" applyFont="1" applyFill="1" applyBorder="1" applyAlignment="1" applyProtection="1">
      <alignment horizontal="center" vertical="center"/>
    </xf>
    <xf numFmtId="0" fontId="41" fillId="0" borderId="167" xfId="0" applyFont="1" applyFill="1" applyBorder="1" applyAlignment="1" applyProtection="1">
      <alignment horizontal="center" vertical="center"/>
    </xf>
    <xf numFmtId="38" fontId="41" fillId="0" borderId="50" xfId="1" applyFont="1" applyFill="1" applyBorder="1" applyAlignment="1" applyProtection="1">
      <alignment horizontal="right" vertical="center" shrinkToFit="1"/>
    </xf>
    <xf numFmtId="0" fontId="41" fillId="12" borderId="340" xfId="0" applyFont="1" applyFill="1" applyBorder="1" applyAlignment="1" applyProtection="1">
      <alignment horizontal="center" vertical="center"/>
    </xf>
    <xf numFmtId="38" fontId="41" fillId="0" borderId="307" xfId="1" applyFont="1" applyFill="1" applyBorder="1" applyAlignment="1" applyProtection="1">
      <alignment horizontal="right" vertical="center" shrinkToFit="1"/>
    </xf>
    <xf numFmtId="0" fontId="41" fillId="0" borderId="50" xfId="0" applyFont="1" applyFill="1" applyBorder="1" applyAlignment="1" applyProtection="1">
      <alignment horizontal="left" vertical="center" wrapText="1"/>
    </xf>
    <xf numFmtId="0" fontId="41" fillId="16" borderId="0" xfId="0" applyFont="1" applyFill="1" applyProtection="1">
      <alignment vertical="center"/>
    </xf>
    <xf numFmtId="0" fontId="41" fillId="0" borderId="145" xfId="0" applyFont="1" applyFill="1" applyBorder="1" applyAlignment="1" applyProtection="1">
      <alignment vertical="center"/>
    </xf>
    <xf numFmtId="0" fontId="45" fillId="2" borderId="220" xfId="0" applyFont="1" applyFill="1" applyBorder="1" applyAlignment="1" applyProtection="1">
      <alignment vertical="center"/>
    </xf>
    <xf numFmtId="49" fontId="41" fillId="0" borderId="173" xfId="0" applyNumberFormat="1" applyFont="1" applyFill="1" applyBorder="1" applyAlignment="1" applyProtection="1"/>
    <xf numFmtId="49" fontId="41" fillId="0" borderId="40" xfId="0" applyNumberFormat="1" applyFont="1" applyFill="1" applyBorder="1" applyAlignment="1" applyProtection="1"/>
    <xf numFmtId="49" fontId="41" fillId="0" borderId="174" xfId="0" applyNumberFormat="1" applyFont="1" applyFill="1" applyBorder="1" applyAlignment="1" applyProtection="1"/>
    <xf numFmtId="0" fontId="41" fillId="0" borderId="70" xfId="0" applyFont="1" applyFill="1" applyBorder="1" applyAlignment="1" applyProtection="1">
      <alignment horizontal="left" vertical="center" wrapText="1"/>
    </xf>
    <xf numFmtId="49" fontId="41" fillId="0" borderId="32" xfId="0" applyNumberFormat="1" applyFont="1" applyFill="1" applyBorder="1" applyAlignment="1" applyProtection="1"/>
    <xf numFmtId="49" fontId="41" fillId="0" borderId="213" xfId="0" applyNumberFormat="1" applyFont="1" applyFill="1" applyBorder="1" applyAlignment="1" applyProtection="1"/>
    <xf numFmtId="49" fontId="41" fillId="0" borderId="214" xfId="0" applyNumberFormat="1" applyFont="1" applyFill="1" applyBorder="1" applyAlignment="1" applyProtection="1"/>
    <xf numFmtId="49" fontId="41" fillId="0" borderId="219" xfId="0" applyNumberFormat="1" applyFont="1" applyFill="1" applyBorder="1" applyAlignment="1" applyProtection="1"/>
    <xf numFmtId="0" fontId="80" fillId="2" borderId="171" xfId="0" applyFont="1" applyFill="1" applyBorder="1" applyAlignment="1" applyProtection="1">
      <alignment vertical="center"/>
    </xf>
    <xf numFmtId="0" fontId="46" fillId="0" borderId="171" xfId="0" applyFont="1" applyFill="1" applyBorder="1" applyAlignment="1" applyProtection="1">
      <alignment vertical="center"/>
    </xf>
    <xf numFmtId="0" fontId="46" fillId="0" borderId="172" xfId="0" applyFont="1" applyFill="1" applyBorder="1" applyAlignment="1" applyProtection="1">
      <alignment vertical="center"/>
    </xf>
    <xf numFmtId="0" fontId="46" fillId="0" borderId="174" xfId="0" applyFont="1" applyFill="1" applyBorder="1" applyAlignment="1" applyProtection="1">
      <alignment vertical="center"/>
    </xf>
    <xf numFmtId="0" fontId="41" fillId="0" borderId="28" xfId="0" applyFont="1" applyFill="1" applyBorder="1" applyAlignment="1" applyProtection="1">
      <alignment vertical="center"/>
    </xf>
    <xf numFmtId="0" fontId="46" fillId="0" borderId="212" xfId="0" applyFont="1" applyFill="1" applyBorder="1" applyAlignment="1" applyProtection="1">
      <alignment vertical="center"/>
    </xf>
    <xf numFmtId="0" fontId="41" fillId="0" borderId="31" xfId="0" applyFont="1" applyFill="1" applyBorder="1" applyAlignment="1" applyProtection="1">
      <alignment vertical="center" shrinkToFit="1"/>
    </xf>
    <xf numFmtId="0" fontId="41" fillId="0" borderId="32" xfId="0" applyFont="1" applyFill="1" applyBorder="1" applyAlignment="1" applyProtection="1">
      <alignment vertical="center"/>
    </xf>
    <xf numFmtId="0" fontId="41" fillId="0" borderId="38" xfId="0" applyFont="1" applyFill="1" applyBorder="1" applyAlignment="1" applyProtection="1">
      <alignment vertical="center"/>
    </xf>
    <xf numFmtId="0" fontId="41" fillId="0" borderId="222" xfId="0" applyFont="1" applyFill="1" applyBorder="1" applyAlignment="1" applyProtection="1">
      <alignment vertical="center"/>
    </xf>
    <xf numFmtId="0" fontId="41" fillId="0" borderId="226" xfId="0" applyFont="1" applyFill="1" applyBorder="1" applyAlignment="1" applyProtection="1">
      <alignment vertical="center"/>
    </xf>
    <xf numFmtId="0" fontId="41" fillId="0" borderId="36" xfId="0" applyFont="1" applyFill="1" applyBorder="1" applyAlignment="1" applyProtection="1">
      <alignment vertical="center"/>
    </xf>
    <xf numFmtId="0" fontId="41" fillId="0" borderId="212" xfId="0" applyFont="1" applyFill="1" applyBorder="1" applyAlignment="1" applyProtection="1">
      <alignment vertical="center"/>
    </xf>
    <xf numFmtId="0" fontId="41" fillId="0" borderId="213" xfId="0" applyFont="1" applyFill="1" applyBorder="1" applyAlignment="1" applyProtection="1">
      <alignment vertical="center"/>
    </xf>
    <xf numFmtId="0" fontId="41" fillId="0" borderId="214" xfId="0" applyFont="1" applyFill="1" applyBorder="1" applyAlignment="1" applyProtection="1">
      <alignment vertical="center"/>
    </xf>
    <xf numFmtId="0" fontId="62" fillId="0" borderId="173" xfId="0" applyFont="1" applyFill="1" applyBorder="1" applyAlignment="1" applyProtection="1">
      <alignment vertical="center"/>
    </xf>
    <xf numFmtId="0" fontId="62" fillId="0" borderId="40" xfId="0" applyFont="1" applyFill="1" applyBorder="1" applyAlignment="1" applyProtection="1">
      <alignment vertical="center"/>
    </xf>
    <xf numFmtId="0" fontId="62" fillId="0" borderId="174" xfId="0" applyFont="1" applyFill="1" applyBorder="1" applyAlignment="1" applyProtection="1">
      <alignment vertical="center"/>
    </xf>
    <xf numFmtId="0" fontId="62" fillId="0" borderId="177" xfId="0" applyFont="1" applyFill="1" applyBorder="1" applyAlignment="1" applyProtection="1">
      <alignment vertical="center"/>
    </xf>
    <xf numFmtId="0" fontId="62" fillId="0" borderId="212" xfId="0" applyFont="1" applyFill="1" applyBorder="1" applyAlignment="1" applyProtection="1">
      <alignment vertical="center"/>
    </xf>
    <xf numFmtId="0" fontId="62" fillId="0" borderId="32" xfId="0" applyFont="1" applyFill="1" applyBorder="1" applyProtection="1">
      <alignment vertical="center"/>
    </xf>
    <xf numFmtId="0" fontId="62" fillId="0" borderId="32" xfId="0" applyFont="1" applyFill="1" applyBorder="1" applyAlignment="1" applyProtection="1">
      <alignment vertical="center"/>
    </xf>
    <xf numFmtId="0" fontId="62" fillId="0" borderId="40" xfId="0" applyFont="1" applyFill="1" applyBorder="1" applyProtection="1">
      <alignment vertical="center"/>
    </xf>
    <xf numFmtId="0" fontId="62" fillId="0" borderId="28" xfId="0" applyFont="1" applyFill="1" applyBorder="1" applyProtection="1">
      <alignment vertical="center"/>
    </xf>
    <xf numFmtId="0" fontId="62" fillId="0" borderId="35" xfId="0" applyFont="1" applyFill="1" applyBorder="1" applyProtection="1">
      <alignment vertical="center"/>
    </xf>
    <xf numFmtId="0" fontId="62" fillId="0" borderId="97" xfId="0" applyFont="1" applyFill="1" applyBorder="1" applyProtection="1">
      <alignment vertical="center"/>
    </xf>
    <xf numFmtId="0" fontId="62" fillId="0" borderId="174" xfId="0" applyFont="1" applyFill="1" applyBorder="1" applyProtection="1">
      <alignment vertical="center"/>
    </xf>
    <xf numFmtId="0" fontId="62" fillId="0" borderId="29" xfId="0" applyFont="1" applyFill="1" applyBorder="1" applyProtection="1">
      <alignment vertical="center"/>
    </xf>
    <xf numFmtId="49" fontId="41" fillId="0" borderId="215" xfId="0" applyNumberFormat="1" applyFont="1" applyFill="1" applyBorder="1" applyAlignment="1" applyProtection="1"/>
    <xf numFmtId="0" fontId="41" fillId="0" borderId="177" xfId="0" applyFont="1" applyFill="1" applyBorder="1" applyAlignment="1" applyProtection="1">
      <alignment vertical="center"/>
    </xf>
    <xf numFmtId="0" fontId="62" fillId="0" borderId="51" xfId="0" applyFont="1" applyFill="1" applyBorder="1" applyAlignment="1" applyProtection="1">
      <alignment horizontal="center" vertical="center" shrinkToFit="1"/>
    </xf>
    <xf numFmtId="0" fontId="47" fillId="3" borderId="54" xfId="0" applyFont="1" applyFill="1" applyBorder="1" applyAlignment="1" applyProtection="1">
      <alignment horizontal="center" vertical="center"/>
      <protection locked="0"/>
    </xf>
    <xf numFmtId="0" fontId="41" fillId="2" borderId="54" xfId="0" applyFont="1" applyFill="1" applyBorder="1" applyAlignment="1" applyProtection="1">
      <alignment horizontal="center" vertical="center"/>
    </xf>
    <xf numFmtId="0" fontId="41" fillId="2" borderId="51" xfId="0" applyFont="1" applyFill="1" applyBorder="1" applyAlignment="1" applyProtection="1">
      <alignment horizontal="center" vertical="center"/>
    </xf>
    <xf numFmtId="0" fontId="41" fillId="0" borderId="175" xfId="0" applyFont="1" applyFill="1" applyBorder="1" applyAlignment="1" applyProtection="1">
      <alignment vertical="center"/>
    </xf>
    <xf numFmtId="0" fontId="41" fillId="0" borderId="216" xfId="0" applyFont="1" applyFill="1" applyBorder="1" applyAlignment="1" applyProtection="1">
      <alignment vertical="center"/>
    </xf>
    <xf numFmtId="0" fontId="47" fillId="3" borderId="93" xfId="0" applyFont="1" applyFill="1" applyBorder="1" applyAlignment="1" applyProtection="1">
      <alignment horizontal="center" vertical="center"/>
      <protection locked="0"/>
    </xf>
    <xf numFmtId="0" fontId="41" fillId="0" borderId="217" xfId="0" applyFont="1" applyFill="1" applyBorder="1" applyAlignment="1" applyProtection="1">
      <alignment vertical="center"/>
    </xf>
    <xf numFmtId="0" fontId="41" fillId="0" borderId="218" xfId="0" applyFont="1" applyFill="1" applyBorder="1" applyAlignment="1" applyProtection="1">
      <alignment vertical="center"/>
    </xf>
    <xf numFmtId="0" fontId="41" fillId="0" borderId="250" xfId="0" applyFont="1" applyFill="1" applyBorder="1" applyAlignment="1" applyProtection="1">
      <alignment vertical="center"/>
    </xf>
    <xf numFmtId="0" fontId="41" fillId="0" borderId="257" xfId="0" applyFont="1" applyFill="1" applyBorder="1" applyAlignment="1" applyProtection="1">
      <alignment vertical="center"/>
    </xf>
    <xf numFmtId="0" fontId="41" fillId="0" borderId="258" xfId="0" applyFont="1" applyFill="1" applyBorder="1" applyAlignment="1" applyProtection="1">
      <alignment vertical="center"/>
    </xf>
    <xf numFmtId="0" fontId="41" fillId="0" borderId="259" xfId="0" applyFont="1" applyFill="1" applyBorder="1" applyAlignment="1" applyProtection="1">
      <alignment vertical="center"/>
    </xf>
    <xf numFmtId="0" fontId="41" fillId="0" borderId="260" xfId="0" applyFont="1" applyFill="1" applyBorder="1" applyAlignment="1" applyProtection="1">
      <alignment vertical="center"/>
    </xf>
    <xf numFmtId="0" fontId="41" fillId="0" borderId="249" xfId="0" applyFont="1" applyFill="1" applyBorder="1" applyAlignment="1" applyProtection="1">
      <alignment vertical="center"/>
    </xf>
    <xf numFmtId="0" fontId="41" fillId="0" borderId="219" xfId="0" applyFont="1" applyFill="1" applyBorder="1" applyAlignment="1" applyProtection="1">
      <alignment vertical="center"/>
    </xf>
    <xf numFmtId="0" fontId="41" fillId="0" borderId="215" xfId="0" applyFont="1" applyFill="1" applyBorder="1" applyAlignment="1" applyProtection="1">
      <alignment vertical="center"/>
    </xf>
    <xf numFmtId="0" fontId="41" fillId="18" borderId="145" xfId="0" applyFont="1" applyFill="1" applyBorder="1" applyAlignment="1" applyProtection="1">
      <alignment vertical="center"/>
    </xf>
    <xf numFmtId="0" fontId="41" fillId="18" borderId="146" xfId="0" applyFont="1" applyFill="1" applyBorder="1" applyAlignment="1" applyProtection="1">
      <alignment vertical="center"/>
    </xf>
    <xf numFmtId="0" fontId="41" fillId="18" borderId="148" xfId="0" applyFont="1" applyFill="1" applyBorder="1" applyAlignment="1" applyProtection="1">
      <alignment vertical="center"/>
    </xf>
    <xf numFmtId="0" fontId="41" fillId="18" borderId="151" xfId="0" applyFont="1" applyFill="1" applyBorder="1" applyAlignment="1" applyProtection="1">
      <alignment vertical="center"/>
    </xf>
    <xf numFmtId="0" fontId="41" fillId="18" borderId="0" xfId="0" applyFont="1" applyFill="1" applyBorder="1" applyAlignment="1" applyProtection="1">
      <alignment vertical="center"/>
    </xf>
    <xf numFmtId="0" fontId="41" fillId="18" borderId="150" xfId="0" applyFont="1" applyFill="1" applyBorder="1" applyAlignment="1" applyProtection="1">
      <alignment vertical="center"/>
    </xf>
    <xf numFmtId="0" fontId="41" fillId="18" borderId="149" xfId="0" applyFont="1" applyFill="1" applyBorder="1" applyAlignment="1" applyProtection="1">
      <alignment vertical="center"/>
    </xf>
    <xf numFmtId="0" fontId="41" fillId="18" borderId="0" xfId="0" applyFont="1" applyFill="1" applyBorder="1" applyAlignment="1" applyProtection="1">
      <alignment horizontal="left" vertical="center"/>
    </xf>
    <xf numFmtId="0" fontId="41" fillId="18" borderId="149" xfId="0" applyFont="1" applyFill="1" applyBorder="1" applyProtection="1">
      <alignment vertical="center"/>
    </xf>
    <xf numFmtId="0" fontId="41" fillId="18" borderId="0" xfId="0" applyFont="1" applyFill="1" applyBorder="1" applyProtection="1">
      <alignment vertical="center"/>
    </xf>
    <xf numFmtId="0" fontId="41" fillId="18" borderId="150" xfId="0" applyFont="1" applyFill="1" applyBorder="1" applyProtection="1">
      <alignment vertical="center"/>
    </xf>
    <xf numFmtId="0" fontId="41" fillId="18" borderId="0" xfId="0" applyFont="1" applyFill="1" applyBorder="1" applyAlignment="1" applyProtection="1">
      <alignment horizontal="center" vertical="center"/>
    </xf>
    <xf numFmtId="0" fontId="41" fillId="18" borderId="152" xfId="0" applyFont="1" applyFill="1" applyBorder="1" applyProtection="1">
      <alignment vertical="center"/>
    </xf>
    <xf numFmtId="0" fontId="41" fillId="18" borderId="153" xfId="0" applyFont="1" applyFill="1" applyBorder="1" applyProtection="1">
      <alignment vertical="center"/>
    </xf>
    <xf numFmtId="0" fontId="41" fillId="18" borderId="153" xfId="0" applyFont="1" applyFill="1" applyBorder="1" applyAlignment="1" applyProtection="1">
      <alignment horizontal="center" vertical="center"/>
    </xf>
    <xf numFmtId="0" fontId="41" fillId="18" borderId="154" xfId="0" applyFont="1" applyFill="1" applyBorder="1" applyProtection="1">
      <alignment vertical="center"/>
    </xf>
    <xf numFmtId="0" fontId="41" fillId="18" borderId="145" xfId="0" applyFont="1" applyFill="1" applyBorder="1" applyProtection="1">
      <alignment vertical="center"/>
    </xf>
    <xf numFmtId="0" fontId="41" fillId="18" borderId="146" xfId="0" applyFont="1" applyFill="1" applyBorder="1" applyProtection="1">
      <alignment vertical="center"/>
    </xf>
    <xf numFmtId="0" fontId="41" fillId="18" borderId="146" xfId="0" applyFont="1" applyFill="1" applyBorder="1" applyAlignment="1" applyProtection="1">
      <alignment horizontal="center" vertical="center"/>
    </xf>
    <xf numFmtId="0" fontId="41" fillId="18" borderId="148" xfId="0" applyFont="1" applyFill="1" applyBorder="1" applyProtection="1">
      <alignment vertical="center"/>
    </xf>
    <xf numFmtId="0" fontId="62" fillId="18" borderId="0" xfId="0" applyFont="1" applyFill="1" applyBorder="1" applyAlignment="1" applyProtection="1">
      <alignment vertical="center"/>
    </xf>
    <xf numFmtId="0" fontId="62" fillId="18" borderId="0" xfId="0" applyFont="1" applyFill="1" applyBorder="1" applyAlignment="1" applyProtection="1">
      <alignment vertical="center" shrinkToFit="1"/>
    </xf>
    <xf numFmtId="0" fontId="69" fillId="18" borderId="1" xfId="0" applyFont="1" applyFill="1" applyBorder="1" applyAlignment="1" applyProtection="1">
      <alignment vertical="center"/>
    </xf>
    <xf numFmtId="0" fontId="88" fillId="18" borderId="1" xfId="0" applyFont="1" applyFill="1" applyBorder="1" applyAlignment="1" applyProtection="1">
      <alignment vertical="center"/>
    </xf>
    <xf numFmtId="0" fontId="45" fillId="16" borderId="0" xfId="0" applyFont="1" applyFill="1" applyBorder="1" applyProtection="1">
      <alignment vertical="center"/>
    </xf>
    <xf numFmtId="0" fontId="14" fillId="3" borderId="143" xfId="0" applyFont="1" applyFill="1" applyBorder="1" applyAlignment="1" applyProtection="1">
      <alignment horizontal="left" vertical="center" wrapText="1"/>
      <protection locked="0"/>
    </xf>
    <xf numFmtId="0" fontId="42" fillId="4" borderId="133" xfId="0" applyFont="1" applyFill="1" applyBorder="1" applyAlignment="1" applyProtection="1">
      <alignment horizontal="center" vertical="center"/>
    </xf>
    <xf numFmtId="0" fontId="42" fillId="4" borderId="75" xfId="0" applyFont="1" applyFill="1" applyBorder="1" applyAlignment="1" applyProtection="1">
      <alignment horizontal="center" vertical="center"/>
    </xf>
    <xf numFmtId="0" fontId="42" fillId="4" borderId="78" xfId="0" applyFont="1" applyFill="1" applyBorder="1" applyAlignment="1" applyProtection="1">
      <alignment horizontal="center" vertical="center"/>
    </xf>
    <xf numFmtId="0" fontId="43" fillId="5" borderId="134" xfId="0" applyFont="1" applyFill="1" applyBorder="1" applyAlignment="1" applyProtection="1">
      <alignment horizontal="center" vertical="center"/>
    </xf>
    <xf numFmtId="0" fontId="43" fillId="5" borderId="61" xfId="0" applyFont="1" applyFill="1" applyBorder="1" applyAlignment="1" applyProtection="1">
      <alignment horizontal="center" vertical="center"/>
    </xf>
    <xf numFmtId="0" fontId="43" fillId="5" borderId="139" xfId="0" applyFont="1" applyFill="1" applyBorder="1" applyAlignment="1" applyProtection="1">
      <alignment horizontal="center" vertical="center"/>
    </xf>
    <xf numFmtId="0" fontId="42" fillId="2" borderId="132" xfId="0" applyFont="1" applyFill="1" applyBorder="1" applyAlignment="1" applyProtection="1">
      <alignment horizontal="left" vertical="center" shrinkToFit="1"/>
    </xf>
    <xf numFmtId="0" fontId="42" fillId="2" borderId="799" xfId="0" applyFont="1" applyFill="1" applyBorder="1" applyAlignment="1" applyProtection="1">
      <alignment horizontal="center" vertical="center" wrapText="1" shrinkToFit="1"/>
    </xf>
    <xf numFmtId="0" fontId="42" fillId="2" borderId="2" xfId="0" applyFont="1" applyFill="1" applyBorder="1" applyAlignment="1" applyProtection="1">
      <alignment horizontal="center" vertical="center" shrinkToFit="1"/>
    </xf>
    <xf numFmtId="0" fontId="42" fillId="2" borderId="7" xfId="0" applyFont="1" applyFill="1" applyBorder="1" applyAlignment="1" applyProtection="1">
      <alignment horizontal="center" vertical="center" shrinkToFit="1"/>
    </xf>
    <xf numFmtId="0" fontId="42" fillId="2" borderId="149" xfId="0" applyFont="1" applyFill="1" applyBorder="1" applyAlignment="1" applyProtection="1">
      <alignment horizontal="center" vertical="center" shrinkToFit="1"/>
    </xf>
    <xf numFmtId="0" fontId="42" fillId="2" borderId="0" xfId="0" applyFont="1" applyFill="1" applyBorder="1" applyAlignment="1" applyProtection="1">
      <alignment horizontal="center" vertical="center" shrinkToFit="1"/>
    </xf>
    <xf numFmtId="0" fontId="42" fillId="2" borderId="6" xfId="0" applyFont="1" applyFill="1" applyBorder="1" applyAlignment="1" applyProtection="1">
      <alignment horizontal="center" vertical="center" shrinkToFit="1"/>
    </xf>
    <xf numFmtId="0" fontId="42" fillId="2" borderId="800" xfId="0" applyFont="1" applyFill="1" applyBorder="1" applyAlignment="1" applyProtection="1">
      <alignment horizontal="center" vertical="center" shrinkToFit="1"/>
    </xf>
    <xf numFmtId="0" fontId="42" fillId="2" borderId="1" xfId="0" applyFont="1" applyFill="1" applyBorder="1" applyAlignment="1" applyProtection="1">
      <alignment horizontal="center" vertical="center" shrinkToFit="1"/>
    </xf>
    <xf numFmtId="0" fontId="42" fillId="2" borderId="9" xfId="0" applyFont="1" applyFill="1" applyBorder="1" applyAlignment="1" applyProtection="1">
      <alignment horizontal="center" vertical="center" shrinkToFit="1"/>
    </xf>
    <xf numFmtId="0" fontId="41" fillId="0" borderId="33" xfId="0" applyFont="1" applyFill="1" applyBorder="1" applyAlignment="1" applyProtection="1">
      <alignment horizontal="center" vertical="center"/>
    </xf>
    <xf numFmtId="0" fontId="41" fillId="0" borderId="34" xfId="0" applyFont="1" applyFill="1" applyBorder="1" applyAlignment="1" applyProtection="1">
      <alignment horizontal="center" vertical="center"/>
    </xf>
    <xf numFmtId="0" fontId="41" fillId="0" borderId="97" xfId="0" applyFont="1" applyFill="1" applyBorder="1" applyAlignment="1" applyProtection="1">
      <alignment horizontal="center" vertical="center"/>
    </xf>
    <xf numFmtId="0" fontId="41" fillId="0" borderId="35" xfId="0" applyFont="1" applyFill="1" applyBorder="1" applyAlignment="1" applyProtection="1">
      <alignment horizontal="center" vertical="center"/>
    </xf>
    <xf numFmtId="0" fontId="42" fillId="2" borderId="99" xfId="0" applyFont="1" applyFill="1" applyBorder="1" applyAlignment="1" applyProtection="1">
      <alignment horizontal="left" vertical="center" shrinkToFit="1"/>
    </xf>
    <xf numFmtId="0" fontId="43" fillId="7" borderId="136" xfId="0" applyFont="1" applyFill="1" applyBorder="1" applyAlignment="1" applyProtection="1">
      <alignment horizontal="center" vertical="center" shrinkToFit="1"/>
    </xf>
    <xf numFmtId="0" fontId="43" fillId="7" borderId="56" xfId="0" applyFont="1" applyFill="1" applyBorder="1" applyAlignment="1" applyProtection="1">
      <alignment horizontal="center" vertical="center" shrinkToFit="1"/>
    </xf>
    <xf numFmtId="0" fontId="43" fillId="7" borderId="141" xfId="0" applyFont="1" applyFill="1" applyBorder="1" applyAlignment="1" applyProtection="1">
      <alignment horizontal="center" vertical="center" shrinkToFit="1"/>
    </xf>
    <xf numFmtId="0" fontId="42" fillId="2" borderId="101" xfId="0" applyFont="1" applyFill="1" applyBorder="1" applyAlignment="1" applyProtection="1">
      <alignment horizontal="left" vertical="center" shrinkToFit="1"/>
    </xf>
    <xf numFmtId="0" fontId="43" fillId="5" borderId="135" xfId="0" applyFont="1" applyFill="1" applyBorder="1" applyAlignment="1" applyProtection="1">
      <alignment horizontal="center" vertical="center"/>
    </xf>
    <xf numFmtId="0" fontId="43" fillId="5" borderId="53" xfId="0" applyFont="1" applyFill="1" applyBorder="1" applyAlignment="1" applyProtection="1">
      <alignment horizontal="center" vertical="center"/>
    </xf>
    <xf numFmtId="0" fontId="43" fillId="5" borderId="140" xfId="0" applyFont="1" applyFill="1" applyBorder="1" applyAlignment="1" applyProtection="1">
      <alignment horizontal="center" vertical="center"/>
    </xf>
    <xf numFmtId="0" fontId="43" fillId="6" borderId="135" xfId="0" applyFont="1" applyFill="1" applyBorder="1" applyAlignment="1" applyProtection="1">
      <alignment horizontal="center" vertical="center"/>
    </xf>
    <xf numFmtId="0" fontId="43" fillId="6" borderId="53" xfId="0" applyFont="1" applyFill="1" applyBorder="1" applyAlignment="1" applyProtection="1">
      <alignment horizontal="center" vertical="center"/>
    </xf>
    <xf numFmtId="0" fontId="43" fillId="6" borderId="140" xfId="0" applyFont="1" applyFill="1" applyBorder="1" applyAlignment="1" applyProtection="1">
      <alignment horizontal="center" vertical="center"/>
    </xf>
    <xf numFmtId="0" fontId="42" fillId="4" borderId="138" xfId="0" applyFont="1" applyFill="1" applyBorder="1" applyAlignment="1" applyProtection="1">
      <alignment horizontal="center" vertical="center"/>
    </xf>
    <xf numFmtId="0" fontId="42" fillId="4" borderId="85" xfId="0" applyFont="1" applyFill="1" applyBorder="1" applyAlignment="1" applyProtection="1">
      <alignment horizontal="center" vertical="center"/>
    </xf>
    <xf numFmtId="0" fontId="42" fillId="8" borderId="135" xfId="0" applyFont="1" applyFill="1" applyBorder="1" applyAlignment="1" applyProtection="1">
      <alignment horizontal="center" vertical="center"/>
    </xf>
    <xf numFmtId="0" fontId="42" fillId="8" borderId="53" xfId="0" applyFont="1" applyFill="1" applyBorder="1" applyAlignment="1" applyProtection="1">
      <alignment horizontal="center" vertical="center"/>
    </xf>
    <xf numFmtId="0" fontId="42" fillId="8" borderId="140" xfId="0" applyFont="1" applyFill="1" applyBorder="1" applyAlignment="1" applyProtection="1">
      <alignment horizontal="center" vertical="center"/>
    </xf>
    <xf numFmtId="0" fontId="42" fillId="9" borderId="135" xfId="0" applyFont="1" applyFill="1" applyBorder="1" applyAlignment="1" applyProtection="1">
      <alignment horizontal="center" vertical="center"/>
    </xf>
    <xf numFmtId="0" fontId="42" fillId="9" borderId="53" xfId="0" applyFont="1" applyFill="1" applyBorder="1" applyAlignment="1" applyProtection="1">
      <alignment horizontal="center" vertical="center"/>
    </xf>
    <xf numFmtId="0" fontId="42" fillId="9" borderId="140" xfId="0" applyFont="1" applyFill="1" applyBorder="1" applyAlignment="1" applyProtection="1">
      <alignment horizontal="center" vertical="center"/>
    </xf>
    <xf numFmtId="0" fontId="42" fillId="10" borderId="135" xfId="0" applyFont="1" applyFill="1" applyBorder="1" applyAlignment="1" applyProtection="1">
      <alignment horizontal="center" vertical="center"/>
    </xf>
    <xf numFmtId="0" fontId="42" fillId="10" borderId="53" xfId="0" applyFont="1" applyFill="1" applyBorder="1" applyAlignment="1" applyProtection="1">
      <alignment horizontal="center" vertical="center"/>
    </xf>
    <xf numFmtId="0" fontId="42" fillId="10" borderId="140" xfId="0" applyFont="1" applyFill="1" applyBorder="1" applyAlignment="1" applyProtection="1">
      <alignment horizontal="center" vertical="center"/>
    </xf>
    <xf numFmtId="0" fontId="116" fillId="0" borderId="149" xfId="0" applyFont="1" applyFill="1" applyBorder="1" applyAlignment="1" applyProtection="1">
      <alignment horizontal="center" vertical="center"/>
    </xf>
    <xf numFmtId="0" fontId="116" fillId="0" borderId="0" xfId="0" applyFont="1" applyFill="1" applyBorder="1" applyAlignment="1" applyProtection="1">
      <alignment horizontal="center" vertical="center"/>
    </xf>
    <xf numFmtId="0" fontId="116" fillId="0" borderId="150" xfId="0" applyFont="1" applyFill="1" applyBorder="1" applyAlignment="1" applyProtection="1">
      <alignment horizontal="center" vertical="center"/>
    </xf>
    <xf numFmtId="0" fontId="41" fillId="0" borderId="145" xfId="0" applyFont="1" applyFill="1" applyBorder="1" applyAlignment="1" applyProtection="1">
      <alignment horizontal="left" vertical="center"/>
    </xf>
    <xf numFmtId="0" fontId="41" fillId="0" borderId="146" xfId="0" applyFont="1" applyFill="1" applyBorder="1" applyAlignment="1" applyProtection="1">
      <alignment horizontal="left" vertical="center"/>
    </xf>
    <xf numFmtId="0" fontId="41" fillId="0" borderId="149" xfId="0" applyFont="1" applyFill="1" applyBorder="1" applyAlignment="1" applyProtection="1">
      <alignment horizontal="left" vertical="center"/>
    </xf>
    <xf numFmtId="0" fontId="41" fillId="0" borderId="0" xfId="0" applyFont="1" applyFill="1" applyBorder="1" applyAlignment="1" applyProtection="1">
      <alignment horizontal="left" vertical="center"/>
    </xf>
    <xf numFmtId="0" fontId="41" fillId="0" borderId="151" xfId="0" applyFont="1" applyFill="1" applyBorder="1" applyAlignment="1" applyProtection="1">
      <alignment horizontal="left" vertical="center"/>
    </xf>
    <xf numFmtId="0" fontId="41" fillId="0" borderId="34" xfId="0" applyFont="1" applyFill="1" applyBorder="1" applyAlignment="1" applyProtection="1">
      <alignment horizontal="left" vertical="center"/>
    </xf>
    <xf numFmtId="0" fontId="47" fillId="2" borderId="33" xfId="0" applyFont="1" applyFill="1" applyBorder="1" applyAlignment="1" applyProtection="1">
      <alignment horizontal="left" vertical="center"/>
    </xf>
    <xf numFmtId="0" fontId="47" fillId="2" borderId="34" xfId="0" applyFont="1" applyFill="1" applyBorder="1" applyAlignment="1" applyProtection="1">
      <alignment horizontal="left" vertical="center"/>
    </xf>
    <xf numFmtId="0" fontId="41" fillId="0" borderId="147" xfId="0" applyFont="1" applyFill="1" applyBorder="1" applyAlignment="1" applyProtection="1">
      <alignment horizontal="center" vertical="center"/>
    </xf>
    <xf numFmtId="0" fontId="41" fillId="0" borderId="8" xfId="0"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0" fontId="41" fillId="0" borderId="149" xfId="0"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0" fontId="41" fillId="0" borderId="150" xfId="0" applyFont="1" applyFill="1" applyBorder="1" applyAlignment="1" applyProtection="1">
      <alignment horizontal="center" vertical="center"/>
    </xf>
    <xf numFmtId="0" fontId="45" fillId="2" borderId="33" xfId="0" applyFont="1" applyFill="1" applyBorder="1" applyAlignment="1" applyProtection="1">
      <alignment horizontal="left" vertical="center"/>
    </xf>
    <xf numFmtId="0" fontId="45" fillId="2" borderId="34" xfId="0" applyFont="1" applyFill="1" applyBorder="1" applyAlignment="1" applyProtection="1">
      <alignment horizontal="left" vertical="center"/>
    </xf>
    <xf numFmtId="0" fontId="47" fillId="2" borderId="263" xfId="0" applyFont="1" applyFill="1" applyBorder="1" applyAlignment="1" applyProtection="1">
      <alignment horizontal="left" vertical="center" wrapText="1"/>
    </xf>
    <xf numFmtId="0" fontId="47" fillId="2" borderId="264" xfId="0" applyFont="1" applyFill="1" applyBorder="1" applyAlignment="1" applyProtection="1">
      <alignment horizontal="left" vertical="center" wrapText="1"/>
    </xf>
    <xf numFmtId="0" fontId="47" fillId="2" borderId="265" xfId="0" applyFont="1" applyFill="1" applyBorder="1" applyAlignment="1" applyProtection="1">
      <alignment horizontal="left" vertical="center" wrapText="1"/>
    </xf>
    <xf numFmtId="0" fontId="47" fillId="0" borderId="33" xfId="0" applyFont="1" applyFill="1" applyBorder="1" applyAlignment="1" applyProtection="1">
      <alignment horizontal="left" vertical="center"/>
    </xf>
    <xf numFmtId="0" fontId="47" fillId="0" borderId="34" xfId="0" applyFont="1" applyFill="1" applyBorder="1" applyAlignment="1" applyProtection="1">
      <alignment horizontal="left" vertical="center"/>
    </xf>
    <xf numFmtId="0" fontId="47" fillId="0" borderId="27" xfId="0" applyFont="1" applyFill="1" applyBorder="1" applyAlignment="1" applyProtection="1">
      <alignment horizontal="left" vertical="center"/>
    </xf>
    <xf numFmtId="0" fontId="47" fillId="0" borderId="0" xfId="0" applyFont="1" applyFill="1" applyBorder="1" applyAlignment="1" applyProtection="1">
      <alignment horizontal="left" vertical="center"/>
    </xf>
    <xf numFmtId="0" fontId="41" fillId="3" borderId="309" xfId="0" applyFont="1" applyFill="1" applyBorder="1" applyAlignment="1" applyProtection="1">
      <alignment horizontal="left" vertical="center" wrapText="1"/>
      <protection locked="0"/>
    </xf>
    <xf numFmtId="0" fontId="41" fillId="3" borderId="310" xfId="0" applyFont="1" applyFill="1" applyBorder="1" applyAlignment="1" applyProtection="1">
      <alignment horizontal="left" vertical="center" wrapText="1"/>
      <protection locked="0"/>
    </xf>
    <xf numFmtId="0" fontId="41" fillId="3" borderId="311" xfId="0" applyFont="1" applyFill="1" applyBorder="1" applyAlignment="1" applyProtection="1">
      <alignment horizontal="left" vertical="center" wrapText="1"/>
      <protection locked="0"/>
    </xf>
    <xf numFmtId="0" fontId="41" fillId="3" borderId="301" xfId="0" applyFont="1" applyFill="1" applyBorder="1" applyAlignment="1" applyProtection="1">
      <alignment horizontal="left" vertical="center" wrapText="1"/>
      <protection locked="0"/>
    </xf>
    <xf numFmtId="0" fontId="41" fillId="3" borderId="302" xfId="0" applyFont="1" applyFill="1" applyBorder="1" applyAlignment="1" applyProtection="1">
      <alignment horizontal="left" vertical="center" wrapText="1"/>
      <protection locked="0"/>
    </xf>
    <xf numFmtId="0" fontId="41" fillId="3" borderId="303" xfId="0" applyFont="1" applyFill="1" applyBorder="1" applyAlignment="1" applyProtection="1">
      <alignment horizontal="left" vertical="center" wrapText="1"/>
      <protection locked="0"/>
    </xf>
    <xf numFmtId="0" fontId="47" fillId="12" borderId="306" xfId="0" applyFont="1" applyFill="1" applyBorder="1" applyAlignment="1" applyProtection="1">
      <alignment horizontal="center" vertical="center"/>
    </xf>
    <xf numFmtId="0" fontId="47" fillId="12" borderId="307" xfId="0" applyFont="1" applyFill="1" applyBorder="1" applyAlignment="1" applyProtection="1">
      <alignment horizontal="center" vertical="center"/>
    </xf>
    <xf numFmtId="0" fontId="41" fillId="3" borderId="301" xfId="0" applyFont="1" applyFill="1" applyBorder="1" applyAlignment="1" applyProtection="1">
      <alignment horizontal="left" vertical="center" shrinkToFit="1"/>
      <protection locked="0"/>
    </xf>
    <xf numFmtId="0" fontId="41" fillId="3" borderId="302" xfId="0" applyFont="1" applyFill="1" applyBorder="1" applyAlignment="1" applyProtection="1">
      <alignment horizontal="left" vertical="center" shrinkToFit="1"/>
      <protection locked="0"/>
    </xf>
    <xf numFmtId="0" fontId="41" fillId="0" borderId="56" xfId="0" applyFont="1" applyFill="1" applyBorder="1" applyAlignment="1" applyProtection="1">
      <alignment horizontal="center" vertical="center"/>
    </xf>
    <xf numFmtId="0" fontId="41" fillId="3" borderId="56" xfId="0" applyFont="1" applyFill="1" applyBorder="1" applyAlignment="1" applyProtection="1">
      <alignment horizontal="left" vertical="center" shrinkToFit="1"/>
      <protection locked="0"/>
    </xf>
    <xf numFmtId="0" fontId="41" fillId="3" borderId="50" xfId="0" applyFont="1" applyFill="1" applyBorder="1" applyAlignment="1" applyProtection="1">
      <alignment horizontal="left" vertical="center" wrapText="1"/>
      <protection locked="0"/>
    </xf>
    <xf numFmtId="0" fontId="41" fillId="3" borderId="51" xfId="0" applyFont="1" applyFill="1" applyBorder="1" applyAlignment="1" applyProtection="1">
      <alignment horizontal="left" vertical="center" wrapText="1"/>
      <protection locked="0"/>
    </xf>
    <xf numFmtId="0" fontId="47" fillId="2" borderId="263" xfId="0" applyFont="1" applyFill="1" applyBorder="1" applyAlignment="1" applyProtection="1">
      <alignment horizontal="left" vertical="center" shrinkToFit="1"/>
    </xf>
    <xf numFmtId="0" fontId="47" fillId="2" borderId="264" xfId="0" applyFont="1" applyFill="1" applyBorder="1" applyAlignment="1" applyProtection="1">
      <alignment horizontal="left" vertical="center" shrinkToFit="1"/>
    </xf>
    <xf numFmtId="0" fontId="41" fillId="0" borderId="33" xfId="0" applyFont="1" applyFill="1" applyBorder="1" applyAlignment="1" applyProtection="1">
      <alignment horizontal="left" vertical="center"/>
    </xf>
    <xf numFmtId="0" fontId="47" fillId="15" borderId="267" xfId="0" applyFont="1" applyFill="1" applyBorder="1" applyAlignment="1" applyProtection="1">
      <alignment horizontal="center" vertical="center"/>
    </xf>
    <xf numFmtId="0" fontId="47" fillId="15" borderId="268" xfId="0" applyFont="1" applyFill="1" applyBorder="1" applyAlignment="1" applyProtection="1">
      <alignment horizontal="center" vertical="center"/>
    </xf>
    <xf numFmtId="0" fontId="47" fillId="13" borderId="314" xfId="0" applyFont="1" applyFill="1" applyBorder="1" applyAlignment="1" applyProtection="1">
      <alignment horizontal="center" vertical="center"/>
    </xf>
    <xf numFmtId="0" fontId="47" fillId="13" borderId="315" xfId="0" applyFont="1" applyFill="1" applyBorder="1" applyAlignment="1" applyProtection="1">
      <alignment horizontal="center" vertical="center"/>
    </xf>
    <xf numFmtId="0" fontId="41" fillId="3" borderId="309" xfId="0" applyFont="1" applyFill="1" applyBorder="1" applyAlignment="1" applyProtection="1">
      <alignment horizontal="left" vertical="center" shrinkToFit="1"/>
      <protection locked="0"/>
    </xf>
    <xf numFmtId="0" fontId="41" fillId="3" borderId="316" xfId="0" applyFont="1" applyFill="1" applyBorder="1" applyAlignment="1" applyProtection="1">
      <alignment horizontal="left" vertical="center" shrinkToFit="1"/>
      <protection locked="0"/>
    </xf>
    <xf numFmtId="49" fontId="41" fillId="0" borderId="153" xfId="0" applyNumberFormat="1" applyFont="1" applyFill="1" applyBorder="1" applyAlignment="1" applyProtection="1">
      <alignment horizontal="right"/>
    </xf>
    <xf numFmtId="49" fontId="41" fillId="0" borderId="154" xfId="0" applyNumberFormat="1" applyFont="1" applyFill="1" applyBorder="1" applyAlignment="1" applyProtection="1">
      <alignment horizontal="right"/>
    </xf>
    <xf numFmtId="0" fontId="41" fillId="2" borderId="283" xfId="0" applyFont="1" applyFill="1" applyBorder="1" applyAlignment="1" applyProtection="1">
      <alignment horizontal="left" vertical="center" wrapText="1"/>
    </xf>
    <xf numFmtId="0" fontId="41" fillId="2" borderId="284" xfId="0" applyFont="1" applyFill="1" applyBorder="1" applyAlignment="1" applyProtection="1">
      <alignment horizontal="left" vertical="center" wrapText="1"/>
    </xf>
    <xf numFmtId="0" fontId="41" fillId="2" borderId="285" xfId="0" applyFont="1" applyFill="1" applyBorder="1" applyAlignment="1" applyProtection="1">
      <alignment horizontal="left" vertical="center" wrapText="1"/>
    </xf>
    <xf numFmtId="0" fontId="41" fillId="2" borderId="286" xfId="0" applyFont="1" applyFill="1" applyBorder="1" applyAlignment="1" applyProtection="1">
      <alignment horizontal="left" vertical="center" wrapText="1"/>
    </xf>
    <xf numFmtId="0" fontId="41" fillId="2" borderId="85" xfId="0" applyFont="1" applyFill="1" applyBorder="1" applyAlignment="1" applyProtection="1">
      <alignment horizontal="left" vertical="center" wrapText="1"/>
    </xf>
    <xf numFmtId="0" fontId="41" fillId="2" borderId="287" xfId="0" applyFont="1" applyFill="1" applyBorder="1" applyAlignment="1" applyProtection="1">
      <alignment horizontal="left" vertical="center" wrapText="1"/>
    </xf>
    <xf numFmtId="0" fontId="41" fillId="2" borderId="288" xfId="0" applyFont="1" applyFill="1" applyBorder="1" applyAlignment="1" applyProtection="1">
      <alignment horizontal="left" vertical="center" wrapText="1"/>
    </xf>
    <xf numFmtId="0" fontId="41" fillId="2" borderId="289" xfId="0" applyFont="1" applyFill="1" applyBorder="1" applyAlignment="1" applyProtection="1">
      <alignment horizontal="left" vertical="center" wrapText="1"/>
    </xf>
    <xf numFmtId="0" fontId="41" fillId="2" borderId="290" xfId="0" applyFont="1" applyFill="1" applyBorder="1" applyAlignment="1" applyProtection="1">
      <alignment horizontal="left" vertical="center" wrapText="1"/>
    </xf>
    <xf numFmtId="0" fontId="41" fillId="15" borderId="269" xfId="0" applyFont="1" applyFill="1" applyBorder="1" applyAlignment="1" applyProtection="1">
      <alignment horizontal="left" vertical="center" wrapText="1"/>
    </xf>
    <xf numFmtId="0" fontId="41" fillId="15" borderId="270" xfId="0" applyFont="1" applyFill="1" applyBorder="1" applyAlignment="1" applyProtection="1">
      <alignment horizontal="left" vertical="center" wrapText="1"/>
    </xf>
    <xf numFmtId="0" fontId="41" fillId="15" borderId="271" xfId="0" applyFont="1" applyFill="1" applyBorder="1" applyAlignment="1" applyProtection="1">
      <alignment horizontal="left" vertical="center" wrapText="1"/>
    </xf>
    <xf numFmtId="0" fontId="41" fillId="15" borderId="272" xfId="0" applyFont="1" applyFill="1" applyBorder="1" applyAlignment="1" applyProtection="1">
      <alignment horizontal="left" vertical="center" wrapText="1"/>
    </xf>
    <xf numFmtId="0" fontId="41" fillId="15" borderId="0" xfId="0" applyFont="1" applyFill="1" applyBorder="1" applyAlignment="1" applyProtection="1">
      <alignment horizontal="left" vertical="center" wrapText="1"/>
    </xf>
    <xf numFmtId="0" fontId="41" fillId="15" borderId="273" xfId="0" applyFont="1" applyFill="1" applyBorder="1" applyAlignment="1" applyProtection="1">
      <alignment horizontal="left" vertical="center" wrapText="1"/>
    </xf>
    <xf numFmtId="0" fontId="41" fillId="15" borderId="274" xfId="0" applyFont="1" applyFill="1" applyBorder="1" applyAlignment="1" applyProtection="1">
      <alignment horizontal="left" vertical="center" wrapText="1"/>
    </xf>
    <xf numFmtId="0" fontId="41" fillId="15" borderId="275" xfId="0" applyFont="1" applyFill="1" applyBorder="1" applyAlignment="1" applyProtection="1">
      <alignment horizontal="left" vertical="center" wrapText="1"/>
    </xf>
    <xf numFmtId="0" fontId="41" fillId="15" borderId="276" xfId="0" applyFont="1" applyFill="1" applyBorder="1" applyAlignment="1" applyProtection="1">
      <alignment horizontal="left" vertical="center" wrapText="1"/>
    </xf>
    <xf numFmtId="0" fontId="41" fillId="12" borderId="277" xfId="0" applyFont="1" applyFill="1" applyBorder="1" applyAlignment="1" applyProtection="1">
      <alignment horizontal="left" vertical="center" wrapText="1"/>
    </xf>
    <xf numFmtId="0" fontId="41" fillId="12" borderId="278" xfId="0" applyFont="1" applyFill="1" applyBorder="1" applyAlignment="1" applyProtection="1">
      <alignment horizontal="left" vertical="center" wrapText="1"/>
    </xf>
    <xf numFmtId="0" fontId="41" fillId="12" borderId="279" xfId="0" applyFont="1" applyFill="1" applyBorder="1" applyAlignment="1" applyProtection="1">
      <alignment horizontal="left" vertical="center" wrapText="1"/>
    </xf>
    <xf numFmtId="0" fontId="41" fillId="12" borderId="280" xfId="0" applyFont="1" applyFill="1" applyBorder="1" applyAlignment="1" applyProtection="1">
      <alignment horizontal="left" vertical="center" wrapText="1"/>
    </xf>
    <xf numFmtId="0" fontId="41" fillId="12" borderId="281" xfId="0" applyFont="1" applyFill="1" applyBorder="1" applyAlignment="1" applyProtection="1">
      <alignment horizontal="left" vertical="center" wrapText="1"/>
    </xf>
    <xf numFmtId="0" fontId="41" fillId="12" borderId="282" xfId="0" applyFont="1" applyFill="1" applyBorder="1" applyAlignment="1" applyProtection="1">
      <alignment horizontal="left" vertical="center" wrapText="1"/>
    </xf>
    <xf numFmtId="0" fontId="41" fillId="13" borderId="292" xfId="0" applyFont="1" applyFill="1" applyBorder="1" applyAlignment="1" applyProtection="1">
      <alignment horizontal="left" vertical="center" wrapText="1"/>
    </xf>
    <xf numFmtId="0" fontId="41" fillId="13" borderId="293" xfId="0" applyFont="1" applyFill="1" applyBorder="1" applyAlignment="1" applyProtection="1">
      <alignment horizontal="left" vertical="center" wrapText="1"/>
    </xf>
    <xf numFmtId="0" fontId="41" fillId="13" borderId="294" xfId="0" applyFont="1" applyFill="1" applyBorder="1" applyAlignment="1" applyProtection="1">
      <alignment horizontal="left" vertical="center" wrapText="1"/>
    </xf>
    <xf numFmtId="0" fontId="41" fillId="13" borderId="295" xfId="0" applyFont="1" applyFill="1" applyBorder="1" applyAlignment="1" applyProtection="1">
      <alignment horizontal="left" vertical="center" wrapText="1"/>
    </xf>
    <xf numFmtId="0" fontId="41" fillId="13" borderId="0" xfId="0" applyFont="1" applyFill="1" applyBorder="1" applyAlignment="1" applyProtection="1">
      <alignment horizontal="left" vertical="center" wrapText="1"/>
    </xf>
    <xf numFmtId="0" fontId="41" fillId="13" borderId="296" xfId="0" applyFont="1" applyFill="1" applyBorder="1" applyAlignment="1" applyProtection="1">
      <alignment horizontal="left" vertical="center" wrapText="1"/>
    </xf>
    <xf numFmtId="0" fontId="41" fillId="13" borderId="297" xfId="0" applyFont="1" applyFill="1" applyBorder="1" applyAlignment="1" applyProtection="1">
      <alignment horizontal="left" vertical="center" wrapText="1"/>
    </xf>
    <xf numFmtId="0" fontId="41" fillId="13" borderId="298" xfId="0" applyFont="1" applyFill="1" applyBorder="1" applyAlignment="1" applyProtection="1">
      <alignment horizontal="left" vertical="center" wrapText="1"/>
    </xf>
    <xf numFmtId="0" fontId="41" fillId="13" borderId="299" xfId="0" applyFont="1" applyFill="1" applyBorder="1" applyAlignment="1" applyProtection="1">
      <alignment horizontal="left" vertical="center" wrapText="1"/>
    </xf>
    <xf numFmtId="0" fontId="41" fillId="3" borderId="0" xfId="0" applyFont="1" applyFill="1" applyBorder="1" applyAlignment="1" applyProtection="1">
      <alignment horizontal="left" vertical="center" wrapText="1"/>
      <protection locked="0"/>
    </xf>
    <xf numFmtId="0" fontId="41" fillId="3" borderId="6" xfId="0" applyFont="1" applyFill="1" applyBorder="1" applyAlignment="1" applyProtection="1">
      <alignment horizontal="left" vertical="center" wrapText="1"/>
      <protection locked="0"/>
    </xf>
    <xf numFmtId="0" fontId="41" fillId="3" borderId="82" xfId="0" applyFont="1" applyFill="1" applyBorder="1" applyAlignment="1" applyProtection="1">
      <alignment horizontal="left" vertical="center" shrinkToFit="1"/>
      <protection locked="0"/>
    </xf>
    <xf numFmtId="0" fontId="41" fillId="3" borderId="143" xfId="0" applyFont="1" applyFill="1" applyBorder="1" applyAlignment="1" applyProtection="1">
      <alignment horizontal="left" vertical="center" shrinkToFit="1"/>
      <protection locked="0"/>
    </xf>
    <xf numFmtId="0" fontId="41" fillId="3" borderId="72" xfId="0" applyFont="1" applyFill="1" applyBorder="1" applyAlignment="1" applyProtection="1">
      <alignment horizontal="left" vertical="center" shrinkToFit="1"/>
      <protection locked="0"/>
    </xf>
    <xf numFmtId="0" fontId="47" fillId="2" borderId="143" xfId="0" applyFont="1" applyFill="1" applyBorder="1" applyAlignment="1" applyProtection="1">
      <alignment horizontal="center" vertical="center" wrapText="1"/>
    </xf>
    <xf numFmtId="0" fontId="47" fillId="2" borderId="143" xfId="0" applyFont="1" applyFill="1" applyBorder="1" applyAlignment="1" applyProtection="1">
      <alignment horizontal="center" vertical="center"/>
    </xf>
    <xf numFmtId="0" fontId="47" fillId="2" borderId="49" xfId="0" applyFont="1" applyFill="1" applyBorder="1" applyAlignment="1" applyProtection="1">
      <alignment horizontal="center" vertical="center" textRotation="255"/>
    </xf>
    <xf numFmtId="0" fontId="47" fillId="2" borderId="117" xfId="0" applyFont="1" applyFill="1" applyBorder="1" applyAlignment="1" applyProtection="1">
      <alignment horizontal="center" vertical="center" textRotation="255"/>
    </xf>
    <xf numFmtId="0" fontId="47" fillId="2" borderId="119" xfId="0" applyFont="1" applyFill="1" applyBorder="1" applyAlignment="1" applyProtection="1">
      <alignment horizontal="center" vertical="center" textRotation="255"/>
    </xf>
    <xf numFmtId="0" fontId="47" fillId="2" borderId="76" xfId="0" applyFont="1" applyFill="1" applyBorder="1" applyAlignment="1" applyProtection="1">
      <alignment horizontal="center" vertical="center"/>
    </xf>
    <xf numFmtId="0" fontId="41" fillId="2" borderId="309" xfId="0" applyFont="1" applyFill="1" applyBorder="1" applyAlignment="1" applyProtection="1">
      <alignment vertical="center" wrapText="1"/>
    </xf>
    <xf numFmtId="0" fontId="41" fillId="2" borderId="310" xfId="0" applyFont="1" applyFill="1" applyBorder="1" applyAlignment="1" applyProtection="1">
      <alignment vertical="center" wrapText="1"/>
    </xf>
    <xf numFmtId="0" fontId="45" fillId="2" borderId="146" xfId="0" applyFont="1" applyFill="1" applyBorder="1" applyAlignment="1" applyProtection="1">
      <alignment horizontal="left" vertical="center"/>
    </xf>
    <xf numFmtId="0" fontId="41" fillId="3" borderId="650" xfId="0" applyFont="1" applyFill="1" applyBorder="1" applyAlignment="1" applyProtection="1">
      <alignment horizontal="left" vertical="center" wrapText="1"/>
      <protection locked="0"/>
    </xf>
    <xf numFmtId="0" fontId="41" fillId="3" borderId="651" xfId="0" applyFont="1" applyFill="1" applyBorder="1" applyAlignment="1" applyProtection="1">
      <alignment horizontal="left" vertical="center" wrapText="1"/>
      <protection locked="0"/>
    </xf>
    <xf numFmtId="0" fontId="41" fillId="3" borderId="2" xfId="0" applyFont="1" applyFill="1" applyBorder="1" applyAlignment="1" applyProtection="1">
      <alignment horizontal="left" vertical="center" wrapText="1"/>
      <protection locked="0"/>
    </xf>
    <xf numFmtId="0" fontId="61" fillId="15" borderId="646" xfId="0" applyFont="1" applyFill="1" applyBorder="1" applyAlignment="1" applyProtection="1">
      <alignment horizontal="center" vertical="center" wrapText="1"/>
    </xf>
    <xf numFmtId="0" fontId="61" fillId="15" borderId="647" xfId="0" applyFont="1" applyFill="1" applyBorder="1" applyAlignment="1" applyProtection="1">
      <alignment horizontal="center" vertical="center" wrapText="1"/>
    </xf>
    <xf numFmtId="0" fontId="61" fillId="15" borderId="612" xfId="0" applyFont="1" applyFill="1" applyBorder="1" applyAlignment="1" applyProtection="1">
      <alignment horizontal="center" vertical="center" wrapText="1"/>
    </xf>
    <xf numFmtId="0" fontId="61" fillId="15" borderId="613" xfId="0" applyFont="1" applyFill="1" applyBorder="1" applyAlignment="1" applyProtection="1">
      <alignment horizontal="center" vertical="center" wrapText="1"/>
    </xf>
    <xf numFmtId="49" fontId="41" fillId="3" borderId="647" xfId="0" applyNumberFormat="1" applyFont="1" applyFill="1" applyBorder="1" applyAlignment="1" applyProtection="1">
      <alignment horizontal="left" vertical="center" wrapText="1"/>
      <protection locked="0"/>
    </xf>
    <xf numFmtId="49" fontId="41" fillId="3" borderId="648" xfId="0" applyNumberFormat="1" applyFont="1" applyFill="1" applyBorder="1" applyAlignment="1" applyProtection="1">
      <alignment horizontal="left" vertical="center" wrapText="1"/>
      <protection locked="0"/>
    </xf>
    <xf numFmtId="49" fontId="41" fillId="3" borderId="613" xfId="0" applyNumberFormat="1" applyFont="1" applyFill="1" applyBorder="1" applyAlignment="1" applyProtection="1">
      <alignment horizontal="left" vertical="center" wrapText="1"/>
      <protection locked="0"/>
    </xf>
    <xf numFmtId="49" fontId="41" fillId="3" borderId="614" xfId="0" applyNumberFormat="1" applyFont="1" applyFill="1" applyBorder="1" applyAlignment="1" applyProtection="1">
      <alignment horizontal="left" vertical="center" wrapText="1"/>
      <protection locked="0"/>
    </xf>
    <xf numFmtId="0" fontId="47" fillId="2" borderId="76" xfId="0" applyFont="1" applyFill="1" applyBorder="1" applyAlignment="1" applyProtection="1">
      <alignment horizontal="center" vertical="center" wrapText="1"/>
    </xf>
    <xf numFmtId="0" fontId="41" fillId="3" borderId="7" xfId="0" applyFont="1" applyFill="1" applyBorder="1" applyAlignment="1" applyProtection="1">
      <alignment horizontal="left" vertical="center" wrapText="1"/>
      <protection locked="0"/>
    </xf>
    <xf numFmtId="49" fontId="47" fillId="3" borderId="76" xfId="0" applyNumberFormat="1" applyFont="1" applyFill="1" applyBorder="1" applyAlignment="1" applyProtection="1">
      <alignment horizontal="left" vertical="center" wrapText="1"/>
      <protection locked="0"/>
    </xf>
    <xf numFmtId="49" fontId="47" fillId="3" borderId="77" xfId="0" applyNumberFormat="1" applyFont="1" applyFill="1" applyBorder="1" applyAlignment="1" applyProtection="1">
      <alignment horizontal="left" vertical="center" wrapText="1"/>
      <protection locked="0"/>
    </xf>
    <xf numFmtId="49" fontId="41" fillId="3" borderId="569" xfId="0" applyNumberFormat="1" applyFont="1" applyFill="1" applyBorder="1" applyAlignment="1" applyProtection="1">
      <alignment horizontal="left" vertical="center" wrapText="1"/>
      <protection locked="0"/>
    </xf>
    <xf numFmtId="49" fontId="41" fillId="3" borderId="313" xfId="0" applyNumberFormat="1" applyFont="1" applyFill="1" applyBorder="1" applyAlignment="1" applyProtection="1">
      <alignment horizontal="left" vertical="center" wrapText="1"/>
      <protection locked="0"/>
    </xf>
    <xf numFmtId="0" fontId="41" fillId="3" borderId="84" xfId="0" applyFont="1" applyFill="1" applyBorder="1" applyAlignment="1" applyProtection="1">
      <alignment horizontal="left" vertical="center" shrinkToFit="1"/>
      <protection locked="0"/>
    </xf>
    <xf numFmtId="0" fontId="41" fillId="3" borderId="76" xfId="0" applyFont="1" applyFill="1" applyBorder="1" applyAlignment="1" applyProtection="1">
      <alignment horizontal="left" vertical="center" shrinkToFit="1"/>
      <protection locked="0"/>
    </xf>
    <xf numFmtId="0" fontId="41" fillId="3" borderId="71" xfId="0" applyFont="1" applyFill="1" applyBorder="1" applyAlignment="1" applyProtection="1">
      <alignment horizontal="left" vertical="center" shrinkToFit="1"/>
      <protection locked="0"/>
    </xf>
    <xf numFmtId="0" fontId="62" fillId="0" borderId="121" xfId="0" applyFont="1" applyFill="1" applyBorder="1" applyAlignment="1" applyProtection="1">
      <alignment horizontal="center" vertical="center" shrinkToFit="1"/>
    </xf>
    <xf numFmtId="0" fontId="62" fillId="0" borderId="112" xfId="0" applyFont="1" applyFill="1" applyBorder="1" applyAlignment="1" applyProtection="1">
      <alignment horizontal="center" vertical="center" shrinkToFit="1"/>
    </xf>
    <xf numFmtId="49" fontId="47" fillId="3" borderId="112" xfId="2" applyNumberFormat="1" applyFont="1" applyFill="1" applyBorder="1" applyAlignment="1" applyProtection="1">
      <alignment horizontal="left" vertical="center" shrinkToFit="1"/>
      <protection locked="0"/>
    </xf>
    <xf numFmtId="49" fontId="47" fillId="3" borderId="112" xfId="0" applyNumberFormat="1" applyFont="1" applyFill="1" applyBorder="1" applyAlignment="1" applyProtection="1">
      <alignment horizontal="left" vertical="center" shrinkToFit="1"/>
      <protection locked="0"/>
    </xf>
    <xf numFmtId="49" fontId="47" fillId="3" borderId="113" xfId="0" applyNumberFormat="1" applyFont="1" applyFill="1" applyBorder="1" applyAlignment="1" applyProtection="1">
      <alignment horizontal="left" vertical="center" shrinkToFit="1"/>
      <protection locked="0"/>
    </xf>
    <xf numFmtId="0" fontId="47" fillId="12" borderId="649" xfId="0" applyFont="1" applyFill="1" applyBorder="1" applyAlignment="1" applyProtection="1">
      <alignment horizontal="center" vertical="center"/>
    </xf>
    <xf numFmtId="0" fontId="47" fillId="12" borderId="650" xfId="0" applyFont="1" applyFill="1" applyBorder="1" applyAlignment="1" applyProtection="1">
      <alignment horizontal="center" vertical="center"/>
    </xf>
    <xf numFmtId="0" fontId="41" fillId="3" borderId="803" xfId="0" applyFont="1" applyFill="1" applyBorder="1" applyAlignment="1" applyProtection="1">
      <alignment horizontal="center" vertical="center"/>
      <protection locked="0"/>
    </xf>
    <xf numFmtId="0" fontId="41" fillId="3" borderId="804" xfId="0" applyFont="1" applyFill="1" applyBorder="1" applyAlignment="1" applyProtection="1">
      <alignment horizontal="center" vertical="center"/>
      <protection locked="0"/>
    </xf>
    <xf numFmtId="0" fontId="22" fillId="0" borderId="805" xfId="0" applyFont="1" applyFill="1" applyBorder="1" applyAlignment="1" applyProtection="1">
      <alignment horizontal="center" vertical="center" shrinkToFit="1"/>
    </xf>
    <xf numFmtId="0" fontId="61" fillId="0" borderId="803" xfId="0" applyFont="1" applyFill="1" applyBorder="1" applyAlignment="1" applyProtection="1">
      <alignment horizontal="center" vertical="center" shrinkToFit="1"/>
    </xf>
    <xf numFmtId="0" fontId="41" fillId="3" borderId="354" xfId="0" applyFont="1" applyFill="1" applyBorder="1" applyAlignment="1" applyProtection="1">
      <alignment horizontal="left" vertical="center" wrapText="1"/>
      <protection locked="0"/>
    </xf>
    <xf numFmtId="0" fontId="41" fillId="3" borderId="266" xfId="0" applyFont="1" applyFill="1" applyBorder="1" applyAlignment="1" applyProtection="1">
      <alignment horizontal="left" vertical="center" wrapText="1"/>
      <protection locked="0"/>
    </xf>
    <xf numFmtId="0" fontId="62" fillId="0" borderId="144" xfId="0" applyFont="1" applyFill="1" applyBorder="1" applyAlignment="1" applyProtection="1">
      <alignment horizontal="center" vertical="center" wrapText="1"/>
    </xf>
    <xf numFmtId="0" fontId="62" fillId="0" borderId="143" xfId="0" applyFont="1" applyFill="1" applyBorder="1" applyAlignment="1" applyProtection="1">
      <alignment horizontal="center" vertical="center"/>
    </xf>
    <xf numFmtId="49" fontId="41" fillId="3" borderId="650" xfId="0" applyNumberFormat="1" applyFont="1" applyFill="1" applyBorder="1" applyAlignment="1" applyProtection="1">
      <alignment horizontal="left" vertical="center" shrinkToFit="1"/>
      <protection locked="0"/>
    </xf>
    <xf numFmtId="49" fontId="41" fillId="3" borderId="651" xfId="0" applyNumberFormat="1" applyFont="1" applyFill="1" applyBorder="1" applyAlignment="1" applyProtection="1">
      <alignment horizontal="left" vertical="center" shrinkToFit="1"/>
      <protection locked="0"/>
    </xf>
    <xf numFmtId="49" fontId="41" fillId="3" borderId="112" xfId="2" applyNumberFormat="1" applyFont="1" applyFill="1" applyBorder="1" applyAlignment="1" applyProtection="1">
      <alignment horizontal="left" vertical="center" shrinkToFit="1"/>
      <protection locked="0"/>
    </xf>
    <xf numFmtId="49" fontId="41" fillId="3" borderId="112" xfId="0" applyNumberFormat="1" applyFont="1" applyFill="1" applyBorder="1" applyAlignment="1" applyProtection="1">
      <alignment horizontal="left" vertical="center" shrinkToFit="1"/>
      <protection locked="0"/>
    </xf>
    <xf numFmtId="49" fontId="41" fillId="3" borderId="184" xfId="0" applyNumberFormat="1" applyFont="1" applyFill="1" applyBorder="1" applyAlignment="1" applyProtection="1">
      <alignment horizontal="left" vertical="center" shrinkToFit="1"/>
      <protection locked="0"/>
    </xf>
    <xf numFmtId="0" fontId="47" fillId="12" borderId="565" xfId="0" applyFont="1" applyFill="1" applyBorder="1" applyAlignment="1" applyProtection="1">
      <alignment horizontal="center" vertical="center" shrinkToFit="1"/>
    </xf>
    <xf numFmtId="0" fontId="47" fillId="12" borderId="432" xfId="0" applyFont="1" applyFill="1" applyBorder="1" applyAlignment="1" applyProtection="1">
      <alignment horizontal="center" vertical="center" shrinkToFit="1"/>
    </xf>
    <xf numFmtId="0" fontId="47" fillId="12" borderId="566" xfId="0" applyFont="1" applyFill="1" applyBorder="1" applyAlignment="1" applyProtection="1">
      <alignment horizontal="center" vertical="center" shrinkToFit="1"/>
    </xf>
    <xf numFmtId="38" fontId="41" fillId="3" borderId="567" xfId="1" applyFont="1" applyFill="1" applyBorder="1" applyAlignment="1" applyProtection="1">
      <alignment horizontal="right" vertical="center" shrinkToFit="1"/>
      <protection locked="0"/>
    </xf>
    <xf numFmtId="38" fontId="41" fillId="3" borderId="432" xfId="1" applyFont="1" applyFill="1" applyBorder="1" applyAlignment="1" applyProtection="1">
      <alignment horizontal="right" vertical="center" shrinkToFit="1"/>
      <protection locked="0"/>
    </xf>
    <xf numFmtId="49" fontId="41" fillId="3" borderId="327" xfId="0" applyNumberFormat="1" applyFont="1" applyFill="1" applyBorder="1" applyAlignment="1" applyProtection="1">
      <alignment horizontal="left" vertical="center" wrapText="1"/>
      <protection locked="0"/>
    </xf>
    <xf numFmtId="49" fontId="41" fillId="3" borderId="305" xfId="0" applyNumberFormat="1" applyFont="1" applyFill="1" applyBorder="1" applyAlignment="1" applyProtection="1">
      <alignment horizontal="left" vertical="center" wrapText="1"/>
      <protection locked="0"/>
    </xf>
    <xf numFmtId="38" fontId="47" fillId="3" borderId="143" xfId="1" applyFont="1" applyFill="1" applyBorder="1" applyAlignment="1" applyProtection="1">
      <alignment horizontal="right" vertical="center" shrinkToFit="1"/>
      <protection locked="0"/>
    </xf>
    <xf numFmtId="0" fontId="41" fillId="2" borderId="53" xfId="0" applyFont="1" applyFill="1" applyBorder="1" applyAlignment="1" applyProtection="1">
      <alignment horizontal="center" vertical="center" wrapText="1"/>
    </xf>
    <xf numFmtId="0" fontId="41" fillId="2" borderId="425" xfId="0" applyFont="1" applyFill="1" applyBorder="1" applyAlignment="1" applyProtection="1">
      <alignment horizontal="center" vertical="center" wrapText="1"/>
    </xf>
    <xf numFmtId="0" fontId="47" fillId="13" borderId="390" xfId="0" applyFont="1" applyFill="1" applyBorder="1" applyAlignment="1" applyProtection="1">
      <alignment horizontal="center" vertical="center" wrapText="1" shrinkToFit="1"/>
    </xf>
    <xf numFmtId="0" fontId="47" fillId="13" borderId="53" xfId="0" applyFont="1" applyFill="1" applyBorder="1" applyAlignment="1" applyProtection="1">
      <alignment horizontal="center" vertical="center" wrapText="1" shrinkToFit="1"/>
    </xf>
    <xf numFmtId="0" fontId="47" fillId="13" borderId="245" xfId="0" applyFont="1" applyFill="1" applyBorder="1" applyAlignment="1" applyProtection="1">
      <alignment horizontal="center" vertical="center" wrapText="1" shrinkToFit="1"/>
    </xf>
    <xf numFmtId="0" fontId="41" fillId="3" borderId="56" xfId="0" applyFont="1" applyFill="1" applyBorder="1" applyAlignment="1" applyProtection="1">
      <alignment horizontal="right" vertical="center" shrinkToFit="1"/>
      <protection locked="0"/>
    </xf>
    <xf numFmtId="0" fontId="41" fillId="0" borderId="57" xfId="0" applyFont="1" applyFill="1" applyBorder="1" applyAlignment="1" applyProtection="1">
      <alignment horizontal="center" vertical="center"/>
    </xf>
    <xf numFmtId="0" fontId="3" fillId="0" borderId="33" xfId="0" applyFont="1" applyFill="1" applyBorder="1" applyAlignment="1" applyProtection="1">
      <alignment horizontal="left" vertical="center"/>
    </xf>
    <xf numFmtId="0" fontId="41" fillId="0" borderId="35" xfId="0" applyFont="1" applyFill="1" applyBorder="1" applyAlignment="1" applyProtection="1">
      <alignment horizontal="left" vertical="center"/>
    </xf>
    <xf numFmtId="0" fontId="41" fillId="3" borderId="56" xfId="0" applyFont="1" applyFill="1" applyBorder="1" applyAlignment="1" applyProtection="1">
      <alignment horizontal="left" vertical="center" wrapText="1"/>
      <protection locked="0"/>
    </xf>
    <xf numFmtId="0" fontId="41" fillId="3" borderId="659" xfId="0" applyFont="1" applyFill="1" applyBorder="1" applyAlignment="1" applyProtection="1">
      <alignment horizontal="left" vertical="center" wrapText="1"/>
      <protection locked="0"/>
    </xf>
    <xf numFmtId="0" fontId="41" fillId="3" borderId="428" xfId="0" applyFont="1" applyFill="1" applyBorder="1" applyAlignment="1" applyProtection="1">
      <alignment horizontal="left" vertical="center" wrapText="1"/>
      <protection locked="0"/>
    </xf>
    <xf numFmtId="0" fontId="41" fillId="3" borderId="658" xfId="0" applyFont="1" applyFill="1" applyBorder="1" applyAlignment="1" applyProtection="1">
      <alignment horizontal="left" vertical="center" wrapText="1"/>
      <protection locked="0"/>
    </xf>
    <xf numFmtId="0" fontId="41" fillId="3" borderId="613" xfId="0" applyFont="1" applyFill="1" applyBorder="1" applyAlignment="1" applyProtection="1">
      <alignment horizontal="left" vertical="center" wrapText="1"/>
      <protection locked="0"/>
    </xf>
    <xf numFmtId="0" fontId="41" fillId="3" borderId="614" xfId="0" applyFont="1" applyFill="1" applyBorder="1" applyAlignment="1" applyProtection="1">
      <alignment horizontal="left" vertical="center" wrapText="1"/>
      <protection locked="0"/>
    </xf>
    <xf numFmtId="0" fontId="47" fillId="13" borderId="639" xfId="0" applyFont="1" applyFill="1" applyBorder="1" applyAlignment="1" applyProtection="1">
      <alignment horizontal="center" vertical="center" shrinkToFit="1"/>
    </xf>
    <xf numFmtId="0" fontId="47" fillId="13" borderId="640" xfId="0" applyFont="1" applyFill="1" applyBorder="1" applyAlignment="1" applyProtection="1">
      <alignment horizontal="center" vertical="center" shrinkToFit="1"/>
    </xf>
    <xf numFmtId="0" fontId="41" fillId="3" borderId="640" xfId="0" applyFont="1" applyFill="1" applyBorder="1" applyAlignment="1" applyProtection="1">
      <alignment horizontal="left" vertical="center" shrinkToFit="1"/>
      <protection locked="0"/>
    </xf>
    <xf numFmtId="0" fontId="41" fillId="3" borderId="641" xfId="0" applyFont="1" applyFill="1" applyBorder="1" applyAlignment="1" applyProtection="1">
      <alignment horizontal="left" vertical="center" shrinkToFit="1"/>
      <protection locked="0"/>
    </xf>
    <xf numFmtId="0" fontId="47" fillId="2" borderId="428" xfId="0" applyFont="1" applyFill="1" applyBorder="1" applyAlignment="1" applyProtection="1">
      <alignment horizontal="center" vertical="center"/>
    </xf>
    <xf numFmtId="0" fontId="41" fillId="0" borderId="27" xfId="0" applyFont="1" applyFill="1" applyBorder="1" applyAlignment="1" applyProtection="1">
      <alignment horizontal="center" vertical="center"/>
    </xf>
    <xf numFmtId="0" fontId="47" fillId="15" borderId="612" xfId="0" applyFont="1" applyFill="1" applyBorder="1" applyAlignment="1" applyProtection="1">
      <alignment horizontal="center" vertical="center"/>
    </xf>
    <xf numFmtId="0" fontId="47" fillId="15" borderId="613" xfId="0" applyFont="1" applyFill="1" applyBorder="1" applyAlignment="1" applyProtection="1">
      <alignment horizontal="center" vertical="center"/>
    </xf>
    <xf numFmtId="49" fontId="41" fillId="0" borderId="0" xfId="0" applyNumberFormat="1" applyFont="1" applyFill="1" applyBorder="1" applyAlignment="1" applyProtection="1">
      <alignment horizontal="right"/>
    </xf>
    <xf numFmtId="49" fontId="41" fillId="0" borderId="150" xfId="0" applyNumberFormat="1" applyFont="1" applyFill="1" applyBorder="1" applyAlignment="1" applyProtection="1">
      <alignment horizontal="right"/>
    </xf>
    <xf numFmtId="0" fontId="47" fillId="2" borderId="49" xfId="0" applyFont="1" applyFill="1" applyBorder="1" applyAlignment="1" applyProtection="1">
      <alignment horizontal="center" vertical="center"/>
    </xf>
    <xf numFmtId="0" fontId="47" fillId="2" borderId="119" xfId="0" applyFont="1" applyFill="1" applyBorder="1" applyAlignment="1" applyProtection="1">
      <alignment horizontal="center" vertical="center"/>
    </xf>
    <xf numFmtId="0" fontId="50" fillId="17" borderId="577" xfId="0" applyFont="1" applyFill="1" applyBorder="1" applyAlignment="1" applyProtection="1">
      <alignment horizontal="center" vertical="center" shrinkToFit="1"/>
    </xf>
    <xf numFmtId="0" fontId="50" fillId="17" borderId="578" xfId="0" applyFont="1" applyFill="1" applyBorder="1" applyAlignment="1" applyProtection="1">
      <alignment horizontal="center" vertical="center" shrinkToFit="1"/>
    </xf>
    <xf numFmtId="0" fontId="41" fillId="12" borderId="341" xfId="0" applyFont="1" applyFill="1" applyBorder="1" applyAlignment="1" applyProtection="1">
      <alignment horizontal="left" vertical="center" wrapText="1"/>
    </xf>
    <xf numFmtId="0" fontId="41" fillId="12" borderId="270" xfId="0" applyFont="1" applyFill="1" applyBorder="1" applyAlignment="1" applyProtection="1">
      <alignment horizontal="left" vertical="center" wrapText="1"/>
    </xf>
    <xf numFmtId="0" fontId="41" fillId="12" borderId="342" xfId="0" applyFont="1" applyFill="1" applyBorder="1" applyAlignment="1" applyProtection="1">
      <alignment horizontal="left" vertical="center" wrapText="1"/>
    </xf>
    <xf numFmtId="0" fontId="67" fillId="12" borderId="300" xfId="0" applyFont="1" applyFill="1" applyBorder="1" applyAlignment="1" applyProtection="1">
      <alignment horizontal="left" vertical="center" wrapText="1"/>
    </xf>
    <xf numFmtId="0" fontId="41" fillId="12" borderId="349" xfId="0" applyFont="1" applyFill="1" applyBorder="1" applyAlignment="1" applyProtection="1">
      <alignment horizontal="left" vertical="center"/>
    </xf>
    <xf numFmtId="0" fontId="41" fillId="12" borderId="350" xfId="0" applyFont="1" applyFill="1" applyBorder="1" applyAlignment="1" applyProtection="1">
      <alignment horizontal="left" vertical="center"/>
    </xf>
    <xf numFmtId="0" fontId="47" fillId="2" borderId="317" xfId="0" applyFont="1" applyFill="1" applyBorder="1" applyAlignment="1" applyProtection="1">
      <alignment horizontal="left" vertical="center" wrapText="1" shrinkToFit="1"/>
    </xf>
    <xf numFmtId="0" fontId="47" fillId="2" borderId="318" xfId="0" applyFont="1" applyFill="1" applyBorder="1" applyAlignment="1" applyProtection="1">
      <alignment horizontal="left" vertical="center" shrinkToFit="1"/>
    </xf>
    <xf numFmtId="0" fontId="47" fillId="2" borderId="319" xfId="0" applyFont="1" applyFill="1" applyBorder="1" applyAlignment="1" applyProtection="1">
      <alignment horizontal="left" vertical="center" shrinkToFit="1"/>
    </xf>
    <xf numFmtId="0" fontId="47" fillId="2" borderId="320" xfId="0" applyFont="1" applyFill="1" applyBorder="1" applyAlignment="1" applyProtection="1">
      <alignment horizontal="left" vertical="center" shrinkToFit="1"/>
    </xf>
    <xf numFmtId="0" fontId="47" fillId="2" borderId="0" xfId="0" applyFont="1" applyFill="1" applyBorder="1" applyAlignment="1" applyProtection="1">
      <alignment horizontal="left" vertical="center" shrinkToFit="1"/>
    </xf>
    <xf numFmtId="0" fontId="47" fillId="2" borderId="321" xfId="0" applyFont="1" applyFill="1" applyBorder="1" applyAlignment="1" applyProtection="1">
      <alignment horizontal="left" vertical="center" shrinkToFit="1"/>
    </xf>
    <xf numFmtId="0" fontId="47" fillId="2" borderId="322" xfId="0" applyFont="1" applyFill="1" applyBorder="1" applyAlignment="1" applyProtection="1">
      <alignment horizontal="left" vertical="center" shrinkToFit="1"/>
    </xf>
    <xf numFmtId="0" fontId="47" fillId="2" borderId="323" xfId="0" applyFont="1" applyFill="1" applyBorder="1" applyAlignment="1" applyProtection="1">
      <alignment horizontal="left" vertical="center" shrinkToFit="1"/>
    </xf>
    <xf numFmtId="0" fontId="47" fillId="2" borderId="324" xfId="0" applyFont="1" applyFill="1" applyBorder="1" applyAlignment="1" applyProtection="1">
      <alignment horizontal="left" vertical="center" shrinkToFit="1"/>
    </xf>
    <xf numFmtId="0" fontId="41" fillId="2" borderId="317" xfId="0" applyFont="1" applyFill="1" applyBorder="1" applyAlignment="1" applyProtection="1">
      <alignment horizontal="left" vertical="center" wrapText="1"/>
    </xf>
    <xf numFmtId="0" fontId="41" fillId="2" borderId="318" xfId="0" applyFont="1" applyFill="1" applyBorder="1" applyAlignment="1" applyProtection="1">
      <alignment horizontal="left" vertical="center" wrapText="1"/>
    </xf>
    <xf numFmtId="0" fontId="41" fillId="2" borderId="319" xfId="0" applyFont="1" applyFill="1" applyBorder="1" applyAlignment="1" applyProtection="1">
      <alignment horizontal="left" vertical="center" wrapText="1"/>
    </xf>
    <xf numFmtId="0" fontId="41" fillId="2" borderId="320" xfId="0" applyFont="1" applyFill="1" applyBorder="1" applyAlignment="1" applyProtection="1">
      <alignment horizontal="left" vertical="center" wrapText="1"/>
    </xf>
    <xf numFmtId="0" fontId="41" fillId="2" borderId="0" xfId="0" applyFont="1" applyFill="1" applyBorder="1" applyAlignment="1" applyProtection="1">
      <alignment horizontal="left" vertical="center" wrapText="1"/>
    </xf>
    <xf numFmtId="0" fontId="41" fillId="2" borderId="321" xfId="0" applyFont="1" applyFill="1" applyBorder="1" applyAlignment="1" applyProtection="1">
      <alignment horizontal="left" vertical="center" wrapText="1"/>
    </xf>
    <xf numFmtId="0" fontId="41" fillId="2" borderId="322" xfId="0" applyFont="1" applyFill="1" applyBorder="1" applyAlignment="1" applyProtection="1">
      <alignment horizontal="left" vertical="center" wrapText="1"/>
    </xf>
    <xf numFmtId="0" fontId="41" fillId="2" borderId="323" xfId="0" applyFont="1" applyFill="1" applyBorder="1" applyAlignment="1" applyProtection="1">
      <alignment horizontal="left" vertical="center" wrapText="1"/>
    </xf>
    <xf numFmtId="0" fontId="41" fillId="2" borderId="324" xfId="0" applyFont="1" applyFill="1" applyBorder="1" applyAlignment="1" applyProtection="1">
      <alignment horizontal="left" vertical="center" wrapText="1"/>
    </xf>
    <xf numFmtId="0" fontId="47" fillId="13" borderId="387" xfId="0" applyFont="1" applyFill="1" applyBorder="1" applyAlignment="1" applyProtection="1">
      <alignment horizontal="left" vertical="center" wrapText="1" shrinkToFit="1"/>
    </xf>
    <xf numFmtId="0" fontId="47" fillId="13" borderId="318" xfId="0" applyFont="1" applyFill="1" applyBorder="1" applyAlignment="1" applyProtection="1">
      <alignment horizontal="left" vertical="center" shrinkToFit="1"/>
    </xf>
    <xf numFmtId="0" fontId="47" fillId="13" borderId="388" xfId="0" applyFont="1" applyFill="1" applyBorder="1" applyAlignment="1" applyProtection="1">
      <alignment horizontal="left" vertical="center" shrinkToFit="1"/>
    </xf>
    <xf numFmtId="0" fontId="47" fillId="13" borderId="297" xfId="0" applyFont="1" applyFill="1" applyBorder="1" applyAlignment="1" applyProtection="1">
      <alignment horizontal="left" vertical="center" shrinkToFit="1"/>
    </xf>
    <xf numFmtId="0" fontId="47" fillId="13" borderId="298" xfId="0" applyFont="1" applyFill="1" applyBorder="1" applyAlignment="1" applyProtection="1">
      <alignment horizontal="left" vertical="center" shrinkToFit="1"/>
    </xf>
    <xf numFmtId="0" fontId="47" fillId="13" borderId="299" xfId="0" applyFont="1" applyFill="1" applyBorder="1" applyAlignment="1" applyProtection="1">
      <alignment horizontal="left" vertical="center" shrinkToFit="1"/>
    </xf>
    <xf numFmtId="0" fontId="47" fillId="15" borderId="269" xfId="0" applyFont="1" applyFill="1" applyBorder="1" applyAlignment="1" applyProtection="1">
      <alignment horizontal="left" vertical="center" wrapText="1" shrinkToFit="1"/>
    </xf>
    <xf numFmtId="0" fontId="63" fillId="15" borderId="270" xfId="0" applyFont="1" applyFill="1" applyBorder="1" applyAlignment="1" applyProtection="1">
      <alignment horizontal="left" vertical="center" shrinkToFit="1"/>
    </xf>
    <xf numFmtId="0" fontId="63" fillId="15" borderId="271" xfId="0" applyFont="1" applyFill="1" applyBorder="1" applyAlignment="1" applyProtection="1">
      <alignment horizontal="left" vertical="center" shrinkToFit="1"/>
    </xf>
    <xf numFmtId="0" fontId="63" fillId="15" borderId="274" xfId="0" applyFont="1" applyFill="1" applyBorder="1" applyAlignment="1" applyProtection="1">
      <alignment horizontal="left" vertical="center" shrinkToFit="1"/>
    </xf>
    <xf numFmtId="0" fontId="63" fillId="15" borderId="275" xfId="0" applyFont="1" applyFill="1" applyBorder="1" applyAlignment="1" applyProtection="1">
      <alignment horizontal="left" vertical="center" shrinkToFit="1"/>
    </xf>
    <xf numFmtId="0" fontId="63" fillId="15" borderId="276" xfId="0" applyFont="1" applyFill="1" applyBorder="1" applyAlignment="1" applyProtection="1">
      <alignment horizontal="left" vertical="center" shrinkToFit="1"/>
    </xf>
    <xf numFmtId="0" fontId="47" fillId="2" borderId="636" xfId="0" applyFont="1" applyFill="1" applyBorder="1" applyAlignment="1" applyProtection="1">
      <alignment horizontal="left" vertical="center" wrapText="1" shrinkToFit="1"/>
    </xf>
    <xf numFmtId="0" fontId="47" fillId="2" borderId="270" xfId="0" applyFont="1" applyFill="1" applyBorder="1" applyAlignment="1" applyProtection="1">
      <alignment horizontal="left" vertical="center" wrapText="1" shrinkToFit="1"/>
    </xf>
    <xf numFmtId="0" fontId="47" fillId="2" borderId="637" xfId="0" applyFont="1" applyFill="1" applyBorder="1" applyAlignment="1" applyProtection="1">
      <alignment horizontal="left" vertical="center" wrapText="1" shrinkToFit="1"/>
    </xf>
    <xf numFmtId="0" fontId="47" fillId="2" borderId="320" xfId="0" applyFont="1" applyFill="1" applyBorder="1" applyAlignment="1" applyProtection="1">
      <alignment horizontal="left" vertical="center" wrapText="1" shrinkToFit="1"/>
    </xf>
    <xf numFmtId="0" fontId="47" fillId="2" borderId="0" xfId="0" applyFont="1" applyFill="1" applyBorder="1" applyAlignment="1" applyProtection="1">
      <alignment horizontal="left" vertical="center" wrapText="1" shrinkToFit="1"/>
    </xf>
    <xf numFmtId="0" fontId="47" fillId="2" borderId="321" xfId="0" applyFont="1" applyFill="1" applyBorder="1" applyAlignment="1" applyProtection="1">
      <alignment horizontal="left" vertical="center" wrapText="1" shrinkToFit="1"/>
    </xf>
    <xf numFmtId="0" fontId="47" fillId="2" borderId="322" xfId="0" applyFont="1" applyFill="1" applyBorder="1" applyAlignment="1" applyProtection="1">
      <alignment horizontal="left" vertical="center" wrapText="1" shrinkToFit="1"/>
    </xf>
    <xf numFmtId="0" fontId="47" fillId="2" borderId="323" xfId="0" applyFont="1" applyFill="1" applyBorder="1" applyAlignment="1" applyProtection="1">
      <alignment horizontal="left" vertical="center" wrapText="1" shrinkToFit="1"/>
    </xf>
    <xf numFmtId="0" fontId="47" fillId="2" borderId="324" xfId="0" applyFont="1" applyFill="1" applyBorder="1" applyAlignment="1" applyProtection="1">
      <alignment horizontal="left" vertical="center" wrapText="1" shrinkToFit="1"/>
    </xf>
    <xf numFmtId="0" fontId="47" fillId="12" borderId="499" xfId="0" applyFont="1" applyFill="1" applyBorder="1" applyAlignment="1" applyProtection="1">
      <alignment horizontal="left" vertical="center" wrapText="1" shrinkToFit="1"/>
    </xf>
    <xf numFmtId="0" fontId="47" fillId="12" borderId="318" xfId="0" applyFont="1" applyFill="1" applyBorder="1" applyAlignment="1" applyProtection="1">
      <alignment horizontal="left" vertical="center" wrapText="1" shrinkToFit="1"/>
    </xf>
    <xf numFmtId="0" fontId="47" fillId="12" borderId="500" xfId="0" applyFont="1" applyFill="1" applyBorder="1" applyAlignment="1" applyProtection="1">
      <alignment horizontal="left" vertical="center" wrapText="1" shrinkToFit="1"/>
    </xf>
    <xf numFmtId="0" fontId="47" fillId="12" borderId="280" xfId="0" applyFont="1" applyFill="1" applyBorder="1" applyAlignment="1" applyProtection="1">
      <alignment horizontal="left" vertical="center" wrapText="1" shrinkToFit="1"/>
    </xf>
    <xf numFmtId="0" fontId="47" fillId="12" borderId="281" xfId="0" applyFont="1" applyFill="1" applyBorder="1" applyAlignment="1" applyProtection="1">
      <alignment horizontal="left" vertical="center" wrapText="1" shrinkToFit="1"/>
    </xf>
    <xf numFmtId="0" fontId="47" fillId="12" borderId="282" xfId="0" applyFont="1" applyFill="1" applyBorder="1" applyAlignment="1" applyProtection="1">
      <alignment horizontal="left" vertical="center" wrapText="1" shrinkToFit="1"/>
    </xf>
    <xf numFmtId="0" fontId="117" fillId="12" borderId="277" xfId="0" applyFont="1" applyFill="1" applyBorder="1" applyAlignment="1" applyProtection="1">
      <alignment horizontal="left" vertical="center" wrapText="1" shrinkToFit="1"/>
    </xf>
    <xf numFmtId="0" fontId="47" fillId="12" borderId="278" xfId="0" applyFont="1" applyFill="1" applyBorder="1" applyAlignment="1" applyProtection="1">
      <alignment horizontal="left" vertical="center" wrapText="1" shrinkToFit="1"/>
    </xf>
    <xf numFmtId="0" fontId="47" fillId="12" borderId="279" xfId="0" applyFont="1" applyFill="1" applyBorder="1" applyAlignment="1" applyProtection="1">
      <alignment horizontal="left" vertical="center" wrapText="1" shrinkToFit="1"/>
    </xf>
    <xf numFmtId="0" fontId="47" fillId="13" borderId="344" xfId="0" applyFont="1" applyFill="1" applyBorder="1" applyAlignment="1" applyProtection="1">
      <alignment horizontal="left" vertical="center" wrapText="1" shrinkToFit="1"/>
    </xf>
    <xf numFmtId="0" fontId="47" fillId="13" borderId="278" xfId="0" applyFont="1" applyFill="1" applyBorder="1" applyAlignment="1" applyProtection="1">
      <alignment horizontal="left" vertical="center" wrapText="1" shrinkToFit="1"/>
    </xf>
    <xf numFmtId="0" fontId="47" fillId="13" borderId="345" xfId="0" applyFont="1" applyFill="1" applyBorder="1" applyAlignment="1" applyProtection="1">
      <alignment horizontal="left" vertical="center" wrapText="1" shrinkToFit="1"/>
    </xf>
    <xf numFmtId="0" fontId="47" fillId="13" borderId="297" xfId="0" applyFont="1" applyFill="1" applyBorder="1" applyAlignment="1" applyProtection="1">
      <alignment horizontal="left" vertical="center" wrapText="1" shrinkToFit="1"/>
    </xf>
    <xf numFmtId="0" fontId="47" fillId="13" borderId="298" xfId="0" applyFont="1" applyFill="1" applyBorder="1" applyAlignment="1" applyProtection="1">
      <alignment horizontal="left" vertical="center" wrapText="1" shrinkToFit="1"/>
    </xf>
    <xf numFmtId="0" fontId="47" fillId="13" borderId="299" xfId="0" applyFont="1" applyFill="1" applyBorder="1" applyAlignment="1" applyProtection="1">
      <alignment horizontal="left" vertical="center" wrapText="1" shrinkToFit="1"/>
    </xf>
    <xf numFmtId="0" fontId="47" fillId="15" borderId="270" xfId="0" applyFont="1" applyFill="1" applyBorder="1" applyAlignment="1" applyProtection="1">
      <alignment horizontal="left" vertical="center" wrapText="1" shrinkToFit="1"/>
    </xf>
    <xf numFmtId="0" fontId="47" fillId="15" borderId="271" xfId="0" applyFont="1" applyFill="1" applyBorder="1" applyAlignment="1" applyProtection="1">
      <alignment horizontal="left" vertical="center" wrapText="1" shrinkToFit="1"/>
    </xf>
    <xf numFmtId="0" fontId="47" fillId="15" borderId="272" xfId="0" applyFont="1" applyFill="1" applyBorder="1" applyAlignment="1" applyProtection="1">
      <alignment horizontal="left" vertical="center" wrapText="1" shrinkToFit="1"/>
    </xf>
    <xf numFmtId="0" fontId="47" fillId="15" borderId="0" xfId="0" applyFont="1" applyFill="1" applyBorder="1" applyAlignment="1" applyProtection="1">
      <alignment horizontal="left" vertical="center" wrapText="1" shrinkToFit="1"/>
    </xf>
    <xf numFmtId="0" fontId="47" fillId="15" borderId="273" xfId="0" applyFont="1" applyFill="1" applyBorder="1" applyAlignment="1" applyProtection="1">
      <alignment horizontal="left" vertical="center" wrapText="1" shrinkToFit="1"/>
    </xf>
    <xf numFmtId="0" fontId="47" fillId="15" borderId="274" xfId="0" applyFont="1" applyFill="1" applyBorder="1" applyAlignment="1" applyProtection="1">
      <alignment horizontal="left" vertical="center" wrapText="1" shrinkToFit="1"/>
    </xf>
    <xf numFmtId="0" fontId="47" fillId="15" borderId="275" xfId="0" applyFont="1" applyFill="1" applyBorder="1" applyAlignment="1" applyProtection="1">
      <alignment horizontal="left" vertical="center" wrapText="1" shrinkToFit="1"/>
    </xf>
    <xf numFmtId="0" fontId="47" fillId="15" borderId="276" xfId="0" applyFont="1" applyFill="1" applyBorder="1" applyAlignment="1" applyProtection="1">
      <alignment horizontal="left" vertical="center" wrapText="1" shrinkToFit="1"/>
    </xf>
    <xf numFmtId="0" fontId="47" fillId="15" borderId="332" xfId="0" applyFont="1" applyFill="1" applyBorder="1" applyAlignment="1" applyProtection="1">
      <alignment horizontal="left" vertical="center" wrapText="1" shrinkToFit="1"/>
    </xf>
    <xf numFmtId="0" fontId="47" fillId="15" borderId="293" xfId="0" applyFont="1" applyFill="1" applyBorder="1" applyAlignment="1" applyProtection="1">
      <alignment horizontal="left" vertical="center" wrapText="1" shrinkToFit="1"/>
    </xf>
    <xf numFmtId="0" fontId="47" fillId="15" borderId="333" xfId="0" applyFont="1" applyFill="1" applyBorder="1" applyAlignment="1" applyProtection="1">
      <alignment horizontal="left" vertical="center" wrapText="1" shrinkToFit="1"/>
    </xf>
    <xf numFmtId="0" fontId="41" fillId="13" borderId="293" xfId="0" applyFont="1" applyFill="1" applyBorder="1" applyAlignment="1" applyProtection="1">
      <alignment horizontal="left" vertical="center"/>
    </xf>
    <xf numFmtId="0" fontId="41" fillId="13" borderId="294" xfId="0" applyFont="1" applyFill="1" applyBorder="1" applyAlignment="1" applyProtection="1">
      <alignment horizontal="left" vertical="center"/>
    </xf>
    <xf numFmtId="0" fontId="41" fillId="13" borderId="297" xfId="0" applyFont="1" applyFill="1" applyBorder="1" applyAlignment="1" applyProtection="1">
      <alignment horizontal="left" vertical="center"/>
    </xf>
    <xf numFmtId="0" fontId="41" fillId="13" borderId="298" xfId="0" applyFont="1" applyFill="1" applyBorder="1" applyAlignment="1" applyProtection="1">
      <alignment horizontal="left" vertical="center"/>
    </xf>
    <xf numFmtId="0" fontId="41" fillId="13" borderId="299" xfId="0" applyFont="1" applyFill="1" applyBorder="1" applyAlignment="1" applyProtection="1">
      <alignment horizontal="left" vertical="center"/>
    </xf>
    <xf numFmtId="0" fontId="41" fillId="15" borderId="332" xfId="0" applyFont="1" applyFill="1" applyBorder="1" applyAlignment="1" applyProtection="1">
      <alignment horizontal="left" vertical="center" wrapText="1"/>
    </xf>
    <xf numFmtId="0" fontId="41" fillId="15" borderId="293" xfId="0" applyFont="1" applyFill="1" applyBorder="1" applyAlignment="1" applyProtection="1">
      <alignment horizontal="left" vertical="center" wrapText="1"/>
    </xf>
    <xf numFmtId="0" fontId="41" fillId="15" borderId="333" xfId="0" applyFont="1" applyFill="1" applyBorder="1" applyAlignment="1" applyProtection="1">
      <alignment horizontal="left" vertical="center" wrapText="1"/>
    </xf>
    <xf numFmtId="0" fontId="63" fillId="16" borderId="0" xfId="0" applyFont="1" applyFill="1" applyBorder="1" applyAlignment="1" applyProtection="1">
      <alignment horizontal="center" vertical="center"/>
    </xf>
    <xf numFmtId="0" fontId="47" fillId="15" borderId="362" xfId="0" applyFont="1" applyFill="1" applyBorder="1" applyAlignment="1" applyProtection="1">
      <alignment horizontal="center" vertical="center" shrinkToFit="1"/>
    </xf>
    <xf numFmtId="0" fontId="47" fillId="15" borderId="557" xfId="0" applyFont="1" applyFill="1" applyBorder="1" applyAlignment="1" applyProtection="1">
      <alignment horizontal="center" vertical="center" shrinkToFit="1"/>
    </xf>
    <xf numFmtId="0" fontId="47" fillId="15" borderId="558" xfId="0" applyFont="1" applyFill="1" applyBorder="1" applyAlignment="1" applyProtection="1">
      <alignment horizontal="center" vertical="center" shrinkToFit="1"/>
    </xf>
    <xf numFmtId="0" fontId="41" fillId="3" borderId="559" xfId="0" applyFont="1" applyFill="1" applyBorder="1" applyAlignment="1" applyProtection="1">
      <alignment horizontal="left" vertical="center" wrapText="1"/>
      <protection locked="0"/>
    </xf>
    <xf numFmtId="0" fontId="41" fillId="3" borderId="557" xfId="0" applyFont="1" applyFill="1" applyBorder="1" applyAlignment="1" applyProtection="1">
      <alignment horizontal="left" vertical="center" wrapText="1"/>
      <protection locked="0"/>
    </xf>
    <xf numFmtId="0" fontId="41" fillId="3" borderId="802" xfId="0" applyFont="1" applyFill="1" applyBorder="1" applyAlignment="1" applyProtection="1">
      <alignment horizontal="left" vertical="center" wrapText="1"/>
      <protection locked="0"/>
    </xf>
    <xf numFmtId="0" fontId="41" fillId="3" borderId="363" xfId="0" applyFont="1" applyFill="1" applyBorder="1" applyAlignment="1" applyProtection="1">
      <alignment horizontal="left" vertical="center" wrapText="1"/>
      <protection locked="0"/>
    </xf>
    <xf numFmtId="0" fontId="47" fillId="2" borderId="318" xfId="0" applyFont="1" applyFill="1" applyBorder="1" applyAlignment="1" applyProtection="1">
      <alignment horizontal="left" vertical="center" wrapText="1" shrinkToFit="1"/>
    </xf>
    <xf numFmtId="0" fontId="47" fillId="2" borderId="319" xfId="0" applyFont="1" applyFill="1" applyBorder="1" applyAlignment="1" applyProtection="1">
      <alignment horizontal="left" vertical="center" wrapText="1" shrinkToFit="1"/>
    </xf>
    <xf numFmtId="0" fontId="47" fillId="13" borderId="318" xfId="0" applyFont="1" applyFill="1" applyBorder="1" applyAlignment="1" applyProtection="1">
      <alignment horizontal="left" vertical="center" wrapText="1" shrinkToFit="1"/>
    </xf>
    <xf numFmtId="0" fontId="47" fillId="13" borderId="388" xfId="0" applyFont="1" applyFill="1" applyBorder="1" applyAlignment="1" applyProtection="1">
      <alignment horizontal="left" vertical="center" wrapText="1" shrinkToFit="1"/>
    </xf>
    <xf numFmtId="0" fontId="47" fillId="15" borderId="652" xfId="0" applyFont="1" applyFill="1" applyBorder="1" applyAlignment="1" applyProtection="1">
      <alignment horizontal="left" vertical="center" wrapText="1" shrinkToFit="1"/>
    </xf>
    <xf numFmtId="0" fontId="47" fillId="15" borderId="653" xfId="0" applyFont="1" applyFill="1" applyBorder="1" applyAlignment="1" applyProtection="1">
      <alignment horizontal="left" vertical="center" wrapText="1" shrinkToFit="1"/>
    </xf>
    <xf numFmtId="0" fontId="47" fillId="15" borderId="654" xfId="0" applyFont="1" applyFill="1" applyBorder="1" applyAlignment="1" applyProtection="1">
      <alignment horizontal="left" vertical="center" wrapText="1" shrinkToFit="1"/>
    </xf>
    <xf numFmtId="0" fontId="41" fillId="14" borderId="292" xfId="0" applyFont="1" applyFill="1" applyBorder="1" applyAlignment="1" applyProtection="1">
      <alignment horizontal="left" vertical="center" wrapText="1" shrinkToFit="1"/>
    </xf>
    <xf numFmtId="0" fontId="41" fillId="14" borderId="293" xfId="0" applyFont="1" applyFill="1" applyBorder="1" applyAlignment="1" applyProtection="1">
      <alignment horizontal="left" vertical="center" wrapText="1" shrinkToFit="1"/>
    </xf>
    <xf numFmtId="0" fontId="41" fillId="14" borderId="294" xfId="0" applyFont="1" applyFill="1" applyBorder="1" applyAlignment="1" applyProtection="1">
      <alignment horizontal="left" vertical="center" wrapText="1" shrinkToFit="1"/>
    </xf>
    <xf numFmtId="0" fontId="41" fillId="14" borderId="295" xfId="0" applyFont="1" applyFill="1" applyBorder="1" applyAlignment="1" applyProtection="1">
      <alignment horizontal="left" vertical="center" wrapText="1" shrinkToFit="1"/>
    </xf>
    <xf numFmtId="0" fontId="41" fillId="14" borderId="0" xfId="0" applyFont="1" applyFill="1" applyBorder="1" applyAlignment="1" applyProtection="1">
      <alignment horizontal="left" vertical="center" wrapText="1" shrinkToFit="1"/>
    </xf>
    <xf numFmtId="0" fontId="41" fillId="14" borderId="296" xfId="0" applyFont="1" applyFill="1" applyBorder="1" applyAlignment="1" applyProtection="1">
      <alignment horizontal="left" vertical="center" wrapText="1" shrinkToFit="1"/>
    </xf>
    <xf numFmtId="0" fontId="41" fillId="14" borderId="297" xfId="0" applyFont="1" applyFill="1" applyBorder="1" applyAlignment="1" applyProtection="1">
      <alignment horizontal="left" vertical="center" wrapText="1" shrinkToFit="1"/>
    </xf>
    <xf numFmtId="0" fontId="41" fillId="14" borderId="298" xfId="0" applyFont="1" applyFill="1" applyBorder="1" applyAlignment="1" applyProtection="1">
      <alignment horizontal="left" vertical="center" wrapText="1" shrinkToFit="1"/>
    </xf>
    <xf numFmtId="0" fontId="41" fillId="14" borderId="299" xfId="0" applyFont="1" applyFill="1" applyBorder="1" applyAlignment="1" applyProtection="1">
      <alignment horizontal="left" vertical="center" wrapText="1" shrinkToFit="1"/>
    </xf>
    <xf numFmtId="0" fontId="41" fillId="12" borderId="341" xfId="0" applyFont="1" applyFill="1" applyBorder="1" applyAlignment="1" applyProtection="1">
      <alignment horizontal="left" vertical="center" wrapText="1" shrinkToFit="1"/>
    </xf>
    <xf numFmtId="0" fontId="41" fillId="12" borderId="270" xfId="0" applyFont="1" applyFill="1" applyBorder="1" applyAlignment="1" applyProtection="1">
      <alignment horizontal="left" vertical="center" wrapText="1" shrinkToFit="1"/>
    </xf>
    <xf numFmtId="0" fontId="41" fillId="12" borderId="342" xfId="0" applyFont="1" applyFill="1" applyBorder="1" applyAlignment="1" applyProtection="1">
      <alignment horizontal="left" vertical="center" wrapText="1" shrinkToFit="1"/>
    </xf>
    <xf numFmtId="0" fontId="41" fillId="12" borderId="280" xfId="0" applyFont="1" applyFill="1" applyBorder="1" applyAlignment="1" applyProtection="1">
      <alignment horizontal="left" vertical="center" wrapText="1" shrinkToFit="1"/>
    </xf>
    <xf numFmtId="0" fontId="41" fillId="12" borderId="281" xfId="0" applyFont="1" applyFill="1" applyBorder="1" applyAlignment="1" applyProtection="1">
      <alignment horizontal="left" vertical="center" wrapText="1" shrinkToFit="1"/>
    </xf>
    <xf numFmtId="0" fontId="41" fillId="12" borderId="282" xfId="0" applyFont="1" applyFill="1" applyBorder="1" applyAlignment="1" applyProtection="1">
      <alignment horizontal="left" vertical="center" wrapText="1" shrinkToFit="1"/>
    </xf>
    <xf numFmtId="0" fontId="41" fillId="0" borderId="4" xfId="0" applyFont="1" applyFill="1" applyBorder="1" applyAlignment="1" applyProtection="1">
      <alignment horizontal="center" vertical="center" wrapText="1" shrinkToFit="1"/>
    </xf>
    <xf numFmtId="0" fontId="41" fillId="0" borderId="0" xfId="0" applyFont="1" applyFill="1" applyBorder="1" applyAlignment="1" applyProtection="1">
      <alignment horizontal="center" vertical="center" wrapText="1" shrinkToFit="1"/>
    </xf>
    <xf numFmtId="0" fontId="41" fillId="0" borderId="82" xfId="0" applyFont="1" applyFill="1" applyBorder="1" applyAlignment="1" applyProtection="1">
      <alignment horizontal="center" vertical="center" wrapText="1" shrinkToFit="1"/>
    </xf>
    <xf numFmtId="0" fontId="41" fillId="0" borderId="5" xfId="0" applyFont="1" applyFill="1" applyBorder="1" applyAlignment="1" applyProtection="1">
      <alignment horizontal="center" vertical="center" wrapText="1" shrinkToFit="1"/>
    </xf>
    <xf numFmtId="0" fontId="41" fillId="0" borderId="1" xfId="0" applyFont="1" applyFill="1" applyBorder="1" applyAlignment="1" applyProtection="1">
      <alignment horizontal="center" vertical="center" wrapText="1" shrinkToFit="1"/>
    </xf>
    <xf numFmtId="0" fontId="41" fillId="0" borderId="121" xfId="0" applyFont="1" applyFill="1" applyBorder="1" applyAlignment="1" applyProtection="1">
      <alignment horizontal="center" vertical="center" wrapText="1" shrinkToFit="1"/>
    </xf>
    <xf numFmtId="49" fontId="47" fillId="3" borderId="72" xfId="0" applyNumberFormat="1" applyFont="1" applyFill="1" applyBorder="1" applyAlignment="1" applyProtection="1">
      <alignment horizontal="left" vertical="center" wrapText="1"/>
      <protection locked="0"/>
    </xf>
    <xf numFmtId="49" fontId="47" fillId="3" borderId="0" xfId="0" applyNumberFormat="1" applyFont="1" applyFill="1" applyBorder="1" applyAlignment="1" applyProtection="1">
      <alignment horizontal="left" vertical="center" wrapText="1"/>
      <protection locked="0"/>
    </xf>
    <xf numFmtId="49" fontId="47" fillId="3" borderId="6" xfId="0" applyNumberFormat="1" applyFont="1" applyFill="1" applyBorder="1" applyAlignment="1" applyProtection="1">
      <alignment horizontal="left" vertical="center" wrapText="1"/>
      <protection locked="0"/>
    </xf>
    <xf numFmtId="49" fontId="47" fillId="3" borderId="120" xfId="0" applyNumberFormat="1" applyFont="1" applyFill="1" applyBorder="1" applyAlignment="1" applyProtection="1">
      <alignment horizontal="left" vertical="center" wrapText="1"/>
      <protection locked="0"/>
    </xf>
    <xf numFmtId="49" fontId="47" fillId="3" borderId="1" xfId="0" applyNumberFormat="1" applyFont="1" applyFill="1" applyBorder="1" applyAlignment="1" applyProtection="1">
      <alignment horizontal="left" vertical="center" wrapText="1"/>
      <protection locked="0"/>
    </xf>
    <xf numFmtId="49" fontId="47" fillId="3" borderId="9" xfId="0" applyNumberFormat="1" applyFont="1" applyFill="1" applyBorder="1" applyAlignment="1" applyProtection="1">
      <alignment horizontal="left" vertical="center" wrapText="1"/>
      <protection locked="0"/>
    </xf>
    <xf numFmtId="0" fontId="47" fillId="15" borderId="353" xfId="0" applyFont="1" applyFill="1" applyBorder="1" applyAlignment="1" applyProtection="1">
      <alignment horizontal="center" vertical="center" wrapText="1"/>
    </xf>
    <xf numFmtId="0" fontId="47" fillId="15" borderId="354" xfId="0" applyFont="1" applyFill="1" applyBorder="1" applyAlignment="1" applyProtection="1">
      <alignment horizontal="center" vertical="center"/>
    </xf>
    <xf numFmtId="0" fontId="47" fillId="3" borderId="309" xfId="0" applyFont="1" applyFill="1" applyBorder="1" applyAlignment="1" applyProtection="1">
      <alignment horizontal="left" vertical="center" shrinkToFit="1"/>
      <protection locked="0"/>
    </xf>
    <xf numFmtId="0" fontId="47" fillId="3" borderId="310" xfId="0" applyFont="1" applyFill="1" applyBorder="1" applyAlignment="1" applyProtection="1">
      <alignment horizontal="left" vertical="center" shrinkToFit="1"/>
      <protection locked="0"/>
    </xf>
    <xf numFmtId="0" fontId="47" fillId="3" borderId="311" xfId="0" applyFont="1" applyFill="1" applyBorder="1" applyAlignment="1" applyProtection="1">
      <alignment horizontal="left" vertical="center" shrinkToFit="1"/>
      <protection locked="0"/>
    </xf>
    <xf numFmtId="0" fontId="47" fillId="3" borderId="569" xfId="0" applyFont="1" applyFill="1" applyBorder="1" applyAlignment="1" applyProtection="1">
      <alignment horizontal="center" vertical="center" shrinkToFit="1"/>
      <protection locked="0"/>
    </xf>
    <xf numFmtId="0" fontId="47" fillId="3" borderId="313" xfId="0" applyFont="1" applyFill="1" applyBorder="1" applyAlignment="1" applyProtection="1">
      <alignment horizontal="center" vertical="center" shrinkToFit="1"/>
      <protection locked="0"/>
    </xf>
    <xf numFmtId="0" fontId="57" fillId="13" borderId="312" xfId="0" applyFont="1" applyFill="1" applyBorder="1" applyAlignment="1" applyProtection="1">
      <alignment horizontal="center" vertical="center" wrapText="1" shrinkToFit="1"/>
    </xf>
    <xf numFmtId="0" fontId="57" fillId="13" borderId="569" xfId="0" applyFont="1" applyFill="1" applyBorder="1" applyAlignment="1" applyProtection="1">
      <alignment horizontal="center" vertical="center" shrinkToFit="1"/>
    </xf>
    <xf numFmtId="0" fontId="47" fillId="13" borderId="314" xfId="0" applyFont="1" applyFill="1" applyBorder="1" applyAlignment="1" applyProtection="1">
      <alignment horizontal="center" vertical="center" shrinkToFit="1"/>
    </xf>
    <xf numFmtId="0" fontId="47" fillId="13" borderId="310" xfId="0" applyFont="1" applyFill="1" applyBorder="1" applyAlignment="1" applyProtection="1">
      <alignment horizontal="center" vertical="center" shrinkToFit="1"/>
    </xf>
    <xf numFmtId="0" fontId="47" fillId="13" borderId="315" xfId="0" applyFont="1" applyFill="1" applyBorder="1" applyAlignment="1" applyProtection="1">
      <alignment horizontal="center" vertical="center" shrinkToFit="1"/>
    </xf>
    <xf numFmtId="0" fontId="58" fillId="13" borderId="312" xfId="0" applyFont="1" applyFill="1" applyBorder="1" applyAlignment="1" applyProtection="1">
      <alignment horizontal="center" vertical="center" wrapText="1"/>
    </xf>
    <xf numFmtId="0" fontId="58" fillId="13" borderId="569" xfId="0" applyFont="1" applyFill="1" applyBorder="1" applyAlignment="1" applyProtection="1">
      <alignment horizontal="center" vertical="center" wrapText="1"/>
    </xf>
    <xf numFmtId="0" fontId="41" fillId="3" borderId="559" xfId="0" applyFont="1" applyFill="1" applyBorder="1" applyAlignment="1" applyProtection="1">
      <alignment horizontal="left" vertical="center"/>
      <protection locked="0"/>
    </xf>
    <xf numFmtId="0" fontId="41" fillId="3" borderId="557" xfId="0" applyFont="1" applyFill="1" applyBorder="1" applyAlignment="1" applyProtection="1">
      <alignment horizontal="left" vertical="center"/>
      <protection locked="0"/>
    </xf>
    <xf numFmtId="0" fontId="41" fillId="3" borderId="363" xfId="0" applyFont="1" applyFill="1" applyBorder="1" applyAlignment="1" applyProtection="1">
      <alignment horizontal="left" vertical="center"/>
      <protection locked="0"/>
    </xf>
    <xf numFmtId="0" fontId="41" fillId="3" borderId="563" xfId="0" applyFont="1" applyFill="1" applyBorder="1" applyAlignment="1" applyProtection="1">
      <alignment horizontal="left" vertical="center" shrinkToFit="1"/>
      <protection locked="0"/>
    </xf>
    <xf numFmtId="0" fontId="41" fillId="3" borderId="561" xfId="0" applyFont="1" applyFill="1" applyBorder="1" applyAlignment="1" applyProtection="1">
      <alignment horizontal="left" vertical="center" shrinkToFit="1"/>
      <protection locked="0"/>
    </xf>
    <xf numFmtId="0" fontId="41" fillId="3" borderId="564" xfId="0" applyFont="1" applyFill="1" applyBorder="1" applyAlignment="1" applyProtection="1">
      <alignment horizontal="left" vertical="center" shrinkToFit="1"/>
      <protection locked="0"/>
    </xf>
    <xf numFmtId="0" fontId="47" fillId="13" borderId="312" xfId="0" applyFont="1" applyFill="1" applyBorder="1" applyAlignment="1" applyProtection="1">
      <alignment horizontal="center" vertical="center" shrinkToFit="1"/>
    </xf>
    <xf numFmtId="0" fontId="47" fillId="13" borderId="569" xfId="0" applyFont="1" applyFill="1" applyBorder="1" applyAlignment="1" applyProtection="1">
      <alignment horizontal="center" vertical="center" shrinkToFit="1"/>
    </xf>
    <xf numFmtId="0" fontId="41" fillId="3" borderId="675" xfId="0" applyFont="1" applyFill="1" applyBorder="1" applyAlignment="1" applyProtection="1">
      <alignment horizontal="left" vertical="center" wrapText="1"/>
      <protection locked="0"/>
    </xf>
    <xf numFmtId="0" fontId="41" fillId="3" borderId="676" xfId="0" applyFont="1" applyFill="1" applyBorder="1" applyAlignment="1" applyProtection="1">
      <alignment horizontal="left" vertical="center" wrapText="1"/>
      <protection locked="0"/>
    </xf>
    <xf numFmtId="0" fontId="41" fillId="3" borderId="193" xfId="0" applyFont="1" applyFill="1" applyBorder="1" applyAlignment="1" applyProtection="1">
      <alignment horizontal="left" vertical="center" wrapText="1"/>
      <protection locked="0"/>
    </xf>
    <xf numFmtId="0" fontId="41" fillId="3" borderId="678" xfId="0" applyFont="1" applyFill="1" applyBorder="1" applyAlignment="1" applyProtection="1">
      <alignment horizontal="left" vertical="center" wrapText="1"/>
      <protection locked="0"/>
    </xf>
    <xf numFmtId="0" fontId="41" fillId="3" borderId="589" xfId="0" applyFont="1" applyFill="1" applyBorder="1" applyAlignment="1" applyProtection="1">
      <alignment horizontal="left" vertical="center" wrapText="1"/>
      <protection locked="0"/>
    </xf>
    <xf numFmtId="0" fontId="41" fillId="3" borderId="590" xfId="0" applyFont="1" applyFill="1" applyBorder="1" applyAlignment="1" applyProtection="1">
      <alignment horizontal="left" vertical="center" wrapText="1"/>
      <protection locked="0"/>
    </xf>
    <xf numFmtId="0" fontId="47" fillId="3" borderId="672" xfId="0" applyFont="1" applyFill="1" applyBorder="1" applyAlignment="1" applyProtection="1">
      <alignment horizontal="left" vertical="center" shrinkToFit="1"/>
      <protection locked="0"/>
    </xf>
    <xf numFmtId="0" fontId="47" fillId="3" borderId="673" xfId="0" applyFont="1" applyFill="1" applyBorder="1" applyAlignment="1" applyProtection="1">
      <alignment horizontal="left" vertical="center" shrinkToFit="1"/>
      <protection locked="0"/>
    </xf>
    <xf numFmtId="0" fontId="47" fillId="13" borderId="679" xfId="0" applyFont="1" applyFill="1" applyBorder="1" applyAlignment="1" applyProtection="1">
      <alignment horizontal="center" vertical="center" wrapText="1"/>
    </xf>
    <xf numFmtId="0" fontId="47" fillId="13" borderId="680" xfId="0" applyFont="1" applyFill="1" applyBorder="1" applyAlignment="1" applyProtection="1">
      <alignment horizontal="center" vertical="center" wrapText="1"/>
    </xf>
    <xf numFmtId="0" fontId="47" fillId="13" borderId="682" xfId="0" applyFont="1" applyFill="1" applyBorder="1" applyAlignment="1" applyProtection="1">
      <alignment horizontal="center" vertical="center" wrapText="1"/>
    </xf>
    <xf numFmtId="0" fontId="47" fillId="13" borderId="683" xfId="0" applyFont="1" applyFill="1" applyBorder="1" applyAlignment="1" applyProtection="1">
      <alignment horizontal="center" vertical="center" wrapText="1"/>
    </xf>
    <xf numFmtId="0" fontId="41" fillId="3" borderId="680" xfId="0" applyFont="1" applyFill="1" applyBorder="1" applyAlignment="1" applyProtection="1">
      <alignment horizontal="left" vertical="center" wrapText="1"/>
      <protection locked="0"/>
    </xf>
    <xf numFmtId="0" fontId="41" fillId="3" borderId="681" xfId="0" applyFont="1" applyFill="1" applyBorder="1" applyAlignment="1" applyProtection="1">
      <alignment horizontal="left" vertical="center" wrapText="1"/>
      <protection locked="0"/>
    </xf>
    <xf numFmtId="0" fontId="41" fillId="3" borderId="683" xfId="0" applyFont="1" applyFill="1" applyBorder="1" applyAlignment="1" applyProtection="1">
      <alignment horizontal="left" vertical="center" wrapText="1"/>
      <protection locked="0"/>
    </xf>
    <xf numFmtId="0" fontId="41" fillId="3" borderId="684" xfId="0" applyFont="1" applyFill="1" applyBorder="1" applyAlignment="1" applyProtection="1">
      <alignment horizontal="left" vertical="center" wrapText="1"/>
      <protection locked="0"/>
    </xf>
    <xf numFmtId="0" fontId="47" fillId="15" borderId="685" xfId="0" applyFont="1" applyFill="1" applyBorder="1" applyAlignment="1" applyProtection="1">
      <alignment horizontal="center" vertical="center" wrapText="1"/>
    </xf>
    <xf numFmtId="0" fontId="47" fillId="15" borderId="686" xfId="0" applyFont="1" applyFill="1" applyBorder="1" applyAlignment="1" applyProtection="1">
      <alignment horizontal="center" vertical="center" wrapText="1"/>
    </xf>
    <xf numFmtId="0" fontId="47" fillId="15" borderId="688" xfId="0" applyFont="1" applyFill="1" applyBorder="1" applyAlignment="1" applyProtection="1">
      <alignment horizontal="center" vertical="center" wrapText="1"/>
    </xf>
    <xf numFmtId="0" fontId="47" fillId="15" borderId="197" xfId="0" applyFont="1" applyFill="1" applyBorder="1" applyAlignment="1" applyProtection="1">
      <alignment horizontal="center" vertical="center" wrapText="1"/>
    </xf>
    <xf numFmtId="0" fontId="47" fillId="15" borderId="612" xfId="0" applyFont="1" applyFill="1" applyBorder="1" applyAlignment="1" applyProtection="1">
      <alignment horizontal="center" vertical="center" wrapText="1"/>
    </xf>
    <xf numFmtId="0" fontId="47" fillId="15" borderId="613" xfId="0" applyFont="1" applyFill="1" applyBorder="1" applyAlignment="1" applyProtection="1">
      <alignment horizontal="center" vertical="center" wrapText="1"/>
    </xf>
    <xf numFmtId="0" fontId="47" fillId="3" borderId="686" xfId="0" applyFont="1" applyFill="1" applyBorder="1" applyAlignment="1" applyProtection="1">
      <alignment horizontal="left" vertical="center" wrapText="1"/>
      <protection locked="0"/>
    </xf>
    <xf numFmtId="0" fontId="47" fillId="3" borderId="687" xfId="0" applyFont="1" applyFill="1" applyBorder="1" applyAlignment="1" applyProtection="1">
      <alignment horizontal="left" vertical="center" wrapText="1"/>
      <protection locked="0"/>
    </xf>
    <xf numFmtId="0" fontId="47" fillId="3" borderId="197" xfId="0" applyFont="1" applyFill="1" applyBorder="1" applyAlignment="1" applyProtection="1">
      <alignment horizontal="left" vertical="center" wrapText="1"/>
      <protection locked="0"/>
    </xf>
    <xf numFmtId="0" fontId="47" fillId="3" borderId="689" xfId="0" applyFont="1" applyFill="1" applyBorder="1" applyAlignment="1" applyProtection="1">
      <alignment horizontal="left" vertical="center" wrapText="1"/>
      <protection locked="0"/>
    </xf>
    <xf numFmtId="0" fontId="47" fillId="3" borderId="613" xfId="0" applyFont="1" applyFill="1" applyBorder="1" applyAlignment="1" applyProtection="1">
      <alignment horizontal="left" vertical="center" wrapText="1"/>
      <protection locked="0"/>
    </xf>
    <xf numFmtId="0" fontId="47" fillId="3" borderId="614" xfId="0" applyFont="1" applyFill="1" applyBorder="1" applyAlignment="1" applyProtection="1">
      <alignment horizontal="left" vertical="center" wrapText="1"/>
      <protection locked="0"/>
    </xf>
    <xf numFmtId="0" fontId="47" fillId="0" borderId="671" xfId="0" applyFont="1" applyFill="1" applyBorder="1" applyAlignment="1" applyProtection="1">
      <alignment horizontal="center" vertical="center"/>
    </xf>
    <xf numFmtId="0" fontId="47" fillId="0" borderId="672" xfId="0" applyFont="1" applyFill="1" applyBorder="1" applyAlignment="1" applyProtection="1">
      <alignment horizontal="center" vertical="center"/>
    </xf>
    <xf numFmtId="0" fontId="47" fillId="13" borderId="620" xfId="0" applyFont="1" applyFill="1" applyBorder="1" applyAlignment="1" applyProtection="1">
      <alignment horizontal="center" vertical="center" shrinkToFit="1"/>
    </xf>
    <xf numFmtId="0" fontId="47" fillId="13" borderId="621" xfId="0" applyFont="1" applyFill="1" applyBorder="1" applyAlignment="1" applyProtection="1">
      <alignment horizontal="center" vertical="center" shrinkToFit="1"/>
    </xf>
    <xf numFmtId="0" fontId="47" fillId="3" borderId="302" xfId="0" applyFont="1" applyFill="1" applyBorder="1" applyAlignment="1" applyProtection="1">
      <alignment horizontal="left" vertical="center" shrinkToFit="1"/>
      <protection locked="0"/>
    </xf>
    <xf numFmtId="0" fontId="47" fillId="3" borderId="303" xfId="0" applyFont="1" applyFill="1" applyBorder="1" applyAlignment="1" applyProtection="1">
      <alignment horizontal="left" vertical="center" shrinkToFit="1"/>
      <protection locked="0"/>
    </xf>
    <xf numFmtId="0" fontId="47" fillId="3" borderId="669" xfId="0" applyFont="1" applyFill="1" applyBorder="1" applyAlignment="1" applyProtection="1">
      <alignment horizontal="left" vertical="center" shrinkToFit="1"/>
      <protection locked="0"/>
    </xf>
    <xf numFmtId="0" fontId="47" fillId="3" borderId="667" xfId="0" applyFont="1" applyFill="1" applyBorder="1" applyAlignment="1" applyProtection="1">
      <alignment horizontal="left" vertical="center" shrinkToFit="1"/>
      <protection locked="0"/>
    </xf>
    <xf numFmtId="0" fontId="47" fillId="3" borderId="670" xfId="0" applyFont="1" applyFill="1" applyBorder="1" applyAlignment="1" applyProtection="1">
      <alignment horizontal="left" vertical="center" shrinkToFit="1"/>
      <protection locked="0"/>
    </xf>
    <xf numFmtId="0" fontId="41" fillId="3" borderId="569" xfId="0" applyFont="1" applyFill="1" applyBorder="1" applyAlignment="1" applyProtection="1">
      <alignment horizontal="left" vertical="center" shrinkToFit="1"/>
      <protection locked="0"/>
    </xf>
    <xf numFmtId="0" fontId="41" fillId="3" borderId="313" xfId="0" applyFont="1" applyFill="1" applyBorder="1" applyAlignment="1" applyProtection="1">
      <alignment horizontal="left" vertical="center" shrinkToFit="1"/>
      <protection locked="0"/>
    </xf>
    <xf numFmtId="0" fontId="41" fillId="3" borderId="657" xfId="0" applyFont="1" applyFill="1" applyBorder="1" applyAlignment="1" applyProtection="1">
      <alignment horizontal="left" vertical="center" wrapText="1"/>
      <protection locked="0"/>
    </xf>
    <xf numFmtId="0" fontId="41" fillId="3" borderId="656" xfId="0" applyFont="1" applyFill="1" applyBorder="1" applyAlignment="1" applyProtection="1">
      <alignment horizontal="left" vertical="center" wrapText="1"/>
      <protection locked="0"/>
    </xf>
    <xf numFmtId="0" fontId="41" fillId="3" borderId="655" xfId="0" applyFont="1" applyFill="1" applyBorder="1" applyAlignment="1" applyProtection="1">
      <alignment horizontal="left" vertical="center" wrapText="1"/>
      <protection locked="0"/>
    </xf>
    <xf numFmtId="0" fontId="47" fillId="2" borderId="656" xfId="0" applyFont="1" applyFill="1" applyBorder="1" applyAlignment="1" applyProtection="1">
      <alignment horizontal="center" vertical="center"/>
    </xf>
    <xf numFmtId="0" fontId="41" fillId="2" borderId="523" xfId="0" applyFont="1" applyFill="1" applyBorder="1" applyAlignment="1" applyProtection="1">
      <alignment horizontal="center" vertical="center" shrinkToFit="1"/>
    </xf>
    <xf numFmtId="0" fontId="47" fillId="12" borderId="585" xfId="0" applyFont="1" applyFill="1" applyBorder="1" applyAlignment="1" applyProtection="1">
      <alignment horizontal="center" vertical="center" wrapText="1"/>
    </xf>
    <xf numFmtId="0" fontId="47" fillId="12" borderId="586" xfId="0" applyFont="1" applyFill="1" applyBorder="1" applyAlignment="1" applyProtection="1">
      <alignment horizontal="center" vertical="center" wrapText="1"/>
    </xf>
    <xf numFmtId="0" fontId="47" fillId="12" borderId="588" xfId="0" applyFont="1" applyFill="1" applyBorder="1" applyAlignment="1" applyProtection="1">
      <alignment horizontal="center" vertical="center" wrapText="1"/>
    </xf>
    <xf numFmtId="0" fontId="47" fillId="12" borderId="589" xfId="0" applyFont="1" applyFill="1" applyBorder="1" applyAlignment="1" applyProtection="1">
      <alignment horizontal="center" vertical="center" wrapText="1"/>
    </xf>
    <xf numFmtId="0" fontId="41" fillId="2" borderId="153" xfId="0" applyFont="1" applyFill="1" applyBorder="1" applyAlignment="1" applyProtection="1">
      <alignment horizontal="right"/>
    </xf>
    <xf numFmtId="0" fontId="41" fillId="2" borderId="154" xfId="0" applyFont="1" applyFill="1" applyBorder="1" applyAlignment="1" applyProtection="1">
      <alignment horizontal="right"/>
    </xf>
    <xf numFmtId="0" fontId="47" fillId="13" borderId="623" xfId="0" applyFont="1" applyFill="1" applyBorder="1" applyAlignment="1" applyProtection="1">
      <alignment horizontal="center" vertical="center" wrapText="1"/>
    </xf>
    <xf numFmtId="0" fontId="47" fillId="13" borderId="624" xfId="0" applyFont="1" applyFill="1" applyBorder="1" applyAlignment="1" applyProtection="1">
      <alignment horizontal="center" vertical="center" wrapText="1"/>
    </xf>
    <xf numFmtId="0" fontId="47" fillId="13" borderId="729" xfId="0" applyFont="1" applyFill="1" applyBorder="1" applyAlignment="1" applyProtection="1">
      <alignment horizontal="center" vertical="center" wrapText="1"/>
    </xf>
    <xf numFmtId="0" fontId="47" fillId="13" borderId="639" xfId="0" applyFont="1" applyFill="1" applyBorder="1" applyAlignment="1" applyProtection="1">
      <alignment horizontal="center" vertical="center" wrapText="1"/>
    </xf>
    <xf numFmtId="0" fontId="47" fillId="13" borderId="640" xfId="0" applyFont="1" applyFill="1" applyBorder="1" applyAlignment="1" applyProtection="1">
      <alignment horizontal="center" vertical="center" wrapText="1"/>
    </xf>
    <xf numFmtId="0" fontId="47" fillId="13" borderId="730" xfId="0" applyFont="1" applyFill="1" applyBorder="1" applyAlignment="1" applyProtection="1">
      <alignment horizontal="center" vertical="center" wrapText="1"/>
    </xf>
    <xf numFmtId="0" fontId="47" fillId="3" borderId="624" xfId="0" applyFont="1" applyFill="1" applyBorder="1" applyAlignment="1" applyProtection="1">
      <alignment horizontal="left" vertical="center" wrapText="1"/>
      <protection locked="0"/>
    </xf>
    <xf numFmtId="0" fontId="47" fillId="3" borderId="625" xfId="0" applyFont="1" applyFill="1" applyBorder="1" applyAlignment="1" applyProtection="1">
      <alignment horizontal="left" vertical="center" wrapText="1"/>
      <protection locked="0"/>
    </xf>
    <xf numFmtId="0" fontId="47" fillId="3" borderId="640" xfId="0" applyFont="1" applyFill="1" applyBorder="1" applyAlignment="1" applyProtection="1">
      <alignment horizontal="left" vertical="center" wrapText="1"/>
      <protection locked="0"/>
    </xf>
    <xf numFmtId="0" fontId="47" fillId="3" borderId="641" xfId="0" applyFont="1" applyFill="1" applyBorder="1" applyAlignment="1" applyProtection="1">
      <alignment horizontal="left" vertical="center" wrapText="1"/>
      <protection locked="0"/>
    </xf>
    <xf numFmtId="0" fontId="47" fillId="12" borderId="690" xfId="0" applyFont="1" applyFill="1" applyBorder="1" applyAlignment="1" applyProtection="1">
      <alignment horizontal="center" vertical="center" wrapText="1"/>
    </xf>
    <xf numFmtId="0" fontId="47" fillId="12" borderId="691" xfId="0" applyFont="1" applyFill="1" applyBorder="1" applyAlignment="1" applyProtection="1">
      <alignment horizontal="center" vertical="center" wrapText="1"/>
    </xf>
    <xf numFmtId="0" fontId="47" fillId="12" borderId="695" xfId="0" applyFont="1" applyFill="1" applyBorder="1" applyAlignment="1" applyProtection="1">
      <alignment horizontal="center" vertical="center" wrapText="1"/>
    </xf>
    <xf numFmtId="0" fontId="47" fillId="12" borderId="696" xfId="0" applyFont="1" applyFill="1" applyBorder="1" applyAlignment="1" applyProtection="1">
      <alignment horizontal="center" vertical="center" wrapText="1"/>
    </xf>
    <xf numFmtId="0" fontId="47" fillId="3" borderId="691" xfId="0" applyFont="1" applyFill="1" applyBorder="1" applyAlignment="1" applyProtection="1">
      <alignment horizontal="left" vertical="center" wrapText="1"/>
      <protection locked="0"/>
    </xf>
    <xf numFmtId="0" fontId="47" fillId="3" borderId="692" xfId="0" applyFont="1" applyFill="1" applyBorder="1" applyAlignment="1" applyProtection="1">
      <alignment horizontal="left" vertical="center" wrapText="1"/>
      <protection locked="0"/>
    </xf>
    <xf numFmtId="0" fontId="47" fillId="3" borderId="696" xfId="0" applyFont="1" applyFill="1" applyBorder="1" applyAlignment="1" applyProtection="1">
      <alignment horizontal="left" vertical="center" wrapText="1"/>
      <protection locked="0"/>
    </xf>
    <xf numFmtId="0" fontId="47" fillId="3" borderId="697" xfId="0" applyFont="1" applyFill="1" applyBorder="1" applyAlignment="1" applyProtection="1">
      <alignment horizontal="left" vertical="center" wrapText="1"/>
      <protection locked="0"/>
    </xf>
    <xf numFmtId="0" fontId="47" fillId="3" borderId="720" xfId="0" applyFont="1" applyFill="1" applyBorder="1" applyAlignment="1" applyProtection="1">
      <alignment horizontal="left" vertical="center" wrapText="1"/>
      <protection locked="0"/>
    </xf>
    <xf numFmtId="0" fontId="47" fillId="3" borderId="721" xfId="0" applyFont="1" applyFill="1" applyBorder="1" applyAlignment="1" applyProtection="1">
      <alignment horizontal="left" vertical="center" wrapText="1"/>
      <protection locked="0"/>
    </xf>
    <xf numFmtId="0" fontId="47" fillId="12" borderId="666" xfId="0" applyFont="1" applyFill="1" applyBorder="1" applyAlignment="1" applyProtection="1">
      <alignment horizontal="center" vertical="center"/>
    </xf>
    <xf numFmtId="0" fontId="47" fillId="12" borderId="667" xfId="0" applyFont="1" applyFill="1" applyBorder="1" applyAlignment="1" applyProtection="1">
      <alignment horizontal="center" vertical="center"/>
    </xf>
    <xf numFmtId="0" fontId="47" fillId="12" borderId="668" xfId="0" applyFont="1" applyFill="1" applyBorder="1" applyAlignment="1" applyProtection="1">
      <alignment horizontal="center" vertical="center"/>
    </xf>
    <xf numFmtId="0" fontId="47" fillId="13" borderId="570" xfId="0" applyFont="1" applyFill="1" applyBorder="1" applyAlignment="1" applyProtection="1">
      <alignment horizontal="center" vertical="center" shrinkToFit="1"/>
    </xf>
    <xf numFmtId="0" fontId="47" fillId="13" borderId="571" xfId="0" applyFont="1" applyFill="1" applyBorder="1" applyAlignment="1" applyProtection="1">
      <alignment horizontal="center" vertical="center" shrinkToFit="1"/>
    </xf>
    <xf numFmtId="0" fontId="47" fillId="13" borderId="705" xfId="0" applyFont="1" applyFill="1" applyBorder="1" applyAlignment="1" applyProtection="1">
      <alignment horizontal="center" vertical="center" shrinkToFit="1"/>
    </xf>
    <xf numFmtId="0" fontId="47" fillId="3" borderId="706" xfId="0" applyFont="1" applyFill="1" applyBorder="1" applyAlignment="1" applyProtection="1">
      <alignment horizontal="left" vertical="center" wrapText="1"/>
      <protection locked="0"/>
    </xf>
    <xf numFmtId="0" fontId="47" fillId="3" borderId="571" xfId="0" applyFont="1" applyFill="1" applyBorder="1" applyAlignment="1" applyProtection="1">
      <alignment horizontal="left" vertical="center" wrapText="1"/>
      <protection locked="0"/>
    </xf>
    <xf numFmtId="0" fontId="47" fillId="3" borderId="707" xfId="0" applyFont="1" applyFill="1" applyBorder="1" applyAlignment="1" applyProtection="1">
      <alignment horizontal="left" vertical="center" wrapText="1"/>
      <protection locked="0"/>
    </xf>
    <xf numFmtId="0" fontId="61" fillId="12" borderId="306" xfId="0" applyFont="1" applyFill="1" applyBorder="1" applyAlignment="1" applyProtection="1">
      <alignment horizontal="center" vertical="center" wrapText="1" shrinkToFit="1"/>
    </xf>
    <xf numFmtId="0" fontId="61" fillId="12" borderId="302" xfId="0" applyFont="1" applyFill="1" applyBorder="1" applyAlignment="1" applyProtection="1">
      <alignment horizontal="center" vertical="center" wrapText="1" shrinkToFit="1"/>
    </xf>
    <xf numFmtId="0" fontId="61" fillId="12" borderId="307" xfId="0" applyFont="1" applyFill="1" applyBorder="1" applyAlignment="1" applyProtection="1">
      <alignment horizontal="center" vertical="center" wrapText="1" shrinkToFit="1"/>
    </xf>
    <xf numFmtId="0" fontId="61" fillId="15" borderId="613" xfId="0" applyFont="1" applyFill="1" applyBorder="1" applyAlignment="1" applyProtection="1">
      <alignment horizontal="center" vertical="center"/>
    </xf>
    <xf numFmtId="0" fontId="47" fillId="3" borderId="621" xfId="0" applyFont="1" applyFill="1" applyBorder="1" applyAlignment="1" applyProtection="1">
      <alignment horizontal="left" vertical="center" shrinkToFit="1"/>
      <protection locked="0"/>
    </xf>
    <xf numFmtId="0" fontId="47" fillId="3" borderId="622" xfId="0" applyFont="1" applyFill="1" applyBorder="1" applyAlignment="1" applyProtection="1">
      <alignment horizontal="left" vertical="center" shrinkToFit="1"/>
      <protection locked="0"/>
    </xf>
    <xf numFmtId="0" fontId="47" fillId="3" borderId="301" xfId="0" applyFont="1" applyFill="1" applyBorder="1" applyAlignment="1" applyProtection="1">
      <alignment horizontal="left" vertical="center" shrinkToFit="1"/>
      <protection locked="0"/>
    </xf>
    <xf numFmtId="0" fontId="41" fillId="2" borderId="523" xfId="0" applyFont="1" applyFill="1" applyBorder="1" applyAlignment="1" applyProtection="1">
      <alignment horizontal="center" vertical="center"/>
    </xf>
    <xf numFmtId="0" fontId="41" fillId="2" borderId="524" xfId="0" applyFont="1" applyFill="1" applyBorder="1" applyAlignment="1" applyProtection="1">
      <alignment horizontal="center" vertical="center"/>
    </xf>
    <xf numFmtId="0" fontId="41" fillId="0" borderId="53" xfId="0" applyFont="1" applyFill="1" applyBorder="1" applyAlignment="1" applyProtection="1">
      <alignment horizontal="center" vertical="center" wrapText="1" shrinkToFit="1"/>
    </xf>
    <xf numFmtId="0" fontId="41" fillId="0" borderId="53" xfId="0" applyFont="1" applyFill="1" applyBorder="1" applyAlignment="1" applyProtection="1">
      <alignment horizontal="center" vertical="center" shrinkToFit="1"/>
    </xf>
    <xf numFmtId="0" fontId="41" fillId="3" borderId="53" xfId="0" applyFont="1" applyFill="1" applyBorder="1" applyAlignment="1" applyProtection="1">
      <alignment horizontal="left" vertical="center" wrapText="1"/>
      <protection locked="0"/>
    </xf>
    <xf numFmtId="0" fontId="41" fillId="3" borderId="54" xfId="0" applyFont="1" applyFill="1" applyBorder="1" applyAlignment="1" applyProtection="1">
      <alignment horizontal="left" vertical="center" wrapText="1"/>
      <protection locked="0"/>
    </xf>
    <xf numFmtId="0" fontId="47" fillId="2" borderId="788" xfId="0" applyFont="1" applyFill="1" applyBorder="1" applyAlignment="1" applyProtection="1">
      <alignment horizontal="center" vertical="center" shrinkToFit="1"/>
    </xf>
    <xf numFmtId="0" fontId="47" fillId="2" borderId="347" xfId="0" applyFont="1" applyFill="1" applyBorder="1" applyAlignment="1" applyProtection="1">
      <alignment horizontal="center" vertical="center" shrinkToFit="1"/>
    </xf>
    <xf numFmtId="0" fontId="47" fillId="2" borderId="348" xfId="0" applyFont="1" applyFill="1" applyBorder="1" applyAlignment="1" applyProtection="1">
      <alignment horizontal="center" vertical="center" shrinkToFit="1"/>
    </xf>
    <xf numFmtId="0" fontId="41" fillId="0" borderId="107" xfId="0" applyFont="1" applyFill="1" applyBorder="1" applyAlignment="1" applyProtection="1">
      <alignment horizontal="left" vertical="center" textRotation="255" wrapText="1"/>
    </xf>
    <xf numFmtId="0" fontId="41" fillId="0" borderId="52" xfId="0" applyFont="1" applyFill="1" applyBorder="1" applyAlignment="1" applyProtection="1">
      <alignment horizontal="left" vertical="center" textRotation="255" wrapText="1"/>
    </xf>
    <xf numFmtId="0" fontId="41" fillId="3" borderId="61" xfId="0" applyFont="1" applyFill="1" applyBorder="1" applyAlignment="1" applyProtection="1">
      <alignment horizontal="left" vertical="center" wrapText="1"/>
      <protection locked="0"/>
    </xf>
    <xf numFmtId="0" fontId="41" fillId="3" borderId="61" xfId="0" applyFont="1" applyFill="1" applyBorder="1" applyAlignment="1" applyProtection="1">
      <alignment horizontal="left" vertical="center"/>
      <protection locked="0"/>
    </xf>
    <xf numFmtId="0" fontId="41" fillId="3" borderId="110" xfId="0" applyFont="1" applyFill="1" applyBorder="1" applyAlignment="1" applyProtection="1">
      <alignment horizontal="left" vertical="center"/>
      <protection locked="0"/>
    </xf>
    <xf numFmtId="38" fontId="47" fillId="3" borderId="786" xfId="1" applyFont="1" applyFill="1" applyBorder="1" applyAlignment="1" applyProtection="1">
      <alignment horizontal="right" vertical="center" shrinkToFit="1"/>
      <protection locked="0"/>
    </xf>
    <xf numFmtId="38" fontId="47" fillId="3" borderId="347" xfId="1" applyFont="1" applyFill="1" applyBorder="1" applyAlignment="1" applyProtection="1">
      <alignment horizontal="right" vertical="center" shrinkToFit="1"/>
      <protection locked="0"/>
    </xf>
    <xf numFmtId="38" fontId="47" fillId="3" borderId="787" xfId="1" applyFont="1" applyFill="1" applyBorder="1" applyAlignment="1" applyProtection="1">
      <alignment horizontal="right" vertical="center" shrinkToFit="1"/>
      <protection locked="0"/>
    </xf>
    <xf numFmtId="0" fontId="47" fillId="13" borderId="346" xfId="0" applyFont="1" applyFill="1" applyBorder="1" applyAlignment="1" applyProtection="1">
      <alignment horizontal="center" vertical="center" shrinkToFit="1"/>
    </xf>
    <xf numFmtId="0" fontId="47" fillId="13" borderId="347" xfId="0" applyFont="1" applyFill="1" applyBorder="1" applyAlignment="1" applyProtection="1">
      <alignment horizontal="center" vertical="center" shrinkToFit="1"/>
    </xf>
    <xf numFmtId="0" fontId="47" fillId="13" borderId="787" xfId="0" applyFont="1" applyFill="1" applyBorder="1" applyAlignment="1" applyProtection="1">
      <alignment horizontal="center" vertical="center" shrinkToFit="1"/>
    </xf>
    <xf numFmtId="0" fontId="62" fillId="0" borderId="61" xfId="0" applyFont="1" applyFill="1" applyBorder="1" applyAlignment="1" applyProtection="1">
      <alignment horizontal="center" vertical="center" wrapText="1" shrinkToFit="1"/>
    </xf>
    <xf numFmtId="0" fontId="62" fillId="0" borderId="61" xfId="0" applyFont="1" applyFill="1" applyBorder="1" applyAlignment="1" applyProtection="1">
      <alignment horizontal="center" vertical="center" shrinkToFit="1"/>
    </xf>
    <xf numFmtId="0" fontId="47" fillId="13" borderId="789" xfId="0" applyFont="1" applyFill="1" applyBorder="1" applyAlignment="1" applyProtection="1">
      <alignment horizontal="left" vertical="center" wrapText="1"/>
    </xf>
    <xf numFmtId="0" fontId="47" fillId="13" borderId="790" xfId="0" applyFont="1" applyFill="1" applyBorder="1" applyAlignment="1" applyProtection="1">
      <alignment horizontal="left" vertical="center" wrapText="1"/>
    </xf>
    <xf numFmtId="0" fontId="47" fillId="13" borderId="404" xfId="0" applyFont="1" applyFill="1" applyBorder="1" applyAlignment="1" applyProtection="1">
      <alignment horizontal="center" vertical="center" shrinkToFit="1"/>
    </xf>
    <xf numFmtId="0" fontId="47" fillId="13" borderId="784" xfId="0" applyFont="1" applyFill="1" applyBorder="1" applyAlignment="1" applyProtection="1">
      <alignment horizontal="center" vertical="center" shrinkToFit="1"/>
    </xf>
    <xf numFmtId="0" fontId="47" fillId="13" borderId="785" xfId="0" applyFont="1" applyFill="1" applyBorder="1" applyAlignment="1" applyProtection="1">
      <alignment horizontal="center" vertical="center" shrinkToFit="1"/>
    </xf>
    <xf numFmtId="0" fontId="47" fillId="13" borderId="404" xfId="0" applyFont="1" applyFill="1" applyBorder="1" applyAlignment="1" applyProtection="1">
      <alignment horizontal="center" vertical="center" wrapText="1" shrinkToFit="1"/>
    </xf>
    <xf numFmtId="0" fontId="47" fillId="13" borderId="784" xfId="0" applyFont="1" applyFill="1" applyBorder="1" applyAlignment="1" applyProtection="1">
      <alignment horizontal="center" vertical="center" wrapText="1" shrinkToFit="1"/>
    </xf>
    <xf numFmtId="0" fontId="47" fillId="13" borderId="785" xfId="0" applyFont="1" applyFill="1" applyBorder="1" applyAlignment="1" applyProtection="1">
      <alignment horizontal="center" vertical="center" wrapText="1" shrinkToFit="1"/>
    </xf>
    <xf numFmtId="0" fontId="41" fillId="15" borderId="776" xfId="0" applyFont="1" applyFill="1" applyBorder="1" applyAlignment="1" applyProtection="1">
      <alignment horizontal="left" vertical="center" wrapText="1"/>
    </xf>
    <xf numFmtId="0" fontId="41" fillId="15" borderId="777" xfId="0" applyFont="1" applyFill="1" applyBorder="1" applyAlignment="1" applyProtection="1">
      <alignment horizontal="left" vertical="center" wrapText="1"/>
    </xf>
    <xf numFmtId="0" fontId="41" fillId="15" borderId="778" xfId="0" applyFont="1" applyFill="1" applyBorder="1" applyAlignment="1" applyProtection="1">
      <alignment horizontal="left" vertical="center" wrapText="1"/>
    </xf>
    <xf numFmtId="0" fontId="41" fillId="3" borderId="779" xfId="0" applyFont="1" applyFill="1" applyBorder="1" applyAlignment="1" applyProtection="1">
      <alignment horizontal="left" vertical="center" wrapText="1"/>
      <protection locked="0"/>
    </xf>
    <xf numFmtId="0" fontId="41" fillId="3" borderId="204" xfId="0" applyFont="1" applyFill="1" applyBorder="1" applyAlignment="1" applyProtection="1">
      <alignment horizontal="left" vertical="center" wrapText="1"/>
      <protection locked="0"/>
    </xf>
    <xf numFmtId="0" fontId="41" fillId="3" borderId="780" xfId="0" applyFont="1" applyFill="1" applyBorder="1" applyAlignment="1" applyProtection="1">
      <alignment horizontal="left" vertical="center" wrapText="1"/>
      <protection locked="0"/>
    </xf>
    <xf numFmtId="0" fontId="41" fillId="3" borderId="781" xfId="0" applyFont="1" applyFill="1" applyBorder="1" applyAlignment="1" applyProtection="1">
      <alignment horizontal="left" vertical="center" wrapText="1"/>
      <protection locked="0"/>
    </xf>
    <xf numFmtId="0" fontId="41" fillId="3" borderId="782" xfId="0" applyFont="1" applyFill="1" applyBorder="1" applyAlignment="1" applyProtection="1">
      <alignment horizontal="left" vertical="center" wrapText="1"/>
      <protection locked="0"/>
    </xf>
    <xf numFmtId="0" fontId="41" fillId="3" borderId="783" xfId="0" applyFont="1" applyFill="1" applyBorder="1" applyAlignment="1" applyProtection="1">
      <alignment horizontal="left" vertical="center" wrapText="1"/>
      <protection locked="0"/>
    </xf>
    <xf numFmtId="0" fontId="47" fillId="3" borderId="786" xfId="0" applyFont="1" applyFill="1" applyBorder="1" applyAlignment="1" applyProtection="1">
      <alignment horizontal="left" vertical="center" wrapText="1"/>
      <protection locked="0"/>
    </xf>
    <xf numFmtId="0" fontId="47" fillId="3" borderId="347" xfId="0" applyFont="1" applyFill="1" applyBorder="1" applyAlignment="1" applyProtection="1">
      <alignment horizontal="left" vertical="center" wrapText="1"/>
      <protection locked="0"/>
    </xf>
    <xf numFmtId="0" fontId="47" fillId="3" borderId="348" xfId="0" applyFont="1" applyFill="1" applyBorder="1" applyAlignment="1" applyProtection="1">
      <alignment horizontal="left" vertical="center" wrapText="1"/>
      <protection locked="0"/>
    </xf>
    <xf numFmtId="0" fontId="47" fillId="13" borderId="346" xfId="0" applyFont="1" applyFill="1" applyBorder="1" applyAlignment="1" applyProtection="1">
      <alignment horizontal="center" vertical="center"/>
    </xf>
    <xf numFmtId="0" fontId="47" fillId="13" borderId="347" xfId="0" applyFont="1" applyFill="1" applyBorder="1" applyAlignment="1" applyProtection="1">
      <alignment horizontal="center" vertical="center"/>
    </xf>
    <xf numFmtId="0" fontId="47" fillId="13" borderId="787" xfId="0" applyFont="1" applyFill="1" applyBorder="1" applyAlignment="1" applyProtection="1">
      <alignment horizontal="center" vertical="center"/>
    </xf>
    <xf numFmtId="0" fontId="41" fillId="3" borderId="327" xfId="0" applyFont="1" applyFill="1" applyBorder="1" applyAlignment="1" applyProtection="1">
      <alignment horizontal="left" vertical="center"/>
      <protection locked="0"/>
    </xf>
    <xf numFmtId="0" fontId="41" fillId="3" borderId="305" xfId="0" applyFont="1" applyFill="1" applyBorder="1" applyAlignment="1" applyProtection="1">
      <alignment horizontal="left" vertical="center"/>
      <protection locked="0"/>
    </xf>
    <xf numFmtId="0" fontId="47" fillId="0" borderId="155" xfId="0" applyFont="1" applyFill="1" applyBorder="1" applyAlignment="1" applyProtection="1">
      <alignment horizontal="left" vertical="center"/>
    </xf>
    <xf numFmtId="0" fontId="47" fillId="0" borderId="146" xfId="0" applyFont="1" applyFill="1" applyBorder="1" applyAlignment="1" applyProtection="1">
      <alignment horizontal="left" vertical="center"/>
    </xf>
    <xf numFmtId="0" fontId="47" fillId="3" borderId="669" xfId="0" applyFont="1" applyFill="1" applyBorder="1" applyAlignment="1" applyProtection="1">
      <alignment horizontal="left" vertical="center"/>
      <protection locked="0"/>
    </xf>
    <xf numFmtId="0" fontId="47" fillId="3" borderId="667" xfId="0" applyFont="1" applyFill="1" applyBorder="1" applyAlignment="1" applyProtection="1">
      <alignment horizontal="left" vertical="center"/>
      <protection locked="0"/>
    </xf>
    <xf numFmtId="0" fontId="47" fillId="3" borderId="670" xfId="0" applyFont="1" applyFill="1" applyBorder="1" applyAlignment="1" applyProtection="1">
      <alignment horizontal="left" vertical="center"/>
      <protection locked="0"/>
    </xf>
    <xf numFmtId="0" fontId="47" fillId="3" borderId="706" xfId="0" applyFont="1" applyFill="1" applyBorder="1" applyAlignment="1" applyProtection="1">
      <alignment horizontal="left" vertical="center"/>
      <protection locked="0"/>
    </xf>
    <xf numFmtId="0" fontId="47" fillId="3" borderId="571" xfId="0" applyFont="1" applyFill="1" applyBorder="1" applyAlignment="1" applyProtection="1">
      <alignment horizontal="left" vertical="center"/>
      <protection locked="0"/>
    </xf>
    <xf numFmtId="0" fontId="47" fillId="3" borderId="707" xfId="0" applyFont="1" applyFill="1" applyBorder="1" applyAlignment="1" applyProtection="1">
      <alignment horizontal="left" vertical="center"/>
      <protection locked="0"/>
    </xf>
    <xf numFmtId="0" fontId="47" fillId="15" borderId="710" xfId="0" applyFont="1" applyFill="1" applyBorder="1" applyAlignment="1" applyProtection="1">
      <alignment horizontal="center" vertical="center" shrinkToFit="1"/>
    </xf>
    <xf numFmtId="0" fontId="47" fillId="15" borderId="643" xfId="0" applyFont="1" applyFill="1" applyBorder="1" applyAlignment="1" applyProtection="1">
      <alignment horizontal="center" vertical="center" shrinkToFit="1"/>
    </xf>
    <xf numFmtId="49" fontId="47" fillId="3" borderId="643" xfId="0" applyNumberFormat="1" applyFont="1" applyFill="1" applyBorder="1" applyAlignment="1" applyProtection="1">
      <alignment horizontal="center" vertical="center" shrinkToFit="1"/>
      <protection locked="0"/>
    </xf>
    <xf numFmtId="49" fontId="47" fillId="3" borderId="644" xfId="0" applyNumberFormat="1" applyFont="1" applyFill="1" applyBorder="1" applyAlignment="1" applyProtection="1">
      <alignment horizontal="center" vertical="center" shrinkToFit="1"/>
      <protection locked="0"/>
    </xf>
    <xf numFmtId="0" fontId="47" fillId="3" borderId="706" xfId="0" applyFont="1" applyFill="1" applyBorder="1" applyAlignment="1" applyProtection="1">
      <alignment horizontal="center" vertical="center" shrinkToFit="1"/>
      <protection locked="0"/>
    </xf>
    <xf numFmtId="0" fontId="47" fillId="3" borderId="571" xfId="0" applyFont="1" applyFill="1" applyBorder="1" applyAlignment="1" applyProtection="1">
      <alignment horizontal="center" vertical="center" shrinkToFit="1"/>
      <protection locked="0"/>
    </xf>
    <xf numFmtId="0" fontId="47" fillId="3" borderId="705" xfId="0" applyFont="1" applyFill="1" applyBorder="1" applyAlignment="1" applyProtection="1">
      <alignment horizontal="center" vertical="center" shrinkToFit="1"/>
      <protection locked="0"/>
    </xf>
    <xf numFmtId="0" fontId="47" fillId="3" borderId="647" xfId="0" applyFont="1" applyFill="1" applyBorder="1" applyAlignment="1" applyProtection="1">
      <alignment horizontal="left" vertical="center" wrapText="1"/>
      <protection locked="0"/>
    </xf>
    <xf numFmtId="0" fontId="47" fillId="3" borderId="648" xfId="0" applyFont="1" applyFill="1" applyBorder="1" applyAlignment="1" applyProtection="1">
      <alignment horizontal="left" vertical="center" wrapText="1"/>
      <protection locked="0"/>
    </xf>
    <xf numFmtId="0" fontId="47" fillId="15" borderId="646" xfId="0" applyFont="1" applyFill="1" applyBorder="1" applyAlignment="1" applyProtection="1">
      <alignment horizontal="center" vertical="center" wrapText="1"/>
    </xf>
    <xf numFmtId="0" fontId="47" fillId="15" borderId="647" xfId="0" applyFont="1" applyFill="1" applyBorder="1" applyAlignment="1" applyProtection="1">
      <alignment horizontal="center" vertical="center" wrapText="1"/>
    </xf>
    <xf numFmtId="0" fontId="47" fillId="12" borderId="693" xfId="0" applyFont="1" applyFill="1" applyBorder="1" applyAlignment="1" applyProtection="1">
      <alignment horizontal="center" vertical="center" wrapText="1"/>
    </xf>
    <xf numFmtId="0" fontId="47" fillId="12" borderId="198" xfId="0" applyFont="1" applyFill="1" applyBorder="1" applyAlignment="1" applyProtection="1">
      <alignment horizontal="center" vertical="center" wrapText="1"/>
    </xf>
    <xf numFmtId="0" fontId="47" fillId="13" borderId="719" xfId="0" applyFont="1" applyFill="1" applyBorder="1" applyAlignment="1" applyProtection="1">
      <alignment horizontal="center" vertical="center" wrapText="1"/>
    </xf>
    <xf numFmtId="0" fontId="47" fillId="13" borderId="720" xfId="0" applyFont="1" applyFill="1" applyBorder="1" applyAlignment="1" applyProtection="1">
      <alignment horizontal="center" vertical="center" wrapText="1"/>
    </xf>
    <xf numFmtId="0" fontId="47" fillId="13" borderId="722" xfId="0" applyFont="1" applyFill="1" applyBorder="1" applyAlignment="1" applyProtection="1">
      <alignment horizontal="center" vertical="center" wrapText="1"/>
    </xf>
    <xf numFmtId="0" fontId="47" fillId="13" borderId="201" xfId="0" applyFont="1" applyFill="1" applyBorder="1" applyAlignment="1" applyProtection="1">
      <alignment horizontal="center" vertical="center" wrapText="1"/>
    </xf>
    <xf numFmtId="0" fontId="47" fillId="3" borderId="198" xfId="0" applyFont="1" applyFill="1" applyBorder="1" applyAlignment="1" applyProtection="1">
      <alignment horizontal="left" vertical="center" wrapText="1"/>
      <protection locked="0"/>
    </xf>
    <xf numFmtId="0" fontId="47" fillId="3" borderId="694" xfId="0" applyFont="1" applyFill="1" applyBorder="1" applyAlignment="1" applyProtection="1">
      <alignment horizontal="left" vertical="center" wrapText="1"/>
      <protection locked="0"/>
    </xf>
    <xf numFmtId="0" fontId="47" fillId="12" borderId="674" xfId="0" applyFont="1" applyFill="1" applyBorder="1" applyAlignment="1" applyProtection="1">
      <alignment horizontal="center" vertical="center" wrapText="1"/>
    </xf>
    <xf numFmtId="0" fontId="47" fillId="12" borderId="675" xfId="0" applyFont="1" applyFill="1" applyBorder="1" applyAlignment="1" applyProtection="1">
      <alignment horizontal="center" vertical="center" wrapText="1"/>
    </xf>
    <xf numFmtId="0" fontId="47" fillId="12" borderId="677" xfId="0" applyFont="1" applyFill="1" applyBorder="1" applyAlignment="1" applyProtection="1">
      <alignment horizontal="center" vertical="center" wrapText="1"/>
    </xf>
    <xf numFmtId="0" fontId="47" fillId="12" borderId="193" xfId="0" applyFont="1" applyFill="1" applyBorder="1" applyAlignment="1" applyProtection="1">
      <alignment horizontal="center" vertical="center" wrapText="1"/>
    </xf>
    <xf numFmtId="0" fontId="62" fillId="0" borderId="56" xfId="0" applyFont="1" applyFill="1" applyBorder="1" applyAlignment="1" applyProtection="1">
      <alignment horizontal="center" vertical="center" wrapText="1"/>
    </xf>
    <xf numFmtId="0" fontId="61" fillId="12" borderId="304" xfId="0" applyFont="1" applyFill="1" applyBorder="1" applyAlignment="1" applyProtection="1">
      <alignment horizontal="center" vertical="center" wrapText="1" shrinkToFit="1"/>
    </xf>
    <xf numFmtId="0" fontId="61" fillId="12" borderId="327" xfId="0" applyFont="1" applyFill="1" applyBorder="1" applyAlignment="1" applyProtection="1">
      <alignment horizontal="center" vertical="center" wrapText="1" shrinkToFit="1"/>
    </xf>
    <xf numFmtId="49" fontId="41" fillId="3" borderId="643" xfId="0" applyNumberFormat="1" applyFont="1" applyFill="1" applyBorder="1" applyAlignment="1" applyProtection="1">
      <alignment horizontal="left" vertical="center" shrinkToFit="1"/>
      <protection locked="0"/>
    </xf>
    <xf numFmtId="49" fontId="41" fillId="3" borderId="644" xfId="0" applyNumberFormat="1" applyFont="1" applyFill="1" applyBorder="1" applyAlignment="1" applyProtection="1">
      <alignment horizontal="left" vertical="center" shrinkToFit="1"/>
      <protection locked="0"/>
    </xf>
    <xf numFmtId="0" fontId="61" fillId="13" borderId="312" xfId="0" applyFont="1" applyFill="1" applyBorder="1" applyAlignment="1" applyProtection="1">
      <alignment horizontal="center" vertical="center" wrapText="1" shrinkToFit="1"/>
    </xf>
    <xf numFmtId="0" fontId="61" fillId="13" borderId="569" xfId="0" applyFont="1" applyFill="1" applyBorder="1" applyAlignment="1" applyProtection="1">
      <alignment horizontal="center" vertical="center" wrapText="1" shrinkToFit="1"/>
    </xf>
    <xf numFmtId="0" fontId="41" fillId="0" borderId="79" xfId="0" applyFont="1" applyFill="1" applyBorder="1" applyAlignment="1" applyProtection="1">
      <alignment horizontal="center" vertical="center" shrinkToFit="1"/>
    </xf>
    <xf numFmtId="0" fontId="41" fillId="0" borderId="76" xfId="0" applyFont="1" applyFill="1" applyBorder="1" applyAlignment="1" applyProtection="1">
      <alignment horizontal="center" vertical="center" shrinkToFit="1"/>
    </xf>
    <xf numFmtId="0" fontId="62" fillId="0" borderId="74" xfId="0" applyFont="1" applyFill="1" applyBorder="1" applyAlignment="1" applyProtection="1">
      <alignment horizontal="center" vertical="center" wrapText="1" shrinkToFit="1"/>
    </xf>
    <xf numFmtId="0" fontId="62" fillId="0" borderId="75" xfId="0" applyFont="1" applyFill="1" applyBorder="1" applyAlignment="1" applyProtection="1">
      <alignment horizontal="center" vertical="center" shrinkToFit="1"/>
    </xf>
    <xf numFmtId="0" fontId="47" fillId="3" borderId="76" xfId="0" applyFont="1" applyFill="1" applyBorder="1" applyAlignment="1" applyProtection="1">
      <alignment horizontal="left" vertical="center" shrinkToFit="1"/>
      <protection locked="0"/>
    </xf>
    <xf numFmtId="0" fontId="47" fillId="3" borderId="77" xfId="0" applyFont="1" applyFill="1" applyBorder="1" applyAlignment="1" applyProtection="1">
      <alignment horizontal="left" vertical="center" shrinkToFit="1"/>
      <protection locked="0"/>
    </xf>
    <xf numFmtId="49" fontId="61" fillId="15" borderId="642" xfId="0" applyNumberFormat="1" applyFont="1" applyFill="1" applyBorder="1" applyAlignment="1" applyProtection="1">
      <alignment horizontal="center" vertical="center" wrapText="1"/>
    </xf>
    <xf numFmtId="49" fontId="61" fillId="15" borderId="643" xfId="0" applyNumberFormat="1" applyFont="1" applyFill="1" applyBorder="1" applyAlignment="1" applyProtection="1">
      <alignment horizontal="center" vertical="center"/>
    </xf>
    <xf numFmtId="49" fontId="41" fillId="3" borderId="76" xfId="0" applyNumberFormat="1" applyFont="1" applyFill="1" applyBorder="1" applyAlignment="1" applyProtection="1">
      <alignment horizontal="left" vertical="center" wrapText="1"/>
      <protection locked="0"/>
    </xf>
    <xf numFmtId="49" fontId="41" fillId="3" borderId="77" xfId="0" applyNumberFormat="1" applyFont="1" applyFill="1" applyBorder="1" applyAlignment="1" applyProtection="1">
      <alignment horizontal="left" vertical="center" wrapText="1"/>
      <protection locked="0"/>
    </xf>
    <xf numFmtId="0" fontId="41" fillId="0" borderId="74" xfId="0" applyFont="1" applyFill="1" applyBorder="1" applyAlignment="1" applyProtection="1">
      <alignment horizontal="center" vertical="center" shrinkToFit="1"/>
    </xf>
    <xf numFmtId="0" fontId="41" fillId="0" borderId="75" xfId="0" applyFont="1" applyFill="1" applyBorder="1" applyAlignment="1" applyProtection="1">
      <alignment horizontal="center" vertical="center" shrinkToFit="1"/>
    </xf>
    <xf numFmtId="0" fontId="41" fillId="0" borderId="3" xfId="0" applyFont="1" applyFill="1" applyBorder="1" applyAlignment="1" applyProtection="1">
      <alignment horizontal="center" vertical="center" wrapText="1" shrinkToFit="1"/>
    </xf>
    <xf numFmtId="0" fontId="41" fillId="0" borderId="2" xfId="0" applyFont="1" applyFill="1" applyBorder="1" applyAlignment="1" applyProtection="1">
      <alignment horizontal="center" vertical="center" wrapText="1" shrinkToFit="1"/>
    </xf>
    <xf numFmtId="0" fontId="41" fillId="0" borderId="84" xfId="0" applyFont="1" applyFill="1" applyBorder="1" applyAlignment="1" applyProtection="1">
      <alignment horizontal="center" vertical="center" wrapText="1" shrinkToFit="1"/>
    </xf>
    <xf numFmtId="49" fontId="41" fillId="3" borderId="71" xfId="0" applyNumberFormat="1" applyFont="1" applyFill="1" applyBorder="1" applyAlignment="1" applyProtection="1">
      <alignment horizontal="left" vertical="center" wrapText="1"/>
      <protection locked="0"/>
    </xf>
    <xf numFmtId="49" fontId="41" fillId="3" borderId="2" xfId="0" applyNumberFormat="1" applyFont="1" applyFill="1" applyBorder="1" applyAlignment="1" applyProtection="1">
      <alignment horizontal="left" vertical="center" wrapText="1"/>
      <protection locked="0"/>
    </xf>
    <xf numFmtId="49" fontId="41" fillId="3" borderId="7" xfId="0" applyNumberFormat="1" applyFont="1" applyFill="1" applyBorder="1" applyAlignment="1" applyProtection="1">
      <alignment horizontal="left" vertical="center" wrapText="1"/>
      <protection locked="0"/>
    </xf>
    <xf numFmtId="49" fontId="41" fillId="3" borderId="120" xfId="0" applyNumberFormat="1" applyFont="1" applyFill="1" applyBorder="1" applyAlignment="1" applyProtection="1">
      <alignment horizontal="left" vertical="center" wrapText="1"/>
      <protection locked="0"/>
    </xf>
    <xf numFmtId="49" fontId="41" fillId="3" borderId="1" xfId="0" applyNumberFormat="1" applyFont="1" applyFill="1" applyBorder="1" applyAlignment="1" applyProtection="1">
      <alignment horizontal="left" vertical="center" wrapText="1"/>
      <protection locked="0"/>
    </xf>
    <xf numFmtId="49" fontId="41" fillId="3" borderId="9" xfId="0" applyNumberFormat="1" applyFont="1" applyFill="1" applyBorder="1" applyAlignment="1" applyProtection="1">
      <alignment horizontal="left" vertical="center" wrapText="1"/>
      <protection locked="0"/>
    </xf>
    <xf numFmtId="0" fontId="41" fillId="3" borderId="77" xfId="0" applyFont="1" applyFill="1" applyBorder="1" applyAlignment="1" applyProtection="1">
      <alignment horizontal="left" vertical="center" shrinkToFit="1"/>
      <protection locked="0"/>
    </xf>
    <xf numFmtId="0" fontId="41" fillId="3" borderId="354" xfId="0" applyFont="1" applyFill="1" applyBorder="1" applyAlignment="1" applyProtection="1">
      <alignment horizontal="left" vertical="center"/>
      <protection locked="0"/>
    </xf>
    <xf numFmtId="0" fontId="41" fillId="3" borderId="266" xfId="0" applyFont="1" applyFill="1" applyBorder="1" applyAlignment="1" applyProtection="1">
      <alignment horizontal="left" vertical="center"/>
      <protection locked="0"/>
    </xf>
    <xf numFmtId="0" fontId="47" fillId="12" borderId="306" xfId="0" applyFont="1" applyFill="1" applyBorder="1" applyAlignment="1" applyProtection="1">
      <alignment horizontal="center" vertical="center" shrinkToFit="1"/>
    </xf>
    <xf numFmtId="0" fontId="47" fillId="12" borderId="302" xfId="0" applyFont="1" applyFill="1" applyBorder="1" applyAlignment="1" applyProtection="1">
      <alignment horizontal="center" vertical="center" shrinkToFit="1"/>
    </xf>
    <xf numFmtId="0" fontId="47" fillId="12" borderId="307" xfId="0" applyFont="1" applyFill="1" applyBorder="1" applyAlignment="1" applyProtection="1">
      <alignment horizontal="center" vertical="center" shrinkToFit="1"/>
    </xf>
    <xf numFmtId="0" fontId="56" fillId="0" borderId="155" xfId="0" applyFont="1" applyFill="1" applyBorder="1" applyAlignment="1" applyProtection="1">
      <alignment horizontal="left" vertical="center"/>
    </xf>
    <xf numFmtId="0" fontId="56" fillId="0" borderId="146" xfId="0" applyFont="1" applyFill="1" applyBorder="1" applyAlignment="1" applyProtection="1">
      <alignment horizontal="left" vertical="center"/>
    </xf>
    <xf numFmtId="49" fontId="41" fillId="3" borderId="302" xfId="0" applyNumberFormat="1" applyFont="1" applyFill="1" applyBorder="1" applyAlignment="1" applyProtection="1">
      <alignment horizontal="center" vertical="center" shrinkToFit="1"/>
      <protection locked="0"/>
    </xf>
    <xf numFmtId="49" fontId="41" fillId="3" borderId="638" xfId="0" applyNumberFormat="1" applyFont="1" applyFill="1" applyBorder="1" applyAlignment="1" applyProtection="1">
      <alignment horizontal="center" vertical="center" shrinkToFit="1"/>
      <protection locked="0"/>
    </xf>
    <xf numFmtId="49" fontId="41" fillId="0" borderId="143" xfId="0" applyNumberFormat="1" applyFont="1" applyFill="1" applyBorder="1" applyAlignment="1" applyProtection="1">
      <alignment horizontal="center" vertical="center"/>
    </xf>
    <xf numFmtId="49" fontId="41" fillId="0" borderId="115" xfId="0" applyNumberFormat="1" applyFont="1" applyFill="1" applyBorder="1" applyAlignment="1" applyProtection="1">
      <alignment horizontal="center" vertical="center"/>
    </xf>
    <xf numFmtId="0" fontId="41" fillId="3" borderId="624" xfId="0" applyFont="1" applyFill="1" applyBorder="1" applyAlignment="1" applyProtection="1">
      <alignment horizontal="left" vertical="center" wrapText="1"/>
      <protection locked="0"/>
    </xf>
    <xf numFmtId="0" fontId="41" fillId="3" borderId="625" xfId="0" applyFont="1" applyFill="1" applyBorder="1" applyAlignment="1" applyProtection="1">
      <alignment horizontal="left" vertical="center" wrapText="1"/>
      <protection locked="0"/>
    </xf>
    <xf numFmtId="38" fontId="47" fillId="2" borderId="312" xfId="1" applyFont="1" applyFill="1" applyBorder="1" applyAlignment="1" applyProtection="1">
      <alignment horizontal="right" vertical="center" shrinkToFit="1"/>
    </xf>
    <xf numFmtId="38" fontId="47" fillId="2" borderId="569" xfId="1" applyFont="1" applyFill="1" applyBorder="1" applyAlignment="1" applyProtection="1">
      <alignment horizontal="right" vertical="center" shrinkToFit="1"/>
    </xf>
    <xf numFmtId="49" fontId="57" fillId="15" borderId="579" xfId="0" applyNumberFormat="1" applyFont="1" applyFill="1" applyBorder="1" applyAlignment="1" applyProtection="1">
      <alignment horizontal="center" vertical="center" wrapText="1"/>
    </xf>
    <xf numFmtId="49" fontId="57" fillId="15" borderId="580" xfId="0" applyNumberFormat="1" applyFont="1" applyFill="1" applyBorder="1" applyAlignment="1" applyProtection="1">
      <alignment horizontal="center" vertical="center" wrapText="1"/>
    </xf>
    <xf numFmtId="49" fontId="57" fillId="15" borderId="582" xfId="0" applyNumberFormat="1" applyFont="1" applyFill="1" applyBorder="1" applyAlignment="1" applyProtection="1">
      <alignment horizontal="center" vertical="center" wrapText="1"/>
    </xf>
    <xf numFmtId="49" fontId="57" fillId="15" borderId="583" xfId="0" applyNumberFormat="1" applyFont="1" applyFill="1" applyBorder="1" applyAlignment="1" applyProtection="1">
      <alignment horizontal="center" vertical="center" wrapText="1"/>
    </xf>
    <xf numFmtId="0" fontId="41" fillId="3" borderId="580" xfId="0" applyFont="1" applyFill="1" applyBorder="1" applyAlignment="1" applyProtection="1">
      <alignment horizontal="left" vertical="center" wrapText="1"/>
      <protection locked="0"/>
    </xf>
    <xf numFmtId="0" fontId="41" fillId="3" borderId="581" xfId="0" applyFont="1" applyFill="1" applyBorder="1" applyAlignment="1" applyProtection="1">
      <alignment horizontal="left" vertical="center" wrapText="1"/>
      <protection locked="0"/>
    </xf>
    <xf numFmtId="0" fontId="41" fillId="3" borderId="583" xfId="0" applyFont="1" applyFill="1" applyBorder="1" applyAlignment="1" applyProtection="1">
      <alignment horizontal="left" vertical="center" wrapText="1"/>
      <protection locked="0"/>
    </xf>
    <xf numFmtId="0" fontId="41" fillId="3" borderId="584" xfId="0" applyFont="1" applyFill="1" applyBorder="1" applyAlignment="1" applyProtection="1">
      <alignment horizontal="left" vertical="center" wrapText="1"/>
      <protection locked="0"/>
    </xf>
    <xf numFmtId="49" fontId="57" fillId="12" borderId="585" xfId="0" applyNumberFormat="1" applyFont="1" applyFill="1" applyBorder="1" applyAlignment="1" applyProtection="1">
      <alignment horizontal="center" vertical="center" wrapText="1"/>
    </xf>
    <xf numFmtId="49" fontId="57" fillId="12" borderId="586" xfId="0" applyNumberFormat="1" applyFont="1" applyFill="1" applyBorder="1" applyAlignment="1" applyProtection="1">
      <alignment horizontal="center" vertical="center" wrapText="1"/>
    </xf>
    <xf numFmtId="49" fontId="57" fillId="12" borderId="588" xfId="0" applyNumberFormat="1" applyFont="1" applyFill="1" applyBorder="1" applyAlignment="1" applyProtection="1">
      <alignment horizontal="center" vertical="center" wrapText="1"/>
    </xf>
    <xf numFmtId="49" fontId="57" fillId="12" borderId="589" xfId="0" applyNumberFormat="1" applyFont="1" applyFill="1" applyBorder="1" applyAlignment="1" applyProtection="1">
      <alignment horizontal="center" vertical="center" wrapText="1"/>
    </xf>
    <xf numFmtId="0" fontId="41" fillId="3" borderId="586" xfId="0" applyFont="1" applyFill="1" applyBorder="1" applyAlignment="1" applyProtection="1">
      <alignment horizontal="left" vertical="center" wrapText="1"/>
      <protection locked="0"/>
    </xf>
    <xf numFmtId="0" fontId="41" fillId="3" borderId="587" xfId="0" applyFont="1" applyFill="1" applyBorder="1" applyAlignment="1" applyProtection="1">
      <alignment horizontal="left" vertical="center" wrapText="1"/>
      <protection locked="0"/>
    </xf>
    <xf numFmtId="0" fontId="47" fillId="13" borderId="569" xfId="0" applyFont="1" applyFill="1" applyBorder="1" applyAlignment="1" applyProtection="1">
      <alignment horizontal="center" vertical="center"/>
    </xf>
    <xf numFmtId="0" fontId="47" fillId="13" borderId="313" xfId="0" applyFont="1" applyFill="1" applyBorder="1" applyAlignment="1" applyProtection="1">
      <alignment horizontal="center" vertical="center"/>
    </xf>
    <xf numFmtId="0" fontId="47" fillId="12" borderId="591" xfId="0" applyFont="1" applyFill="1" applyBorder="1" applyAlignment="1" applyProtection="1">
      <alignment horizontal="center" vertical="center" shrinkToFit="1"/>
    </xf>
    <xf numFmtId="0" fontId="47" fillId="15" borderId="264" xfId="0" applyFont="1" applyFill="1" applyBorder="1" applyAlignment="1" applyProtection="1">
      <alignment horizontal="center" vertical="center"/>
    </xf>
    <xf numFmtId="0" fontId="47" fillId="2" borderId="268" xfId="0" applyFont="1" applyFill="1" applyBorder="1" applyAlignment="1" applyProtection="1">
      <alignment horizontal="center" vertical="center" shrinkToFit="1"/>
    </xf>
    <xf numFmtId="0" fontId="47" fillId="2" borderId="328" xfId="0" applyFont="1" applyFill="1" applyBorder="1" applyAlignment="1" applyProtection="1">
      <alignment horizontal="center" vertical="center" shrinkToFit="1"/>
    </xf>
    <xf numFmtId="0" fontId="47" fillId="2" borderId="329" xfId="0" applyFont="1" applyFill="1" applyBorder="1" applyAlignment="1" applyProtection="1">
      <alignment horizontal="center" vertical="center" shrinkToFit="1"/>
    </xf>
    <xf numFmtId="58" fontId="47" fillId="2" borderId="501" xfId="0" applyNumberFormat="1" applyFont="1" applyFill="1" applyBorder="1" applyAlignment="1" applyProtection="1">
      <alignment horizontal="center" vertical="center" shrinkToFit="1"/>
    </xf>
    <xf numFmtId="58" fontId="47" fillId="2" borderId="328" xfId="0" applyNumberFormat="1" applyFont="1" applyFill="1" applyBorder="1" applyAlignment="1" applyProtection="1">
      <alignment horizontal="center" vertical="center" shrinkToFit="1"/>
    </xf>
    <xf numFmtId="58" fontId="47" fillId="2" borderId="502" xfId="0" applyNumberFormat="1" applyFont="1" applyFill="1" applyBorder="1" applyAlignment="1" applyProtection="1">
      <alignment horizontal="center" vertical="center" shrinkToFit="1"/>
    </xf>
    <xf numFmtId="0" fontId="41" fillId="2" borderId="268" xfId="0" applyFont="1" applyFill="1" applyBorder="1" applyAlignment="1" applyProtection="1">
      <alignment horizontal="center" vertical="center" shrinkToFit="1"/>
    </xf>
    <xf numFmtId="0" fontId="41" fillId="2" borderId="328" xfId="0" applyFont="1" applyFill="1" applyBorder="1" applyAlignment="1" applyProtection="1">
      <alignment horizontal="center" vertical="center" shrinkToFit="1"/>
    </xf>
    <xf numFmtId="49" fontId="57" fillId="0" borderId="144" xfId="0" applyNumberFormat="1" applyFont="1" applyFill="1" applyBorder="1" applyAlignment="1" applyProtection="1">
      <alignment horizontal="center" vertical="center" wrapText="1"/>
    </xf>
    <xf numFmtId="49" fontId="57" fillId="0" borderId="143" xfId="0" applyNumberFormat="1" applyFont="1" applyFill="1" applyBorder="1" applyAlignment="1" applyProtection="1">
      <alignment horizontal="center" vertical="center" wrapText="1"/>
    </xf>
    <xf numFmtId="49" fontId="57" fillId="0" borderId="142" xfId="0" applyNumberFormat="1" applyFont="1" applyFill="1" applyBorder="1" applyAlignment="1" applyProtection="1">
      <alignment horizontal="center" vertical="center" wrapText="1"/>
    </xf>
    <xf numFmtId="49" fontId="57" fillId="0" borderId="112" xfId="0" applyNumberFormat="1" applyFont="1" applyFill="1" applyBorder="1" applyAlignment="1" applyProtection="1">
      <alignment horizontal="center" vertical="center" wrapText="1"/>
    </xf>
    <xf numFmtId="0" fontId="41" fillId="3" borderId="143" xfId="0" applyFont="1" applyFill="1" applyBorder="1" applyAlignment="1" applyProtection="1">
      <alignment horizontal="left" vertical="center" wrapText="1"/>
      <protection locked="0"/>
    </xf>
    <xf numFmtId="0" fontId="41" fillId="3" borderId="115" xfId="0" applyFont="1" applyFill="1" applyBorder="1" applyAlignment="1" applyProtection="1">
      <alignment horizontal="left" vertical="center" wrapText="1"/>
      <protection locked="0"/>
    </xf>
    <xf numFmtId="0" fontId="41" fillId="3" borderId="112" xfId="0" applyFont="1" applyFill="1" applyBorder="1" applyAlignment="1" applyProtection="1">
      <alignment horizontal="left" vertical="center" wrapText="1"/>
      <protection locked="0"/>
    </xf>
    <xf numFmtId="0" fontId="41" fillId="3" borderId="113" xfId="0" applyFont="1" applyFill="1" applyBorder="1" applyAlignment="1" applyProtection="1">
      <alignment horizontal="left" vertical="center" wrapText="1"/>
      <protection locked="0"/>
    </xf>
    <xf numFmtId="0" fontId="41" fillId="3" borderId="301" xfId="0" applyFont="1" applyFill="1" applyBorder="1" applyAlignment="1" applyProtection="1">
      <alignment horizontal="center" vertical="center" shrinkToFit="1"/>
      <protection locked="0"/>
    </xf>
    <xf numFmtId="0" fontId="41" fillId="3" borderId="302" xfId="0" applyFont="1" applyFill="1" applyBorder="1" applyAlignment="1" applyProtection="1">
      <alignment horizontal="center" vertical="center" shrinkToFit="1"/>
      <protection locked="0"/>
    </xf>
    <xf numFmtId="0" fontId="45" fillId="0" borderId="155" xfId="0" applyFont="1" applyFill="1" applyBorder="1" applyAlignment="1" applyProtection="1">
      <alignment horizontal="left" vertical="center"/>
    </xf>
    <xf numFmtId="0" fontId="45" fillId="0" borderId="146" xfId="0" applyFont="1" applyFill="1" applyBorder="1" applyAlignment="1" applyProtection="1">
      <alignment horizontal="left" vertical="center"/>
    </xf>
    <xf numFmtId="0" fontId="41" fillId="0" borderId="49" xfId="0" applyFont="1" applyFill="1" applyBorder="1" applyAlignment="1" applyProtection="1">
      <alignment horizontal="center" vertical="center" shrinkToFit="1"/>
    </xf>
    <xf numFmtId="0" fontId="41" fillId="0" borderId="50" xfId="0" applyFont="1" applyFill="1" applyBorder="1" applyAlignment="1" applyProtection="1">
      <alignment horizontal="center" vertical="center" shrinkToFit="1"/>
    </xf>
    <xf numFmtId="0" fontId="62" fillId="0" borderId="107" xfId="0" applyFont="1" applyFill="1" applyBorder="1" applyAlignment="1" applyProtection="1">
      <alignment horizontal="center" vertical="center" wrapText="1" shrinkToFit="1"/>
    </xf>
    <xf numFmtId="0" fontId="62" fillId="0" borderId="58" xfId="0" applyFont="1" applyFill="1" applyBorder="1" applyAlignment="1" applyProtection="1">
      <alignment horizontal="center" vertical="center" wrapText="1" shrinkToFit="1"/>
    </xf>
    <xf numFmtId="0" fontId="62" fillId="0" borderId="59" xfId="0" applyFont="1" applyFill="1" applyBorder="1" applyAlignment="1" applyProtection="1">
      <alignment horizontal="center" vertical="center" wrapText="1" shrinkToFit="1"/>
    </xf>
    <xf numFmtId="0" fontId="62" fillId="0" borderId="142" xfId="0" applyFont="1" applyFill="1" applyBorder="1" applyAlignment="1" applyProtection="1">
      <alignment horizontal="center" vertical="center" wrapText="1" shrinkToFit="1"/>
    </xf>
    <xf numFmtId="0" fontId="41" fillId="0" borderId="112" xfId="0" applyFont="1" applyFill="1" applyBorder="1" applyAlignment="1" applyProtection="1">
      <alignment vertical="center" wrapText="1"/>
    </xf>
    <xf numFmtId="0" fontId="41" fillId="3" borderId="196" xfId="0" applyFont="1" applyFill="1" applyBorder="1" applyAlignment="1" applyProtection="1">
      <alignment horizontal="left" vertical="center" wrapText="1"/>
      <protection locked="0"/>
    </xf>
    <xf numFmtId="0" fontId="47" fillId="12" borderId="469" xfId="0" applyFont="1" applyFill="1" applyBorder="1" applyAlignment="1" applyProtection="1">
      <alignment horizontal="center" vertical="center"/>
    </xf>
    <xf numFmtId="0" fontId="47" fillId="12" borderId="53" xfId="0" applyFont="1" applyFill="1" applyBorder="1" applyAlignment="1" applyProtection="1">
      <alignment horizontal="center" vertical="center"/>
    </xf>
    <xf numFmtId="0" fontId="47" fillId="12" borderId="98" xfId="0" applyFont="1" applyFill="1" applyBorder="1" applyAlignment="1" applyProtection="1">
      <alignment horizontal="center" vertical="center"/>
    </xf>
    <xf numFmtId="0" fontId="47" fillId="12" borderId="421" xfId="0" applyFont="1" applyFill="1" applyBorder="1" applyAlignment="1" applyProtection="1">
      <alignment horizontal="center" vertical="center"/>
    </xf>
    <xf numFmtId="0" fontId="47" fillId="12" borderId="422" xfId="0" applyFont="1" applyFill="1" applyBorder="1" applyAlignment="1" applyProtection="1">
      <alignment horizontal="center" vertical="center"/>
    </xf>
    <xf numFmtId="0" fontId="47" fillId="12" borderId="597" xfId="0" applyFont="1" applyFill="1" applyBorder="1" applyAlignment="1" applyProtection="1">
      <alignment horizontal="center" vertical="center"/>
    </xf>
    <xf numFmtId="0" fontId="41" fillId="3" borderId="110" xfId="0" applyFont="1" applyFill="1" applyBorder="1" applyAlignment="1" applyProtection="1">
      <alignment horizontal="left" vertical="center" wrapText="1"/>
      <protection locked="0"/>
    </xf>
    <xf numFmtId="0" fontId="41" fillId="2" borderId="263" xfId="0" applyFont="1" applyFill="1" applyBorder="1" applyAlignment="1" applyProtection="1">
      <alignment vertical="center" wrapText="1"/>
    </xf>
    <xf numFmtId="0" fontId="41" fillId="2" borderId="264" xfId="0" applyFont="1" applyFill="1" applyBorder="1" applyAlignment="1" applyProtection="1">
      <alignment vertical="center" wrapText="1"/>
    </xf>
    <xf numFmtId="0" fontId="41" fillId="3" borderId="50" xfId="0" applyFont="1" applyFill="1" applyBorder="1" applyAlignment="1" applyProtection="1">
      <alignment horizontal="left" vertical="center" shrinkToFit="1"/>
      <protection locked="0"/>
    </xf>
    <xf numFmtId="0" fontId="41" fillId="3" borderId="51" xfId="0" applyFont="1" applyFill="1" applyBorder="1" applyAlignment="1" applyProtection="1">
      <alignment horizontal="left" vertical="center" shrinkToFit="1"/>
      <protection locked="0"/>
    </xf>
    <xf numFmtId="0" fontId="41" fillId="2" borderId="264" xfId="0" applyFont="1" applyFill="1" applyBorder="1" applyAlignment="1" applyProtection="1">
      <alignment horizontal="center" vertical="center" shrinkToFit="1"/>
    </xf>
    <xf numFmtId="58" fontId="41" fillId="3" borderId="501" xfId="0" applyNumberFormat="1" applyFont="1" applyFill="1" applyBorder="1" applyAlignment="1" applyProtection="1">
      <alignment horizontal="center" vertical="center" shrinkToFit="1"/>
      <protection locked="0"/>
    </xf>
    <xf numFmtId="58" fontId="41" fillId="3" borderId="328" xfId="0" applyNumberFormat="1" applyFont="1" applyFill="1" applyBorder="1" applyAlignment="1" applyProtection="1">
      <alignment horizontal="center" vertical="center" shrinkToFit="1"/>
      <protection locked="0"/>
    </xf>
    <xf numFmtId="58" fontId="41" fillId="3" borderId="502" xfId="0" applyNumberFormat="1" applyFont="1" applyFill="1" applyBorder="1" applyAlignment="1" applyProtection="1">
      <alignment horizontal="center" vertical="center" shrinkToFit="1"/>
      <protection locked="0"/>
    </xf>
    <xf numFmtId="0" fontId="41" fillId="2" borderId="302" xfId="0" applyFont="1" applyFill="1" applyBorder="1" applyAlignment="1" applyProtection="1">
      <alignment horizontal="center" vertical="center" shrinkToFit="1"/>
    </xf>
    <xf numFmtId="0" fontId="41" fillId="2" borderId="303" xfId="0" applyFont="1" applyFill="1" applyBorder="1" applyAlignment="1" applyProtection="1">
      <alignment horizontal="center" vertical="center" shrinkToFit="1"/>
    </xf>
    <xf numFmtId="0" fontId="41" fillId="2" borderId="595" xfId="0" applyFont="1" applyFill="1" applyBorder="1" applyAlignment="1" applyProtection="1">
      <alignment horizontal="center" vertical="center" wrapText="1"/>
    </xf>
    <xf numFmtId="0" fontId="41" fillId="2" borderId="490" xfId="0" applyFont="1" applyFill="1" applyBorder="1" applyAlignment="1" applyProtection="1">
      <alignment horizontal="center" vertical="center" wrapText="1"/>
    </xf>
    <xf numFmtId="0" fontId="41" fillId="2" borderId="594" xfId="0" applyFont="1" applyFill="1" applyBorder="1" applyAlignment="1" applyProtection="1">
      <alignment horizontal="center" vertical="center" wrapText="1"/>
    </xf>
    <xf numFmtId="0" fontId="41" fillId="2" borderId="593" xfId="0" applyFont="1" applyFill="1" applyBorder="1" applyAlignment="1" applyProtection="1">
      <alignment horizontal="center" vertical="center" wrapText="1"/>
    </xf>
    <xf numFmtId="0" fontId="47" fillId="12" borderId="489" xfId="0" applyFont="1" applyFill="1" applyBorder="1" applyAlignment="1" applyProtection="1">
      <alignment horizontal="center" vertical="center"/>
    </xf>
    <xf numFmtId="0" fontId="47" fillId="12" borderId="490" xfId="0" applyFont="1" applyFill="1" applyBorder="1" applyAlignment="1" applyProtection="1">
      <alignment horizontal="center" vertical="center"/>
    </xf>
    <xf numFmtId="0" fontId="47" fillId="12" borderId="592" xfId="0" applyFont="1" applyFill="1" applyBorder="1" applyAlignment="1" applyProtection="1">
      <alignment horizontal="center" vertical="center"/>
    </xf>
    <xf numFmtId="58" fontId="47" fillId="2" borderId="117" xfId="0" applyNumberFormat="1" applyFont="1" applyFill="1" applyBorder="1" applyAlignment="1" applyProtection="1">
      <alignment horizontal="center" vertical="center" shrinkToFit="1"/>
    </xf>
    <xf numFmtId="0" fontId="47" fillId="2" borderId="99" xfId="0" applyFont="1" applyFill="1" applyBorder="1" applyAlignment="1" applyProtection="1">
      <alignment horizontal="center" vertical="center" shrinkToFit="1"/>
    </xf>
    <xf numFmtId="0" fontId="47" fillId="2" borderId="118" xfId="0" applyFont="1" applyFill="1" applyBorder="1" applyAlignment="1" applyProtection="1">
      <alignment horizontal="center" vertical="center" shrinkToFit="1"/>
    </xf>
    <xf numFmtId="0" fontId="47" fillId="2" borderId="601" xfId="0" applyFont="1" applyFill="1" applyBorder="1" applyAlignment="1" applyProtection="1">
      <alignment horizontal="center" vertical="center" shrinkToFit="1"/>
    </xf>
    <xf numFmtId="0" fontId="47" fillId="2" borderId="599" xfId="0" applyFont="1" applyFill="1" applyBorder="1" applyAlignment="1" applyProtection="1">
      <alignment horizontal="center" vertical="center" shrinkToFit="1"/>
    </xf>
    <xf numFmtId="0" fontId="47" fillId="2" borderId="600" xfId="0" applyFont="1" applyFill="1" applyBorder="1" applyAlignment="1" applyProtection="1">
      <alignment horizontal="center" vertical="center" shrinkToFit="1"/>
    </xf>
    <xf numFmtId="0" fontId="47" fillId="2" borderId="602" xfId="0" applyFont="1" applyFill="1" applyBorder="1" applyAlignment="1" applyProtection="1">
      <alignment horizontal="center" vertical="center" shrinkToFit="1"/>
    </xf>
    <xf numFmtId="0" fontId="47" fillId="0" borderId="143" xfId="0" applyFont="1" applyFill="1" applyBorder="1" applyAlignment="1" applyProtection="1">
      <alignment horizontal="left" vertical="center" shrinkToFit="1"/>
    </xf>
    <xf numFmtId="0" fontId="47" fillId="0" borderId="72" xfId="0" applyFont="1" applyFill="1" applyBorder="1" applyAlignment="1" applyProtection="1">
      <alignment horizontal="left" vertical="center" shrinkToFit="1"/>
    </xf>
    <xf numFmtId="0" fontId="47" fillId="2" borderId="596" xfId="0" applyFont="1" applyFill="1" applyBorder="1" applyAlignment="1" applyProtection="1">
      <alignment horizontal="center" vertical="center" shrinkToFit="1"/>
    </xf>
    <xf numFmtId="0" fontId="47" fillId="0" borderId="609" xfId="0" applyFont="1" applyFill="1" applyBorder="1" applyAlignment="1" applyProtection="1">
      <alignment horizontal="center" vertical="center" shrinkToFit="1"/>
    </xf>
    <xf numFmtId="0" fontId="47" fillId="0" borderId="610" xfId="0" applyFont="1" applyFill="1" applyBorder="1" applyAlignment="1" applyProtection="1">
      <alignment horizontal="center" vertical="center" shrinkToFit="1"/>
    </xf>
    <xf numFmtId="38" fontId="47" fillId="3" borderId="606" xfId="1" applyFont="1" applyFill="1" applyBorder="1" applyAlignment="1" applyProtection="1">
      <alignment horizontal="right" vertical="center" shrinkToFit="1"/>
      <protection locked="0"/>
    </xf>
    <xf numFmtId="38" fontId="47" fillId="3" borderId="393" xfId="1" applyFont="1" applyFill="1" applyBorder="1" applyAlignment="1" applyProtection="1">
      <alignment horizontal="right" vertical="center" shrinkToFit="1"/>
      <protection locked="0"/>
    </xf>
    <xf numFmtId="0" fontId="47" fillId="15" borderId="362" xfId="0" applyFont="1" applyFill="1" applyBorder="1" applyAlignment="1" applyProtection="1">
      <alignment horizontal="center" vertical="center" wrapText="1" shrinkToFit="1"/>
    </xf>
    <xf numFmtId="0" fontId="54" fillId="0" borderId="27" xfId="0" applyFont="1" applyFill="1" applyBorder="1" applyAlignment="1" applyProtection="1">
      <alignment horizontal="center" vertical="center" shrinkToFit="1"/>
    </xf>
    <xf numFmtId="0" fontId="54" fillId="0" borderId="0" xfId="0" applyFont="1" applyFill="1" applyBorder="1" applyAlignment="1" applyProtection="1">
      <alignment horizontal="center" vertical="center" shrinkToFit="1"/>
    </xf>
    <xf numFmtId="0" fontId="55" fillId="0" borderId="27" xfId="0" applyFont="1" applyFill="1" applyBorder="1" applyAlignment="1" applyProtection="1">
      <alignment horizontal="center" vertical="center"/>
    </xf>
    <xf numFmtId="0" fontId="55" fillId="0" borderId="0" xfId="0" applyFont="1" applyFill="1" applyBorder="1" applyAlignment="1" applyProtection="1">
      <alignment horizontal="center" vertical="center"/>
    </xf>
    <xf numFmtId="0" fontId="55" fillId="0" borderId="39" xfId="0" applyFont="1" applyFill="1" applyBorder="1" applyAlignment="1" applyProtection="1">
      <alignment horizontal="center" vertical="center"/>
    </xf>
    <xf numFmtId="0" fontId="41" fillId="3" borderId="432" xfId="0" applyFont="1" applyFill="1" applyBorder="1" applyAlignment="1" applyProtection="1">
      <alignment horizontal="left" vertical="center" shrinkToFit="1"/>
      <protection locked="0"/>
    </xf>
    <xf numFmtId="0" fontId="41" fillId="3" borderId="568" xfId="0" applyFont="1" applyFill="1" applyBorder="1" applyAlignment="1" applyProtection="1">
      <alignment horizontal="left" vertical="center" shrinkToFit="1"/>
      <protection locked="0"/>
    </xf>
    <xf numFmtId="0" fontId="47" fillId="13" borderId="310" xfId="0" applyFont="1" applyFill="1" applyBorder="1" applyAlignment="1" applyProtection="1">
      <alignment horizontal="center" vertical="center"/>
    </xf>
    <xf numFmtId="0" fontId="47" fillId="13" borderId="316" xfId="0" applyFont="1" applyFill="1" applyBorder="1" applyAlignment="1" applyProtection="1">
      <alignment horizontal="center" vertical="center"/>
    </xf>
    <xf numFmtId="0" fontId="47" fillId="3" borderId="309" xfId="0" applyFont="1" applyFill="1" applyBorder="1" applyAlignment="1" applyProtection="1">
      <alignment horizontal="center" vertical="center" shrinkToFit="1"/>
      <protection locked="0"/>
    </xf>
    <xf numFmtId="0" fontId="47" fillId="3" borderId="310" xfId="0" applyFont="1" applyFill="1" applyBorder="1" applyAlignment="1" applyProtection="1">
      <alignment horizontal="center" vertical="center" shrinkToFit="1"/>
      <protection locked="0"/>
    </xf>
    <xf numFmtId="0" fontId="47" fillId="3" borderId="311" xfId="0" applyFont="1" applyFill="1" applyBorder="1" applyAlignment="1" applyProtection="1">
      <alignment horizontal="center" vertical="center" shrinkToFit="1"/>
      <protection locked="0"/>
    </xf>
    <xf numFmtId="0" fontId="57" fillId="13" borderId="312" xfId="0" applyFont="1" applyFill="1" applyBorder="1" applyAlignment="1" applyProtection="1">
      <alignment horizontal="center" vertical="center" shrinkToFit="1"/>
    </xf>
    <xf numFmtId="0" fontId="47" fillId="13" borderId="570" xfId="0" applyFont="1" applyFill="1" applyBorder="1" applyAlignment="1" applyProtection="1">
      <alignment horizontal="center" vertical="center"/>
    </xf>
    <xf numFmtId="0" fontId="47" fillId="13" borderId="571" xfId="0" applyFont="1" applyFill="1" applyBorder="1" applyAlignment="1" applyProtection="1">
      <alignment horizontal="center" vertical="center"/>
    </xf>
    <xf numFmtId="0" fontId="47" fillId="13" borderId="572" xfId="0" applyFont="1" applyFill="1" applyBorder="1" applyAlignment="1" applyProtection="1">
      <alignment horizontal="center" vertical="center"/>
    </xf>
    <xf numFmtId="0" fontId="57" fillId="13" borderId="573" xfId="0" applyFont="1" applyFill="1" applyBorder="1" applyAlignment="1" applyProtection="1">
      <alignment horizontal="center" vertical="center" shrinkToFit="1"/>
    </xf>
    <xf numFmtId="0" fontId="57" fillId="13" borderId="571" xfId="0" applyFont="1" applyFill="1" applyBorder="1" applyAlignment="1" applyProtection="1">
      <alignment horizontal="center" vertical="center" shrinkToFit="1"/>
    </xf>
    <xf numFmtId="0" fontId="57" fillId="13" borderId="574" xfId="0" applyFont="1" applyFill="1" applyBorder="1" applyAlignment="1" applyProtection="1">
      <alignment horizontal="center" vertical="center" shrinkToFit="1"/>
    </xf>
    <xf numFmtId="0" fontId="57" fillId="13" borderId="314" xfId="0" applyFont="1" applyFill="1" applyBorder="1" applyAlignment="1" applyProtection="1">
      <alignment horizontal="center" vertical="center" wrapText="1"/>
    </xf>
    <xf numFmtId="0" fontId="57" fillId="13" borderId="310" xfId="0" applyFont="1" applyFill="1" applyBorder="1" applyAlignment="1" applyProtection="1">
      <alignment horizontal="center" vertical="center" wrapText="1"/>
    </xf>
    <xf numFmtId="0" fontId="57" fillId="13" borderId="315" xfId="0" applyFont="1" applyFill="1" applyBorder="1" applyAlignment="1" applyProtection="1">
      <alignment horizontal="center" vertical="center" wrapText="1"/>
    </xf>
    <xf numFmtId="0" fontId="47" fillId="12" borderId="560" xfId="0" applyFont="1" applyFill="1" applyBorder="1" applyAlignment="1" applyProtection="1">
      <alignment horizontal="center" vertical="center" shrinkToFit="1"/>
    </xf>
    <xf numFmtId="0" fontId="47" fillId="12" borderId="561" xfId="0" applyFont="1" applyFill="1" applyBorder="1" applyAlignment="1" applyProtection="1">
      <alignment horizontal="center" vertical="center" shrinkToFit="1"/>
    </xf>
    <xf numFmtId="0" fontId="47" fillId="12" borderId="562" xfId="0" applyFont="1" applyFill="1" applyBorder="1" applyAlignment="1" applyProtection="1">
      <alignment horizontal="center" vertical="center" shrinkToFit="1"/>
    </xf>
    <xf numFmtId="0" fontId="47" fillId="0" borderId="79" xfId="0" applyFont="1" applyFill="1" applyBorder="1" applyAlignment="1" applyProtection="1">
      <alignment horizontal="center" vertical="center"/>
    </xf>
    <xf numFmtId="0" fontId="47" fillId="0" borderId="76" xfId="0" applyFont="1" applyFill="1" applyBorder="1" applyAlignment="1" applyProtection="1">
      <alignment horizontal="center" vertical="center"/>
    </xf>
    <xf numFmtId="0" fontId="47" fillId="3" borderId="76" xfId="0" applyFont="1" applyFill="1" applyBorder="1" applyAlignment="1" applyProtection="1">
      <alignment horizontal="left" vertical="center" wrapText="1"/>
      <protection locked="0"/>
    </xf>
    <xf numFmtId="0" fontId="47" fillId="3" borderId="77" xfId="0" applyFont="1" applyFill="1" applyBorder="1" applyAlignment="1" applyProtection="1">
      <alignment horizontal="left" vertical="center" wrapText="1"/>
      <protection locked="0"/>
    </xf>
    <xf numFmtId="0" fontId="47" fillId="3" borderId="569" xfId="0" applyFont="1" applyFill="1" applyBorder="1" applyAlignment="1" applyProtection="1">
      <alignment horizontal="left" vertical="center" wrapText="1"/>
      <protection locked="0"/>
    </xf>
    <xf numFmtId="0" fontId="47" fillId="3" borderId="313" xfId="0" applyFont="1" applyFill="1" applyBorder="1" applyAlignment="1" applyProtection="1">
      <alignment horizontal="left" vertical="center" wrapText="1"/>
      <protection locked="0"/>
    </xf>
    <xf numFmtId="0" fontId="47" fillId="13" borderId="575" xfId="0" applyFont="1" applyFill="1" applyBorder="1" applyAlignment="1" applyProtection="1">
      <alignment horizontal="center" vertical="center" textRotation="255" wrapText="1"/>
    </xf>
    <xf numFmtId="0" fontId="47" fillId="13" borderId="576" xfId="0" applyFont="1" applyFill="1" applyBorder="1" applyAlignment="1" applyProtection="1">
      <alignment horizontal="center" vertical="center" textRotation="255" wrapText="1"/>
    </xf>
    <xf numFmtId="0" fontId="47" fillId="13" borderId="570" xfId="0" applyFont="1" applyFill="1" applyBorder="1" applyAlignment="1" applyProtection="1">
      <alignment horizontal="center" vertical="center" wrapText="1"/>
    </xf>
    <xf numFmtId="0" fontId="47" fillId="13" borderId="571" xfId="0" applyFont="1" applyFill="1" applyBorder="1" applyAlignment="1" applyProtection="1">
      <alignment horizontal="center" vertical="center" wrapText="1"/>
    </xf>
    <xf numFmtId="0" fontId="47" fillId="13" borderId="572" xfId="0" applyFont="1" applyFill="1" applyBorder="1" applyAlignment="1" applyProtection="1">
      <alignment horizontal="center" vertical="center" wrapText="1"/>
    </xf>
    <xf numFmtId="0" fontId="47" fillId="2" borderId="393" xfId="0" applyFont="1" applyFill="1" applyBorder="1" applyAlignment="1" applyProtection="1">
      <alignment horizontal="center" vertical="center"/>
    </xf>
    <xf numFmtId="0" fontId="47" fillId="2" borderId="399" xfId="0" applyFont="1" applyFill="1" applyBorder="1" applyAlignment="1" applyProtection="1">
      <alignment horizontal="center" vertical="center"/>
    </xf>
    <xf numFmtId="0" fontId="55" fillId="2" borderId="270" xfId="0" applyFont="1" applyFill="1" applyBorder="1" applyAlignment="1" applyProtection="1">
      <alignment horizontal="center" vertical="center" shrinkToFit="1"/>
    </xf>
    <xf numFmtId="0" fontId="55" fillId="2" borderId="801" xfId="0" applyFont="1" applyFill="1" applyBorder="1" applyAlignment="1" applyProtection="1">
      <alignment horizontal="center" vertical="center" shrinkToFit="1"/>
    </xf>
    <xf numFmtId="0" fontId="114" fillId="2" borderId="270" xfId="0" applyFont="1" applyFill="1" applyBorder="1" applyAlignment="1" applyProtection="1">
      <alignment horizontal="center" vertical="center" shrinkToFit="1"/>
    </xf>
    <xf numFmtId="0" fontId="54" fillId="2" borderId="270" xfId="0" applyFont="1" applyFill="1" applyBorder="1" applyAlignment="1" applyProtection="1">
      <alignment horizontal="center" vertical="center" shrinkToFit="1"/>
    </xf>
    <xf numFmtId="0" fontId="41" fillId="3" borderId="61" xfId="0" applyFont="1" applyFill="1" applyBorder="1" applyAlignment="1" applyProtection="1">
      <alignment horizontal="left" vertical="center" shrinkToFit="1"/>
      <protection locked="0"/>
    </xf>
    <xf numFmtId="49" fontId="41" fillId="3" borderId="112" xfId="0" applyNumberFormat="1" applyFont="1" applyFill="1" applyBorder="1" applyAlignment="1" applyProtection="1">
      <alignment horizontal="center" vertical="center" shrinkToFit="1"/>
      <protection locked="0"/>
    </xf>
    <xf numFmtId="49" fontId="41" fillId="3" borderId="59" xfId="0" applyNumberFormat="1" applyFont="1" applyFill="1" applyBorder="1" applyAlignment="1" applyProtection="1">
      <alignment horizontal="left" vertical="center" wrapText="1"/>
      <protection locked="0"/>
    </xf>
    <xf numFmtId="58" fontId="47" fillId="2" borderId="195" xfId="0" applyNumberFormat="1" applyFont="1" applyFill="1" applyBorder="1" applyAlignment="1" applyProtection="1">
      <alignment horizontal="center" vertical="center" shrinkToFit="1"/>
    </xf>
    <xf numFmtId="49" fontId="41" fillId="3" borderId="59" xfId="2" applyNumberFormat="1" applyFont="1" applyFill="1" applyBorder="1" applyAlignment="1" applyProtection="1">
      <alignment horizontal="left" vertical="center" shrinkToFit="1"/>
      <protection locked="0"/>
    </xf>
    <xf numFmtId="49" fontId="41" fillId="3" borderId="59" xfId="0" applyNumberFormat="1" applyFont="1" applyFill="1" applyBorder="1" applyAlignment="1" applyProtection="1">
      <alignment horizontal="left" vertical="center" shrinkToFit="1"/>
      <protection locked="0"/>
    </xf>
    <xf numFmtId="49" fontId="41" fillId="3" borderId="53" xfId="0" applyNumberFormat="1" applyFont="1" applyFill="1" applyBorder="1" applyAlignment="1" applyProtection="1">
      <alignment horizontal="left" vertical="center" shrinkToFit="1"/>
      <protection locked="0"/>
    </xf>
    <xf numFmtId="49" fontId="41" fillId="3" borderId="54" xfId="0" applyNumberFormat="1" applyFont="1" applyFill="1" applyBorder="1" applyAlignment="1" applyProtection="1">
      <alignment horizontal="left" vertical="center" shrinkToFit="1"/>
      <protection locked="0"/>
    </xf>
    <xf numFmtId="0" fontId="62" fillId="0" borderId="59" xfId="0" applyFont="1" applyFill="1" applyBorder="1" applyAlignment="1" applyProtection="1">
      <alignment horizontal="center" vertical="center" shrinkToFit="1"/>
    </xf>
    <xf numFmtId="0" fontId="41" fillId="2" borderId="491" xfId="0" applyFont="1" applyFill="1" applyBorder="1" applyAlignment="1" applyProtection="1">
      <alignment horizontal="center" vertical="center" wrapText="1"/>
    </xf>
    <xf numFmtId="0" fontId="47" fillId="2" borderId="601" xfId="0" applyFont="1" applyFill="1" applyBorder="1" applyAlignment="1" applyProtection="1">
      <alignment horizontal="center" vertical="center" wrapText="1" shrinkToFit="1"/>
    </xf>
    <xf numFmtId="0" fontId="47" fillId="2" borderId="599" xfId="0" applyFont="1" applyFill="1" applyBorder="1" applyAlignment="1" applyProtection="1">
      <alignment horizontal="center" vertical="center" wrapText="1" shrinkToFit="1"/>
    </xf>
    <xf numFmtId="0" fontId="47" fillId="2" borderId="600" xfId="0" applyFont="1" applyFill="1" applyBorder="1" applyAlignment="1" applyProtection="1">
      <alignment horizontal="center" vertical="center" wrapText="1" shrinkToFit="1"/>
    </xf>
    <xf numFmtId="49" fontId="41" fillId="3" borderId="264" xfId="0" applyNumberFormat="1" applyFont="1" applyFill="1" applyBorder="1" applyAlignment="1" applyProtection="1">
      <alignment horizontal="center" vertical="center" shrinkToFit="1"/>
      <protection locked="0"/>
    </xf>
    <xf numFmtId="0" fontId="41" fillId="3" borderId="60" xfId="0" applyFont="1" applyFill="1" applyBorder="1" applyAlignment="1" applyProtection="1">
      <alignment horizontal="left" vertical="center" shrinkToFit="1"/>
      <protection locked="0"/>
    </xf>
    <xf numFmtId="0" fontId="41" fillId="0" borderId="76" xfId="0" applyFont="1" applyFill="1" applyBorder="1" applyAlignment="1" applyProtection="1">
      <alignment vertical="center" wrapText="1"/>
    </xf>
    <xf numFmtId="49" fontId="41" fillId="3" borderId="76" xfId="0" applyNumberFormat="1" applyFont="1" applyFill="1" applyBorder="1" applyAlignment="1" applyProtection="1">
      <alignment horizontal="center" vertical="center" shrinkToFit="1"/>
      <protection locked="0"/>
    </xf>
    <xf numFmtId="0" fontId="41" fillId="3" borderId="263" xfId="0" applyFont="1" applyFill="1" applyBorder="1" applyAlignment="1" applyProtection="1">
      <alignment horizontal="left" vertical="center" wrapText="1"/>
      <protection locked="0"/>
    </xf>
    <xf numFmtId="0" fontId="41" fillId="3" borderId="264" xfId="0" applyFont="1" applyFill="1" applyBorder="1" applyAlignment="1" applyProtection="1">
      <alignment horizontal="left" vertical="center" wrapText="1"/>
      <protection locked="0"/>
    </xf>
    <xf numFmtId="0" fontId="41" fillId="3" borderId="265" xfId="0" applyFont="1" applyFill="1" applyBorder="1" applyAlignment="1" applyProtection="1">
      <alignment horizontal="left" vertical="center" wrapText="1"/>
      <protection locked="0"/>
    </xf>
    <xf numFmtId="49" fontId="41" fillId="3" borderId="268" xfId="0" applyNumberFormat="1" applyFont="1" applyFill="1" applyBorder="1" applyAlignment="1" applyProtection="1">
      <alignment horizontal="center" vertical="center" shrinkToFit="1"/>
      <protection locked="0"/>
    </xf>
    <xf numFmtId="0" fontId="61" fillId="13" borderId="312" xfId="0" applyFont="1" applyFill="1" applyBorder="1" applyAlignment="1" applyProtection="1">
      <alignment horizontal="center" vertical="center" wrapText="1"/>
    </xf>
    <xf numFmtId="0" fontId="61" fillId="13" borderId="569" xfId="0" applyFont="1" applyFill="1" applyBorder="1" applyAlignment="1" applyProtection="1">
      <alignment horizontal="center" vertical="center"/>
    </xf>
    <xf numFmtId="49" fontId="47" fillId="0" borderId="0" xfId="0" applyNumberFormat="1" applyFont="1" applyFill="1" applyBorder="1" applyAlignment="1" applyProtection="1">
      <alignment horizontal="left" vertical="center"/>
    </xf>
    <xf numFmtId="0" fontId="47" fillId="2" borderId="598" xfId="0" applyFont="1" applyFill="1" applyBorder="1" applyAlignment="1" applyProtection="1">
      <alignment horizontal="center" vertical="center" shrinkToFit="1"/>
    </xf>
    <xf numFmtId="0" fontId="41" fillId="3" borderId="76" xfId="0" applyFont="1" applyFill="1" applyBorder="1" applyAlignment="1" applyProtection="1">
      <alignment horizontal="left" vertical="center" wrapText="1"/>
      <protection locked="0"/>
    </xf>
    <xf numFmtId="0" fontId="41" fillId="3" borderId="77" xfId="0" applyFont="1" applyFill="1" applyBorder="1" applyAlignment="1" applyProtection="1">
      <alignment horizontal="left" vertical="center" wrapText="1"/>
      <protection locked="0"/>
    </xf>
    <xf numFmtId="0" fontId="62" fillId="0" borderId="107" xfId="0" applyFont="1" applyFill="1" applyBorder="1" applyAlignment="1" applyProtection="1">
      <alignment horizontal="center" vertical="center" wrapText="1"/>
    </xf>
    <xf numFmtId="0" fontId="62" fillId="0" borderId="61" xfId="0" applyFont="1" applyFill="1" applyBorder="1" applyAlignment="1" applyProtection="1">
      <alignment horizontal="center" vertical="center"/>
    </xf>
    <xf numFmtId="0" fontId="62" fillId="0" borderId="79" xfId="0" applyFont="1" applyFill="1" applyBorder="1" applyAlignment="1" applyProtection="1">
      <alignment horizontal="center" vertical="center" wrapText="1" shrinkToFit="1"/>
    </xf>
    <xf numFmtId="0" fontId="62" fillId="0" borderId="76" xfId="0" applyFont="1" applyFill="1" applyBorder="1" applyAlignment="1" applyProtection="1">
      <alignment horizontal="center" vertical="center" shrinkToFit="1"/>
    </xf>
    <xf numFmtId="0" fontId="61" fillId="15" borderId="267" xfId="0" applyFont="1" applyFill="1" applyBorder="1" applyAlignment="1" applyProtection="1">
      <alignment horizontal="center" vertical="center" wrapText="1" shrinkToFit="1"/>
    </xf>
    <xf numFmtId="0" fontId="61" fillId="15" borderId="264" xfId="0" applyFont="1" applyFill="1" applyBorder="1" applyAlignment="1" applyProtection="1">
      <alignment horizontal="center" vertical="center" shrinkToFit="1"/>
    </xf>
    <xf numFmtId="0" fontId="61" fillId="15" borderId="268" xfId="0" applyFont="1" applyFill="1" applyBorder="1" applyAlignment="1" applyProtection="1">
      <alignment horizontal="center" vertical="center" shrinkToFit="1"/>
    </xf>
    <xf numFmtId="0" fontId="47" fillId="13" borderId="408" xfId="0" applyFont="1" applyFill="1" applyBorder="1" applyAlignment="1" applyProtection="1">
      <alignment horizontal="center" vertical="center" wrapText="1" shrinkToFit="1"/>
    </xf>
    <xf numFmtId="0" fontId="47" fillId="13" borderId="603" xfId="0" applyFont="1" applyFill="1" applyBorder="1" applyAlignment="1" applyProtection="1">
      <alignment horizontal="center" vertical="center" wrapText="1" shrinkToFit="1"/>
    </xf>
    <xf numFmtId="0" fontId="47" fillId="13" borderId="604" xfId="0" applyFont="1" applyFill="1" applyBorder="1" applyAlignment="1" applyProtection="1">
      <alignment horizontal="center" vertical="center" wrapText="1" shrinkToFit="1"/>
    </xf>
    <xf numFmtId="38" fontId="47" fillId="3" borderId="605" xfId="1" applyFont="1" applyFill="1" applyBorder="1" applyAlignment="1" applyProtection="1">
      <alignment horizontal="left" vertical="center" shrinkToFit="1"/>
      <protection locked="0"/>
    </xf>
    <xf numFmtId="38" fontId="47" fillId="3" borderId="603" xfId="1" applyFont="1" applyFill="1" applyBorder="1" applyAlignment="1" applyProtection="1">
      <alignment horizontal="left" vertical="center" shrinkToFit="1"/>
      <protection locked="0"/>
    </xf>
    <xf numFmtId="38" fontId="47" fillId="3" borderId="409" xfId="1" applyFont="1" applyFill="1" applyBorder="1" applyAlignment="1" applyProtection="1">
      <alignment horizontal="left" vertical="center" shrinkToFit="1"/>
      <protection locked="0"/>
    </xf>
    <xf numFmtId="49" fontId="47" fillId="2" borderId="302" xfId="0" applyNumberFormat="1" applyFont="1" applyFill="1" applyBorder="1" applyAlignment="1" applyProtection="1">
      <alignment horizontal="center" vertical="center"/>
    </xf>
    <xf numFmtId="49" fontId="47" fillId="2" borderId="303" xfId="0" applyNumberFormat="1" applyFont="1" applyFill="1" applyBorder="1" applyAlignment="1" applyProtection="1">
      <alignment horizontal="center" vertical="center"/>
    </xf>
    <xf numFmtId="0" fontId="61" fillId="0" borderId="472" xfId="0" applyFont="1" applyFill="1" applyBorder="1" applyAlignment="1" applyProtection="1">
      <alignment horizontal="center" vertical="center" wrapText="1" shrinkToFit="1"/>
    </xf>
    <xf numFmtId="0" fontId="61" fillId="0" borderId="607" xfId="0" applyFont="1" applyFill="1" applyBorder="1" applyAlignment="1" applyProtection="1">
      <alignment horizontal="center" vertical="center" wrapText="1" shrinkToFit="1"/>
    </xf>
    <xf numFmtId="0" fontId="41" fillId="3" borderId="110" xfId="0" applyFont="1" applyFill="1" applyBorder="1" applyAlignment="1" applyProtection="1">
      <alignment horizontal="left" vertical="center" shrinkToFit="1"/>
      <protection locked="0"/>
    </xf>
    <xf numFmtId="0" fontId="47" fillId="3" borderId="605" xfId="0" applyFont="1" applyFill="1" applyBorder="1" applyAlignment="1" applyProtection="1">
      <alignment horizontal="left" vertical="center" shrinkToFit="1"/>
      <protection locked="0"/>
    </xf>
    <xf numFmtId="0" fontId="47" fillId="3" borderId="603" xfId="0" applyFont="1" applyFill="1" applyBorder="1" applyAlignment="1" applyProtection="1">
      <alignment horizontal="left" vertical="center" shrinkToFit="1"/>
      <protection locked="0"/>
    </xf>
    <xf numFmtId="0" fontId="47" fillId="3" borderId="409" xfId="0" applyFont="1" applyFill="1" applyBorder="1" applyAlignment="1" applyProtection="1">
      <alignment horizontal="left" vertical="center" shrinkToFit="1"/>
      <protection locked="0"/>
    </xf>
    <xf numFmtId="49" fontId="47" fillId="3" borderId="302" xfId="0" applyNumberFormat="1" applyFont="1" applyFill="1" applyBorder="1" applyAlignment="1" applyProtection="1">
      <alignment horizontal="center" vertical="center"/>
      <protection locked="0"/>
    </xf>
    <xf numFmtId="49" fontId="61" fillId="12" borderId="306" xfId="0" applyNumberFormat="1" applyFont="1" applyFill="1" applyBorder="1" applyAlignment="1" applyProtection="1">
      <alignment horizontal="left" vertical="center" wrapText="1" shrinkToFit="1"/>
    </xf>
    <xf numFmtId="49" fontId="61" fillId="12" borderId="302" xfId="0" applyNumberFormat="1" applyFont="1" applyFill="1" applyBorder="1" applyAlignment="1" applyProtection="1">
      <alignment horizontal="left" vertical="center" wrapText="1" shrinkToFit="1"/>
    </xf>
    <xf numFmtId="49" fontId="61" fillId="12" borderId="307" xfId="0" applyNumberFormat="1" applyFont="1" applyFill="1" applyBorder="1" applyAlignment="1" applyProtection="1">
      <alignment horizontal="left" vertical="center" wrapText="1" shrinkToFit="1"/>
    </xf>
    <xf numFmtId="0" fontId="47" fillId="0" borderId="610" xfId="0" applyFont="1" applyFill="1" applyBorder="1" applyAlignment="1" applyProtection="1">
      <alignment horizontal="center" vertical="center"/>
    </xf>
    <xf numFmtId="0" fontId="47" fillId="0" borderId="611" xfId="0" applyFont="1" applyFill="1" applyBorder="1" applyAlignment="1" applyProtection="1">
      <alignment horizontal="center" vertical="center"/>
    </xf>
    <xf numFmtId="0" fontId="47" fillId="15" borderId="353" xfId="0" applyFont="1" applyFill="1" applyBorder="1" applyAlignment="1" applyProtection="1">
      <alignment horizontal="center" vertical="center" shrinkToFit="1"/>
    </xf>
    <xf numFmtId="0" fontId="47" fillId="15" borderId="354" xfId="0" applyFont="1" applyFill="1" applyBorder="1" applyAlignment="1" applyProtection="1">
      <alignment horizontal="center" vertical="center" shrinkToFit="1"/>
    </xf>
    <xf numFmtId="0" fontId="47" fillId="0" borderId="144" xfId="0" applyFont="1" applyFill="1" applyBorder="1" applyAlignment="1" applyProtection="1">
      <alignment horizontal="center" vertical="center" shrinkToFit="1"/>
    </xf>
    <xf numFmtId="0" fontId="47" fillId="0" borderId="143" xfId="0" applyFont="1" applyFill="1" applyBorder="1" applyAlignment="1" applyProtection="1">
      <alignment horizontal="center" vertical="center" shrinkToFit="1"/>
    </xf>
    <xf numFmtId="0" fontId="47" fillId="12" borderId="615" xfId="0" applyFont="1" applyFill="1" applyBorder="1" applyAlignment="1" applyProtection="1">
      <alignment horizontal="center" vertical="center" wrapText="1" shrinkToFit="1"/>
    </xf>
    <xf numFmtId="0" fontId="47" fillId="12" borderId="616" xfId="0" applyFont="1" applyFill="1" applyBorder="1" applyAlignment="1" applyProtection="1">
      <alignment horizontal="center" vertical="center" shrinkToFit="1"/>
    </xf>
    <xf numFmtId="0" fontId="47" fillId="12" borderId="617" xfId="0" applyFont="1" applyFill="1" applyBorder="1" applyAlignment="1" applyProtection="1">
      <alignment horizontal="center" vertical="center" shrinkToFit="1"/>
    </xf>
    <xf numFmtId="0" fontId="47" fillId="15" borderId="612" xfId="0" applyFont="1" applyFill="1" applyBorder="1" applyAlignment="1" applyProtection="1">
      <alignment horizontal="center" vertical="center" shrinkToFit="1"/>
    </xf>
    <xf numFmtId="0" fontId="47" fillId="15" borderId="613" xfId="0" applyFont="1" applyFill="1" applyBorder="1" applyAlignment="1" applyProtection="1">
      <alignment horizontal="center" vertical="center" shrinkToFit="1"/>
    </xf>
    <xf numFmtId="49" fontId="47" fillId="3" borderId="302" xfId="0" applyNumberFormat="1" applyFont="1" applyFill="1" applyBorder="1" applyAlignment="1" applyProtection="1">
      <alignment horizontal="center" vertical="center" shrinkToFit="1"/>
      <protection locked="0"/>
    </xf>
    <xf numFmtId="0" fontId="47" fillId="3" borderId="613" xfId="0" applyFont="1" applyFill="1" applyBorder="1" applyAlignment="1" applyProtection="1">
      <alignment horizontal="left" vertical="center" shrinkToFit="1"/>
      <protection locked="0"/>
    </xf>
    <xf numFmtId="0" fontId="47" fillId="3" borderId="614" xfId="0" applyFont="1" applyFill="1" applyBorder="1" applyAlignment="1" applyProtection="1">
      <alignment horizontal="left" vertical="center" shrinkToFit="1"/>
      <protection locked="0"/>
    </xf>
    <xf numFmtId="0" fontId="47" fillId="3" borderId="354" xfId="0" applyFont="1" applyFill="1" applyBorder="1" applyAlignment="1" applyProtection="1">
      <alignment horizontal="left" vertical="center" shrinkToFit="1"/>
      <protection locked="0"/>
    </xf>
    <xf numFmtId="0" fontId="47" fillId="3" borderId="266" xfId="0" applyFont="1" applyFill="1" applyBorder="1" applyAlignment="1" applyProtection="1">
      <alignment horizontal="left" vertical="center" shrinkToFit="1"/>
      <protection locked="0"/>
    </xf>
    <xf numFmtId="38" fontId="47" fillId="3" borderId="610" xfId="1" applyFont="1" applyFill="1" applyBorder="1" applyAlignment="1" applyProtection="1">
      <alignment horizontal="right" vertical="center" shrinkToFit="1"/>
      <protection locked="0"/>
    </xf>
    <xf numFmtId="0" fontId="41" fillId="3" borderId="618" xfId="0" applyFont="1" applyFill="1" applyBorder="1" applyAlignment="1" applyProtection="1">
      <alignment horizontal="left" vertical="center" shrinkToFit="1"/>
      <protection locked="0"/>
    </xf>
    <xf numFmtId="0" fontId="41" fillId="3" borderId="616" xfId="0" applyFont="1" applyFill="1" applyBorder="1" applyAlignment="1" applyProtection="1">
      <alignment horizontal="left" vertical="center" shrinkToFit="1"/>
      <protection locked="0"/>
    </xf>
    <xf numFmtId="0" fontId="41" fillId="3" borderId="619" xfId="0" applyFont="1" applyFill="1" applyBorder="1" applyAlignment="1" applyProtection="1">
      <alignment horizontal="left" vertical="center" shrinkToFit="1"/>
      <protection locked="0"/>
    </xf>
    <xf numFmtId="0" fontId="41" fillId="2" borderId="301" xfId="0" applyFont="1" applyFill="1" applyBorder="1" applyAlignment="1" applyProtection="1">
      <alignment vertical="center" wrapText="1"/>
    </xf>
    <xf numFmtId="0" fontId="41" fillId="2" borderId="302" xfId="0" applyFont="1" applyFill="1" applyBorder="1" applyAlignment="1" applyProtection="1">
      <alignment vertical="center" wrapText="1"/>
    </xf>
    <xf numFmtId="49" fontId="47" fillId="0" borderId="607" xfId="0" applyNumberFormat="1" applyFont="1" applyFill="1" applyBorder="1" applyAlignment="1" applyProtection="1">
      <alignment horizontal="center" vertical="center" shrinkToFit="1"/>
    </xf>
    <xf numFmtId="49" fontId="47" fillId="0" borderId="608" xfId="0" applyNumberFormat="1" applyFont="1" applyFill="1" applyBorder="1" applyAlignment="1" applyProtection="1">
      <alignment horizontal="center" vertical="center" shrinkToFit="1"/>
    </xf>
    <xf numFmtId="49" fontId="47" fillId="0" borderId="27" xfId="0" applyNumberFormat="1" applyFont="1" applyFill="1" applyBorder="1" applyAlignment="1" applyProtection="1">
      <alignment horizontal="left" vertical="center"/>
    </xf>
    <xf numFmtId="0" fontId="47" fillId="13" borderId="408" xfId="0" applyFont="1" applyFill="1" applyBorder="1" applyAlignment="1" applyProtection="1">
      <alignment horizontal="center" vertical="center" shrinkToFit="1"/>
    </xf>
    <xf numFmtId="0" fontId="47" fillId="13" borderId="603" xfId="0" applyFont="1" applyFill="1" applyBorder="1" applyAlignment="1" applyProtection="1">
      <alignment horizontal="center" vertical="center" shrinkToFit="1"/>
    </xf>
    <xf numFmtId="0" fontId="47" fillId="13" borderId="604" xfId="0" applyFont="1" applyFill="1" applyBorder="1" applyAlignment="1" applyProtection="1">
      <alignment horizontal="center" vertical="center" shrinkToFit="1"/>
    </xf>
    <xf numFmtId="0" fontId="41" fillId="0" borderId="61" xfId="0" applyFont="1" applyFill="1" applyBorder="1" applyAlignment="1" applyProtection="1">
      <alignment horizontal="center" vertical="center" shrinkToFit="1"/>
    </xf>
    <xf numFmtId="0" fontId="41" fillId="0" borderId="59" xfId="0" applyFont="1" applyFill="1" applyBorder="1" applyAlignment="1" applyProtection="1">
      <alignment horizontal="center" vertical="center" shrinkToFit="1"/>
    </xf>
    <xf numFmtId="49" fontId="47" fillId="3" borderId="607" xfId="0" applyNumberFormat="1" applyFont="1" applyFill="1" applyBorder="1" applyAlignment="1" applyProtection="1">
      <alignment horizontal="center" vertical="center" shrinkToFit="1"/>
      <protection locked="0"/>
    </xf>
    <xf numFmtId="49" fontId="47" fillId="3" borderId="301" xfId="0" applyNumberFormat="1" applyFont="1" applyFill="1" applyBorder="1" applyAlignment="1" applyProtection="1">
      <alignment horizontal="center" vertical="center" shrinkToFit="1"/>
      <protection locked="0"/>
    </xf>
    <xf numFmtId="0" fontId="47" fillId="13" borderId="398" xfId="0" applyFont="1" applyFill="1" applyBorder="1" applyAlignment="1" applyProtection="1">
      <alignment horizontal="center" vertical="center" shrinkToFit="1"/>
    </xf>
    <xf numFmtId="0" fontId="47" fillId="13" borderId="393" xfId="0" applyFont="1" applyFill="1" applyBorder="1" applyAlignment="1" applyProtection="1">
      <alignment horizontal="center" vertical="center" shrinkToFit="1"/>
    </xf>
    <xf numFmtId="0" fontId="47" fillId="13" borderId="394" xfId="0" applyFont="1" applyFill="1" applyBorder="1" applyAlignment="1" applyProtection="1">
      <alignment horizontal="center" vertical="center" shrinkToFit="1"/>
    </xf>
    <xf numFmtId="0" fontId="62" fillId="0" borderId="82" xfId="0" applyFont="1" applyFill="1" applyBorder="1" applyAlignment="1" applyProtection="1">
      <alignment horizontal="center" vertical="center" wrapText="1"/>
    </xf>
    <xf numFmtId="0" fontId="41" fillId="3" borderId="143" xfId="0" applyFont="1" applyFill="1" applyBorder="1" applyAlignment="1" applyProtection="1">
      <alignment horizontal="right" vertical="center" shrinkToFit="1"/>
      <protection locked="0"/>
    </xf>
    <xf numFmtId="0" fontId="41" fillId="0" borderId="143" xfId="0" applyFont="1" applyFill="1" applyBorder="1" applyAlignment="1" applyProtection="1">
      <alignment horizontal="center" vertical="center" shrinkToFit="1"/>
    </xf>
    <xf numFmtId="0" fontId="41" fillId="0" borderId="115" xfId="0" applyFont="1" applyFill="1" applyBorder="1" applyAlignment="1" applyProtection="1">
      <alignment horizontal="center" vertical="center" shrinkToFit="1"/>
    </xf>
    <xf numFmtId="0" fontId="47" fillId="13" borderId="381" xfId="0" applyFont="1" applyFill="1" applyBorder="1" applyAlignment="1" applyProtection="1">
      <alignment horizontal="center" vertical="center" wrapText="1" shrinkToFit="1"/>
    </xf>
    <xf numFmtId="0" fontId="47" fillId="13" borderId="626" xfId="0" applyFont="1" applyFill="1" applyBorder="1" applyAlignment="1" applyProtection="1">
      <alignment horizontal="center" vertical="center" wrapText="1" shrinkToFit="1"/>
    </xf>
    <xf numFmtId="0" fontId="47" fillId="13" borderId="628" xfId="0" applyFont="1" applyFill="1" applyBorder="1" applyAlignment="1" applyProtection="1">
      <alignment horizontal="center" vertical="center" wrapText="1" shrinkToFit="1"/>
    </xf>
    <xf numFmtId="0" fontId="47" fillId="13" borderId="623" xfId="0" applyFont="1" applyFill="1" applyBorder="1" applyAlignment="1" applyProtection="1">
      <alignment horizontal="center" vertical="center" shrinkToFit="1"/>
    </xf>
    <xf numFmtId="0" fontId="47" fillId="13" borderId="624" xfId="0" applyFont="1" applyFill="1" applyBorder="1" applyAlignment="1" applyProtection="1">
      <alignment horizontal="center" vertical="center" shrinkToFit="1"/>
    </xf>
    <xf numFmtId="0" fontId="61" fillId="15" borderId="353" xfId="0" applyFont="1" applyFill="1" applyBorder="1" applyAlignment="1" applyProtection="1">
      <alignment horizontal="center" vertical="center" wrapText="1"/>
    </xf>
    <xf numFmtId="0" fontId="61" fillId="15" borderId="354" xfId="0" applyFont="1" applyFill="1" applyBorder="1" applyAlignment="1" applyProtection="1">
      <alignment horizontal="center" vertical="center"/>
    </xf>
    <xf numFmtId="0" fontId="41" fillId="0" borderId="61" xfId="0" applyFont="1" applyFill="1" applyBorder="1" applyAlignment="1" applyProtection="1">
      <alignment horizontal="center" vertical="center"/>
    </xf>
    <xf numFmtId="0" fontId="41" fillId="0" borderId="107" xfId="0" applyFont="1" applyFill="1" applyBorder="1" applyAlignment="1" applyProtection="1">
      <alignment horizontal="center" vertical="center" wrapText="1" shrinkToFit="1"/>
    </xf>
    <xf numFmtId="0" fontId="41" fillId="0" borderId="55" xfId="0" applyFont="1" applyFill="1" applyBorder="1" applyAlignment="1" applyProtection="1">
      <alignment horizontal="center" vertical="center" shrinkToFit="1"/>
    </xf>
    <xf numFmtId="0" fontId="41" fillId="0" borderId="56" xfId="0" applyFont="1" applyFill="1" applyBorder="1" applyAlignment="1" applyProtection="1">
      <alignment horizontal="center" vertical="center" shrinkToFit="1"/>
    </xf>
    <xf numFmtId="0" fontId="41" fillId="3" borderId="629" xfId="0" applyFont="1" applyFill="1" applyBorder="1" applyAlignment="1" applyProtection="1">
      <alignment horizontal="left" vertical="center" wrapText="1"/>
      <protection locked="0"/>
    </xf>
    <xf numFmtId="0" fontId="41" fillId="3" borderId="626" xfId="0" applyFont="1" applyFill="1" applyBorder="1" applyAlignment="1" applyProtection="1">
      <alignment horizontal="left" vertical="center" wrapText="1"/>
      <protection locked="0"/>
    </xf>
    <xf numFmtId="0" fontId="41" fillId="3" borderId="626" xfId="0" applyFont="1" applyFill="1" applyBorder="1" applyAlignment="1" applyProtection="1">
      <alignment horizontal="right" vertical="center"/>
      <protection locked="0"/>
    </xf>
    <xf numFmtId="0" fontId="41" fillId="2" borderId="626" xfId="0" applyFont="1" applyFill="1" applyBorder="1" applyAlignment="1" applyProtection="1">
      <alignment horizontal="center" vertical="center" wrapText="1"/>
    </xf>
    <xf numFmtId="0" fontId="41" fillId="2" borderId="627" xfId="0" applyFont="1" applyFill="1" applyBorder="1" applyAlignment="1" applyProtection="1">
      <alignment horizontal="center" vertical="center" wrapText="1"/>
    </xf>
    <xf numFmtId="0" fontId="41" fillId="3" borderId="631" xfId="0" applyFont="1" applyFill="1" applyBorder="1" applyAlignment="1" applyProtection="1">
      <alignment horizontal="left" vertical="center" wrapText="1"/>
      <protection locked="0"/>
    </xf>
    <xf numFmtId="0" fontId="41" fillId="3" borderId="632" xfId="0" applyFont="1" applyFill="1" applyBorder="1" applyAlignment="1" applyProtection="1">
      <alignment horizontal="left" vertical="center" wrapText="1"/>
      <protection locked="0"/>
    </xf>
    <xf numFmtId="0" fontId="41" fillId="3" borderId="633" xfId="0" applyFont="1" applyFill="1" applyBorder="1" applyAlignment="1" applyProtection="1">
      <alignment horizontal="left" vertical="center" wrapText="1"/>
      <protection locked="0"/>
    </xf>
    <xf numFmtId="0" fontId="41" fillId="3" borderId="53" xfId="0" applyFont="1" applyFill="1" applyBorder="1" applyAlignment="1" applyProtection="1">
      <alignment horizontal="right" vertical="center"/>
      <protection locked="0"/>
    </xf>
    <xf numFmtId="0" fontId="41" fillId="3" borderId="425" xfId="0" applyFont="1" applyFill="1" applyBorder="1" applyAlignment="1" applyProtection="1">
      <alignment horizontal="left" vertical="center" wrapText="1"/>
      <protection locked="0"/>
    </xf>
    <xf numFmtId="0" fontId="41" fillId="0" borderId="110" xfId="0" applyFont="1" applyFill="1" applyBorder="1" applyAlignment="1" applyProtection="1">
      <alignment horizontal="center" vertical="center"/>
    </xf>
    <xf numFmtId="0" fontId="47" fillId="13" borderId="383" xfId="0" applyFont="1" applyFill="1" applyBorder="1" applyAlignment="1" applyProtection="1">
      <alignment horizontal="center" vertical="center" wrapText="1" shrinkToFit="1"/>
    </xf>
    <xf numFmtId="0" fontId="47" fillId="13" borderId="391" xfId="0" applyFont="1" applyFill="1" applyBorder="1" applyAlignment="1" applyProtection="1">
      <alignment horizontal="center" vertical="center" wrapText="1" shrinkToFit="1"/>
    </xf>
    <xf numFmtId="0" fontId="47" fillId="13" borderId="630" xfId="0" applyFont="1" applyFill="1" applyBorder="1" applyAlignment="1" applyProtection="1">
      <alignment horizontal="center" vertical="center" wrapText="1" shrinkToFit="1"/>
    </xf>
    <xf numFmtId="0" fontId="41" fillId="3" borderId="635" xfId="0" applyFont="1" applyFill="1" applyBorder="1" applyAlignment="1" applyProtection="1">
      <alignment horizontal="left" vertical="center" wrapText="1"/>
      <protection locked="0"/>
    </xf>
    <xf numFmtId="0" fontId="41" fillId="3" borderId="391" xfId="0" applyFont="1" applyFill="1" applyBorder="1" applyAlignment="1" applyProtection="1">
      <alignment horizontal="left" vertical="center" wrapText="1"/>
      <protection locked="0"/>
    </xf>
    <xf numFmtId="0" fontId="41" fillId="3" borderId="426" xfId="0" applyFont="1" applyFill="1" applyBorder="1" applyAlignment="1" applyProtection="1">
      <alignment horizontal="left" vertical="center" wrapText="1"/>
      <protection locked="0"/>
    </xf>
    <xf numFmtId="0" fontId="41" fillId="3" borderId="392" xfId="0" applyFont="1" applyFill="1" applyBorder="1" applyAlignment="1" applyProtection="1">
      <alignment horizontal="right" vertical="center"/>
      <protection locked="0"/>
    </xf>
    <xf numFmtId="0" fontId="41" fillId="3" borderId="632" xfId="0" applyFont="1" applyFill="1" applyBorder="1" applyAlignment="1" applyProtection="1">
      <alignment horizontal="right" vertical="center"/>
      <protection locked="0"/>
    </xf>
    <xf numFmtId="0" fontId="41" fillId="3" borderId="633" xfId="0" applyFont="1" applyFill="1" applyBorder="1" applyAlignment="1" applyProtection="1">
      <alignment horizontal="right" vertical="center"/>
      <protection locked="0"/>
    </xf>
    <xf numFmtId="0" fontId="41" fillId="3" borderId="61" xfId="0" applyFont="1" applyFill="1" applyBorder="1" applyAlignment="1" applyProtection="1">
      <alignment horizontal="right" vertical="center" shrinkToFit="1"/>
      <protection locked="0"/>
    </xf>
    <xf numFmtId="38" fontId="41" fillId="3" borderId="143" xfId="1" applyFont="1" applyFill="1" applyBorder="1" applyAlignment="1" applyProtection="1">
      <alignment horizontal="right" vertical="center" shrinkToFit="1"/>
      <protection locked="0"/>
    </xf>
    <xf numFmtId="38" fontId="41" fillId="3" borderId="327" xfId="1" applyFont="1" applyFill="1" applyBorder="1" applyAlignment="1" applyProtection="1">
      <alignment horizontal="left" vertical="center" shrinkToFit="1"/>
      <protection locked="0"/>
    </xf>
    <xf numFmtId="38" fontId="41" fillId="3" borderId="305" xfId="1" applyFont="1" applyFill="1" applyBorder="1" applyAlignment="1" applyProtection="1">
      <alignment horizontal="left" vertical="center" shrinkToFit="1"/>
      <protection locked="0"/>
    </xf>
    <xf numFmtId="49" fontId="41" fillId="3" borderId="624" xfId="0" applyNumberFormat="1" applyFont="1" applyFill="1" applyBorder="1" applyAlignment="1" applyProtection="1">
      <alignment horizontal="left" vertical="center" wrapText="1"/>
      <protection locked="0"/>
    </xf>
    <xf numFmtId="49" fontId="41" fillId="3" borderId="625" xfId="0" applyNumberFormat="1" applyFont="1" applyFill="1" applyBorder="1" applyAlignment="1" applyProtection="1">
      <alignment horizontal="left" vertical="center" wrapText="1"/>
      <protection locked="0"/>
    </xf>
    <xf numFmtId="49" fontId="41" fillId="3" borderId="640" xfId="0" applyNumberFormat="1" applyFont="1" applyFill="1" applyBorder="1" applyAlignment="1" applyProtection="1">
      <alignment horizontal="left" vertical="center" wrapText="1"/>
      <protection locked="0"/>
    </xf>
    <xf numFmtId="49" fontId="41" fillId="3" borderId="641" xfId="0" applyNumberFormat="1" applyFont="1" applyFill="1" applyBorder="1" applyAlignment="1" applyProtection="1">
      <alignment horizontal="left" vertical="center" wrapText="1"/>
      <protection locked="0"/>
    </xf>
    <xf numFmtId="49" fontId="41" fillId="3" borderId="72" xfId="0" applyNumberFormat="1" applyFont="1" applyFill="1" applyBorder="1" applyAlignment="1" applyProtection="1">
      <alignment horizontal="left" vertical="center" wrapText="1"/>
      <protection locked="0"/>
    </xf>
    <xf numFmtId="49" fontId="41" fillId="3" borderId="0" xfId="0" applyNumberFormat="1" applyFont="1" applyFill="1" applyBorder="1" applyAlignment="1" applyProtection="1">
      <alignment horizontal="left" vertical="center" wrapText="1"/>
      <protection locked="0"/>
    </xf>
    <xf numFmtId="49" fontId="41" fillId="3" borderId="6" xfId="0" applyNumberFormat="1" applyFont="1" applyFill="1" applyBorder="1" applyAlignment="1" applyProtection="1">
      <alignment horizontal="left" vertical="center" wrapText="1"/>
      <protection locked="0"/>
    </xf>
    <xf numFmtId="0" fontId="47" fillId="13" borderId="627" xfId="0" applyFont="1" applyFill="1" applyBorder="1" applyAlignment="1" applyProtection="1">
      <alignment horizontal="center" vertical="center" wrapText="1" shrinkToFit="1"/>
    </xf>
    <xf numFmtId="0" fontId="47" fillId="13" borderId="425" xfId="0" applyFont="1" applyFill="1" applyBorder="1" applyAlignment="1" applyProtection="1">
      <alignment horizontal="center" vertical="center" wrapText="1" shrinkToFit="1"/>
    </xf>
    <xf numFmtId="0" fontId="47" fillId="13" borderId="426" xfId="0" applyFont="1" applyFill="1" applyBorder="1" applyAlignment="1" applyProtection="1">
      <alignment horizontal="center" vertical="center" wrapText="1" shrinkToFit="1"/>
    </xf>
    <xf numFmtId="0" fontId="61" fillId="13" borderId="623" xfId="0" applyFont="1" applyFill="1" applyBorder="1" applyAlignment="1" applyProtection="1">
      <alignment horizontal="center" vertical="center" wrapText="1"/>
    </xf>
    <xf numFmtId="0" fontId="61" fillId="13" borderId="624" xfId="0" applyFont="1" applyFill="1" applyBorder="1" applyAlignment="1" applyProtection="1">
      <alignment horizontal="center" vertical="center" wrapText="1"/>
    </xf>
    <xf numFmtId="0" fontId="61" fillId="13" borderId="639" xfId="0" applyFont="1" applyFill="1" applyBorder="1" applyAlignment="1" applyProtection="1">
      <alignment horizontal="center" vertical="center" wrapText="1"/>
    </xf>
    <xf numFmtId="0" fontId="61" fillId="13" borderId="640" xfId="0" applyFont="1" applyFill="1" applyBorder="1" applyAlignment="1" applyProtection="1">
      <alignment horizontal="center" vertical="center" wrapText="1"/>
    </xf>
    <xf numFmtId="0" fontId="47" fillId="12" borderId="304" xfId="0" applyFont="1" applyFill="1" applyBorder="1" applyAlignment="1" applyProtection="1">
      <alignment horizontal="center" vertical="center" wrapText="1" shrinkToFit="1"/>
    </xf>
    <xf numFmtId="0" fontId="47" fillId="12" borderId="327" xfId="0" applyFont="1" applyFill="1" applyBorder="1" applyAlignment="1" applyProtection="1">
      <alignment horizontal="center" vertical="center" shrinkToFit="1"/>
    </xf>
    <xf numFmtId="0" fontId="41" fillId="3" borderId="645" xfId="0" applyFont="1" applyFill="1" applyBorder="1" applyAlignment="1" applyProtection="1">
      <alignment horizontal="left" vertical="center" wrapText="1"/>
      <protection locked="0"/>
    </xf>
    <xf numFmtId="0" fontId="41" fillId="3" borderId="627" xfId="0" applyFont="1" applyFill="1" applyBorder="1" applyAlignment="1" applyProtection="1">
      <alignment horizontal="left" vertical="center" wrapText="1"/>
      <protection locked="0"/>
    </xf>
    <xf numFmtId="49" fontId="41" fillId="3" borderId="310" xfId="0" applyNumberFormat="1" applyFont="1" applyFill="1" applyBorder="1" applyAlignment="1" applyProtection="1">
      <alignment horizontal="center" vertical="center" shrinkToFit="1"/>
      <protection locked="0"/>
    </xf>
    <xf numFmtId="49" fontId="41" fillId="3" borderId="315" xfId="0" applyNumberFormat="1" applyFont="1" applyFill="1" applyBorder="1" applyAlignment="1" applyProtection="1">
      <alignment horizontal="center" vertical="center" shrinkToFit="1"/>
      <protection locked="0"/>
    </xf>
    <xf numFmtId="0" fontId="47" fillId="13" borderId="312" xfId="0" applyFont="1" applyFill="1" applyBorder="1" applyAlignment="1" applyProtection="1">
      <alignment horizontal="center" vertical="center" wrapText="1" shrinkToFit="1"/>
    </xf>
    <xf numFmtId="0" fontId="41" fillId="0" borderId="84" xfId="0" applyFont="1" applyFill="1" applyBorder="1" applyAlignment="1" applyProtection="1">
      <alignment horizontal="center" vertical="center"/>
    </xf>
    <xf numFmtId="0" fontId="41" fillId="0" borderId="76" xfId="0" applyFont="1" applyFill="1" applyBorder="1" applyAlignment="1" applyProtection="1">
      <alignment horizontal="center" vertical="center"/>
    </xf>
    <xf numFmtId="176" fontId="41" fillId="3" borderId="76" xfId="1" applyNumberFormat="1" applyFont="1" applyFill="1" applyBorder="1" applyAlignment="1" applyProtection="1">
      <alignment horizontal="right" vertical="center" shrinkToFit="1"/>
      <protection locked="0"/>
    </xf>
    <xf numFmtId="49" fontId="47" fillId="3" borderId="607" xfId="0" applyNumberFormat="1" applyFont="1" applyFill="1" applyBorder="1" applyAlignment="1" applyProtection="1">
      <alignment horizontal="center" vertical="center"/>
      <protection locked="0"/>
    </xf>
    <xf numFmtId="49" fontId="47" fillId="0" borderId="607" xfId="0" applyNumberFormat="1" applyFont="1" applyFill="1" applyBorder="1" applyAlignment="1" applyProtection="1">
      <alignment horizontal="center" vertical="center"/>
    </xf>
    <xf numFmtId="0" fontId="41" fillId="0" borderId="77" xfId="0" applyFont="1" applyFill="1" applyBorder="1" applyAlignment="1" applyProtection="1">
      <alignment horizontal="center" vertical="center"/>
    </xf>
    <xf numFmtId="0" fontId="41" fillId="2" borderId="392" xfId="0" applyFont="1" applyFill="1" applyBorder="1" applyAlignment="1" applyProtection="1">
      <alignment horizontal="center" vertical="center" wrapText="1"/>
    </xf>
    <xf numFmtId="0" fontId="41" fillId="2" borderId="632" xfId="0" applyFont="1" applyFill="1" applyBorder="1" applyAlignment="1" applyProtection="1">
      <alignment horizontal="center" vertical="center" wrapText="1"/>
    </xf>
    <xf numFmtId="0" fontId="41" fillId="2" borderId="634" xfId="0" applyFont="1" applyFill="1" applyBorder="1" applyAlignment="1" applyProtection="1">
      <alignment horizontal="center" vertical="center" wrapText="1"/>
    </xf>
    <xf numFmtId="0" fontId="47" fillId="15" borderId="267" xfId="0" applyFont="1" applyFill="1" applyBorder="1" applyAlignment="1" applyProtection="1">
      <alignment horizontal="center" vertical="center" wrapText="1"/>
    </xf>
    <xf numFmtId="38" fontId="41" fillId="3" borderId="481" xfId="1" applyFont="1" applyFill="1" applyBorder="1" applyAlignment="1" applyProtection="1">
      <alignment horizontal="right" vertical="center" shrinkToFit="1"/>
      <protection locked="0"/>
    </xf>
    <xf numFmtId="38" fontId="41" fillId="2" borderId="263" xfId="1" applyFont="1" applyFill="1" applyBorder="1" applyAlignment="1" applyProtection="1">
      <alignment horizontal="right" vertical="center"/>
    </xf>
    <xf numFmtId="38" fontId="41" fillId="2" borderId="264" xfId="1" applyFont="1" applyFill="1" applyBorder="1" applyAlignment="1" applyProtection="1">
      <alignment horizontal="right" vertical="center"/>
    </xf>
    <xf numFmtId="0" fontId="47" fillId="3" borderId="669" xfId="0" applyFont="1" applyFill="1" applyBorder="1" applyAlignment="1" applyProtection="1">
      <alignment horizontal="left" vertical="center" wrapText="1"/>
      <protection locked="0"/>
    </xf>
    <xf numFmtId="0" fontId="47" fillId="3" borderId="667" xfId="0" applyFont="1" applyFill="1" applyBorder="1" applyAlignment="1" applyProtection="1">
      <alignment horizontal="left" vertical="center" wrapText="1"/>
      <protection locked="0"/>
    </xf>
    <xf numFmtId="0" fontId="47" fillId="3" borderId="670" xfId="0" applyFont="1" applyFill="1" applyBorder="1" applyAlignment="1" applyProtection="1">
      <alignment horizontal="left" vertical="center" wrapText="1"/>
      <protection locked="0"/>
    </xf>
    <xf numFmtId="0" fontId="41" fillId="0" borderId="199" xfId="0" applyFont="1" applyFill="1" applyBorder="1" applyAlignment="1" applyProtection="1">
      <alignment horizontal="center" vertical="center"/>
    </xf>
    <xf numFmtId="0" fontId="41" fillId="0" borderId="200" xfId="0" applyFont="1" applyFill="1" applyBorder="1" applyAlignment="1" applyProtection="1">
      <alignment horizontal="center" vertical="center"/>
    </xf>
    <xf numFmtId="0" fontId="41" fillId="0" borderId="202" xfId="0" applyFont="1" applyFill="1" applyBorder="1" applyAlignment="1" applyProtection="1">
      <alignment horizontal="center" vertical="center"/>
    </xf>
    <xf numFmtId="0" fontId="41" fillId="0" borderId="247" xfId="0" applyFont="1" applyFill="1" applyBorder="1" applyAlignment="1" applyProtection="1">
      <alignment horizontal="center" vertical="center"/>
    </xf>
    <xf numFmtId="0" fontId="41" fillId="0" borderId="248" xfId="0" applyFont="1" applyFill="1" applyBorder="1" applyAlignment="1" applyProtection="1">
      <alignment horizontal="center" vertical="center"/>
    </xf>
    <xf numFmtId="0" fontId="47" fillId="2" borderId="573" xfId="0" applyFont="1" applyFill="1" applyBorder="1" applyAlignment="1" applyProtection="1">
      <alignment horizontal="center" vertical="center" shrinkToFit="1"/>
    </xf>
    <xf numFmtId="0" fontId="47" fillId="2" borderId="707" xfId="0" applyFont="1" applyFill="1" applyBorder="1" applyAlignment="1" applyProtection="1">
      <alignment horizontal="center" vertical="center" shrinkToFit="1"/>
    </xf>
    <xf numFmtId="0" fontId="47" fillId="12" borderId="666" xfId="0" applyFont="1" applyFill="1" applyBorder="1" applyAlignment="1" applyProtection="1">
      <alignment horizontal="center" vertical="center" shrinkToFit="1"/>
    </xf>
    <xf numFmtId="0" fontId="47" fillId="12" borderId="667" xfId="0" applyFont="1" applyFill="1" applyBorder="1" applyAlignment="1" applyProtection="1">
      <alignment horizontal="center" vertical="center" shrinkToFit="1"/>
    </xf>
    <xf numFmtId="0" fontId="47" fillId="12" borderId="668" xfId="0" applyFont="1" applyFill="1" applyBorder="1" applyAlignment="1" applyProtection="1">
      <alignment horizontal="center" vertical="center" shrinkToFit="1"/>
    </xf>
    <xf numFmtId="0" fontId="41" fillId="13" borderId="768" xfId="0" applyFont="1" applyFill="1" applyBorder="1" applyAlignment="1" applyProtection="1">
      <alignment horizontal="left" vertical="center" wrapText="1"/>
    </xf>
    <xf numFmtId="0" fontId="41" fillId="13" borderId="769" xfId="0" applyFont="1" applyFill="1" applyBorder="1" applyAlignment="1" applyProtection="1">
      <alignment horizontal="left" vertical="center" wrapText="1"/>
    </xf>
    <xf numFmtId="0" fontId="41" fillId="13" borderId="770" xfId="0" applyFont="1" applyFill="1" applyBorder="1" applyAlignment="1" applyProtection="1">
      <alignment horizontal="left" vertical="center" wrapText="1"/>
    </xf>
    <xf numFmtId="0" fontId="41" fillId="3" borderId="374" xfId="0" applyFont="1" applyFill="1" applyBorder="1" applyAlignment="1" applyProtection="1">
      <alignment horizontal="left" vertical="center" wrapText="1"/>
      <protection locked="0"/>
    </xf>
    <xf numFmtId="0" fontId="47" fillId="13" borderId="316" xfId="0" applyFont="1" applyFill="1" applyBorder="1" applyAlignment="1" applyProtection="1">
      <alignment horizontal="center" vertical="center" shrinkToFit="1"/>
    </xf>
    <xf numFmtId="49" fontId="61" fillId="12" borderId="649" xfId="0" applyNumberFormat="1" applyFont="1" applyFill="1" applyBorder="1" applyAlignment="1" applyProtection="1">
      <alignment horizontal="center" vertical="center" wrapText="1"/>
    </xf>
    <xf numFmtId="49" fontId="61" fillId="12" borderId="650" xfId="0" applyNumberFormat="1" applyFont="1" applyFill="1" applyBorder="1" applyAlignment="1" applyProtection="1">
      <alignment horizontal="center" vertical="center"/>
    </xf>
    <xf numFmtId="38" fontId="41" fillId="3" borderId="569" xfId="1" applyFont="1" applyFill="1" applyBorder="1" applyAlignment="1" applyProtection="1">
      <alignment horizontal="left" vertical="center" shrinkToFit="1"/>
      <protection locked="0"/>
    </xf>
    <xf numFmtId="38" fontId="41" fillId="3" borderId="313" xfId="1" applyFont="1" applyFill="1" applyBorder="1" applyAlignment="1" applyProtection="1">
      <alignment horizontal="left" vertical="center" shrinkToFit="1"/>
      <protection locked="0"/>
    </xf>
    <xf numFmtId="0" fontId="47" fillId="3" borderId="71" xfId="0" applyFont="1" applyFill="1" applyBorder="1" applyAlignment="1" applyProtection="1">
      <alignment horizontal="left" vertical="center" shrinkToFit="1"/>
      <protection locked="0"/>
    </xf>
    <xf numFmtId="0" fontId="57" fillId="13" borderId="731" xfId="0" applyFont="1" applyFill="1" applyBorder="1" applyAlignment="1" applyProtection="1">
      <alignment horizontal="center" vertical="center" wrapText="1"/>
    </xf>
    <xf numFmtId="0" fontId="57" fillId="13" borderId="732" xfId="0" applyFont="1" applyFill="1" applyBorder="1" applyAlignment="1" applyProtection="1">
      <alignment horizontal="center" vertical="center" wrapText="1"/>
    </xf>
    <xf numFmtId="0" fontId="57" fillId="13" borderId="733" xfId="0" applyFont="1" applyFill="1" applyBorder="1" applyAlignment="1" applyProtection="1">
      <alignment horizontal="center" vertical="center" wrapText="1"/>
    </xf>
    <xf numFmtId="0" fontId="57" fillId="13" borderId="737" xfId="0" applyFont="1" applyFill="1" applyBorder="1" applyAlignment="1" applyProtection="1">
      <alignment horizontal="center" vertical="center" wrapText="1"/>
    </xf>
    <xf numFmtId="0" fontId="57" fillId="13" borderId="185" xfId="0" applyFont="1" applyFill="1" applyBorder="1" applyAlignment="1" applyProtection="1">
      <alignment horizontal="center" vertical="center" wrapText="1"/>
    </xf>
    <xf numFmtId="0" fontId="57" fillId="13" borderId="191" xfId="0" applyFont="1" applyFill="1" applyBorder="1" applyAlignment="1" applyProtection="1">
      <alignment horizontal="center" vertical="center" wrapText="1"/>
    </xf>
    <xf numFmtId="0" fontId="57" fillId="13" borderId="739" xfId="0" applyFont="1" applyFill="1" applyBorder="1" applyAlignment="1" applyProtection="1">
      <alignment horizontal="center" vertical="center" wrapText="1"/>
    </xf>
    <xf numFmtId="0" fontId="57" fillId="13" borderId="740" xfId="0" applyFont="1" applyFill="1" applyBorder="1" applyAlignment="1" applyProtection="1">
      <alignment horizontal="center" vertical="center" wrapText="1"/>
    </xf>
    <xf numFmtId="0" fontId="57" fillId="13" borderId="741" xfId="0" applyFont="1" applyFill="1" applyBorder="1" applyAlignment="1" applyProtection="1">
      <alignment horizontal="center" vertical="center" wrapText="1"/>
    </xf>
    <xf numFmtId="0" fontId="41" fillId="3" borderId="745" xfId="0" applyFont="1" applyFill="1" applyBorder="1" applyAlignment="1" applyProtection="1">
      <alignment horizontal="left" vertical="center" wrapText="1"/>
      <protection locked="0"/>
    </xf>
    <xf numFmtId="0" fontId="41" fillId="3" borderId="746" xfId="0" applyFont="1" applyFill="1" applyBorder="1" applyAlignment="1" applyProtection="1">
      <alignment horizontal="left" vertical="center" wrapText="1"/>
      <protection locked="0"/>
    </xf>
    <xf numFmtId="0" fontId="41" fillId="3" borderId="747" xfId="0" applyFont="1" applyFill="1" applyBorder="1" applyAlignment="1" applyProtection="1">
      <alignment horizontal="left" vertical="center" wrapText="1"/>
      <protection locked="0"/>
    </xf>
    <xf numFmtId="0" fontId="41" fillId="3" borderId="244" xfId="0" applyFont="1" applyFill="1" applyBorder="1" applyAlignment="1" applyProtection="1">
      <alignment horizontal="left" vertical="center" wrapText="1"/>
      <protection locked="0"/>
    </xf>
    <xf numFmtId="0" fontId="41" fillId="3" borderId="243" xfId="0" applyFont="1" applyFill="1" applyBorder="1" applyAlignment="1" applyProtection="1">
      <alignment horizontal="left" vertical="center" wrapText="1"/>
      <protection locked="0"/>
    </xf>
    <xf numFmtId="0" fontId="41" fillId="3" borderId="738" xfId="0" applyFont="1" applyFill="1" applyBorder="1" applyAlignment="1" applyProtection="1">
      <alignment horizontal="left" vertical="center" wrapText="1"/>
      <protection locked="0"/>
    </xf>
    <xf numFmtId="0" fontId="41" fillId="3" borderId="742" xfId="0" applyFont="1" applyFill="1" applyBorder="1" applyAlignment="1" applyProtection="1">
      <alignment horizontal="left" vertical="center" wrapText="1"/>
      <protection locked="0"/>
    </xf>
    <xf numFmtId="0" fontId="41" fillId="3" borderId="743" xfId="0" applyFont="1" applyFill="1" applyBorder="1" applyAlignment="1" applyProtection="1">
      <alignment horizontal="left" vertical="center" wrapText="1"/>
      <protection locked="0"/>
    </xf>
    <xf numFmtId="0" fontId="41" fillId="3" borderId="744" xfId="0" applyFont="1" applyFill="1" applyBorder="1" applyAlignment="1" applyProtection="1">
      <alignment horizontal="left" vertical="center" wrapText="1"/>
      <protection locked="0"/>
    </xf>
    <xf numFmtId="0" fontId="41" fillId="3" borderId="751" xfId="0" applyFont="1" applyFill="1" applyBorder="1" applyAlignment="1" applyProtection="1">
      <alignment horizontal="left" vertical="center" wrapText="1"/>
      <protection locked="0"/>
    </xf>
    <xf numFmtId="0" fontId="41" fillId="3" borderId="752" xfId="0" applyFont="1" applyFill="1" applyBorder="1" applyAlignment="1" applyProtection="1">
      <alignment horizontal="left" vertical="center" wrapText="1"/>
      <protection locked="0"/>
    </xf>
    <xf numFmtId="0" fontId="41" fillId="3" borderId="753" xfId="0" applyFont="1" applyFill="1" applyBorder="1" applyAlignment="1" applyProtection="1">
      <alignment horizontal="left" vertical="center" wrapText="1"/>
      <protection locked="0"/>
    </xf>
    <xf numFmtId="0" fontId="41" fillId="3" borderId="242" xfId="0" applyFont="1" applyFill="1" applyBorder="1" applyAlignment="1" applyProtection="1">
      <alignment horizontal="left" vertical="center" wrapText="1"/>
      <protection locked="0"/>
    </xf>
    <xf numFmtId="0" fontId="41" fillId="3" borderId="241" xfId="0" applyFont="1" applyFill="1" applyBorder="1" applyAlignment="1" applyProtection="1">
      <alignment horizontal="left" vertical="center" wrapText="1"/>
      <protection locked="0"/>
    </xf>
    <xf numFmtId="0" fontId="41" fillId="3" borderId="755" xfId="0" applyFont="1" applyFill="1" applyBorder="1" applyAlignment="1" applyProtection="1">
      <alignment horizontal="left" vertical="center" wrapText="1"/>
      <protection locked="0"/>
    </xf>
    <xf numFmtId="0" fontId="41" fillId="3" borderId="762" xfId="0" applyFont="1" applyFill="1" applyBorder="1" applyAlignment="1" applyProtection="1">
      <alignment horizontal="left" vertical="center" wrapText="1"/>
      <protection locked="0"/>
    </xf>
    <xf numFmtId="0" fontId="41" fillId="3" borderId="763" xfId="0" applyFont="1" applyFill="1" applyBorder="1" applyAlignment="1" applyProtection="1">
      <alignment horizontal="left" vertical="center" wrapText="1"/>
      <protection locked="0"/>
    </xf>
    <xf numFmtId="0" fontId="41" fillId="3" borderId="764" xfId="0" applyFont="1" applyFill="1" applyBorder="1" applyAlignment="1" applyProtection="1">
      <alignment horizontal="left" vertical="center" wrapText="1"/>
      <protection locked="0"/>
    </xf>
    <xf numFmtId="0" fontId="57" fillId="15" borderId="748" xfId="0" applyFont="1" applyFill="1" applyBorder="1" applyAlignment="1" applyProtection="1">
      <alignment horizontal="center" vertical="center" wrapText="1"/>
    </xf>
    <xf numFmtId="0" fontId="57" fillId="15" borderId="749" xfId="0" applyFont="1" applyFill="1" applyBorder="1" applyAlignment="1" applyProtection="1">
      <alignment horizontal="center" vertical="center" wrapText="1"/>
    </xf>
    <xf numFmtId="0" fontId="57" fillId="15" borderId="750" xfId="0" applyFont="1" applyFill="1" applyBorder="1" applyAlignment="1" applyProtection="1">
      <alignment horizontal="center" vertical="center" wrapText="1"/>
    </xf>
    <xf numFmtId="0" fontId="57" fillId="15" borderId="754" xfId="0" applyFont="1" applyFill="1" applyBorder="1" applyAlignment="1" applyProtection="1">
      <alignment horizontal="center" vertical="center" wrapText="1"/>
    </xf>
    <xf numFmtId="0" fontId="57" fillId="15" borderId="164" xfId="0" applyFont="1" applyFill="1" applyBorder="1" applyAlignment="1" applyProtection="1">
      <alignment horizontal="center" vertical="center" wrapText="1"/>
    </xf>
    <xf numFmtId="0" fontId="57" fillId="15" borderId="190" xfId="0" applyFont="1" applyFill="1" applyBorder="1" applyAlignment="1" applyProtection="1">
      <alignment horizontal="center" vertical="center" wrapText="1"/>
    </xf>
    <xf numFmtId="0" fontId="57" fillId="15" borderId="756" xfId="0" applyFont="1" applyFill="1" applyBorder="1" applyAlignment="1" applyProtection="1">
      <alignment horizontal="center" vertical="center" wrapText="1"/>
    </xf>
    <xf numFmtId="0" fontId="57" fillId="15" borderId="757" xfId="0" applyFont="1" applyFill="1" applyBorder="1" applyAlignment="1" applyProtection="1">
      <alignment horizontal="center" vertical="center" wrapText="1"/>
    </xf>
    <xf numFmtId="0" fontId="57" fillId="15" borderId="758" xfId="0" applyFont="1" applyFill="1" applyBorder="1" applyAlignment="1" applyProtection="1">
      <alignment horizontal="center" vertical="center" wrapText="1"/>
    </xf>
    <xf numFmtId="0" fontId="41" fillId="3" borderId="765" xfId="0" applyFont="1" applyFill="1" applyBorder="1" applyAlignment="1" applyProtection="1">
      <alignment horizontal="left" vertical="center" wrapText="1"/>
      <protection locked="0"/>
    </xf>
    <xf numFmtId="0" fontId="41" fillId="3" borderId="766" xfId="0" applyFont="1" applyFill="1" applyBorder="1" applyAlignment="1" applyProtection="1">
      <alignment horizontal="left" vertical="center" wrapText="1"/>
      <protection locked="0"/>
    </xf>
    <xf numFmtId="0" fontId="41" fillId="3" borderId="767" xfId="0" applyFont="1" applyFill="1" applyBorder="1" applyAlignment="1" applyProtection="1">
      <alignment horizontal="left" vertical="center" wrapText="1"/>
      <protection locked="0"/>
    </xf>
    <xf numFmtId="0" fontId="41" fillId="3" borderId="759" xfId="0" applyFont="1" applyFill="1" applyBorder="1" applyAlignment="1" applyProtection="1">
      <alignment horizontal="left" vertical="center" wrapText="1"/>
      <protection locked="0"/>
    </xf>
    <xf numFmtId="0" fontId="41" fillId="3" borderId="760" xfId="0" applyFont="1" applyFill="1" applyBorder="1" applyAlignment="1" applyProtection="1">
      <alignment horizontal="left" vertical="center" wrapText="1"/>
      <protection locked="0"/>
    </xf>
    <xf numFmtId="0" fontId="41" fillId="3" borderId="761" xfId="0" applyFont="1" applyFill="1" applyBorder="1" applyAlignment="1" applyProtection="1">
      <alignment horizontal="left" vertical="center" wrapText="1"/>
      <protection locked="0"/>
    </xf>
    <xf numFmtId="49" fontId="47" fillId="3" borderId="71" xfId="0" applyNumberFormat="1" applyFont="1" applyFill="1" applyBorder="1" applyAlignment="1" applyProtection="1">
      <alignment horizontal="left" vertical="center" wrapText="1"/>
      <protection locked="0"/>
    </xf>
    <xf numFmtId="49" fontId="47" fillId="3" borderId="2" xfId="0" applyNumberFormat="1" applyFont="1" applyFill="1" applyBorder="1" applyAlignment="1" applyProtection="1">
      <alignment horizontal="left" vertical="center" wrapText="1"/>
      <protection locked="0"/>
    </xf>
    <xf numFmtId="49" fontId="47" fillId="3" borderId="7" xfId="0" applyNumberFormat="1" applyFont="1" applyFill="1" applyBorder="1" applyAlignment="1" applyProtection="1">
      <alignment horizontal="left" vertical="center" wrapText="1"/>
      <protection locked="0"/>
    </xf>
    <xf numFmtId="0" fontId="47" fillId="0" borderId="148" xfId="0" applyFont="1" applyFill="1" applyBorder="1" applyAlignment="1" applyProtection="1">
      <alignment horizontal="left" vertical="center"/>
    </xf>
    <xf numFmtId="0" fontId="41" fillId="3" borderId="771" xfId="0" applyFont="1" applyFill="1" applyBorder="1" applyAlignment="1" applyProtection="1">
      <alignment horizontal="left" vertical="center" wrapText="1"/>
      <protection locked="0"/>
    </xf>
    <xf numFmtId="0" fontId="41" fillId="3" borderId="203" xfId="0" applyFont="1" applyFill="1" applyBorder="1" applyAlignment="1" applyProtection="1">
      <alignment horizontal="left" vertical="center" wrapText="1"/>
      <protection locked="0"/>
    </xf>
    <xf numFmtId="0" fontId="41" fillId="3" borderId="772" xfId="0" applyFont="1" applyFill="1" applyBorder="1" applyAlignment="1" applyProtection="1">
      <alignment horizontal="left" vertical="center" wrapText="1"/>
      <protection locked="0"/>
    </xf>
    <xf numFmtId="0" fontId="41" fillId="3" borderId="773" xfId="0" applyFont="1" applyFill="1" applyBorder="1" applyAlignment="1" applyProtection="1">
      <alignment horizontal="left" vertical="center" wrapText="1"/>
      <protection locked="0"/>
    </xf>
    <xf numFmtId="0" fontId="41" fillId="3" borderId="774" xfId="0" applyFont="1" applyFill="1" applyBorder="1" applyAlignment="1" applyProtection="1">
      <alignment horizontal="left" vertical="center" wrapText="1"/>
      <protection locked="0"/>
    </xf>
    <xf numFmtId="0" fontId="41" fillId="3" borderId="775" xfId="0" applyFont="1" applyFill="1" applyBorder="1" applyAlignment="1" applyProtection="1">
      <alignment horizontal="left" vertical="center" wrapText="1"/>
      <protection locked="0"/>
    </xf>
    <xf numFmtId="0" fontId="47" fillId="3" borderId="201" xfId="0" applyFont="1" applyFill="1" applyBorder="1" applyAlignment="1" applyProtection="1">
      <alignment horizontal="left" vertical="center" wrapText="1"/>
      <protection locked="0"/>
    </xf>
    <xf numFmtId="0" fontId="47" fillId="3" borderId="723" xfId="0" applyFont="1" applyFill="1" applyBorder="1" applyAlignment="1" applyProtection="1">
      <alignment horizontal="left" vertical="center" wrapText="1"/>
      <protection locked="0"/>
    </xf>
    <xf numFmtId="0" fontId="50" fillId="17" borderId="660" xfId="0" applyFont="1" applyFill="1" applyBorder="1" applyAlignment="1" applyProtection="1">
      <alignment horizontal="center" vertical="center" shrinkToFit="1"/>
    </xf>
    <xf numFmtId="0" fontId="47" fillId="15" borderId="724" xfId="0" applyFont="1" applyFill="1" applyBorder="1" applyAlignment="1" applyProtection="1">
      <alignment horizontal="center" vertical="center" wrapText="1"/>
    </xf>
    <xf numFmtId="0" fontId="47" fillId="15" borderId="725" xfId="0" applyFont="1" applyFill="1" applyBorder="1" applyAlignment="1" applyProtection="1">
      <alignment horizontal="center" vertical="center" wrapText="1"/>
    </xf>
    <xf numFmtId="0" fontId="47" fillId="15" borderId="727" xfId="0" applyFont="1" applyFill="1" applyBorder="1" applyAlignment="1" applyProtection="1">
      <alignment horizontal="center" vertical="center" wrapText="1"/>
    </xf>
    <xf numFmtId="0" fontId="47" fillId="15" borderId="192" xfId="0" applyFont="1" applyFill="1" applyBorder="1" applyAlignment="1" applyProtection="1">
      <alignment horizontal="center" vertical="center" wrapText="1"/>
    </xf>
    <xf numFmtId="0" fontId="47" fillId="15" borderId="582" xfId="0" applyFont="1" applyFill="1" applyBorder="1" applyAlignment="1" applyProtection="1">
      <alignment horizontal="center" vertical="center" wrapText="1"/>
    </xf>
    <xf numFmtId="0" fontId="47" fillId="15" borderId="583" xfId="0" applyFont="1" applyFill="1" applyBorder="1" applyAlignment="1" applyProtection="1">
      <alignment horizontal="center" vertical="center" wrapText="1"/>
    </xf>
    <xf numFmtId="0" fontId="47" fillId="3" borderId="725" xfId="0" applyFont="1" applyFill="1" applyBorder="1" applyAlignment="1" applyProtection="1">
      <alignment horizontal="left" vertical="center" wrapText="1"/>
      <protection locked="0"/>
    </xf>
    <xf numFmtId="0" fontId="47" fillId="3" borderId="726" xfId="0" applyFont="1" applyFill="1" applyBorder="1" applyAlignment="1" applyProtection="1">
      <alignment horizontal="left" vertical="center" wrapText="1"/>
      <protection locked="0"/>
    </xf>
    <xf numFmtId="0" fontId="47" fillId="3" borderId="192" xfId="0" applyFont="1" applyFill="1" applyBorder="1" applyAlignment="1" applyProtection="1">
      <alignment horizontal="left" vertical="center" wrapText="1"/>
      <protection locked="0"/>
    </xf>
    <xf numFmtId="0" fontId="47" fillId="3" borderId="728" xfId="0" applyFont="1" applyFill="1" applyBorder="1" applyAlignment="1" applyProtection="1">
      <alignment horizontal="left" vertical="center" wrapText="1"/>
      <protection locked="0"/>
    </xf>
    <xf numFmtId="0" fontId="47" fillId="3" borderId="583" xfId="0" applyFont="1" applyFill="1" applyBorder="1" applyAlignment="1" applyProtection="1">
      <alignment horizontal="left" vertical="center" wrapText="1"/>
      <protection locked="0"/>
    </xf>
    <xf numFmtId="0" fontId="47" fillId="3" borderId="584" xfId="0" applyFont="1" applyFill="1" applyBorder="1" applyAlignment="1" applyProtection="1">
      <alignment horizontal="left" vertical="center" wrapText="1"/>
      <protection locked="0"/>
    </xf>
    <xf numFmtId="49" fontId="47" fillId="3" borderId="669" xfId="0" applyNumberFormat="1" applyFont="1" applyFill="1" applyBorder="1" applyAlignment="1" applyProtection="1">
      <alignment horizontal="center" vertical="center" shrinkToFit="1"/>
      <protection locked="0"/>
    </xf>
    <xf numFmtId="49" fontId="47" fillId="3" borderId="667" xfId="0" applyNumberFormat="1" applyFont="1" applyFill="1" applyBorder="1" applyAlignment="1" applyProtection="1">
      <alignment horizontal="center" vertical="center" shrinkToFit="1"/>
      <protection locked="0"/>
    </xf>
    <xf numFmtId="49" fontId="47" fillId="3" borderId="670" xfId="0" applyNumberFormat="1" applyFont="1" applyFill="1" applyBorder="1" applyAlignment="1" applyProtection="1">
      <alignment horizontal="center" vertical="center" shrinkToFit="1"/>
      <protection locked="0"/>
    </xf>
    <xf numFmtId="0" fontId="41" fillId="12" borderId="585" xfId="0" applyFont="1" applyFill="1" applyBorder="1" applyAlignment="1" applyProtection="1">
      <alignment horizontal="center" vertical="center" wrapText="1"/>
    </xf>
    <xf numFmtId="0" fontId="41" fillId="12" borderId="586" xfId="0" applyFont="1" applyFill="1" applyBorder="1" applyAlignment="1" applyProtection="1">
      <alignment horizontal="center" vertical="center" wrapText="1"/>
    </xf>
    <xf numFmtId="0" fontId="41" fillId="12" borderId="677" xfId="0" applyFont="1" applyFill="1" applyBorder="1" applyAlignment="1" applyProtection="1">
      <alignment horizontal="center" vertical="center" wrapText="1"/>
    </xf>
    <xf numFmtId="0" fontId="41" fillId="12" borderId="193" xfId="0" applyFont="1" applyFill="1" applyBorder="1" applyAlignment="1" applyProtection="1">
      <alignment horizontal="center" vertical="center" wrapText="1"/>
    </xf>
    <xf numFmtId="0" fontId="41" fillId="12" borderId="588" xfId="0" applyFont="1" applyFill="1" applyBorder="1" applyAlignment="1" applyProtection="1">
      <alignment horizontal="center" vertical="center" wrapText="1"/>
    </xf>
    <xf numFmtId="0" fontId="41" fillId="12" borderId="589" xfId="0" applyFont="1" applyFill="1" applyBorder="1" applyAlignment="1" applyProtection="1">
      <alignment horizontal="center" vertical="center" wrapText="1"/>
    </xf>
    <xf numFmtId="0" fontId="41" fillId="2" borderId="481" xfId="0" applyFont="1" applyFill="1" applyBorder="1" applyAlignment="1" applyProtection="1">
      <alignment horizontal="center" vertical="center" shrinkToFit="1"/>
    </xf>
    <xf numFmtId="0" fontId="41" fillId="2" borderId="526" xfId="0" applyFont="1" applyFill="1" applyBorder="1" applyAlignment="1" applyProtection="1">
      <alignment horizontal="center" vertical="center" shrinkToFit="1"/>
    </xf>
    <xf numFmtId="0" fontId="41" fillId="2" borderId="0" xfId="0" applyFont="1" applyFill="1" applyBorder="1" applyAlignment="1" applyProtection="1">
      <alignment horizontal="right"/>
    </xf>
    <xf numFmtId="0" fontId="41" fillId="2" borderId="150" xfId="0" applyFont="1" applyFill="1" applyBorder="1" applyAlignment="1" applyProtection="1">
      <alignment horizontal="right"/>
    </xf>
    <xf numFmtId="0" fontId="41" fillId="2" borderId="14" xfId="0" applyFont="1" applyFill="1" applyBorder="1" applyAlignment="1" applyProtection="1">
      <alignment horizontal="center" vertical="center"/>
    </xf>
    <xf numFmtId="0" fontId="41" fillId="2" borderId="15" xfId="0" applyFont="1" applyFill="1" applyBorder="1" applyAlignment="1" applyProtection="1">
      <alignment horizontal="center" vertical="center"/>
    </xf>
    <xf numFmtId="0" fontId="41" fillId="0" borderId="15" xfId="0" applyFont="1" applyFill="1" applyBorder="1" applyAlignment="1" applyProtection="1">
      <alignment horizontal="center" vertical="center"/>
    </xf>
    <xf numFmtId="0" fontId="41" fillId="0" borderId="16" xfId="0" applyFont="1" applyFill="1" applyBorder="1" applyAlignment="1" applyProtection="1">
      <alignment horizontal="center" vertical="center"/>
    </xf>
    <xf numFmtId="0" fontId="68" fillId="12" borderId="304" xfId="0" applyFont="1" applyFill="1" applyBorder="1" applyAlignment="1" applyProtection="1">
      <alignment horizontal="center" vertical="center" wrapText="1"/>
    </xf>
    <xf numFmtId="0" fontId="68" fillId="12" borderId="327" xfId="0" applyFont="1" applyFill="1" applyBorder="1" applyAlignment="1" applyProtection="1">
      <alignment horizontal="center" vertical="center" wrapText="1"/>
    </xf>
    <xf numFmtId="0" fontId="41" fillId="3" borderId="734" xfId="0" applyFont="1" applyFill="1" applyBorder="1" applyAlignment="1" applyProtection="1">
      <alignment horizontal="left" vertical="center" wrapText="1"/>
      <protection locked="0"/>
    </xf>
    <xf numFmtId="0" fontId="41" fillId="3" borderId="735" xfId="0" applyFont="1" applyFill="1" applyBorder="1" applyAlignment="1" applyProtection="1">
      <alignment horizontal="left" vertical="center" wrapText="1"/>
      <protection locked="0"/>
    </xf>
    <xf numFmtId="0" fontId="41" fillId="3" borderId="736" xfId="0" applyFont="1" applyFill="1" applyBorder="1" applyAlignment="1" applyProtection="1">
      <alignment horizontal="left" vertical="center" wrapText="1"/>
      <protection locked="0"/>
    </xf>
    <xf numFmtId="0" fontId="45" fillId="2" borderId="155" xfId="0" applyFont="1" applyFill="1" applyBorder="1" applyAlignment="1" applyProtection="1">
      <alignment horizontal="left" vertical="center"/>
    </xf>
    <xf numFmtId="0" fontId="41" fillId="15" borderId="652" xfId="0" applyFont="1" applyFill="1" applyBorder="1" applyAlignment="1" applyProtection="1">
      <alignment horizontal="left" vertical="center" wrapText="1"/>
    </xf>
    <xf numFmtId="0" fontId="41" fillId="15" borderId="653" xfId="0" applyFont="1" applyFill="1" applyBorder="1" applyAlignment="1" applyProtection="1">
      <alignment horizontal="left" vertical="center"/>
    </xf>
    <xf numFmtId="0" fontId="41" fillId="15" borderId="654" xfId="0" applyFont="1" applyFill="1" applyBorder="1" applyAlignment="1" applyProtection="1">
      <alignment horizontal="left" vertical="center"/>
    </xf>
    <xf numFmtId="0" fontId="47" fillId="3" borderId="586" xfId="0" applyFont="1" applyFill="1" applyBorder="1" applyAlignment="1" applyProtection="1">
      <alignment horizontal="left" vertical="center" wrapText="1"/>
      <protection locked="0"/>
    </xf>
    <xf numFmtId="0" fontId="47" fillId="3" borderId="587" xfId="0" applyFont="1" applyFill="1" applyBorder="1" applyAlignment="1" applyProtection="1">
      <alignment horizontal="left" vertical="center" wrapText="1"/>
      <protection locked="0"/>
    </xf>
    <xf numFmtId="0" fontId="47" fillId="3" borderId="193" xfId="0" applyFont="1" applyFill="1" applyBorder="1" applyAlignment="1" applyProtection="1">
      <alignment horizontal="left" vertical="center" wrapText="1"/>
      <protection locked="0"/>
    </xf>
    <xf numFmtId="0" fontId="47" fillId="3" borderId="678" xfId="0" applyFont="1" applyFill="1" applyBorder="1" applyAlignment="1" applyProtection="1">
      <alignment horizontal="left" vertical="center" wrapText="1"/>
      <protection locked="0"/>
    </xf>
    <xf numFmtId="0" fontId="47" fillId="3" borderId="589" xfId="0" applyFont="1" applyFill="1" applyBorder="1" applyAlignment="1" applyProtection="1">
      <alignment horizontal="left" vertical="center" wrapText="1"/>
      <protection locked="0"/>
    </xf>
    <xf numFmtId="0" fontId="47" fillId="3" borderId="590" xfId="0" applyFont="1" applyFill="1" applyBorder="1" applyAlignment="1" applyProtection="1">
      <alignment horizontal="left" vertical="center" wrapText="1"/>
      <protection locked="0"/>
    </xf>
    <xf numFmtId="0" fontId="41" fillId="3" borderId="327" xfId="0" applyFont="1" applyFill="1" applyBorder="1" applyAlignment="1" applyProtection="1">
      <alignment horizontal="left" vertical="center" wrapText="1"/>
      <protection locked="0"/>
    </xf>
    <xf numFmtId="0" fontId="41" fillId="3" borderId="305" xfId="0" applyFont="1" applyFill="1" applyBorder="1" applyAlignment="1" applyProtection="1">
      <alignment horizontal="left" vertical="center" wrapText="1"/>
      <protection locked="0"/>
    </xf>
    <xf numFmtId="0" fontId="47" fillId="12" borderId="304" xfId="0" applyFont="1" applyFill="1" applyBorder="1" applyAlignment="1" applyProtection="1">
      <alignment horizontal="center" vertical="center" wrapText="1"/>
    </xf>
    <xf numFmtId="0" fontId="47" fillId="12" borderId="327" xfId="0" applyFont="1" applyFill="1" applyBorder="1" applyAlignment="1" applyProtection="1">
      <alignment horizontal="center" vertical="center" wrapText="1"/>
    </xf>
    <xf numFmtId="38" fontId="47" fillId="2" borderId="786" xfId="1" applyFont="1" applyFill="1" applyBorder="1" applyAlignment="1" applyProtection="1">
      <alignment horizontal="right" vertical="center"/>
    </xf>
    <xf numFmtId="38" fontId="47" fillId="2" borderId="347" xfId="1" applyFont="1" applyFill="1" applyBorder="1" applyAlignment="1" applyProtection="1">
      <alignment horizontal="right" vertical="center"/>
    </xf>
    <xf numFmtId="38" fontId="47" fillId="2" borderId="787" xfId="1" applyFont="1" applyFill="1" applyBorder="1" applyAlignment="1" applyProtection="1">
      <alignment horizontal="right" vertical="center"/>
    </xf>
    <xf numFmtId="0" fontId="41" fillId="0" borderId="79" xfId="0" applyFont="1" applyFill="1" applyBorder="1" applyAlignment="1" applyProtection="1">
      <alignment horizontal="center" vertical="center" wrapText="1"/>
    </xf>
    <xf numFmtId="0" fontId="41" fillId="0" borderId="76" xfId="0" applyFont="1" applyFill="1" applyBorder="1" applyAlignment="1" applyProtection="1">
      <alignment horizontal="center" vertical="center" wrapText="1"/>
    </xf>
    <xf numFmtId="0" fontId="41" fillId="2" borderId="794" xfId="0" applyFont="1" applyFill="1" applyBorder="1" applyAlignment="1" applyProtection="1">
      <alignment horizontal="center" vertical="center"/>
    </xf>
    <xf numFmtId="0" fontId="41" fillId="2" borderId="344" xfId="0" applyFont="1" applyFill="1" applyBorder="1" applyAlignment="1" applyProtection="1">
      <alignment horizontal="left" vertical="center" wrapText="1"/>
    </xf>
    <xf numFmtId="0" fontId="41" fillId="2" borderId="278" xfId="0" applyFont="1" applyFill="1" applyBorder="1" applyAlignment="1" applyProtection="1">
      <alignment horizontal="left" vertical="center" wrapText="1"/>
    </xf>
    <xf numFmtId="0" fontId="41" fillId="2" borderId="345" xfId="0" applyFont="1" applyFill="1" applyBorder="1" applyAlignment="1" applyProtection="1">
      <alignment horizontal="left" vertical="center" wrapText="1"/>
    </xf>
    <xf numFmtId="0" fontId="41" fillId="2" borderId="295" xfId="0" applyFont="1" applyFill="1" applyBorder="1" applyAlignment="1" applyProtection="1">
      <alignment horizontal="left" vertical="center" wrapText="1"/>
    </xf>
    <xf numFmtId="0" fontId="41" fillId="2" borderId="296" xfId="0" applyFont="1" applyFill="1" applyBorder="1" applyAlignment="1" applyProtection="1">
      <alignment horizontal="left" vertical="center" wrapText="1"/>
    </xf>
    <xf numFmtId="0" fontId="41" fillId="2" borderId="297" xfId="0" applyFont="1" applyFill="1" applyBorder="1" applyAlignment="1" applyProtection="1">
      <alignment horizontal="left" vertical="center" wrapText="1"/>
    </xf>
    <xf numFmtId="0" fontId="41" fillId="2" borderId="298" xfId="0" applyFont="1" applyFill="1" applyBorder="1" applyAlignment="1" applyProtection="1">
      <alignment horizontal="left" vertical="center" wrapText="1"/>
    </xf>
    <xf numFmtId="0" fontId="41" fillId="2" borderId="299" xfId="0" applyFont="1" applyFill="1" applyBorder="1" applyAlignment="1" applyProtection="1">
      <alignment horizontal="left" vertical="center" wrapText="1"/>
    </xf>
    <xf numFmtId="0" fontId="41" fillId="12" borderId="330" xfId="0" applyFont="1" applyFill="1" applyBorder="1" applyAlignment="1" applyProtection="1">
      <alignment horizontal="left" vertical="center" wrapText="1"/>
    </xf>
    <xf numFmtId="0" fontId="41" fillId="12" borderId="0" xfId="0" applyFont="1" applyFill="1" applyBorder="1" applyAlignment="1" applyProtection="1">
      <alignment horizontal="left" vertical="center" wrapText="1"/>
    </xf>
    <xf numFmtId="0" fontId="41" fillId="12" borderId="331" xfId="0" applyFont="1" applyFill="1" applyBorder="1" applyAlignment="1" applyProtection="1">
      <alignment horizontal="left" vertical="center" wrapText="1"/>
    </xf>
    <xf numFmtId="0" fontId="41" fillId="2" borderId="385" xfId="0" applyFont="1" applyFill="1" applyBorder="1" applyAlignment="1" applyProtection="1">
      <alignment horizontal="left" vertical="center" wrapText="1"/>
    </xf>
    <xf numFmtId="0" fontId="41" fillId="2" borderId="386" xfId="0" applyFont="1" applyFill="1" applyBorder="1" applyAlignment="1" applyProtection="1">
      <alignment horizontal="left" vertical="center" wrapText="1"/>
    </xf>
    <xf numFmtId="0" fontId="41" fillId="15" borderId="652" xfId="0" applyFont="1" applyFill="1" applyBorder="1" applyAlignment="1" applyProtection="1">
      <alignment horizontal="left" vertical="center" wrapText="1" shrinkToFit="1"/>
    </xf>
    <xf numFmtId="0" fontId="41" fillId="15" borderId="653" xfId="0" applyFont="1" applyFill="1" applyBorder="1" applyAlignment="1" applyProtection="1">
      <alignment horizontal="left" vertical="center" wrapText="1" shrinkToFit="1"/>
    </xf>
    <xf numFmtId="0" fontId="41" fillId="15" borderId="654" xfId="0" applyFont="1" applyFill="1" applyBorder="1" applyAlignment="1" applyProtection="1">
      <alignment horizontal="left" vertical="center" wrapText="1" shrinkToFit="1"/>
    </xf>
    <xf numFmtId="0" fontId="41" fillId="13" borderId="387" xfId="0" applyFont="1" applyFill="1" applyBorder="1" applyAlignment="1" applyProtection="1">
      <alignment horizontal="left" vertical="center" wrapText="1" shrinkToFit="1"/>
    </xf>
    <xf numFmtId="0" fontId="41" fillId="13" borderId="318" xfId="0" applyFont="1" applyFill="1" applyBorder="1" applyAlignment="1" applyProtection="1">
      <alignment horizontal="left" vertical="center" wrapText="1" shrinkToFit="1"/>
    </xf>
    <xf numFmtId="0" fontId="41" fillId="13" borderId="388" xfId="0" applyFont="1" applyFill="1" applyBorder="1" applyAlignment="1" applyProtection="1">
      <alignment horizontal="left" vertical="center" wrapText="1" shrinkToFit="1"/>
    </xf>
    <xf numFmtId="0" fontId="41" fillId="13" borderId="297" xfId="0" applyFont="1" applyFill="1" applyBorder="1" applyAlignment="1" applyProtection="1">
      <alignment horizontal="left" vertical="center" wrapText="1" shrinkToFit="1"/>
    </xf>
    <xf numFmtId="0" fontId="41" fillId="13" borderId="298" xfId="0" applyFont="1" applyFill="1" applyBorder="1" applyAlignment="1" applyProtection="1">
      <alignment horizontal="left" vertical="center" wrapText="1" shrinkToFit="1"/>
    </xf>
    <xf numFmtId="0" fontId="41" fillId="13" borderId="299" xfId="0" applyFont="1" applyFill="1" applyBorder="1" applyAlignment="1" applyProtection="1">
      <alignment horizontal="left" vertical="center" wrapText="1" shrinkToFit="1"/>
    </xf>
    <xf numFmtId="0" fontId="41" fillId="13" borderId="344" xfId="0" applyFont="1" applyFill="1" applyBorder="1" applyAlignment="1" applyProtection="1">
      <alignment horizontal="left" vertical="center" wrapText="1" shrinkToFit="1"/>
    </xf>
    <xf numFmtId="0" fontId="41" fillId="13" borderId="278" xfId="0" applyFont="1" applyFill="1" applyBorder="1" applyAlignment="1" applyProtection="1">
      <alignment horizontal="left" vertical="center" wrapText="1" shrinkToFit="1"/>
    </xf>
    <xf numFmtId="0" fontId="41" fillId="13" borderId="345" xfId="0" applyFont="1" applyFill="1" applyBorder="1" applyAlignment="1" applyProtection="1">
      <alignment horizontal="left" vertical="center" wrapText="1" shrinkToFit="1"/>
    </xf>
    <xf numFmtId="0" fontId="41" fillId="13" borderId="295" xfId="0" applyFont="1" applyFill="1" applyBorder="1" applyAlignment="1" applyProtection="1">
      <alignment horizontal="left" vertical="center" wrapText="1" shrinkToFit="1"/>
    </xf>
    <xf numFmtId="0" fontId="41" fillId="13" borderId="0" xfId="0" applyFont="1" applyFill="1" applyBorder="1" applyAlignment="1" applyProtection="1">
      <alignment horizontal="left" vertical="center" wrapText="1" shrinkToFit="1"/>
    </xf>
    <xf numFmtId="0" fontId="41" fillId="13" borderId="296" xfId="0" applyFont="1" applyFill="1" applyBorder="1" applyAlignment="1" applyProtection="1">
      <alignment horizontal="left" vertical="center" wrapText="1" shrinkToFit="1"/>
    </xf>
    <xf numFmtId="0" fontId="41" fillId="13" borderId="292" xfId="0" applyFont="1" applyFill="1" applyBorder="1" applyAlignment="1" applyProtection="1">
      <alignment horizontal="left" vertical="center" wrapText="1" shrinkToFit="1"/>
    </xf>
    <xf numFmtId="0" fontId="41" fillId="13" borderId="293" xfId="0" applyFont="1" applyFill="1" applyBorder="1" applyAlignment="1" applyProtection="1">
      <alignment horizontal="left" vertical="center" wrapText="1" shrinkToFit="1"/>
    </xf>
    <xf numFmtId="0" fontId="41" fillId="13" borderId="294" xfId="0" applyFont="1" applyFill="1" applyBorder="1" applyAlignment="1" applyProtection="1">
      <alignment horizontal="left" vertical="center" wrapText="1" shrinkToFit="1"/>
    </xf>
    <xf numFmtId="0" fontId="41" fillId="13" borderId="708" xfId="0" applyFont="1" applyFill="1" applyBorder="1" applyAlignment="1" applyProtection="1">
      <alignment horizontal="left" vertical="center" wrapText="1"/>
    </xf>
    <xf numFmtId="0" fontId="41" fillId="13" borderId="662" xfId="0" applyFont="1" applyFill="1" applyBorder="1" applyAlignment="1" applyProtection="1">
      <alignment horizontal="left" vertical="center"/>
    </xf>
    <xf numFmtId="0" fontId="41" fillId="13" borderId="709" xfId="0" applyFont="1" applyFill="1" applyBorder="1" applyAlignment="1" applyProtection="1">
      <alignment horizontal="left" vertical="center"/>
    </xf>
    <xf numFmtId="0" fontId="41" fillId="13" borderId="544" xfId="0" applyFont="1" applyFill="1" applyBorder="1" applyAlignment="1" applyProtection="1">
      <alignment horizontal="left" vertical="center"/>
    </xf>
    <xf numFmtId="0" fontId="41" fillId="13" borderId="165" xfId="0" applyFont="1" applyFill="1" applyBorder="1" applyAlignment="1" applyProtection="1">
      <alignment horizontal="left" vertical="center"/>
    </xf>
    <xf numFmtId="0" fontId="41" fillId="13" borderId="545" xfId="0" applyFont="1" applyFill="1" applyBorder="1" applyAlignment="1" applyProtection="1">
      <alignment horizontal="left" vertical="center"/>
    </xf>
    <xf numFmtId="0" fontId="41" fillId="13" borderId="546" xfId="0" applyFont="1" applyFill="1" applyBorder="1" applyAlignment="1" applyProtection="1">
      <alignment horizontal="left" vertical="center"/>
    </xf>
    <xf numFmtId="0" fontId="41" fillId="13" borderId="547" xfId="0" applyFont="1" applyFill="1" applyBorder="1" applyAlignment="1" applyProtection="1">
      <alignment horizontal="left" vertical="center"/>
    </xf>
    <xf numFmtId="0" fontId="41" fillId="13" borderId="548" xfId="0" applyFont="1" applyFill="1" applyBorder="1" applyAlignment="1" applyProtection="1">
      <alignment horizontal="left" vertical="center"/>
    </xf>
    <xf numFmtId="0" fontId="41" fillId="2" borderId="711" xfId="0" applyFont="1" applyFill="1" applyBorder="1" applyAlignment="1" applyProtection="1">
      <alignment horizontal="left" vertical="center" wrapText="1"/>
    </xf>
    <xf numFmtId="0" fontId="41" fillId="2" borderId="712" xfId="0" applyFont="1" applyFill="1" applyBorder="1" applyAlignment="1" applyProtection="1">
      <alignment horizontal="left" vertical="center"/>
    </xf>
    <xf numFmtId="0" fontId="41" fillId="2" borderId="713" xfId="0" applyFont="1" applyFill="1" applyBorder="1" applyAlignment="1" applyProtection="1">
      <alignment horizontal="left" vertical="center"/>
    </xf>
    <xf numFmtId="0" fontId="41" fillId="2" borderId="714" xfId="0" applyFont="1" applyFill="1" applyBorder="1" applyAlignment="1" applyProtection="1">
      <alignment horizontal="left" vertical="center"/>
    </xf>
    <xf numFmtId="0" fontId="41" fillId="2" borderId="165" xfId="0" applyFont="1" applyFill="1" applyBorder="1" applyAlignment="1" applyProtection="1">
      <alignment horizontal="left" vertical="center"/>
    </xf>
    <xf numFmtId="0" fontId="41" fillId="2" borderId="715" xfId="0" applyFont="1" applyFill="1" applyBorder="1" applyAlignment="1" applyProtection="1">
      <alignment horizontal="left" vertical="center"/>
    </xf>
    <xf numFmtId="0" fontId="41" fillId="2" borderId="716" xfId="0" applyFont="1" applyFill="1" applyBorder="1" applyAlignment="1" applyProtection="1">
      <alignment horizontal="left" vertical="center"/>
    </xf>
    <xf numFmtId="0" fontId="41" fillId="2" borderId="717" xfId="0" applyFont="1" applyFill="1" applyBorder="1" applyAlignment="1" applyProtection="1">
      <alignment horizontal="left" vertical="center"/>
    </xf>
    <xf numFmtId="0" fontId="41" fillId="2" borderId="718" xfId="0" applyFont="1" applyFill="1" applyBorder="1" applyAlignment="1" applyProtection="1">
      <alignment horizontal="left" vertical="center"/>
    </xf>
    <xf numFmtId="0" fontId="41" fillId="12" borderId="661" xfId="0" applyFont="1" applyFill="1" applyBorder="1" applyAlignment="1" applyProtection="1">
      <alignment horizontal="left" vertical="center" wrapText="1"/>
    </xf>
    <xf numFmtId="0" fontId="41" fillId="12" borderId="662" xfId="0" applyFont="1" applyFill="1" applyBorder="1" applyAlignment="1" applyProtection="1">
      <alignment horizontal="left" vertical="center" wrapText="1"/>
    </xf>
    <xf numFmtId="0" fontId="41" fillId="12" borderId="663" xfId="0" applyFont="1" applyFill="1" applyBorder="1" applyAlignment="1" applyProtection="1">
      <alignment horizontal="left" vertical="center" wrapText="1"/>
    </xf>
    <xf numFmtId="0" fontId="41" fillId="12" borderId="664" xfId="0" applyFont="1" applyFill="1" applyBorder="1" applyAlignment="1" applyProtection="1">
      <alignment horizontal="left" vertical="center" wrapText="1"/>
    </xf>
    <xf numFmtId="0" fontId="41" fillId="12" borderId="165" xfId="0" applyFont="1" applyFill="1" applyBorder="1" applyAlignment="1" applyProtection="1">
      <alignment horizontal="left" vertical="center" wrapText="1"/>
    </xf>
    <xf numFmtId="0" fontId="41" fillId="12" borderId="665" xfId="0" applyFont="1" applyFill="1" applyBorder="1" applyAlignment="1" applyProtection="1">
      <alignment horizontal="left" vertical="center" wrapText="1"/>
    </xf>
    <xf numFmtId="0" fontId="41" fillId="12" borderId="538" xfId="0" applyFont="1" applyFill="1" applyBorder="1" applyAlignment="1" applyProtection="1">
      <alignment horizontal="left" vertical="center" wrapText="1"/>
    </xf>
    <xf numFmtId="0" fontId="41" fillId="12" borderId="539" xfId="0" applyFont="1" applyFill="1" applyBorder="1" applyAlignment="1" applyProtection="1">
      <alignment horizontal="left" vertical="center" wrapText="1"/>
    </xf>
    <xf numFmtId="0" fontId="41" fillId="12" borderId="540" xfId="0" applyFont="1" applyFill="1" applyBorder="1" applyAlignment="1" applyProtection="1">
      <alignment horizontal="left" vertical="center" wrapText="1"/>
    </xf>
    <xf numFmtId="0" fontId="41" fillId="13" borderId="541" xfId="0" applyFont="1" applyFill="1" applyBorder="1" applyAlignment="1" applyProtection="1">
      <alignment horizontal="left" vertical="center" wrapText="1"/>
    </xf>
    <xf numFmtId="0" fontId="41" fillId="13" borderId="542" xfId="0" applyFont="1" applyFill="1" applyBorder="1" applyAlignment="1" applyProtection="1">
      <alignment horizontal="left" vertical="center" wrapText="1"/>
    </xf>
    <xf numFmtId="0" fontId="41" fillId="13" borderId="543" xfId="0" applyFont="1" applyFill="1" applyBorder="1" applyAlignment="1" applyProtection="1">
      <alignment horizontal="left" vertical="center" wrapText="1"/>
    </xf>
    <xf numFmtId="0" fontId="41" fillId="13" borderId="546" xfId="0" applyFont="1" applyFill="1" applyBorder="1" applyAlignment="1" applyProtection="1">
      <alignment horizontal="left" vertical="center" wrapText="1"/>
    </xf>
    <xf numFmtId="0" fontId="41" fillId="13" borderId="547" xfId="0" applyFont="1" applyFill="1" applyBorder="1" applyAlignment="1" applyProtection="1">
      <alignment horizontal="left" vertical="center" wrapText="1"/>
    </xf>
    <xf numFmtId="0" fontId="41" fillId="13" borderId="548" xfId="0" applyFont="1" applyFill="1" applyBorder="1" applyAlignment="1" applyProtection="1">
      <alignment horizontal="left" vertical="center" wrapText="1"/>
    </xf>
    <xf numFmtId="0" fontId="41" fillId="15" borderId="653" xfId="0" applyFont="1" applyFill="1" applyBorder="1" applyAlignment="1" applyProtection="1">
      <alignment horizontal="left" vertical="center" wrapText="1"/>
    </xf>
    <xf numFmtId="0" fontId="41" fillId="15" borderId="654" xfId="0" applyFont="1" applyFill="1" applyBorder="1" applyAlignment="1" applyProtection="1">
      <alignment horizontal="left" vertical="center" wrapText="1"/>
    </xf>
    <xf numFmtId="0" fontId="41" fillId="12" borderId="535" xfId="0" applyFont="1" applyFill="1" applyBorder="1" applyAlignment="1" applyProtection="1">
      <alignment horizontal="left" vertical="center" wrapText="1"/>
    </xf>
    <xf numFmtId="0" fontId="41" fillId="12" borderId="536" xfId="0" applyFont="1" applyFill="1" applyBorder="1" applyAlignment="1" applyProtection="1">
      <alignment horizontal="left" vertical="center" wrapText="1"/>
    </xf>
    <xf numFmtId="0" fontId="41" fillId="12" borderId="537" xfId="0" applyFont="1" applyFill="1" applyBorder="1" applyAlignment="1" applyProtection="1">
      <alignment horizontal="left" vertical="center" wrapText="1"/>
    </xf>
    <xf numFmtId="0" fontId="41" fillId="13" borderId="544" xfId="0" applyFont="1" applyFill="1" applyBorder="1" applyAlignment="1" applyProtection="1">
      <alignment horizontal="left" vertical="center" wrapText="1"/>
    </xf>
    <xf numFmtId="0" fontId="41" fillId="13" borderId="165" xfId="0" applyFont="1" applyFill="1" applyBorder="1" applyAlignment="1" applyProtection="1">
      <alignment horizontal="left" vertical="center" wrapText="1"/>
    </xf>
    <xf numFmtId="0" fontId="41" fillId="13" borderId="545" xfId="0" applyFont="1" applyFill="1" applyBorder="1" applyAlignment="1" applyProtection="1">
      <alignment horizontal="left" vertical="center" wrapText="1"/>
    </xf>
    <xf numFmtId="0" fontId="41" fillId="2" borderId="264" xfId="0" applyFont="1" applyFill="1" applyBorder="1" applyAlignment="1" applyProtection="1">
      <alignment horizontal="center" vertical="center"/>
    </xf>
    <xf numFmtId="0" fontId="41" fillId="2" borderId="265" xfId="0" applyFont="1" applyFill="1" applyBorder="1" applyAlignment="1" applyProtection="1">
      <alignment horizontal="center" vertical="center"/>
    </xf>
    <xf numFmtId="0" fontId="47" fillId="15" borderId="791" xfId="0" applyFont="1" applyFill="1" applyBorder="1" applyAlignment="1" applyProtection="1">
      <alignment horizontal="center" vertical="center"/>
    </xf>
    <xf numFmtId="0" fontId="47" fillId="15" borderId="792" xfId="0" applyFont="1" applyFill="1" applyBorder="1" applyAlignment="1" applyProtection="1">
      <alignment horizontal="center" vertical="center"/>
    </xf>
    <xf numFmtId="0" fontId="47" fillId="15" borderId="793" xfId="0" applyFont="1" applyFill="1" applyBorder="1" applyAlignment="1" applyProtection="1">
      <alignment horizontal="center" vertical="center"/>
    </xf>
    <xf numFmtId="0" fontId="47" fillId="15" borderId="795" xfId="0" applyFont="1" applyFill="1" applyBorder="1" applyAlignment="1" applyProtection="1">
      <alignment horizontal="center" vertical="center"/>
    </xf>
    <xf numFmtId="0" fontId="47" fillId="15" borderId="796" xfId="0" applyFont="1" applyFill="1" applyBorder="1" applyAlignment="1" applyProtection="1">
      <alignment horizontal="center" vertical="center"/>
    </xf>
    <xf numFmtId="0" fontId="47" fillId="15" borderId="797" xfId="0" applyFont="1" applyFill="1" applyBorder="1" applyAlignment="1" applyProtection="1">
      <alignment horizontal="center" vertical="center"/>
    </xf>
    <xf numFmtId="0" fontId="41" fillId="3" borderId="523" xfId="0" applyFont="1" applyFill="1" applyBorder="1" applyAlignment="1" applyProtection="1">
      <alignment horizontal="center" vertical="center" shrinkToFit="1"/>
      <protection locked="0"/>
    </xf>
    <xf numFmtId="0" fontId="41" fillId="13" borderId="344" xfId="0" applyFont="1" applyFill="1" applyBorder="1" applyAlignment="1" applyProtection="1">
      <alignment horizontal="left" vertical="center" wrapText="1"/>
    </xf>
    <xf numFmtId="0" fontId="41" fillId="13" borderId="278" xfId="0" applyFont="1" applyFill="1" applyBorder="1" applyAlignment="1" applyProtection="1">
      <alignment horizontal="left" vertical="center" wrapText="1"/>
    </xf>
    <xf numFmtId="0" fontId="41" fillId="13" borderId="345" xfId="0" applyFont="1" applyFill="1" applyBorder="1" applyAlignment="1" applyProtection="1">
      <alignment horizontal="left" vertical="center" wrapText="1"/>
    </xf>
    <xf numFmtId="0" fontId="41" fillId="2" borderId="698" xfId="0" applyFont="1" applyFill="1" applyBorder="1" applyAlignment="1" applyProtection="1">
      <alignment horizontal="left" vertical="center" wrapText="1"/>
    </xf>
    <xf numFmtId="0" fontId="41" fillId="2" borderId="662" xfId="0" applyFont="1" applyFill="1" applyBorder="1" applyAlignment="1" applyProtection="1">
      <alignment horizontal="left" vertical="center" wrapText="1"/>
    </xf>
    <xf numFmtId="0" fontId="41" fillId="2" borderId="699" xfId="0" applyFont="1" applyFill="1" applyBorder="1" applyAlignment="1" applyProtection="1">
      <alignment horizontal="left" vertical="center" wrapText="1"/>
    </xf>
    <xf numFmtId="0" fontId="41" fillId="2" borderId="700" xfId="0" applyFont="1" applyFill="1" applyBorder="1" applyAlignment="1" applyProtection="1">
      <alignment horizontal="left" vertical="center" wrapText="1"/>
    </xf>
    <xf numFmtId="0" fontId="41" fillId="2" borderId="165" xfId="0" applyFont="1" applyFill="1" applyBorder="1" applyAlignment="1" applyProtection="1">
      <alignment horizontal="left" vertical="center" wrapText="1"/>
    </xf>
    <xf numFmtId="0" fontId="41" fillId="2" borderId="701" xfId="0" applyFont="1" applyFill="1" applyBorder="1" applyAlignment="1" applyProtection="1">
      <alignment horizontal="left" vertical="center" wrapText="1"/>
    </xf>
    <xf numFmtId="0" fontId="41" fillId="2" borderId="702" xfId="0" applyFont="1" applyFill="1" applyBorder="1" applyAlignment="1" applyProtection="1">
      <alignment horizontal="left" vertical="center" wrapText="1"/>
    </xf>
    <xf numFmtId="0" fontId="41" fillId="2" borderId="703" xfId="0" applyFont="1" applyFill="1" applyBorder="1" applyAlignment="1" applyProtection="1">
      <alignment horizontal="left" vertical="center" wrapText="1"/>
    </xf>
    <xf numFmtId="0" fontId="41" fillId="2" borderId="704" xfId="0" applyFont="1" applyFill="1" applyBorder="1" applyAlignment="1" applyProtection="1">
      <alignment horizontal="left" vertical="center" wrapText="1"/>
    </xf>
    <xf numFmtId="0" fontId="47" fillId="12" borderId="341" xfId="0" applyFont="1" applyFill="1" applyBorder="1" applyAlignment="1" applyProtection="1">
      <alignment horizontal="left" vertical="center" wrapText="1" shrinkToFit="1"/>
    </xf>
    <xf numFmtId="0" fontId="47" fillId="12" borderId="270" xfId="0" applyFont="1" applyFill="1" applyBorder="1" applyAlignment="1" applyProtection="1">
      <alignment horizontal="left" vertical="center" wrapText="1" shrinkToFit="1"/>
    </xf>
    <xf numFmtId="0" fontId="47" fillId="12" borderId="342" xfId="0" applyFont="1" applyFill="1" applyBorder="1" applyAlignment="1" applyProtection="1">
      <alignment horizontal="left" vertical="center" wrapText="1" shrinkToFit="1"/>
    </xf>
    <xf numFmtId="0" fontId="47" fillId="12" borderId="330" xfId="0" applyFont="1" applyFill="1" applyBorder="1" applyAlignment="1" applyProtection="1">
      <alignment horizontal="left" vertical="center" wrapText="1" shrinkToFit="1"/>
    </xf>
    <xf numFmtId="0" fontId="47" fillId="12" borderId="0" xfId="0" applyFont="1" applyFill="1" applyBorder="1" applyAlignment="1" applyProtection="1">
      <alignment horizontal="left" vertical="center" wrapText="1" shrinkToFit="1"/>
    </xf>
    <xf numFmtId="0" fontId="47" fillId="12" borderId="331" xfId="0" applyFont="1" applyFill="1" applyBorder="1" applyAlignment="1" applyProtection="1">
      <alignment horizontal="left" vertical="center" wrapText="1" shrinkToFit="1"/>
    </xf>
    <xf numFmtId="0" fontId="41" fillId="15" borderId="332" xfId="0" applyFont="1" applyFill="1" applyBorder="1" applyAlignment="1" applyProtection="1">
      <alignment horizontal="left" vertical="center" wrapText="1" shrinkToFit="1"/>
    </xf>
    <xf numFmtId="0" fontId="41" fillId="15" borderId="293" xfId="0" applyFont="1" applyFill="1" applyBorder="1" applyAlignment="1" applyProtection="1">
      <alignment horizontal="left" vertical="center" wrapText="1" shrinkToFit="1"/>
    </xf>
    <xf numFmtId="0" fontId="41" fillId="15" borderId="333" xfId="0" applyFont="1" applyFill="1" applyBorder="1" applyAlignment="1" applyProtection="1">
      <alignment horizontal="left" vertical="center" wrapText="1" shrinkToFit="1"/>
    </xf>
    <xf numFmtId="0" fontId="41" fillId="15" borderId="272" xfId="0" applyFont="1" applyFill="1" applyBorder="1" applyAlignment="1" applyProtection="1">
      <alignment horizontal="left" vertical="center" wrapText="1" shrinkToFit="1"/>
    </xf>
    <xf numFmtId="0" fontId="41" fillId="15" borderId="0" xfId="0" applyFont="1" applyFill="1" applyBorder="1" applyAlignment="1" applyProtection="1">
      <alignment horizontal="left" vertical="center" wrapText="1" shrinkToFit="1"/>
    </xf>
    <xf numFmtId="0" fontId="41" fillId="15" borderId="273" xfId="0" applyFont="1" applyFill="1" applyBorder="1" applyAlignment="1" applyProtection="1">
      <alignment horizontal="left" vertical="center" wrapText="1" shrinkToFit="1"/>
    </xf>
    <xf numFmtId="0" fontId="41" fillId="15" borderId="274" xfId="0" applyFont="1" applyFill="1" applyBorder="1" applyAlignment="1" applyProtection="1">
      <alignment horizontal="left" vertical="center" wrapText="1" shrinkToFit="1"/>
    </xf>
    <xf numFmtId="0" fontId="41" fillId="15" borderId="275" xfId="0" applyFont="1" applyFill="1" applyBorder="1" applyAlignment="1" applyProtection="1">
      <alignment horizontal="left" vertical="center" wrapText="1" shrinkToFit="1"/>
    </xf>
    <xf numFmtId="0" fontId="41" fillId="15" borderId="276" xfId="0" applyFont="1" applyFill="1" applyBorder="1" applyAlignment="1" applyProtection="1">
      <alignment horizontal="left" vertical="center" wrapText="1" shrinkToFit="1"/>
    </xf>
    <xf numFmtId="0" fontId="47" fillId="13" borderId="295" xfId="0" applyFont="1" applyFill="1" applyBorder="1" applyAlignment="1" applyProtection="1">
      <alignment horizontal="left" vertical="center" wrapText="1" shrinkToFit="1"/>
    </xf>
    <xf numFmtId="0" fontId="47" fillId="13" borderId="0" xfId="0" applyFont="1" applyFill="1" applyBorder="1" applyAlignment="1" applyProtection="1">
      <alignment horizontal="left" vertical="center" wrapText="1" shrinkToFit="1"/>
    </xf>
    <xf numFmtId="0" fontId="47" fillId="13" borderId="296" xfId="0" applyFont="1" applyFill="1" applyBorder="1" applyAlignment="1" applyProtection="1">
      <alignment horizontal="left" vertical="center" wrapText="1" shrinkToFit="1"/>
    </xf>
    <xf numFmtId="0" fontId="47" fillId="15" borderId="325" xfId="0" applyFont="1" applyFill="1" applyBorder="1" applyAlignment="1" applyProtection="1">
      <alignment horizontal="left" vertical="center" wrapText="1" shrinkToFit="1"/>
    </xf>
    <xf numFmtId="0" fontId="47" fillId="15" borderId="318" xfId="0" applyFont="1" applyFill="1" applyBorder="1" applyAlignment="1" applyProtection="1">
      <alignment horizontal="left" vertical="center" shrinkToFit="1"/>
    </xf>
    <xf numFmtId="0" fontId="47" fillId="15" borderId="326" xfId="0" applyFont="1" applyFill="1" applyBorder="1" applyAlignment="1" applyProtection="1">
      <alignment horizontal="left" vertical="center" shrinkToFit="1"/>
    </xf>
    <xf numFmtId="0" fontId="47" fillId="15" borderId="274" xfId="0" applyFont="1" applyFill="1" applyBorder="1" applyAlignment="1" applyProtection="1">
      <alignment horizontal="left" vertical="center" shrinkToFit="1"/>
    </xf>
    <xf numFmtId="0" fontId="47" fillId="15" borderId="275" xfId="0" applyFont="1" applyFill="1" applyBorder="1" applyAlignment="1" applyProtection="1">
      <alignment horizontal="left" vertical="center" shrinkToFit="1"/>
    </xf>
    <xf numFmtId="0" fontId="47" fillId="15" borderId="276" xfId="0" applyFont="1" applyFill="1" applyBorder="1" applyAlignment="1" applyProtection="1">
      <alignment horizontal="left" vertical="center" shrinkToFit="1"/>
    </xf>
    <xf numFmtId="0" fontId="47" fillId="12" borderId="358" xfId="0" applyFont="1" applyFill="1" applyBorder="1" applyAlignment="1" applyProtection="1">
      <alignment horizontal="left" vertical="center" wrapText="1" shrinkToFit="1"/>
    </xf>
    <xf numFmtId="0" fontId="47" fillId="12" borderId="359" xfId="0" applyFont="1" applyFill="1" applyBorder="1" applyAlignment="1" applyProtection="1">
      <alignment horizontal="left" vertical="center" wrapText="1" shrinkToFit="1"/>
    </xf>
    <xf numFmtId="0" fontId="47" fillId="12" borderId="360" xfId="0" applyFont="1" applyFill="1" applyBorder="1" applyAlignment="1" applyProtection="1">
      <alignment horizontal="left" vertical="center" wrapText="1" shrinkToFit="1"/>
    </xf>
    <xf numFmtId="0" fontId="47" fillId="12" borderId="277" xfId="0" applyFont="1" applyFill="1" applyBorder="1" applyAlignment="1" applyProtection="1">
      <alignment horizontal="left" vertical="center" wrapText="1" shrinkToFit="1"/>
    </xf>
    <xf numFmtId="0" fontId="47" fillId="12" borderId="278" xfId="0" applyFont="1" applyFill="1" applyBorder="1" applyAlignment="1" applyProtection="1">
      <alignment horizontal="left" vertical="center" shrinkToFit="1"/>
    </xf>
    <xf numFmtId="0" fontId="47" fillId="12" borderId="279" xfId="0" applyFont="1" applyFill="1" applyBorder="1" applyAlignment="1" applyProtection="1">
      <alignment horizontal="left" vertical="center" shrinkToFit="1"/>
    </xf>
    <xf numFmtId="0" fontId="47" fillId="12" borderId="280" xfId="0" applyFont="1" applyFill="1" applyBorder="1" applyAlignment="1" applyProtection="1">
      <alignment horizontal="left" vertical="center" shrinkToFit="1"/>
    </xf>
    <xf numFmtId="0" fontId="47" fillId="12" borderId="281" xfId="0" applyFont="1" applyFill="1" applyBorder="1" applyAlignment="1" applyProtection="1">
      <alignment horizontal="left" vertical="center" shrinkToFit="1"/>
    </xf>
    <xf numFmtId="0" fontId="47" fillId="12" borderId="282" xfId="0" applyFont="1" applyFill="1" applyBorder="1" applyAlignment="1" applyProtection="1">
      <alignment horizontal="left" vertical="center" shrinkToFit="1"/>
    </xf>
    <xf numFmtId="38" fontId="41" fillId="3" borderId="798" xfId="1" applyFont="1" applyFill="1" applyBorder="1" applyAlignment="1" applyProtection="1">
      <alignment horizontal="right" vertical="center" shrinkToFit="1"/>
      <protection locked="0"/>
    </xf>
    <xf numFmtId="0" fontId="47" fillId="13" borderId="292" xfId="0" applyFont="1" applyFill="1" applyBorder="1" applyAlignment="1" applyProtection="1">
      <alignment horizontal="left" vertical="center" wrapText="1" shrinkToFit="1"/>
    </xf>
    <xf numFmtId="0" fontId="47" fillId="13" borderId="293" xfId="0" applyFont="1" applyFill="1" applyBorder="1" applyAlignment="1" applyProtection="1">
      <alignment horizontal="left" vertical="center" wrapText="1" shrinkToFit="1"/>
    </xf>
    <xf numFmtId="0" fontId="47" fillId="13" borderId="294" xfId="0" applyFont="1" applyFill="1" applyBorder="1" applyAlignment="1" applyProtection="1">
      <alignment horizontal="left" vertical="center" wrapText="1" shrinkToFit="1"/>
    </xf>
    <xf numFmtId="0" fontId="41" fillId="12" borderId="503" xfId="0" applyFont="1" applyFill="1" applyBorder="1" applyAlignment="1" applyProtection="1">
      <alignment horizontal="center" vertical="center" shrinkToFit="1"/>
    </xf>
    <xf numFmtId="0" fontId="41" fillId="12" borderId="504" xfId="0" applyFont="1" applyFill="1" applyBorder="1" applyAlignment="1" applyProtection="1">
      <alignment horizontal="center" vertical="center" shrinkToFit="1"/>
    </xf>
    <xf numFmtId="0" fontId="41" fillId="12" borderId="505" xfId="0" applyFont="1" applyFill="1" applyBorder="1" applyAlignment="1" applyProtection="1">
      <alignment horizontal="center" vertical="center" shrinkToFit="1"/>
    </xf>
    <xf numFmtId="0" fontId="41" fillId="13" borderId="511" xfId="0" applyFont="1" applyFill="1" applyBorder="1" applyAlignment="1" applyProtection="1">
      <alignment horizontal="center" vertical="center" shrinkToFit="1"/>
    </xf>
    <xf numFmtId="0" fontId="41" fillId="13" borderId="512" xfId="0" applyFont="1" applyFill="1" applyBorder="1" applyAlignment="1" applyProtection="1">
      <alignment horizontal="center" vertical="center" shrinkToFit="1"/>
    </xf>
    <xf numFmtId="0" fontId="41" fillId="13" borderId="513" xfId="0" applyFont="1" applyFill="1" applyBorder="1" applyAlignment="1" applyProtection="1">
      <alignment horizontal="center" vertical="center" shrinkToFit="1"/>
    </xf>
    <xf numFmtId="0" fontId="41" fillId="15" borderId="519" xfId="0" applyFont="1" applyFill="1" applyBorder="1" applyAlignment="1" applyProtection="1">
      <alignment horizontal="center" vertical="center"/>
    </xf>
    <xf numFmtId="0" fontId="41" fillId="15" borderId="520" xfId="0" applyFont="1" applyFill="1" applyBorder="1" applyAlignment="1" applyProtection="1">
      <alignment horizontal="center" vertical="center"/>
    </xf>
    <xf numFmtId="0" fontId="41" fillId="15" borderId="521" xfId="0" applyFont="1" applyFill="1" applyBorder="1" applyAlignment="1" applyProtection="1">
      <alignment horizontal="center" vertical="center"/>
    </xf>
    <xf numFmtId="0" fontId="61" fillId="3" borderId="523" xfId="0" applyFont="1" applyFill="1" applyBorder="1" applyAlignment="1" applyProtection="1">
      <alignment horizontal="center" vertical="center" shrinkToFit="1"/>
      <protection locked="0"/>
    </xf>
    <xf numFmtId="0" fontId="41" fillId="0" borderId="264" xfId="0" applyFont="1" applyFill="1" applyBorder="1" applyAlignment="1" applyProtection="1">
      <alignment horizontal="center" vertical="center" shrinkToFit="1"/>
    </xf>
    <xf numFmtId="58" fontId="41" fillId="3" borderId="268" xfId="0" applyNumberFormat="1" applyFont="1" applyFill="1" applyBorder="1" applyAlignment="1" applyProtection="1">
      <alignment horizontal="center" vertical="center" shrinkToFit="1"/>
      <protection locked="0"/>
    </xf>
    <xf numFmtId="0" fontId="41" fillId="0" borderId="27" xfId="0" applyFont="1" applyFill="1" applyBorder="1" applyAlignment="1" applyProtection="1">
      <alignment horizontal="left" vertical="center"/>
    </xf>
    <xf numFmtId="0" fontId="47" fillId="3" borderId="525" xfId="0" applyFont="1" applyFill="1" applyBorder="1" applyAlignment="1" applyProtection="1">
      <alignment horizontal="left" vertical="center" wrapText="1"/>
      <protection locked="0"/>
    </xf>
    <xf numFmtId="0" fontId="47" fillId="3" borderId="61" xfId="0" applyFont="1" applyFill="1" applyBorder="1" applyAlignment="1" applyProtection="1">
      <alignment horizontal="left" vertical="center" wrapText="1"/>
      <protection locked="0"/>
    </xf>
    <xf numFmtId="0" fontId="47" fillId="3" borderId="53" xfId="0" applyFont="1" applyFill="1" applyBorder="1" applyAlignment="1" applyProtection="1">
      <alignment horizontal="center" vertical="center" shrinkToFit="1"/>
      <protection locked="0"/>
    </xf>
    <xf numFmtId="0" fontId="47" fillId="3" borderId="452" xfId="0" applyFont="1" applyFill="1" applyBorder="1" applyAlignment="1" applyProtection="1">
      <alignment horizontal="left" vertical="center" wrapText="1"/>
      <protection locked="0"/>
    </xf>
    <xf numFmtId="0" fontId="47" fillId="3" borderId="53" xfId="0" applyFont="1" applyFill="1" applyBorder="1" applyAlignment="1" applyProtection="1">
      <alignment horizontal="left" vertical="center" wrapText="1"/>
      <protection locked="0"/>
    </xf>
    <xf numFmtId="0" fontId="41" fillId="0" borderId="268" xfId="0" applyFont="1" applyFill="1" applyBorder="1" applyAlignment="1" applyProtection="1">
      <alignment horizontal="center" vertical="center" shrinkToFit="1"/>
    </xf>
    <xf numFmtId="0" fontId="41" fillId="0" borderId="328" xfId="0" applyFont="1" applyFill="1" applyBorder="1" applyAlignment="1" applyProtection="1">
      <alignment horizontal="center" vertical="center" shrinkToFit="1"/>
    </xf>
    <xf numFmtId="0" fontId="41" fillId="0" borderId="329" xfId="0" applyFont="1" applyFill="1" applyBorder="1" applyAlignment="1" applyProtection="1">
      <alignment horizontal="center" vertical="center" shrinkToFit="1"/>
    </xf>
    <xf numFmtId="0" fontId="47" fillId="15" borderId="519" xfId="0" applyFont="1" applyFill="1" applyBorder="1" applyAlignment="1" applyProtection="1">
      <alignment horizontal="center" vertical="center"/>
    </xf>
    <xf numFmtId="0" fontId="47" fillId="15" borderId="520" xfId="0" applyFont="1" applyFill="1" applyBorder="1" applyAlignment="1" applyProtection="1">
      <alignment horizontal="center" vertical="center"/>
    </xf>
    <xf numFmtId="0" fontId="47" fillId="15" borderId="521" xfId="0" applyFont="1" applyFill="1" applyBorder="1" applyAlignment="1" applyProtection="1">
      <alignment horizontal="center" vertical="center"/>
    </xf>
    <xf numFmtId="58" fontId="41" fillId="0" borderId="501" xfId="0" applyNumberFormat="1" applyFont="1" applyFill="1" applyBorder="1" applyAlignment="1" applyProtection="1">
      <alignment horizontal="center" vertical="center" shrinkToFit="1"/>
    </xf>
    <xf numFmtId="58" fontId="41" fillId="0" borderId="328" xfId="0" applyNumberFormat="1" applyFont="1" applyFill="1" applyBorder="1" applyAlignment="1" applyProtection="1">
      <alignment horizontal="center" vertical="center" shrinkToFit="1"/>
    </xf>
    <xf numFmtId="58" fontId="41" fillId="0" borderId="502" xfId="0" applyNumberFormat="1" applyFont="1" applyFill="1" applyBorder="1" applyAlignment="1" applyProtection="1">
      <alignment horizontal="center" vertical="center" shrinkToFit="1"/>
    </xf>
    <xf numFmtId="58" fontId="47" fillId="3" borderId="268" xfId="0" applyNumberFormat="1" applyFont="1" applyFill="1" applyBorder="1" applyAlignment="1" applyProtection="1">
      <alignment horizontal="center" vertical="center" shrinkToFit="1"/>
      <protection locked="0"/>
    </xf>
    <xf numFmtId="58" fontId="47" fillId="3" borderId="328" xfId="0" applyNumberFormat="1" applyFont="1" applyFill="1" applyBorder="1" applyAlignment="1" applyProtection="1">
      <alignment horizontal="center" vertical="center" shrinkToFit="1"/>
      <protection locked="0"/>
    </xf>
    <xf numFmtId="58" fontId="47" fillId="3" borderId="502" xfId="0" applyNumberFormat="1" applyFont="1" applyFill="1" applyBorder="1" applyAlignment="1" applyProtection="1">
      <alignment horizontal="center" vertical="center" shrinkToFit="1"/>
      <protection locked="0"/>
    </xf>
    <xf numFmtId="0" fontId="47" fillId="3" borderId="506" xfId="0" applyFont="1" applyFill="1" applyBorder="1" applyAlignment="1" applyProtection="1">
      <alignment horizontal="left" vertical="top" wrapText="1"/>
      <protection locked="0"/>
    </xf>
    <xf numFmtId="0" fontId="47" fillId="3" borderId="205" xfId="0" applyFont="1" applyFill="1" applyBorder="1" applyAlignment="1" applyProtection="1">
      <alignment horizontal="left" vertical="top" wrapText="1"/>
      <protection locked="0"/>
    </xf>
    <xf numFmtId="0" fontId="47" fillId="3" borderId="507" xfId="0" applyFont="1" applyFill="1" applyBorder="1" applyAlignment="1" applyProtection="1">
      <alignment horizontal="left" vertical="top" wrapText="1"/>
      <protection locked="0"/>
    </xf>
    <xf numFmtId="0" fontId="47" fillId="3" borderId="508" xfId="0" applyFont="1" applyFill="1" applyBorder="1" applyAlignment="1" applyProtection="1">
      <alignment horizontal="left" vertical="top" wrapText="1"/>
      <protection locked="0"/>
    </xf>
    <xf numFmtId="0" fontId="47" fillId="3" borderId="509" xfId="0" applyFont="1" applyFill="1" applyBorder="1" applyAlignment="1" applyProtection="1">
      <alignment horizontal="left" vertical="top" wrapText="1"/>
      <protection locked="0"/>
    </xf>
    <xf numFmtId="0" fontId="47" fillId="3" borderId="510" xfId="0" applyFont="1" applyFill="1" applyBorder="1" applyAlignment="1" applyProtection="1">
      <alignment horizontal="left" vertical="top" wrapText="1"/>
      <protection locked="0"/>
    </xf>
    <xf numFmtId="0" fontId="47" fillId="3" borderId="514" xfId="0" applyFont="1" applyFill="1" applyBorder="1" applyAlignment="1" applyProtection="1">
      <alignment horizontal="left" vertical="top" wrapText="1"/>
      <protection locked="0"/>
    </xf>
    <xf numFmtId="0" fontId="47" fillId="3" borderId="206" xfId="0" applyFont="1" applyFill="1" applyBorder="1" applyAlignment="1" applyProtection="1">
      <alignment horizontal="left" vertical="top" wrapText="1"/>
      <protection locked="0"/>
    </xf>
    <xf numFmtId="0" fontId="47" fillId="3" borderId="515" xfId="0" applyFont="1" applyFill="1" applyBorder="1" applyAlignment="1" applyProtection="1">
      <alignment horizontal="left" vertical="top" wrapText="1"/>
      <protection locked="0"/>
    </xf>
    <xf numFmtId="0" fontId="47" fillId="3" borderId="516" xfId="0" applyFont="1" applyFill="1" applyBorder="1" applyAlignment="1" applyProtection="1">
      <alignment horizontal="left" vertical="top" wrapText="1"/>
      <protection locked="0"/>
    </xf>
    <xf numFmtId="0" fontId="47" fillId="3" borderId="517" xfId="0" applyFont="1" applyFill="1" applyBorder="1" applyAlignment="1" applyProtection="1">
      <alignment horizontal="left" vertical="top" wrapText="1"/>
      <protection locked="0"/>
    </xf>
    <xf numFmtId="0" fontId="47" fillId="3" borderId="518" xfId="0" applyFont="1" applyFill="1" applyBorder="1" applyAlignment="1" applyProtection="1">
      <alignment horizontal="left" vertical="top" wrapText="1"/>
      <protection locked="0"/>
    </xf>
    <xf numFmtId="0" fontId="41" fillId="3" borderId="444" xfId="0" applyFont="1" applyFill="1" applyBorder="1" applyAlignment="1" applyProtection="1">
      <alignment horizontal="left" vertical="center" wrapText="1"/>
      <protection locked="0"/>
    </xf>
    <xf numFmtId="0" fontId="41" fillId="3" borderId="481" xfId="0" applyFont="1" applyFill="1" applyBorder="1" applyAlignment="1" applyProtection="1">
      <alignment horizontal="left" vertical="center" wrapText="1"/>
      <protection locked="0"/>
    </xf>
    <xf numFmtId="0" fontId="41" fillId="3" borderId="481" xfId="0" applyFont="1" applyFill="1" applyBorder="1" applyAlignment="1" applyProtection="1">
      <alignment horizontal="center" vertical="center" shrinkToFit="1"/>
      <protection locked="0"/>
    </xf>
    <xf numFmtId="0" fontId="47" fillId="2" borderId="0" xfId="0" applyFont="1" applyFill="1" applyBorder="1" applyAlignment="1" applyProtection="1">
      <alignment horizontal="center" vertical="center"/>
    </xf>
    <xf numFmtId="0" fontId="61" fillId="2" borderId="0" xfId="0" applyFont="1" applyFill="1" applyBorder="1" applyAlignment="1" applyProtection="1">
      <alignment horizontal="center" vertical="center"/>
    </xf>
    <xf numFmtId="0" fontId="47" fillId="2" borderId="0" xfId="0" applyFont="1" applyFill="1" applyBorder="1" applyAlignment="1" applyProtection="1">
      <alignment horizontal="center" vertical="center" shrinkToFit="1"/>
    </xf>
    <xf numFmtId="0" fontId="47" fillId="3" borderId="527" xfId="0" applyFont="1" applyFill="1" applyBorder="1" applyAlignment="1" applyProtection="1">
      <alignment horizontal="left" vertical="top" wrapText="1"/>
      <protection locked="0"/>
    </xf>
    <xf numFmtId="0" fontId="47" fillId="3" borderId="528" xfId="0" applyFont="1" applyFill="1" applyBorder="1" applyAlignment="1" applyProtection="1">
      <alignment horizontal="left" vertical="top" wrapText="1"/>
      <protection locked="0"/>
    </xf>
    <xf numFmtId="0" fontId="47" fillId="3" borderId="529" xfId="0" applyFont="1" applyFill="1" applyBorder="1" applyAlignment="1" applyProtection="1">
      <alignment horizontal="left" vertical="top" wrapText="1"/>
      <protection locked="0"/>
    </xf>
    <xf numFmtId="0" fontId="47" fillId="3" borderId="530" xfId="0" applyFont="1" applyFill="1" applyBorder="1" applyAlignment="1" applyProtection="1">
      <alignment horizontal="left" vertical="top" wrapText="1"/>
      <protection locked="0"/>
    </xf>
    <xf numFmtId="0" fontId="47" fillId="3" borderId="186" xfId="0" applyFont="1" applyFill="1" applyBorder="1" applyAlignment="1" applyProtection="1">
      <alignment horizontal="left" vertical="top" wrapText="1"/>
      <protection locked="0"/>
    </xf>
    <xf numFmtId="0" fontId="47" fillId="3" borderId="531" xfId="0" applyFont="1" applyFill="1" applyBorder="1" applyAlignment="1" applyProtection="1">
      <alignment horizontal="left" vertical="top" wrapText="1"/>
      <protection locked="0"/>
    </xf>
    <xf numFmtId="0" fontId="47" fillId="3" borderId="532" xfId="0" applyFont="1" applyFill="1" applyBorder="1" applyAlignment="1" applyProtection="1">
      <alignment horizontal="left" vertical="top" wrapText="1"/>
      <protection locked="0"/>
    </xf>
    <xf numFmtId="0" fontId="47" fillId="3" borderId="533" xfId="0" applyFont="1" applyFill="1" applyBorder="1" applyAlignment="1" applyProtection="1">
      <alignment horizontal="left" vertical="top" wrapText="1"/>
      <protection locked="0"/>
    </xf>
    <xf numFmtId="0" fontId="47" fillId="3" borderId="534" xfId="0" applyFont="1" applyFill="1" applyBorder="1" applyAlignment="1" applyProtection="1">
      <alignment horizontal="left" vertical="top" wrapText="1"/>
      <protection locked="0"/>
    </xf>
    <xf numFmtId="0" fontId="41" fillId="0" borderId="153" xfId="0" applyFont="1" applyFill="1" applyBorder="1" applyAlignment="1" applyProtection="1">
      <alignment horizontal="right"/>
    </xf>
    <xf numFmtId="0" fontId="41" fillId="0" borderId="154" xfId="0" applyFont="1" applyFill="1" applyBorder="1" applyAlignment="1" applyProtection="1">
      <alignment horizontal="right"/>
    </xf>
    <xf numFmtId="0" fontId="41" fillId="0" borderId="36"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58" fontId="47" fillId="3" borderId="501" xfId="0" applyNumberFormat="1" applyFont="1" applyFill="1" applyBorder="1" applyAlignment="1" applyProtection="1">
      <alignment horizontal="center" vertical="center" shrinkToFit="1"/>
      <protection locked="0"/>
    </xf>
    <xf numFmtId="0" fontId="47" fillId="3" borderId="481" xfId="0" applyFont="1" applyFill="1" applyBorder="1" applyAlignment="1" applyProtection="1">
      <alignment horizontal="center" vertical="center" shrinkToFit="1"/>
      <protection locked="0"/>
    </xf>
    <xf numFmtId="0" fontId="47" fillId="3" borderId="549" xfId="0" applyFont="1" applyFill="1" applyBorder="1" applyAlignment="1" applyProtection="1">
      <alignment horizontal="left" vertical="top" wrapText="1"/>
      <protection locked="0"/>
    </xf>
    <xf numFmtId="0" fontId="47" fillId="3" borderId="550" xfId="0" applyFont="1" applyFill="1" applyBorder="1" applyAlignment="1" applyProtection="1">
      <alignment horizontal="left" vertical="top" wrapText="1"/>
      <protection locked="0"/>
    </xf>
    <xf numFmtId="0" fontId="47" fillId="3" borderId="551" xfId="0" applyFont="1" applyFill="1" applyBorder="1" applyAlignment="1" applyProtection="1">
      <alignment horizontal="left" vertical="top" wrapText="1"/>
      <protection locked="0"/>
    </xf>
    <xf numFmtId="0" fontId="47" fillId="3" borderId="552" xfId="0" applyFont="1" applyFill="1" applyBorder="1" applyAlignment="1" applyProtection="1">
      <alignment horizontal="left" vertical="top" wrapText="1"/>
      <protection locked="0"/>
    </xf>
    <xf numFmtId="0" fontId="47" fillId="3" borderId="246" xfId="0" applyFont="1" applyFill="1" applyBorder="1" applyAlignment="1" applyProtection="1">
      <alignment horizontal="left" vertical="top" wrapText="1"/>
      <protection locked="0"/>
    </xf>
    <xf numFmtId="0" fontId="47" fillId="3" borderId="553" xfId="0" applyFont="1" applyFill="1" applyBorder="1" applyAlignment="1" applyProtection="1">
      <alignment horizontal="left" vertical="top" wrapText="1"/>
      <protection locked="0"/>
    </xf>
    <xf numFmtId="0" fontId="47" fillId="3" borderId="554" xfId="0" applyFont="1" applyFill="1" applyBorder="1" applyAlignment="1" applyProtection="1">
      <alignment horizontal="left" vertical="top" wrapText="1"/>
      <protection locked="0"/>
    </xf>
    <xf numFmtId="0" fontId="47" fillId="3" borderId="555" xfId="0" applyFont="1" applyFill="1" applyBorder="1" applyAlignment="1" applyProtection="1">
      <alignment horizontal="left" vertical="top" wrapText="1"/>
      <protection locked="0"/>
    </xf>
    <xf numFmtId="0" fontId="47" fillId="3" borderId="556" xfId="0" applyFont="1" applyFill="1" applyBorder="1" applyAlignment="1" applyProtection="1">
      <alignment horizontal="left" vertical="top" wrapText="1"/>
      <protection locked="0"/>
    </xf>
    <xf numFmtId="0" fontId="41" fillId="11" borderId="519" xfId="0" applyFont="1" applyFill="1" applyBorder="1" applyAlignment="1" applyProtection="1">
      <alignment horizontal="center" vertical="center"/>
    </xf>
    <xf numFmtId="0" fontId="41" fillId="11" borderId="520" xfId="0" applyFont="1" applyFill="1" applyBorder="1" applyAlignment="1" applyProtection="1">
      <alignment horizontal="center" vertical="center"/>
    </xf>
    <xf numFmtId="0" fontId="41" fillId="11" borderId="521" xfId="0" applyFont="1" applyFill="1" applyBorder="1" applyAlignment="1" applyProtection="1">
      <alignment horizontal="center" vertical="center"/>
    </xf>
    <xf numFmtId="0" fontId="41" fillId="3" borderId="452" xfId="0" applyFont="1" applyFill="1" applyBorder="1" applyAlignment="1" applyProtection="1">
      <alignment horizontal="left" vertical="center" wrapText="1"/>
      <protection locked="0"/>
    </xf>
    <xf numFmtId="0" fontId="41" fillId="3" borderId="53" xfId="0" applyFont="1" applyFill="1" applyBorder="1" applyAlignment="1" applyProtection="1">
      <alignment horizontal="center" vertical="center" shrinkToFit="1"/>
      <protection locked="0"/>
    </xf>
    <xf numFmtId="0" fontId="41" fillId="3" borderId="525" xfId="0" applyFont="1" applyFill="1" applyBorder="1" applyAlignment="1" applyProtection="1">
      <alignment horizontal="left" vertical="center" wrapText="1"/>
      <protection locked="0"/>
    </xf>
    <xf numFmtId="0" fontId="41" fillId="3" borderId="506" xfId="0" applyFont="1" applyFill="1" applyBorder="1" applyAlignment="1" applyProtection="1">
      <alignment horizontal="left" vertical="top" wrapText="1"/>
      <protection locked="0"/>
    </xf>
    <xf numFmtId="0" fontId="41" fillId="3" borderId="205" xfId="0" applyFont="1" applyFill="1" applyBorder="1" applyAlignment="1" applyProtection="1">
      <alignment horizontal="left" vertical="top" wrapText="1"/>
      <protection locked="0"/>
    </xf>
    <xf numFmtId="0" fontId="41" fillId="3" borderId="507" xfId="0" applyFont="1" applyFill="1" applyBorder="1" applyAlignment="1" applyProtection="1">
      <alignment horizontal="left" vertical="top" wrapText="1"/>
      <protection locked="0"/>
    </xf>
    <xf numFmtId="0" fontId="41" fillId="3" borderId="508" xfId="0" applyFont="1" applyFill="1" applyBorder="1" applyAlignment="1" applyProtection="1">
      <alignment horizontal="left" vertical="top" wrapText="1"/>
      <protection locked="0"/>
    </xf>
    <xf numFmtId="0" fontId="41" fillId="3" borderId="509" xfId="0" applyFont="1" applyFill="1" applyBorder="1" applyAlignment="1" applyProtection="1">
      <alignment horizontal="left" vertical="top" wrapText="1"/>
      <protection locked="0"/>
    </xf>
    <xf numFmtId="0" fontId="41" fillId="3" borderId="510" xfId="0" applyFont="1" applyFill="1" applyBorder="1" applyAlignment="1" applyProtection="1">
      <alignment horizontal="left" vertical="top" wrapText="1"/>
      <protection locked="0"/>
    </xf>
    <xf numFmtId="0" fontId="41" fillId="3" borderId="514" xfId="0" applyFont="1" applyFill="1" applyBorder="1" applyAlignment="1" applyProtection="1">
      <alignment horizontal="left" vertical="top" wrapText="1"/>
      <protection locked="0"/>
    </xf>
    <xf numFmtId="0" fontId="41" fillId="3" borderId="206" xfId="0" applyFont="1" applyFill="1" applyBorder="1" applyAlignment="1" applyProtection="1">
      <alignment horizontal="left" vertical="top" wrapText="1"/>
      <protection locked="0"/>
    </xf>
    <xf numFmtId="0" fontId="41" fillId="3" borderId="515" xfId="0" applyFont="1" applyFill="1" applyBorder="1" applyAlignment="1" applyProtection="1">
      <alignment horizontal="left" vertical="top" wrapText="1"/>
      <protection locked="0"/>
    </xf>
    <xf numFmtId="0" fontId="41" fillId="3" borderId="516" xfId="0" applyFont="1" applyFill="1" applyBorder="1" applyAlignment="1" applyProtection="1">
      <alignment horizontal="left" vertical="top" wrapText="1"/>
      <protection locked="0"/>
    </xf>
    <xf numFmtId="0" fontId="41" fillId="3" borderId="517" xfId="0" applyFont="1" applyFill="1" applyBorder="1" applyAlignment="1" applyProtection="1">
      <alignment horizontal="left" vertical="top" wrapText="1"/>
      <protection locked="0"/>
    </xf>
    <xf numFmtId="0" fontId="41" fillId="3" borderId="518" xfId="0" applyFont="1" applyFill="1" applyBorder="1" applyAlignment="1" applyProtection="1">
      <alignment horizontal="left" vertical="top" wrapText="1"/>
      <protection locked="0"/>
    </xf>
    <xf numFmtId="0" fontId="41" fillId="15" borderId="270" xfId="0" applyFont="1" applyFill="1" applyBorder="1" applyAlignment="1" applyProtection="1">
      <alignment horizontal="left" vertical="center"/>
    </xf>
    <xf numFmtId="0" fontId="41" fillId="15" borderId="271" xfId="0" applyFont="1" applyFill="1" applyBorder="1" applyAlignment="1" applyProtection="1">
      <alignment horizontal="left" vertical="center"/>
    </xf>
    <xf numFmtId="0" fontId="41" fillId="15" borderId="272" xfId="0" applyFont="1" applyFill="1" applyBorder="1" applyAlignment="1" applyProtection="1">
      <alignment horizontal="left" vertical="center"/>
    </xf>
    <xf numFmtId="0" fontId="41" fillId="15" borderId="0" xfId="0" applyFont="1" applyFill="1" applyBorder="1" applyAlignment="1" applyProtection="1">
      <alignment horizontal="left" vertical="center"/>
    </xf>
    <xf numFmtId="0" fontId="41" fillId="15" borderId="273" xfId="0" applyFont="1" applyFill="1" applyBorder="1" applyAlignment="1" applyProtection="1">
      <alignment horizontal="left" vertical="center"/>
    </xf>
    <xf numFmtId="0" fontId="41" fillId="15" borderId="274" xfId="0" applyFont="1" applyFill="1" applyBorder="1" applyAlignment="1" applyProtection="1">
      <alignment horizontal="left" vertical="center"/>
    </xf>
    <xf numFmtId="0" fontId="41" fillId="15" borderId="275" xfId="0" applyFont="1" applyFill="1" applyBorder="1" applyAlignment="1" applyProtection="1">
      <alignment horizontal="left" vertical="center"/>
    </xf>
    <xf numFmtId="0" fontId="41" fillId="15" borderId="276" xfId="0" applyFont="1" applyFill="1" applyBorder="1" applyAlignment="1" applyProtection="1">
      <alignment horizontal="left" vertical="center"/>
    </xf>
    <xf numFmtId="0" fontId="41" fillId="12" borderId="536" xfId="0" applyFont="1" applyFill="1" applyBorder="1" applyAlignment="1" applyProtection="1">
      <alignment horizontal="left" vertical="center"/>
    </xf>
    <xf numFmtId="0" fontId="41" fillId="12" borderId="537" xfId="0" applyFont="1" applyFill="1" applyBorder="1" applyAlignment="1" applyProtection="1">
      <alignment horizontal="left" vertical="center"/>
    </xf>
    <xf numFmtId="0" fontId="41" fillId="12" borderId="538" xfId="0" applyFont="1" applyFill="1" applyBorder="1" applyAlignment="1" applyProtection="1">
      <alignment horizontal="left" vertical="center"/>
    </xf>
    <xf numFmtId="0" fontId="41" fillId="12" borderId="539" xfId="0" applyFont="1" applyFill="1" applyBorder="1" applyAlignment="1" applyProtection="1">
      <alignment horizontal="left" vertical="center"/>
    </xf>
    <xf numFmtId="0" fontId="41" fillId="12" borderId="540" xfId="0" applyFont="1" applyFill="1" applyBorder="1" applyAlignment="1" applyProtection="1">
      <alignment horizontal="left" vertical="center"/>
    </xf>
    <xf numFmtId="0" fontId="41" fillId="13" borderId="542" xfId="0" applyFont="1" applyFill="1" applyBorder="1" applyAlignment="1" applyProtection="1">
      <alignment horizontal="left" vertical="center"/>
    </xf>
    <xf numFmtId="0" fontId="41" fillId="13" borderId="543" xfId="0" applyFont="1" applyFill="1" applyBorder="1" applyAlignment="1" applyProtection="1">
      <alignment horizontal="left" vertical="center"/>
    </xf>
    <xf numFmtId="0" fontId="41" fillId="15" borderId="293" xfId="0" applyFont="1" applyFill="1" applyBorder="1" applyAlignment="1" applyProtection="1">
      <alignment horizontal="left" vertical="center"/>
    </xf>
    <xf numFmtId="0" fontId="41" fillId="15" borderId="333" xfId="0" applyFont="1" applyFill="1" applyBorder="1" applyAlignment="1" applyProtection="1">
      <alignment horizontal="left" vertical="center"/>
    </xf>
    <xf numFmtId="0" fontId="41" fillId="12" borderId="278" xfId="0" applyFont="1" applyFill="1" applyBorder="1" applyAlignment="1" applyProtection="1">
      <alignment horizontal="left" vertical="center"/>
    </xf>
    <xf numFmtId="0" fontId="41" fillId="12" borderId="279" xfId="0" applyFont="1" applyFill="1" applyBorder="1" applyAlignment="1" applyProtection="1">
      <alignment horizontal="left" vertical="center"/>
    </xf>
    <xf numFmtId="0" fontId="41" fillId="12" borderId="280" xfId="0" applyFont="1" applyFill="1" applyBorder="1" applyAlignment="1" applyProtection="1">
      <alignment horizontal="left" vertical="center"/>
    </xf>
    <xf numFmtId="0" fontId="41" fillId="12" borderId="281" xfId="0" applyFont="1" applyFill="1" applyBorder="1" applyAlignment="1" applyProtection="1">
      <alignment horizontal="left" vertical="center"/>
    </xf>
    <xf numFmtId="0" fontId="41" fillId="12" borderId="282" xfId="0" applyFont="1" applyFill="1" applyBorder="1" applyAlignment="1" applyProtection="1">
      <alignment horizontal="left" vertical="center"/>
    </xf>
    <xf numFmtId="0" fontId="45" fillId="2" borderId="2" xfId="0" applyFont="1" applyFill="1" applyBorder="1" applyAlignment="1" applyProtection="1">
      <alignment horizontal="left" vertical="center"/>
    </xf>
    <xf numFmtId="0" fontId="41" fillId="0" borderId="158" xfId="0" applyFont="1" applyFill="1" applyBorder="1" applyAlignment="1" applyProtection="1">
      <alignment horizontal="center" vertical="center" shrinkToFit="1"/>
    </xf>
    <xf numFmtId="0" fontId="41" fillId="0" borderId="159" xfId="0" applyFont="1" applyFill="1" applyBorder="1" applyAlignment="1" applyProtection="1">
      <alignment horizontal="center" vertical="center" shrinkToFit="1"/>
    </xf>
    <xf numFmtId="0" fontId="74" fillId="15" borderId="448" xfId="0" applyFont="1" applyFill="1" applyBorder="1" applyAlignment="1" applyProtection="1">
      <alignment horizontal="center" vertical="center" wrapText="1"/>
    </xf>
    <xf numFmtId="0" fontId="74" fillId="15" borderId="449" xfId="0" applyFont="1" applyFill="1" applyBorder="1" applyAlignment="1" applyProtection="1">
      <alignment horizontal="center" vertical="center" wrapText="1"/>
    </xf>
    <xf numFmtId="0" fontId="62" fillId="12" borderId="456" xfId="0" applyFont="1" applyFill="1" applyBorder="1" applyAlignment="1" applyProtection="1">
      <alignment horizontal="center" vertical="center" wrapText="1"/>
    </xf>
    <xf numFmtId="0" fontId="62" fillId="12" borderId="457" xfId="0" applyFont="1" applyFill="1" applyBorder="1" applyAlignment="1" applyProtection="1">
      <alignment horizontal="center" vertical="center" wrapText="1"/>
    </xf>
    <xf numFmtId="0" fontId="62" fillId="13" borderId="465" xfId="0" applyFont="1" applyFill="1" applyBorder="1" applyAlignment="1" applyProtection="1">
      <alignment horizontal="center" vertical="center" wrapText="1"/>
    </xf>
    <xf numFmtId="0" fontId="62" fillId="13" borderId="466" xfId="0" applyFont="1" applyFill="1" applyBorder="1" applyAlignment="1" applyProtection="1">
      <alignment horizontal="center" vertical="center" wrapText="1"/>
    </xf>
    <xf numFmtId="0" fontId="41" fillId="0" borderId="156" xfId="0" applyFont="1" applyFill="1" applyBorder="1" applyAlignment="1" applyProtection="1">
      <alignment horizontal="center" vertical="center" textRotation="255" shrinkToFit="1"/>
    </xf>
    <xf numFmtId="0" fontId="41" fillId="0" borderId="98" xfId="0" applyFont="1" applyFill="1" applyBorder="1" applyAlignment="1" applyProtection="1">
      <alignment horizontal="center" vertical="center" shrinkToFit="1"/>
    </xf>
    <xf numFmtId="38" fontId="41" fillId="0" borderId="450" xfId="1" applyFont="1" applyFill="1" applyBorder="1" applyAlignment="1" applyProtection="1">
      <alignment horizontal="right" vertical="center"/>
    </xf>
    <xf numFmtId="38" fontId="41" fillId="0" borderId="451" xfId="1" applyFont="1" applyFill="1" applyBorder="1" applyAlignment="1" applyProtection="1">
      <alignment horizontal="right" vertical="center"/>
    </xf>
    <xf numFmtId="38" fontId="41" fillId="0" borderId="458" xfId="1" applyFont="1" applyFill="1" applyBorder="1" applyAlignment="1" applyProtection="1">
      <alignment horizontal="right" vertical="center"/>
    </xf>
    <xf numFmtId="38" fontId="41" fillId="0" borderId="459" xfId="1" applyFont="1" applyFill="1" applyBorder="1" applyAlignment="1" applyProtection="1">
      <alignment horizontal="right" vertical="center"/>
    </xf>
    <xf numFmtId="38" fontId="41" fillId="0" borderId="467" xfId="1" applyFont="1" applyFill="1" applyBorder="1" applyAlignment="1" applyProtection="1">
      <alignment horizontal="right" vertical="center"/>
    </xf>
    <xf numFmtId="38" fontId="41" fillId="0" borderId="468" xfId="1" applyFont="1" applyFill="1" applyBorder="1" applyAlignment="1" applyProtection="1">
      <alignment horizontal="right" vertical="center"/>
    </xf>
    <xf numFmtId="0" fontId="62" fillId="15" borderId="474" xfId="0" applyFont="1" applyFill="1" applyBorder="1" applyAlignment="1" applyProtection="1">
      <alignment horizontal="center" vertical="center" wrapText="1"/>
    </xf>
    <xf numFmtId="0" fontId="62" fillId="15" borderId="475" xfId="0" applyFont="1" applyFill="1" applyBorder="1" applyAlignment="1" applyProtection="1">
      <alignment horizontal="center" vertical="center" wrapText="1"/>
    </xf>
    <xf numFmtId="0" fontId="62" fillId="15" borderId="476" xfId="0" applyFont="1" applyFill="1" applyBorder="1" applyAlignment="1" applyProtection="1">
      <alignment horizontal="center" vertical="center" wrapText="1"/>
    </xf>
    <xf numFmtId="38" fontId="41" fillId="0" borderId="452" xfId="1" applyFont="1" applyFill="1" applyBorder="1" applyAlignment="1" applyProtection="1">
      <alignment horizontal="right" vertical="center"/>
    </xf>
    <xf numFmtId="38" fontId="41" fillId="0" borderId="453" xfId="1" applyFont="1" applyFill="1" applyBorder="1" applyAlignment="1" applyProtection="1">
      <alignment horizontal="right" vertical="center"/>
    </xf>
    <xf numFmtId="38" fontId="41" fillId="0" borderId="460" xfId="1" applyFont="1" applyFill="1" applyBorder="1" applyAlignment="1" applyProtection="1">
      <alignment horizontal="right" vertical="center"/>
    </xf>
    <xf numFmtId="38" fontId="41" fillId="0" borderId="469" xfId="1" applyFont="1" applyFill="1" applyBorder="1" applyAlignment="1" applyProtection="1">
      <alignment horizontal="right" vertical="center"/>
    </xf>
    <xf numFmtId="38" fontId="41" fillId="0" borderId="425" xfId="1" applyFont="1" applyFill="1" applyBorder="1" applyAlignment="1" applyProtection="1">
      <alignment horizontal="right" vertical="center"/>
    </xf>
    <xf numFmtId="0" fontId="41" fillId="0" borderId="484" xfId="0" applyFont="1" applyFill="1" applyBorder="1" applyAlignment="1" applyProtection="1">
      <alignment horizontal="center" vertical="center"/>
    </xf>
    <xf numFmtId="0" fontId="41" fillId="0" borderId="485" xfId="0" applyFont="1" applyFill="1" applyBorder="1" applyAlignment="1" applyProtection="1">
      <alignment horizontal="center" vertical="center"/>
    </xf>
    <xf numFmtId="0" fontId="41" fillId="0" borderId="390" xfId="0" applyFont="1" applyFill="1" applyBorder="1" applyAlignment="1" applyProtection="1">
      <alignment horizontal="center" vertical="center"/>
    </xf>
    <xf numFmtId="0" fontId="41" fillId="0" borderId="98" xfId="0" applyFont="1" applyFill="1" applyBorder="1" applyAlignment="1" applyProtection="1">
      <alignment horizontal="center" vertical="center"/>
    </xf>
    <xf numFmtId="0" fontId="41" fillId="0" borderId="480" xfId="0" applyFont="1" applyFill="1" applyBorder="1" applyAlignment="1" applyProtection="1">
      <alignment horizontal="center" vertical="center"/>
    </xf>
    <xf numFmtId="0" fontId="41" fillId="0" borderId="481" xfId="0" applyFont="1" applyFill="1" applyBorder="1" applyAlignment="1" applyProtection="1">
      <alignment horizontal="center" vertical="center"/>
    </xf>
    <xf numFmtId="0" fontId="47" fillId="3" borderId="486" xfId="0" applyFont="1" applyFill="1" applyBorder="1" applyAlignment="1" applyProtection="1">
      <alignment horizontal="left" vertical="center" wrapText="1"/>
      <protection locked="0"/>
    </xf>
    <xf numFmtId="0" fontId="47" fillId="3" borderId="487" xfId="0" applyFont="1" applyFill="1" applyBorder="1" applyAlignment="1" applyProtection="1">
      <alignment horizontal="left" vertical="center" wrapText="1"/>
      <protection locked="0"/>
    </xf>
    <xf numFmtId="0" fontId="47" fillId="3" borderId="449" xfId="0" applyFont="1" applyFill="1" applyBorder="1" applyAlignment="1" applyProtection="1">
      <alignment horizontal="left" vertical="center" wrapText="1"/>
      <protection locked="0"/>
    </xf>
    <xf numFmtId="0" fontId="41" fillId="0" borderId="477" xfId="0" applyFont="1" applyFill="1" applyBorder="1" applyAlignment="1" applyProtection="1">
      <alignment horizontal="center" vertical="center"/>
    </xf>
    <xf numFmtId="0" fontId="41" fillId="0" borderId="194" xfId="0" applyFont="1" applyFill="1" applyBorder="1" applyAlignment="1" applyProtection="1">
      <alignment horizontal="center" vertical="center"/>
    </xf>
    <xf numFmtId="0" fontId="47" fillId="3" borderId="207" xfId="0" applyFont="1" applyFill="1" applyBorder="1" applyAlignment="1" applyProtection="1">
      <alignment horizontal="left" vertical="center" wrapText="1"/>
      <protection locked="0"/>
    </xf>
    <xf numFmtId="0" fontId="47" fillId="3" borderId="143" xfId="0" applyFont="1" applyFill="1" applyBorder="1" applyAlignment="1" applyProtection="1">
      <alignment horizontal="left" vertical="center" wrapText="1"/>
      <protection locked="0"/>
    </xf>
    <xf numFmtId="0" fontId="47" fillId="3" borderId="478" xfId="0" applyFont="1" applyFill="1" applyBorder="1" applyAlignment="1" applyProtection="1">
      <alignment horizontal="left" vertical="center" wrapText="1"/>
      <protection locked="0"/>
    </xf>
    <xf numFmtId="0" fontId="47" fillId="3" borderId="208" xfId="0" applyFont="1" applyFill="1" applyBorder="1" applyAlignment="1" applyProtection="1">
      <alignment horizontal="left" vertical="center" shrinkToFit="1"/>
      <protection locked="0"/>
    </xf>
    <xf numFmtId="0" fontId="47" fillId="3" borderId="209" xfId="0" applyFont="1" applyFill="1" applyBorder="1" applyAlignment="1" applyProtection="1">
      <alignment horizontal="left" vertical="center" shrinkToFit="1"/>
      <protection locked="0"/>
    </xf>
    <xf numFmtId="0" fontId="47" fillId="3" borderId="479" xfId="0" applyFont="1" applyFill="1" applyBorder="1" applyAlignment="1" applyProtection="1">
      <alignment horizontal="left" vertical="center" shrinkToFit="1"/>
      <protection locked="0"/>
    </xf>
    <xf numFmtId="38" fontId="47" fillId="3" borderId="483" xfId="1" applyFont="1" applyFill="1" applyBorder="1" applyAlignment="1" applyProtection="1">
      <alignment horizontal="right" vertical="center" shrinkToFit="1"/>
      <protection locked="0"/>
    </xf>
    <xf numFmtId="38" fontId="47" fillId="3" borderId="429" xfId="1" applyFont="1" applyFill="1" applyBorder="1" applyAlignment="1" applyProtection="1">
      <alignment horizontal="right" vertical="center" shrinkToFit="1"/>
      <protection locked="0"/>
    </xf>
    <xf numFmtId="0" fontId="62" fillId="0" borderId="53" xfId="0" applyFont="1" applyFill="1" applyBorder="1" applyAlignment="1" applyProtection="1">
      <alignment horizontal="center" vertical="center" wrapText="1" shrinkToFit="1"/>
    </xf>
    <xf numFmtId="0" fontId="62" fillId="0" borderId="53" xfId="0" applyFont="1" applyFill="1" applyBorder="1" applyAlignment="1" applyProtection="1">
      <alignment horizontal="center" vertical="center" shrinkToFit="1"/>
    </xf>
    <xf numFmtId="0" fontId="62" fillId="0" borderId="98" xfId="0" applyFont="1" applyFill="1" applyBorder="1" applyAlignment="1" applyProtection="1">
      <alignment horizontal="center" vertical="center" shrinkToFit="1"/>
    </xf>
    <xf numFmtId="0" fontId="41" fillId="0" borderId="161" xfId="0" applyFont="1" applyFill="1" applyBorder="1" applyAlignment="1" applyProtection="1">
      <alignment horizontal="center" vertical="center" textRotation="255" shrinkToFit="1"/>
    </xf>
    <xf numFmtId="0" fontId="41" fillId="0" borderId="83" xfId="0" applyFont="1" applyFill="1" applyBorder="1" applyAlignment="1" applyProtection="1">
      <alignment horizontal="center" vertical="center" shrinkToFit="1"/>
    </xf>
    <xf numFmtId="38" fontId="41" fillId="0" borderId="454" xfId="1" applyFont="1" applyFill="1" applyBorder="1" applyAlignment="1" applyProtection="1">
      <alignment horizontal="right" vertical="center"/>
    </xf>
    <xf numFmtId="38" fontId="41" fillId="0" borderId="455" xfId="1" applyFont="1" applyFill="1" applyBorder="1" applyAlignment="1" applyProtection="1">
      <alignment horizontal="right" vertical="center"/>
    </xf>
    <xf numFmtId="38" fontId="41" fillId="15" borderId="263" xfId="1" applyFont="1" applyFill="1" applyBorder="1" applyAlignment="1" applyProtection="1">
      <alignment horizontal="right" vertical="center"/>
    </xf>
    <xf numFmtId="38" fontId="41" fillId="15" borderId="265" xfId="1" applyFont="1" applyFill="1" applyBorder="1" applyAlignment="1" applyProtection="1">
      <alignment horizontal="right" vertical="center"/>
    </xf>
    <xf numFmtId="0" fontId="41" fillId="0" borderId="489" xfId="0" applyFont="1" applyFill="1" applyBorder="1" applyAlignment="1" applyProtection="1">
      <alignment horizontal="center" vertical="center"/>
    </xf>
    <xf numFmtId="0" fontId="41" fillId="0" borderId="490" xfId="0" applyFont="1" applyFill="1" applyBorder="1" applyAlignment="1" applyProtection="1">
      <alignment horizontal="center" vertical="center"/>
    </xf>
    <xf numFmtId="0" fontId="41" fillId="2" borderId="267" xfId="0" applyFont="1" applyFill="1" applyBorder="1" applyAlignment="1" applyProtection="1">
      <alignment horizontal="center" vertical="center" shrinkToFit="1"/>
    </xf>
    <xf numFmtId="38" fontId="47" fillId="3" borderId="267" xfId="1" applyFont="1" applyFill="1" applyBorder="1" applyAlignment="1" applyProtection="1">
      <alignment horizontal="right" vertical="center" shrinkToFit="1"/>
      <protection locked="0"/>
    </xf>
    <xf numFmtId="38" fontId="47" fillId="3" borderId="265" xfId="1" applyFont="1" applyFill="1" applyBorder="1" applyAlignment="1" applyProtection="1">
      <alignment horizontal="right" vertical="center" shrinkToFit="1"/>
      <protection locked="0"/>
    </xf>
    <xf numFmtId="0" fontId="41" fillId="15" borderId="488" xfId="0" applyFont="1" applyFill="1" applyBorder="1" applyAlignment="1" applyProtection="1">
      <alignment horizontal="center" vertical="center"/>
    </xf>
    <xf numFmtId="0" fontId="41" fillId="15" borderId="264" xfId="0" applyFont="1" applyFill="1" applyBorder="1" applyAlignment="1" applyProtection="1">
      <alignment horizontal="center" vertical="center"/>
    </xf>
    <xf numFmtId="0" fontId="41" fillId="15" borderId="268" xfId="0" applyFont="1" applyFill="1" applyBorder="1" applyAlignment="1" applyProtection="1">
      <alignment horizontal="center" vertical="center"/>
    </xf>
    <xf numFmtId="38" fontId="47" fillId="3" borderId="263" xfId="1" applyFont="1" applyFill="1" applyBorder="1" applyAlignment="1" applyProtection="1">
      <alignment horizontal="right" vertical="center" shrinkToFit="1"/>
      <protection locked="0"/>
    </xf>
    <xf numFmtId="0" fontId="41" fillId="0" borderId="162" xfId="0" applyFont="1" applyFill="1" applyBorder="1" applyAlignment="1" applyProtection="1">
      <alignment horizontal="center" vertical="center" shrinkToFit="1"/>
    </xf>
    <xf numFmtId="0" fontId="41" fillId="0" borderId="157" xfId="0" applyFont="1" applyFill="1" applyBorder="1" applyAlignment="1" applyProtection="1">
      <alignment horizontal="center" vertical="center" shrinkToFit="1"/>
    </xf>
    <xf numFmtId="0" fontId="41" fillId="0" borderId="163" xfId="0" applyFont="1" applyFill="1" applyBorder="1" applyAlignment="1" applyProtection="1">
      <alignment horizontal="center" vertical="center" shrinkToFit="1"/>
    </xf>
    <xf numFmtId="38" fontId="41" fillId="15" borderId="427" xfId="1" applyFont="1" applyFill="1" applyBorder="1" applyAlignment="1" applyProtection="1">
      <alignment horizontal="right" vertical="center"/>
    </xf>
    <xf numFmtId="38" fontId="41" fillId="15" borderId="429" xfId="1" applyFont="1" applyFill="1" applyBorder="1" applyAlignment="1" applyProtection="1">
      <alignment horizontal="right" vertical="center"/>
    </xf>
    <xf numFmtId="38" fontId="41" fillId="0" borderId="463" xfId="1" applyFont="1" applyFill="1" applyBorder="1" applyAlignment="1" applyProtection="1">
      <alignment horizontal="right" vertical="center"/>
    </xf>
    <xf numFmtId="38" fontId="41" fillId="0" borderId="464" xfId="1" applyFont="1" applyFill="1" applyBorder="1" applyAlignment="1" applyProtection="1">
      <alignment horizontal="right" vertical="center"/>
    </xf>
    <xf numFmtId="38" fontId="41" fillId="13" borderId="472" xfId="1" applyFont="1" applyFill="1" applyBorder="1" applyAlignment="1" applyProtection="1">
      <alignment horizontal="right" vertical="center"/>
    </xf>
    <xf numFmtId="38" fontId="41" fillId="13" borderId="473" xfId="1" applyFont="1" applyFill="1" applyBorder="1" applyAlignment="1" applyProtection="1">
      <alignment horizontal="right" vertical="center"/>
    </xf>
    <xf numFmtId="38" fontId="41" fillId="0" borderId="488" xfId="1" applyFont="1" applyFill="1" applyBorder="1" applyAlignment="1" applyProtection="1">
      <alignment horizontal="center" vertical="center"/>
    </xf>
    <xf numFmtId="38" fontId="41" fillId="0" borderId="264" xfId="1" applyFont="1" applyFill="1" applyBorder="1" applyAlignment="1" applyProtection="1">
      <alignment horizontal="center" vertical="center"/>
    </xf>
    <xf numFmtId="38" fontId="41" fillId="0" borderId="268" xfId="1" applyFont="1" applyFill="1" applyBorder="1" applyAlignment="1" applyProtection="1">
      <alignment horizontal="center" vertical="center"/>
    </xf>
    <xf numFmtId="38" fontId="41" fillId="0" borderId="461" xfId="1" applyFont="1" applyFill="1" applyBorder="1" applyAlignment="1" applyProtection="1">
      <alignment horizontal="center" vertical="center"/>
    </xf>
    <xf numFmtId="38" fontId="41" fillId="0" borderId="462" xfId="1" applyFont="1" applyFill="1" applyBorder="1" applyAlignment="1" applyProtection="1">
      <alignment horizontal="center" vertical="center"/>
    </xf>
    <xf numFmtId="38" fontId="41" fillId="0" borderId="470" xfId="1" applyFont="1" applyFill="1" applyBorder="1" applyAlignment="1" applyProtection="1">
      <alignment horizontal="center" vertical="center"/>
    </xf>
    <xf numFmtId="38" fontId="41" fillId="0" borderId="471" xfId="1" applyFont="1" applyFill="1" applyBorder="1" applyAlignment="1" applyProtection="1">
      <alignment horizontal="center" vertical="center"/>
    </xf>
    <xf numFmtId="38" fontId="47" fillId="3" borderId="211" xfId="1" applyFont="1" applyFill="1" applyBorder="1" applyAlignment="1" applyProtection="1">
      <alignment horizontal="right" vertical="center" shrinkToFit="1"/>
      <protection locked="0"/>
    </xf>
    <xf numFmtId="0" fontId="42" fillId="0" borderId="492" xfId="0" applyFont="1" applyFill="1" applyBorder="1" applyAlignment="1" applyProtection="1">
      <alignment horizontal="center" vertical="center" shrinkToFit="1"/>
    </xf>
    <xf numFmtId="0" fontId="42" fillId="0" borderId="106" xfId="0" applyFont="1" applyFill="1" applyBorder="1" applyAlignment="1" applyProtection="1">
      <alignment horizontal="center" vertical="center" shrinkToFit="1"/>
    </xf>
    <xf numFmtId="0" fontId="42" fillId="0" borderId="469" xfId="0" applyFont="1" applyFill="1" applyBorder="1" applyAlignment="1" applyProtection="1">
      <alignment horizontal="center" vertical="center" shrinkToFit="1"/>
    </xf>
    <xf numFmtId="0" fontId="42" fillId="0" borderId="53" xfId="0" applyFont="1" applyFill="1" applyBorder="1" applyAlignment="1" applyProtection="1">
      <alignment horizontal="center" vertical="center" shrinkToFit="1"/>
    </xf>
    <xf numFmtId="0" fontId="42" fillId="0" borderId="98" xfId="0" applyFont="1" applyFill="1" applyBorder="1" applyAlignment="1" applyProtection="1">
      <alignment horizontal="center" vertical="center" shrinkToFit="1"/>
    </xf>
    <xf numFmtId="38" fontId="41" fillId="0" borderId="143" xfId="1" applyFont="1" applyFill="1" applyBorder="1" applyAlignment="1" applyProtection="1">
      <alignment horizontal="right" vertical="center" shrinkToFit="1"/>
    </xf>
    <xf numFmtId="38" fontId="47" fillId="3" borderId="210" xfId="1" applyFont="1" applyFill="1" applyBorder="1" applyAlignment="1" applyProtection="1">
      <alignment horizontal="right" vertical="center" shrinkToFit="1"/>
      <protection locked="0"/>
    </xf>
    <xf numFmtId="38" fontId="41" fillId="0" borderId="111" xfId="1" applyFont="1" applyFill="1" applyBorder="1" applyAlignment="1" applyProtection="1">
      <alignment horizontal="right" vertical="center" shrinkToFit="1"/>
    </xf>
    <xf numFmtId="0" fontId="62" fillId="0" borderId="492" xfId="0" applyFont="1" applyFill="1" applyBorder="1" applyAlignment="1" applyProtection="1">
      <alignment horizontal="center" vertical="center" shrinkToFit="1"/>
    </xf>
    <xf numFmtId="0" fontId="62" fillId="0" borderId="106" xfId="0" applyFont="1" applyFill="1" applyBorder="1" applyAlignment="1" applyProtection="1">
      <alignment horizontal="center" vertical="center" shrinkToFit="1"/>
    </xf>
    <xf numFmtId="0" fontId="62" fillId="0" borderId="469" xfId="0" applyFont="1" applyFill="1" applyBorder="1" applyAlignment="1" applyProtection="1">
      <alignment horizontal="center" vertical="center" shrinkToFit="1"/>
    </xf>
    <xf numFmtId="0" fontId="62" fillId="0" borderId="492" xfId="0" applyFont="1" applyFill="1" applyBorder="1" applyAlignment="1" applyProtection="1">
      <alignment horizontal="center" vertical="center" wrapText="1" shrinkToFit="1"/>
    </xf>
    <xf numFmtId="0" fontId="62" fillId="0" borderId="106" xfId="0" applyFont="1" applyFill="1" applyBorder="1" applyAlignment="1" applyProtection="1">
      <alignment horizontal="center" vertical="center" wrapText="1" shrinkToFit="1"/>
    </xf>
    <xf numFmtId="0" fontId="62" fillId="0" borderId="469" xfId="0" applyFont="1" applyFill="1" applyBorder="1" applyAlignment="1" applyProtection="1">
      <alignment horizontal="center" vertical="center" wrapText="1" shrinkToFit="1"/>
    </xf>
    <xf numFmtId="0" fontId="62" fillId="0" borderId="98" xfId="0" applyFont="1" applyFill="1" applyBorder="1" applyAlignment="1" applyProtection="1">
      <alignment horizontal="center" vertical="center" wrapText="1" shrinkToFit="1"/>
    </xf>
    <xf numFmtId="0" fontId="42" fillId="0" borderId="421" xfId="0" applyFont="1" applyFill="1" applyBorder="1" applyAlignment="1" applyProtection="1">
      <alignment horizontal="center" vertical="center" shrinkToFit="1"/>
    </xf>
    <xf numFmtId="0" fontId="42" fillId="0" borderId="422" xfId="0" applyFont="1" applyFill="1" applyBorder="1" applyAlignment="1" applyProtection="1">
      <alignment horizontal="center" vertical="center" shrinkToFit="1"/>
    </xf>
    <xf numFmtId="38" fontId="41" fillId="0" borderId="422" xfId="1" applyFont="1" applyFill="1" applyBorder="1" applyAlignment="1" applyProtection="1">
      <alignment horizontal="right" vertical="center" shrinkToFit="1"/>
    </xf>
    <xf numFmtId="0" fontId="42" fillId="0" borderId="497" xfId="0" applyFont="1" applyFill="1" applyBorder="1" applyAlignment="1" applyProtection="1">
      <alignment horizontal="center" vertical="center" shrinkToFit="1"/>
    </xf>
    <xf numFmtId="0" fontId="42" fillId="0" borderId="50" xfId="0" applyFont="1" applyFill="1" applyBorder="1" applyAlignment="1" applyProtection="1">
      <alignment horizontal="center" vertical="center" shrinkToFit="1"/>
    </xf>
    <xf numFmtId="38" fontId="41" fillId="0" borderId="61" xfId="1" applyFont="1" applyFill="1" applyBorder="1" applyAlignment="1" applyProtection="1">
      <alignment horizontal="right" vertical="center" shrinkToFit="1"/>
    </xf>
    <xf numFmtId="0" fontId="41" fillId="12" borderId="499" xfId="0" applyFont="1" applyFill="1" applyBorder="1" applyAlignment="1" applyProtection="1">
      <alignment horizontal="left" vertical="center" wrapText="1"/>
    </xf>
    <xf numFmtId="0" fontId="41" fillId="12" borderId="318" xfId="0" applyFont="1" applyFill="1" applyBorder="1" applyAlignment="1" applyProtection="1">
      <alignment horizontal="left" vertical="center" wrapText="1"/>
    </xf>
    <xf numFmtId="0" fontId="41" fillId="12" borderId="500" xfId="0" applyFont="1" applyFill="1" applyBorder="1" applyAlignment="1" applyProtection="1">
      <alignment horizontal="left" vertical="center" wrapText="1"/>
    </xf>
    <xf numFmtId="0" fontId="41" fillId="12" borderId="270" xfId="0" applyFont="1" applyFill="1" applyBorder="1" applyAlignment="1" applyProtection="1">
      <alignment horizontal="left" vertical="center"/>
    </xf>
    <xf numFmtId="0" fontId="41" fillId="12" borderId="342" xfId="0" applyFont="1" applyFill="1" applyBorder="1" applyAlignment="1" applyProtection="1">
      <alignment horizontal="left" vertical="center"/>
    </xf>
    <xf numFmtId="0" fontId="42" fillId="0" borderId="419" xfId="0" applyFont="1" applyFill="1" applyBorder="1" applyAlignment="1" applyProtection="1">
      <alignment horizontal="center" vertical="center" shrinkToFit="1"/>
    </xf>
    <xf numFmtId="0" fontId="42" fillId="0" borderId="61" xfId="0" applyFont="1" applyFill="1" applyBorder="1" applyAlignment="1" applyProtection="1">
      <alignment horizontal="center" vertical="center" shrinkToFit="1"/>
    </xf>
    <xf numFmtId="0" fontId="42" fillId="0" borderId="496" xfId="0" applyFont="1" applyFill="1" applyBorder="1" applyAlignment="1" applyProtection="1">
      <alignment horizontal="center" vertical="center" shrinkToFit="1"/>
    </xf>
    <xf numFmtId="0" fontId="42" fillId="0" borderId="109" xfId="0" applyFont="1" applyFill="1" applyBorder="1" applyAlignment="1" applyProtection="1">
      <alignment horizontal="center" vertical="center" shrinkToFit="1"/>
    </xf>
    <xf numFmtId="0" fontId="42" fillId="0" borderId="187" xfId="0" applyFont="1" applyFill="1" applyBorder="1" applyAlignment="1" applyProtection="1">
      <alignment horizontal="center" vertical="center" shrinkToFit="1"/>
    </xf>
    <xf numFmtId="0" fontId="41" fillId="10" borderId="385" xfId="0" applyFont="1" applyFill="1" applyBorder="1" applyAlignment="1" applyProtection="1">
      <alignment horizontal="left" vertical="center" wrapText="1"/>
    </xf>
    <xf numFmtId="0" fontId="41" fillId="10" borderId="278" xfId="0" applyFont="1" applyFill="1" applyBorder="1" applyAlignment="1" applyProtection="1">
      <alignment horizontal="left" vertical="center" wrapText="1"/>
    </xf>
    <xf numFmtId="0" fontId="41" fillId="10" borderId="386" xfId="0" applyFont="1" applyFill="1" applyBorder="1" applyAlignment="1" applyProtection="1">
      <alignment horizontal="left" vertical="center" wrapText="1"/>
    </xf>
    <xf numFmtId="0" fontId="41" fillId="10" borderId="320" xfId="0" applyFont="1" applyFill="1" applyBorder="1" applyAlignment="1" applyProtection="1">
      <alignment horizontal="left" vertical="center" wrapText="1"/>
    </xf>
    <xf numFmtId="0" fontId="41" fillId="10" borderId="0" xfId="0" applyFont="1" applyFill="1" applyBorder="1" applyAlignment="1" applyProtection="1">
      <alignment horizontal="left" vertical="center" wrapText="1"/>
    </xf>
    <xf numFmtId="0" fontId="41" fillId="10" borderId="321" xfId="0" applyFont="1" applyFill="1" applyBorder="1" applyAlignment="1" applyProtection="1">
      <alignment horizontal="left" vertical="center" wrapText="1"/>
    </xf>
    <xf numFmtId="0" fontId="41" fillId="10" borderId="322" xfId="0" applyFont="1" applyFill="1" applyBorder="1" applyAlignment="1" applyProtection="1">
      <alignment horizontal="left" vertical="center" wrapText="1"/>
    </xf>
    <xf numFmtId="0" fontId="41" fillId="10" borderId="323" xfId="0" applyFont="1" applyFill="1" applyBorder="1" applyAlignment="1" applyProtection="1">
      <alignment horizontal="left" vertical="center" wrapText="1"/>
    </xf>
    <xf numFmtId="0" fontId="41" fillId="10" borderId="324" xfId="0" applyFont="1" applyFill="1" applyBorder="1" applyAlignment="1" applyProtection="1">
      <alignment horizontal="left" vertical="center" wrapText="1"/>
    </xf>
    <xf numFmtId="0" fontId="41" fillId="0" borderId="0" xfId="0" applyFont="1" applyFill="1" applyBorder="1" applyAlignment="1" applyProtection="1">
      <alignment horizontal="right" vertical="center"/>
    </xf>
    <xf numFmtId="0" fontId="41" fillId="0" borderId="150" xfId="0" applyFont="1" applyFill="1" applyBorder="1" applyAlignment="1" applyProtection="1">
      <alignment horizontal="right" vertical="center"/>
    </xf>
    <xf numFmtId="0" fontId="62" fillId="0" borderId="166" xfId="0" applyFont="1" applyFill="1" applyBorder="1" applyAlignment="1" applyProtection="1">
      <alignment horizontal="center" vertical="center" wrapText="1"/>
    </xf>
    <xf numFmtId="0" fontId="62" fillId="0" borderId="50" xfId="0" applyFont="1" applyFill="1" applyBorder="1" applyAlignment="1" applyProtection="1">
      <alignment horizontal="center" vertical="center" wrapText="1"/>
    </xf>
    <xf numFmtId="0" fontId="62" fillId="0" borderId="135" xfId="0" applyFont="1" applyFill="1" applyBorder="1" applyAlignment="1" applyProtection="1">
      <alignment horizontal="center" vertical="center" wrapText="1"/>
    </xf>
    <xf numFmtId="0" fontId="62" fillId="0" borderId="98" xfId="0" applyFont="1" applyFill="1" applyBorder="1" applyAlignment="1" applyProtection="1">
      <alignment horizontal="center" vertical="center" wrapText="1"/>
    </xf>
    <xf numFmtId="0" fontId="41" fillId="0" borderId="406" xfId="0" applyFont="1" applyFill="1" applyBorder="1" applyAlignment="1" applyProtection="1">
      <alignment horizontal="center" vertical="center"/>
    </xf>
    <xf numFmtId="0" fontId="41" fillId="0" borderId="365" xfId="0" applyFont="1" applyFill="1" applyBorder="1" applyAlignment="1" applyProtection="1">
      <alignment horizontal="center" vertical="center"/>
    </xf>
    <xf numFmtId="0" fontId="41" fillId="15" borderId="362" xfId="0" applyFont="1" applyFill="1" applyBorder="1" applyAlignment="1" applyProtection="1">
      <alignment horizontal="center" vertical="center" wrapText="1"/>
    </xf>
    <xf numFmtId="0" fontId="41" fillId="15" borderId="363" xfId="0" applyFont="1" applyFill="1" applyBorder="1" applyAlignment="1" applyProtection="1">
      <alignment horizontal="center" vertical="center" wrapText="1"/>
    </xf>
    <xf numFmtId="0" fontId="62" fillId="15" borderId="362" xfId="0" applyFont="1" applyFill="1" applyBorder="1" applyAlignment="1" applyProtection="1">
      <alignment horizontal="center" vertical="center" wrapText="1" shrinkToFit="1"/>
    </xf>
    <xf numFmtId="0" fontId="62" fillId="15" borderId="363" xfId="0" applyFont="1" applyFill="1" applyBorder="1" applyAlignment="1" applyProtection="1">
      <alignment horizontal="center" vertical="center" wrapText="1" shrinkToFit="1"/>
    </xf>
    <xf numFmtId="0" fontId="41" fillId="13" borderId="314" xfId="0" applyFont="1" applyFill="1" applyBorder="1" applyAlignment="1" applyProtection="1">
      <alignment horizontal="center" vertical="center"/>
    </xf>
    <xf numFmtId="0" fontId="41" fillId="13" borderId="380" xfId="0" applyFont="1" applyFill="1" applyBorder="1" applyAlignment="1" applyProtection="1">
      <alignment horizontal="center" vertical="center"/>
    </xf>
    <xf numFmtId="0" fontId="41" fillId="12" borderId="375" xfId="0" applyFont="1" applyFill="1" applyBorder="1" applyAlignment="1" applyProtection="1">
      <alignment horizontal="center" vertical="center"/>
    </xf>
    <xf numFmtId="0" fontId="41" fillId="12" borderId="376" xfId="0" applyFont="1" applyFill="1" applyBorder="1" applyAlignment="1" applyProtection="1">
      <alignment horizontal="center" vertical="center"/>
    </xf>
    <xf numFmtId="0" fontId="41" fillId="12" borderId="377" xfId="0" applyFont="1" applyFill="1" applyBorder="1" applyAlignment="1" applyProtection="1">
      <alignment horizontal="center" vertical="center"/>
    </xf>
    <xf numFmtId="38" fontId="47" fillId="3" borderId="376" xfId="1" applyFont="1" applyFill="1" applyBorder="1" applyAlignment="1" applyProtection="1">
      <alignment horizontal="right" vertical="center" shrinkToFit="1"/>
      <protection locked="0"/>
    </xf>
    <xf numFmtId="0" fontId="41" fillId="0" borderId="168" xfId="0" applyFont="1" applyFill="1" applyBorder="1" applyAlignment="1" applyProtection="1">
      <alignment horizontal="center" vertical="center" shrinkToFit="1"/>
    </xf>
    <xf numFmtId="0" fontId="41" fillId="0" borderId="106" xfId="0" applyFont="1" applyFill="1" applyBorder="1" applyAlignment="1" applyProtection="1">
      <alignment horizontal="center" vertical="center" shrinkToFit="1"/>
    </xf>
    <xf numFmtId="0" fontId="41" fillId="0" borderId="135" xfId="0" applyFont="1" applyFill="1" applyBorder="1" applyAlignment="1" applyProtection="1">
      <alignment horizontal="center" vertical="center" shrinkToFit="1"/>
    </xf>
    <xf numFmtId="38" fontId="47" fillId="3" borderId="61" xfId="1" applyFont="1" applyFill="1" applyBorder="1" applyAlignment="1" applyProtection="1">
      <alignment horizontal="left" vertical="center" wrapText="1"/>
      <protection locked="0"/>
    </xf>
    <xf numFmtId="38" fontId="47" fillId="3" borderId="61" xfId="1" applyFont="1" applyFill="1" applyBorder="1" applyAlignment="1" applyProtection="1">
      <alignment horizontal="right" vertical="center" shrinkToFit="1"/>
      <protection locked="0"/>
    </xf>
    <xf numFmtId="0" fontId="57" fillId="3" borderId="53" xfId="0" applyFont="1" applyFill="1" applyBorder="1" applyAlignment="1" applyProtection="1">
      <alignment horizontal="left" vertical="center" wrapText="1"/>
      <protection locked="0"/>
    </xf>
    <xf numFmtId="0" fontId="42" fillId="0" borderId="50" xfId="0" applyFont="1" applyFill="1" applyBorder="1" applyAlignment="1" applyProtection="1">
      <alignment horizontal="center" vertical="center"/>
    </xf>
    <xf numFmtId="38" fontId="47" fillId="3" borderId="56" xfId="1" applyFont="1" applyFill="1" applyBorder="1" applyAlignment="1" applyProtection="1">
      <alignment horizontal="right" vertical="center" shrinkToFit="1"/>
      <protection locked="0"/>
    </xf>
    <xf numFmtId="0" fontId="41" fillId="0" borderId="166" xfId="0" applyFont="1" applyFill="1" applyBorder="1" applyAlignment="1" applyProtection="1">
      <alignment horizontal="center" vertical="center" shrinkToFit="1"/>
    </xf>
    <xf numFmtId="38" fontId="47" fillId="3" borderId="302" xfId="1" applyFont="1" applyFill="1" applyBorder="1" applyAlignment="1" applyProtection="1">
      <alignment horizontal="left" vertical="center" wrapText="1"/>
      <protection locked="0"/>
    </xf>
    <xf numFmtId="38" fontId="47" fillId="3" borderId="403" xfId="1" applyFont="1" applyFill="1" applyBorder="1" applyAlignment="1" applyProtection="1">
      <alignment horizontal="left" vertical="center" wrapText="1"/>
      <protection locked="0"/>
    </xf>
    <xf numFmtId="38" fontId="47" fillId="3" borderId="372" xfId="1" applyFont="1" applyFill="1" applyBorder="1" applyAlignment="1" applyProtection="1">
      <alignment horizontal="right" vertical="center" shrinkToFit="1"/>
      <protection locked="0"/>
    </xf>
    <xf numFmtId="38" fontId="47" fillId="3" borderId="373" xfId="1" applyFont="1" applyFill="1" applyBorder="1" applyAlignment="1" applyProtection="1">
      <alignment horizontal="right" vertical="center" shrinkToFit="1"/>
      <protection locked="0"/>
    </xf>
    <xf numFmtId="0" fontId="57" fillId="3" borderId="381" xfId="0" applyFont="1" applyFill="1" applyBorder="1" applyAlignment="1" applyProtection="1">
      <alignment horizontal="left" vertical="center" wrapText="1"/>
      <protection locked="0"/>
    </xf>
    <xf numFmtId="0" fontId="57" fillId="3" borderId="382" xfId="0" applyFont="1" applyFill="1" applyBorder="1" applyAlignment="1" applyProtection="1">
      <alignment horizontal="left" vertical="center" wrapText="1"/>
      <protection locked="0"/>
    </xf>
    <xf numFmtId="0" fontId="57" fillId="3" borderId="383" xfId="0" applyFont="1" applyFill="1" applyBorder="1" applyAlignment="1" applyProtection="1">
      <alignment horizontal="left" vertical="center" wrapText="1"/>
      <protection locked="0"/>
    </xf>
    <xf numFmtId="0" fontId="57" fillId="3" borderId="384" xfId="0" applyFont="1" applyFill="1" applyBorder="1" applyAlignment="1" applyProtection="1">
      <alignment horizontal="left" vertical="center" wrapText="1"/>
      <protection locked="0"/>
    </xf>
    <xf numFmtId="0" fontId="42" fillId="12" borderId="368" xfId="0" applyFont="1" applyFill="1" applyBorder="1" applyAlignment="1" applyProtection="1">
      <alignment horizontal="center" vertical="center"/>
    </xf>
    <xf numFmtId="0" fontId="42" fillId="12" borderId="378" xfId="0" applyFont="1" applyFill="1" applyBorder="1" applyAlignment="1" applyProtection="1">
      <alignment horizontal="center" vertical="center"/>
    </xf>
    <xf numFmtId="38" fontId="41" fillId="3" borderId="61" xfId="1" applyFont="1" applyFill="1" applyBorder="1" applyAlignment="1" applyProtection="1">
      <alignment horizontal="left" vertical="center" wrapText="1"/>
      <protection locked="0"/>
    </xf>
    <xf numFmtId="38" fontId="41" fillId="3" borderId="61" xfId="1" applyFont="1" applyFill="1" applyBorder="1" applyAlignment="1" applyProtection="1">
      <alignment horizontal="right" vertical="center" shrinkToFit="1"/>
      <protection locked="0"/>
    </xf>
    <xf numFmtId="0" fontId="42" fillId="3" borderId="53" xfId="0" applyFont="1" applyFill="1" applyBorder="1" applyAlignment="1" applyProtection="1">
      <alignment horizontal="left" vertical="center" wrapText="1"/>
      <protection locked="0"/>
    </xf>
    <xf numFmtId="38" fontId="41" fillId="3" borderId="56" xfId="1" applyFont="1" applyFill="1" applyBorder="1" applyAlignment="1" applyProtection="1">
      <alignment horizontal="right" vertical="center" shrinkToFit="1"/>
      <protection locked="0"/>
    </xf>
    <xf numFmtId="38" fontId="41" fillId="3" borderId="61" xfId="1" applyFont="1" applyFill="1" applyBorder="1" applyAlignment="1" applyProtection="1">
      <alignment vertical="center" shrinkToFit="1"/>
      <protection locked="0"/>
    </xf>
    <xf numFmtId="38" fontId="41" fillId="3" borderId="56" xfId="1" applyFont="1" applyFill="1" applyBorder="1" applyAlignment="1" applyProtection="1">
      <alignment vertical="center" shrinkToFit="1"/>
      <protection locked="0"/>
    </xf>
    <xf numFmtId="0" fontId="41" fillId="0" borderId="134" xfId="0" applyFont="1" applyFill="1" applyBorder="1" applyAlignment="1" applyProtection="1">
      <alignment horizontal="center" vertical="center" shrinkToFit="1"/>
    </xf>
    <xf numFmtId="0" fontId="41" fillId="0" borderId="178" xfId="0" applyFont="1" applyFill="1" applyBorder="1" applyAlignment="1" applyProtection="1">
      <alignment horizontal="center" vertical="center" shrinkToFit="1"/>
    </xf>
    <xf numFmtId="0" fontId="42" fillId="3" borderId="59" xfId="0" applyFont="1" applyFill="1" applyBorder="1" applyAlignment="1" applyProtection="1">
      <alignment horizontal="left" vertical="center" wrapText="1"/>
      <protection locked="0"/>
    </xf>
    <xf numFmtId="38" fontId="41" fillId="3" borderId="59" xfId="1" applyFont="1" applyFill="1" applyBorder="1" applyAlignment="1" applyProtection="1">
      <alignment vertical="center" shrinkToFit="1"/>
      <protection locked="0"/>
    </xf>
    <xf numFmtId="0" fontId="41" fillId="0" borderId="169" xfId="0" applyFont="1" applyFill="1" applyBorder="1" applyAlignment="1" applyProtection="1">
      <alignment horizontal="center" vertical="center" shrinkToFit="1"/>
    </xf>
    <xf numFmtId="0" fontId="41" fillId="0" borderId="109" xfId="0" applyFont="1" applyFill="1" applyBorder="1" applyAlignment="1" applyProtection="1">
      <alignment horizontal="center" vertical="center" shrinkToFit="1"/>
    </xf>
    <xf numFmtId="0" fontId="42" fillId="3" borderId="109" xfId="0" applyFont="1" applyFill="1" applyBorder="1" applyAlignment="1" applyProtection="1">
      <alignment horizontal="left" vertical="center" wrapText="1"/>
      <protection locked="0"/>
    </xf>
    <xf numFmtId="0" fontId="62" fillId="0" borderId="49" xfId="0" applyFont="1" applyFill="1" applyBorder="1" applyAlignment="1" applyProtection="1">
      <alignment horizontal="center" vertical="center" wrapText="1"/>
    </xf>
    <xf numFmtId="0" fontId="62" fillId="0" borderId="52" xfId="0" applyFont="1" applyFill="1" applyBorder="1" applyAlignment="1" applyProtection="1">
      <alignment horizontal="center" vertical="center" wrapText="1"/>
    </xf>
    <xf numFmtId="0" fontId="62" fillId="0" borderId="53" xfId="0" applyFont="1" applyFill="1" applyBorder="1" applyAlignment="1" applyProtection="1">
      <alignment horizontal="center" vertical="center" wrapText="1"/>
    </xf>
    <xf numFmtId="0" fontId="41" fillId="0" borderId="50" xfId="0" applyFont="1" applyFill="1" applyBorder="1" applyAlignment="1" applyProtection="1">
      <alignment horizontal="center" vertical="center"/>
    </xf>
    <xf numFmtId="0" fontId="41" fillId="0" borderId="50" xfId="0" applyFont="1" applyFill="1" applyBorder="1" applyAlignment="1" applyProtection="1">
      <alignment horizontal="center" vertical="center" wrapText="1"/>
    </xf>
    <xf numFmtId="0" fontId="62" fillId="0" borderId="50" xfId="0" applyFont="1" applyFill="1" applyBorder="1" applyAlignment="1" applyProtection="1">
      <alignment horizontal="center" vertical="center" wrapText="1" shrinkToFit="1"/>
    </xf>
    <xf numFmtId="0" fontId="41" fillId="0" borderId="53" xfId="0" applyFont="1" applyFill="1" applyBorder="1" applyAlignment="1" applyProtection="1">
      <alignment horizontal="center" vertical="center"/>
    </xf>
    <xf numFmtId="0" fontId="41" fillId="0" borderId="49" xfId="0" applyFont="1" applyFill="1" applyBorder="1" applyAlignment="1" applyProtection="1">
      <alignment horizontal="center" vertical="center"/>
    </xf>
    <xf numFmtId="0" fontId="42" fillId="13" borderId="446" xfId="0" applyFont="1" applyFill="1" applyBorder="1" applyAlignment="1" applyProtection="1">
      <alignment horizontal="center" vertical="center"/>
    </xf>
    <xf numFmtId="0" fontId="42" fillId="13" borderId="447" xfId="0" applyFont="1" applyFill="1" applyBorder="1" applyAlignment="1" applyProtection="1">
      <alignment horizontal="center" vertical="center"/>
    </xf>
    <xf numFmtId="38" fontId="41" fillId="0" borderId="393" xfId="1" applyFont="1" applyFill="1" applyBorder="1" applyAlignment="1" applyProtection="1">
      <alignment vertical="center" shrinkToFit="1"/>
    </xf>
    <xf numFmtId="0" fontId="41" fillId="13" borderId="389" xfId="0" applyFont="1" applyFill="1" applyBorder="1" applyAlignment="1" applyProtection="1">
      <alignment horizontal="center" vertical="center" shrinkToFit="1"/>
    </xf>
    <xf numFmtId="0" fontId="41" fillId="13" borderId="188" xfId="0" applyFont="1" applyFill="1" applyBorder="1" applyAlignment="1" applyProtection="1">
      <alignment horizontal="center" vertical="center" shrinkToFit="1"/>
    </xf>
    <xf numFmtId="0" fontId="41" fillId="13" borderId="390" xfId="0" applyFont="1" applyFill="1" applyBorder="1" applyAlignment="1" applyProtection="1">
      <alignment horizontal="center" vertical="center" shrinkToFit="1"/>
    </xf>
    <xf numFmtId="0" fontId="41" fillId="13" borderId="53" xfId="0" applyFont="1" applyFill="1" applyBorder="1" applyAlignment="1" applyProtection="1">
      <alignment horizontal="center" vertical="center" shrinkToFit="1"/>
    </xf>
    <xf numFmtId="0" fontId="41" fillId="13" borderId="383" xfId="0" applyFont="1" applyFill="1" applyBorder="1" applyAlignment="1" applyProtection="1">
      <alignment horizontal="center" vertical="center" shrinkToFit="1"/>
    </xf>
    <xf numFmtId="0" fontId="41" fillId="13" borderId="391" xfId="0" applyFont="1" applyFill="1" applyBorder="1" applyAlignment="1" applyProtection="1">
      <alignment horizontal="center" vertical="center" shrinkToFit="1"/>
    </xf>
    <xf numFmtId="0" fontId="62" fillId="13" borderId="188" xfId="0" applyFont="1" applyFill="1" applyBorder="1" applyAlignment="1" applyProtection="1">
      <alignment horizontal="center" vertical="center" wrapText="1"/>
    </xf>
    <xf numFmtId="0" fontId="62" fillId="13" borderId="189" xfId="0" applyFont="1" applyFill="1" applyBorder="1" applyAlignment="1" applyProtection="1">
      <alignment horizontal="center" vertical="center" wrapText="1"/>
    </xf>
    <xf numFmtId="0" fontId="62" fillId="13" borderId="53" xfId="0" applyFont="1" applyFill="1" applyBorder="1" applyAlignment="1" applyProtection="1">
      <alignment horizontal="center" vertical="center" wrapText="1"/>
    </xf>
    <xf numFmtId="0" fontId="62" fillId="13" borderId="98" xfId="0" applyFont="1" applyFill="1" applyBorder="1" applyAlignment="1" applyProtection="1">
      <alignment horizontal="center" vertical="center" wrapText="1"/>
    </xf>
    <xf numFmtId="0" fontId="62" fillId="13" borderId="391" xfId="0" applyFont="1" applyFill="1" applyBorder="1" applyAlignment="1" applyProtection="1">
      <alignment horizontal="center" vertical="center" wrapText="1"/>
    </xf>
    <xf numFmtId="0" fontId="62" fillId="13" borderId="392" xfId="0" applyFont="1" applyFill="1" applyBorder="1" applyAlignment="1" applyProtection="1">
      <alignment horizontal="center" vertical="center" wrapText="1"/>
    </xf>
    <xf numFmtId="0" fontId="62" fillId="13" borderId="395" xfId="0" applyFont="1" applyFill="1" applyBorder="1" applyAlignment="1" applyProtection="1">
      <alignment horizontal="center" vertical="center" wrapText="1"/>
    </xf>
    <xf numFmtId="0" fontId="62" fillId="13" borderId="396" xfId="0" applyFont="1" applyFill="1" applyBorder="1" applyAlignment="1" applyProtection="1">
      <alignment horizontal="center" vertical="center" wrapText="1"/>
    </xf>
    <xf numFmtId="0" fontId="62" fillId="13" borderId="397" xfId="0" applyFont="1" applyFill="1" applyBorder="1" applyAlignment="1" applyProtection="1">
      <alignment horizontal="center" vertical="center" wrapText="1"/>
    </xf>
    <xf numFmtId="0" fontId="42" fillId="13" borderId="395" xfId="0" applyFont="1" applyFill="1" applyBorder="1" applyAlignment="1" applyProtection="1">
      <alignment horizontal="center" vertical="center" shrinkToFit="1"/>
    </xf>
    <xf numFmtId="0" fontId="42" fillId="13" borderId="396" xfId="0" applyFont="1" applyFill="1" applyBorder="1" applyAlignment="1" applyProtection="1">
      <alignment horizontal="center" vertical="center" shrinkToFit="1"/>
    </xf>
    <xf numFmtId="0" fontId="42" fillId="13" borderId="397" xfId="0" applyFont="1" applyFill="1" applyBorder="1" applyAlignment="1" applyProtection="1">
      <alignment horizontal="center" vertical="center" shrinkToFit="1"/>
    </xf>
    <xf numFmtId="38" fontId="41" fillId="0" borderId="398" xfId="0" applyNumberFormat="1" applyFont="1" applyFill="1" applyBorder="1" applyAlignment="1" applyProtection="1">
      <alignment horizontal="center" vertical="center" wrapText="1"/>
    </xf>
    <xf numFmtId="0" fontId="41" fillId="0" borderId="393" xfId="0" applyFont="1" applyFill="1" applyBorder="1" applyAlignment="1" applyProtection="1">
      <alignment horizontal="center" vertical="center" wrapText="1"/>
    </xf>
    <xf numFmtId="0" fontId="41" fillId="0" borderId="399" xfId="0" applyFont="1" applyFill="1" applyBorder="1" applyAlignment="1" applyProtection="1">
      <alignment horizontal="center" vertical="center" wrapText="1"/>
    </xf>
    <xf numFmtId="0" fontId="41" fillId="0" borderId="105" xfId="0" applyFont="1" applyFill="1" applyBorder="1" applyAlignment="1" applyProtection="1">
      <alignment horizontal="center" vertical="center" shrinkToFit="1"/>
    </xf>
    <xf numFmtId="0" fontId="41" fillId="0" borderId="52" xfId="0" applyFont="1" applyFill="1" applyBorder="1" applyAlignment="1" applyProtection="1">
      <alignment horizontal="center" vertical="center" shrinkToFit="1"/>
    </xf>
    <xf numFmtId="38" fontId="41" fillId="3" borderId="50" xfId="1" applyFont="1" applyFill="1" applyBorder="1" applyAlignment="1" applyProtection="1">
      <alignment horizontal="left" vertical="center" wrapText="1"/>
      <protection locked="0"/>
    </xf>
    <xf numFmtId="38" fontId="41" fillId="3" borderId="50" xfId="1" applyFont="1" applyFill="1" applyBorder="1" applyAlignment="1" applyProtection="1">
      <alignment vertical="center" shrinkToFit="1"/>
      <protection locked="0"/>
    </xf>
    <xf numFmtId="0" fontId="41" fillId="13" borderId="387" xfId="0" applyFont="1" applyFill="1" applyBorder="1" applyAlignment="1" applyProtection="1">
      <alignment horizontal="left" vertical="center" wrapText="1"/>
    </xf>
    <xf numFmtId="0" fontId="41" fillId="13" borderId="318" xfId="0" applyFont="1" applyFill="1" applyBorder="1" applyAlignment="1" applyProtection="1">
      <alignment horizontal="left" vertical="center" wrapText="1"/>
    </xf>
    <xf numFmtId="0" fontId="41" fillId="13" borderId="388" xfId="0" applyFont="1" applyFill="1" applyBorder="1" applyAlignment="1" applyProtection="1">
      <alignment horizontal="left" vertical="center" wrapText="1"/>
    </xf>
    <xf numFmtId="0" fontId="41" fillId="0" borderId="107" xfId="0" applyFont="1" applyFill="1" applyBorder="1" applyAlignment="1" applyProtection="1">
      <alignment horizontal="center" vertical="center" shrinkToFit="1"/>
    </xf>
    <xf numFmtId="0" fontId="42" fillId="3" borderId="56" xfId="0" applyFont="1" applyFill="1" applyBorder="1" applyAlignment="1" applyProtection="1">
      <alignment horizontal="left" vertical="center" wrapText="1"/>
      <protection locked="0"/>
    </xf>
    <xf numFmtId="0" fontId="41" fillId="0" borderId="108" xfId="0" applyFont="1" applyFill="1" applyBorder="1" applyAlignment="1" applyProtection="1">
      <alignment horizontal="center" vertical="center" shrinkToFit="1"/>
    </xf>
    <xf numFmtId="0" fontId="41" fillId="0" borderId="33" xfId="0" applyFont="1" applyFill="1" applyBorder="1" applyAlignment="1" applyProtection="1">
      <alignment horizontal="right" vertical="center"/>
    </xf>
    <xf numFmtId="0" fontId="41" fillId="0" borderId="175" xfId="0" applyFont="1" applyFill="1" applyBorder="1" applyAlignment="1" applyProtection="1">
      <alignment horizontal="right" vertical="center"/>
    </xf>
    <xf numFmtId="0" fontId="41" fillId="0" borderId="406" xfId="0" applyFont="1" applyFill="1" applyBorder="1" applyAlignment="1" applyProtection="1">
      <alignment horizontal="center" vertical="center" wrapText="1"/>
    </xf>
    <xf numFmtId="0" fontId="41" fillId="0" borderId="438" xfId="0" applyFont="1" applyFill="1" applyBorder="1" applyAlignment="1" applyProtection="1">
      <alignment horizontal="center" vertical="center"/>
    </xf>
    <xf numFmtId="0" fontId="41" fillId="15" borderId="267" xfId="0" applyFont="1" applyFill="1" applyBorder="1" applyAlignment="1" applyProtection="1">
      <alignment horizontal="center" vertical="center"/>
    </xf>
    <xf numFmtId="0" fontId="41" fillId="15" borderId="441" xfId="0" applyFont="1" applyFill="1" applyBorder="1" applyAlignment="1" applyProtection="1">
      <alignment horizontal="center" vertical="center"/>
    </xf>
    <xf numFmtId="0" fontId="41" fillId="12" borderId="368" xfId="0" applyFont="1" applyFill="1" applyBorder="1" applyAlignment="1" applyProtection="1">
      <alignment horizontal="center" vertical="center"/>
    </xf>
    <xf numFmtId="0" fontId="41" fillId="12" borderId="369" xfId="0" applyFont="1" applyFill="1" applyBorder="1" applyAlignment="1" applyProtection="1">
      <alignment horizontal="center" vertical="center"/>
    </xf>
    <xf numFmtId="0" fontId="41" fillId="12" borderId="378" xfId="0" applyFont="1" applyFill="1" applyBorder="1" applyAlignment="1" applyProtection="1">
      <alignment horizontal="center" vertical="center"/>
    </xf>
    <xf numFmtId="38" fontId="47" fillId="3" borderId="307" xfId="1" applyFont="1" applyFill="1" applyBorder="1" applyAlignment="1" applyProtection="1">
      <alignment horizontal="left" vertical="center" wrapText="1"/>
      <protection locked="0"/>
    </xf>
    <xf numFmtId="0" fontId="57" fillId="3" borderId="442" xfId="0" applyFont="1" applyFill="1" applyBorder="1" applyAlignment="1" applyProtection="1">
      <alignment horizontal="left" vertical="center" wrapText="1"/>
      <protection locked="0"/>
    </xf>
    <xf numFmtId="0" fontId="57" fillId="3" borderId="443" xfId="0" applyFont="1" applyFill="1" applyBorder="1" applyAlignment="1" applyProtection="1">
      <alignment horizontal="left" vertical="center" wrapText="1"/>
      <protection locked="0"/>
    </xf>
    <xf numFmtId="0" fontId="57" fillId="3" borderId="444" xfId="0" applyFont="1" applyFill="1" applyBorder="1" applyAlignment="1" applyProtection="1">
      <alignment horizontal="left" vertical="center" wrapText="1"/>
      <protection locked="0"/>
    </xf>
    <xf numFmtId="0" fontId="57" fillId="3" borderId="445" xfId="0" applyFont="1" applyFill="1" applyBorder="1" applyAlignment="1" applyProtection="1">
      <alignment horizontal="left" vertical="center" wrapText="1"/>
      <protection locked="0"/>
    </xf>
    <xf numFmtId="0" fontId="42" fillId="0" borderId="49" xfId="0"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42" fillId="0" borderId="53" xfId="0" applyFont="1" applyFill="1" applyBorder="1" applyAlignment="1" applyProtection="1">
      <alignment horizontal="center" vertical="center"/>
    </xf>
    <xf numFmtId="0" fontId="42" fillId="3" borderId="106" xfId="0" applyFont="1" applyFill="1" applyBorder="1" applyAlignment="1" applyProtection="1">
      <alignment horizontal="left" vertical="center" wrapText="1"/>
      <protection locked="0"/>
    </xf>
    <xf numFmtId="38" fontId="41" fillId="3" borderId="53" xfId="1" applyFont="1" applyFill="1" applyBorder="1" applyAlignment="1" applyProtection="1">
      <alignment horizontal="left" vertical="center" wrapText="1"/>
      <protection locked="0"/>
    </xf>
    <xf numFmtId="38" fontId="41" fillId="3" borderId="59" xfId="1" applyFont="1" applyFill="1" applyBorder="1" applyAlignment="1" applyProtection="1">
      <alignment horizontal="left" vertical="center" wrapText="1"/>
      <protection locked="0"/>
    </xf>
    <xf numFmtId="0" fontId="41" fillId="3" borderId="61" xfId="0" applyFont="1" applyFill="1" applyBorder="1" applyAlignment="1" applyProtection="1">
      <alignment horizontal="center" vertical="center" shrinkToFit="1"/>
      <protection locked="0"/>
    </xf>
    <xf numFmtId="0" fontId="41" fillId="3" borderId="59" xfId="0" applyFont="1" applyFill="1" applyBorder="1" applyAlignment="1" applyProtection="1">
      <alignment horizontal="center" vertical="center" shrinkToFit="1"/>
      <protection locked="0"/>
    </xf>
    <xf numFmtId="38" fontId="41" fillId="3" borderId="53" xfId="1" applyFont="1" applyFill="1" applyBorder="1" applyAlignment="1" applyProtection="1">
      <alignment horizontal="right" vertical="center" shrinkToFit="1"/>
      <protection locked="0"/>
    </xf>
    <xf numFmtId="38" fontId="41" fillId="3" borderId="59" xfId="1" applyFont="1" applyFill="1" applyBorder="1" applyAlignment="1" applyProtection="1">
      <alignment horizontal="right" vertical="center" shrinkToFit="1"/>
      <protection locked="0"/>
    </xf>
    <xf numFmtId="0" fontId="42" fillId="0" borderId="167" xfId="0" applyFont="1" applyFill="1" applyBorder="1" applyAlignment="1" applyProtection="1">
      <alignment horizontal="center" vertical="center"/>
    </xf>
    <xf numFmtId="0" fontId="42" fillId="0" borderId="140" xfId="0" applyFont="1" applyFill="1" applyBorder="1" applyAlignment="1" applyProtection="1">
      <alignment horizontal="center" vertical="center"/>
    </xf>
    <xf numFmtId="38" fontId="41" fillId="3" borderId="52" xfId="1" applyFont="1" applyFill="1" applyBorder="1" applyAlignment="1" applyProtection="1">
      <alignment horizontal="right" vertical="center" shrinkToFit="1"/>
      <protection locked="0"/>
    </xf>
    <xf numFmtId="38" fontId="41" fillId="3" borderId="55" xfId="1" applyFont="1" applyFill="1" applyBorder="1" applyAlignment="1" applyProtection="1">
      <alignment horizontal="right" vertical="center" shrinkToFit="1"/>
      <protection locked="0"/>
    </xf>
    <xf numFmtId="38" fontId="41" fillId="0" borderId="140" xfId="1" applyFont="1" applyFill="1" applyBorder="1" applyAlignment="1" applyProtection="1">
      <alignment horizontal="right" vertical="center" shrinkToFit="1"/>
    </xf>
    <xf numFmtId="38" fontId="41" fillId="0" borderId="141" xfId="1" applyFont="1" applyFill="1" applyBorder="1" applyAlignment="1" applyProtection="1">
      <alignment horizontal="right" vertical="center" shrinkToFit="1"/>
    </xf>
    <xf numFmtId="177" fontId="41" fillId="3" borderId="61" xfId="0" applyNumberFormat="1" applyFont="1" applyFill="1" applyBorder="1" applyAlignment="1" applyProtection="1">
      <alignment horizontal="center" vertical="center" shrinkToFit="1"/>
      <protection locked="0"/>
    </xf>
    <xf numFmtId="177" fontId="41" fillId="3" borderId="53" xfId="0" applyNumberFormat="1" applyFont="1" applyFill="1" applyBorder="1" applyAlignment="1" applyProtection="1">
      <alignment horizontal="center" vertical="center" shrinkToFit="1"/>
      <protection locked="0"/>
    </xf>
    <xf numFmtId="177" fontId="41" fillId="3" borderId="59" xfId="0" applyNumberFormat="1" applyFont="1" applyFill="1" applyBorder="1" applyAlignment="1" applyProtection="1">
      <alignment horizontal="center" vertical="center" shrinkToFit="1"/>
      <protection locked="0"/>
    </xf>
    <xf numFmtId="38" fontId="41" fillId="0" borderId="53" xfId="1" applyFont="1" applyFill="1" applyBorder="1" applyAlignment="1" applyProtection="1">
      <alignment horizontal="right" vertical="center" shrinkToFit="1"/>
    </xf>
    <xf numFmtId="38" fontId="41" fillId="0" borderId="59" xfId="1" applyFont="1" applyFill="1" applyBorder="1" applyAlignment="1" applyProtection="1">
      <alignment horizontal="right" vertical="center" shrinkToFit="1"/>
    </xf>
    <xf numFmtId="38" fontId="41" fillId="0" borderId="139" xfId="1" applyFont="1" applyFill="1" applyBorder="1" applyAlignment="1" applyProtection="1">
      <alignment horizontal="right" vertical="center" shrinkToFit="1"/>
    </xf>
    <xf numFmtId="38" fontId="41" fillId="0" borderId="176" xfId="1" applyFont="1" applyFill="1" applyBorder="1" applyAlignment="1" applyProtection="1">
      <alignment horizontal="right" vertical="center" shrinkToFit="1"/>
    </xf>
    <xf numFmtId="0" fontId="62" fillId="0" borderId="136" xfId="0" applyFont="1" applyFill="1" applyBorder="1" applyAlignment="1" applyProtection="1">
      <alignment horizontal="center" vertical="center" wrapText="1"/>
    </xf>
    <xf numFmtId="0" fontId="41" fillId="0" borderId="74" xfId="0" applyFont="1" applyFill="1" applyBorder="1" applyAlignment="1" applyProtection="1">
      <alignment horizontal="center" vertical="center"/>
    </xf>
    <xf numFmtId="0" fontId="41" fillId="0" borderId="75" xfId="0" applyFont="1" applyFill="1" applyBorder="1" applyAlignment="1" applyProtection="1">
      <alignment horizontal="center" vertical="center"/>
    </xf>
    <xf numFmtId="0" fontId="42" fillId="13" borderId="408" xfId="0" applyFont="1" applyFill="1" applyBorder="1" applyAlignment="1" applyProtection="1">
      <alignment horizontal="center" vertical="center"/>
    </xf>
    <xf numFmtId="0" fontId="42" fillId="13" borderId="409" xfId="0" applyFont="1" applyFill="1" applyBorder="1" applyAlignment="1" applyProtection="1">
      <alignment horizontal="center" vertical="center"/>
    </xf>
    <xf numFmtId="0" fontId="41" fillId="0" borderId="136" xfId="0" applyFont="1" applyFill="1" applyBorder="1" applyAlignment="1" applyProtection="1">
      <alignment horizontal="center" vertical="center" shrinkToFit="1"/>
    </xf>
    <xf numFmtId="0" fontId="41" fillId="2" borderId="0" xfId="0" applyFont="1" applyFill="1" applyBorder="1" applyAlignment="1" applyProtection="1">
      <alignment horizontal="right" vertical="center"/>
    </xf>
    <xf numFmtId="0" fontId="41" fillId="2" borderId="150" xfId="0" applyFont="1" applyFill="1" applyBorder="1" applyAlignment="1" applyProtection="1">
      <alignment horizontal="right" vertical="center"/>
    </xf>
    <xf numFmtId="0" fontId="62" fillId="15" borderId="362" xfId="0" applyFont="1" applyFill="1" applyBorder="1" applyAlignment="1" applyProtection="1">
      <alignment horizontal="center" vertical="center" wrapText="1"/>
    </xf>
    <xf numFmtId="0" fontId="62" fillId="15" borderId="363" xfId="0" applyFont="1" applyFill="1" applyBorder="1" applyAlignment="1" applyProtection="1">
      <alignment horizontal="center" vertical="center" wrapText="1"/>
    </xf>
    <xf numFmtId="0" fontId="41" fillId="15" borderId="427" xfId="0" applyFont="1" applyFill="1" applyBorder="1" applyAlignment="1" applyProtection="1">
      <alignment horizontal="center" vertical="center"/>
    </xf>
    <xf numFmtId="0" fontId="41" fillId="15" borderId="428" xfId="0" applyFont="1" applyFill="1" applyBorder="1" applyAlignment="1" applyProtection="1">
      <alignment horizontal="center" vertical="center"/>
    </xf>
    <xf numFmtId="0" fontId="41" fillId="15" borderId="429" xfId="0" applyFont="1" applyFill="1" applyBorder="1" applyAlignment="1" applyProtection="1">
      <alignment horizontal="center" vertical="center"/>
    </xf>
    <xf numFmtId="38" fontId="47" fillId="3" borderId="106" xfId="1" applyFont="1" applyFill="1" applyBorder="1" applyAlignment="1" applyProtection="1">
      <alignment horizontal="left" vertical="center" wrapText="1"/>
      <protection locked="0"/>
    </xf>
    <xf numFmtId="38" fontId="47" fillId="3" borderId="106" xfId="1" applyFont="1" applyFill="1" applyBorder="1" applyAlignment="1" applyProtection="1">
      <alignment horizontal="right" vertical="center" shrinkToFit="1"/>
      <protection locked="0"/>
    </xf>
    <xf numFmtId="0" fontId="57" fillId="3" borderId="427" xfId="0" applyFont="1" applyFill="1" applyBorder="1" applyAlignment="1" applyProtection="1">
      <alignment horizontal="left" vertical="center" wrapText="1"/>
      <protection locked="0"/>
    </xf>
    <xf numFmtId="0" fontId="57" fillId="3" borderId="428" xfId="0" applyFont="1" applyFill="1" applyBorder="1" applyAlignment="1" applyProtection="1">
      <alignment horizontal="left" vertical="center" wrapText="1"/>
      <protection locked="0"/>
    </xf>
    <xf numFmtId="0" fontId="57" fillId="3" borderId="429" xfId="0" applyFont="1" applyFill="1" applyBorder="1" applyAlignment="1" applyProtection="1">
      <alignment horizontal="left" vertical="center" wrapText="1"/>
      <protection locked="0"/>
    </xf>
    <xf numFmtId="38" fontId="47" fillId="3" borderId="61" xfId="1" applyFont="1" applyFill="1" applyBorder="1" applyAlignment="1" applyProtection="1">
      <alignment horizontal="left" vertical="center" wrapText="1" shrinkToFit="1"/>
      <protection locked="0"/>
    </xf>
    <xf numFmtId="38" fontId="47" fillId="3" borderId="432" xfId="1" applyFont="1" applyFill="1" applyBorder="1" applyAlignment="1" applyProtection="1">
      <alignment horizontal="left" vertical="center" wrapText="1" shrinkToFit="1"/>
      <protection locked="0"/>
    </xf>
    <xf numFmtId="38" fontId="47" fillId="3" borderId="431" xfId="1" applyFont="1" applyFill="1" applyBorder="1" applyAlignment="1" applyProtection="1">
      <alignment horizontal="left" vertical="center" wrapText="1" shrinkToFit="1"/>
      <protection locked="0"/>
    </xf>
    <xf numFmtId="38" fontId="47" fillId="3" borderId="362" xfId="1" applyFont="1" applyFill="1" applyBorder="1" applyAlignment="1" applyProtection="1">
      <alignment horizontal="right" vertical="center" shrinkToFit="1"/>
      <protection locked="0"/>
    </xf>
    <xf numFmtId="38" fontId="47" fillId="3" borderId="363" xfId="1" applyFont="1" applyFill="1" applyBorder="1" applyAlignment="1" applyProtection="1">
      <alignment horizontal="right" vertical="center" shrinkToFit="1"/>
      <protection locked="0"/>
    </xf>
    <xf numFmtId="0" fontId="57" fillId="3" borderId="433" xfId="0" applyFont="1" applyFill="1" applyBorder="1" applyAlignment="1" applyProtection="1">
      <alignment horizontal="left" vertical="center" wrapText="1"/>
      <protection locked="0"/>
    </xf>
    <xf numFmtId="0" fontId="57" fillId="3" borderId="434" xfId="0" applyFont="1" applyFill="1" applyBorder="1" applyAlignment="1" applyProtection="1">
      <alignment horizontal="left" vertical="center" wrapText="1"/>
      <protection locked="0"/>
    </xf>
    <xf numFmtId="0" fontId="57" fillId="3" borderId="61" xfId="0" applyFont="1" applyFill="1" applyBorder="1" applyAlignment="1" applyProtection="1">
      <alignment horizontal="left" vertical="center" wrapText="1"/>
      <protection locked="0"/>
    </xf>
    <xf numFmtId="0" fontId="57" fillId="3" borderId="139" xfId="0" applyFont="1" applyFill="1" applyBorder="1" applyAlignment="1" applyProtection="1">
      <alignment horizontal="left" vertical="center" wrapText="1"/>
      <protection locked="0"/>
    </xf>
    <xf numFmtId="0" fontId="42" fillId="3" borderId="143" xfId="0" applyFont="1" applyFill="1" applyBorder="1" applyAlignment="1" applyProtection="1">
      <alignment horizontal="left" vertical="center" wrapText="1"/>
      <protection locked="0"/>
    </xf>
    <xf numFmtId="0" fontId="42" fillId="3" borderId="182" xfId="0" applyFont="1" applyFill="1" applyBorder="1" applyAlignment="1" applyProtection="1">
      <alignment horizontal="left" vertical="center" wrapText="1"/>
      <protection locked="0"/>
    </xf>
    <xf numFmtId="0" fontId="62" fillId="13" borderId="424" xfId="0" applyFont="1" applyFill="1" applyBorder="1" applyAlignment="1" applyProtection="1">
      <alignment horizontal="center" vertical="center" wrapText="1"/>
    </xf>
    <xf numFmtId="0" fontId="62" fillId="13" borderId="425" xfId="0" applyFont="1" applyFill="1" applyBorder="1" applyAlignment="1" applyProtection="1">
      <alignment horizontal="center" vertical="center" wrapText="1"/>
    </xf>
    <xf numFmtId="0" fontId="62" fillId="13" borderId="426" xfId="0" applyFont="1" applyFill="1" applyBorder="1" applyAlignment="1" applyProtection="1">
      <alignment horizontal="center" vertical="center" wrapText="1"/>
    </xf>
    <xf numFmtId="38" fontId="41" fillId="3" borderId="111" xfId="1" applyFont="1" applyFill="1" applyBorder="1" applyAlignment="1" applyProtection="1">
      <alignment horizontal="left" vertical="center" wrapText="1" shrinkToFit="1"/>
      <protection locked="0"/>
    </xf>
    <xf numFmtId="38" fontId="41" fillId="3" borderId="111" xfId="1" applyFont="1" applyFill="1" applyBorder="1" applyAlignment="1" applyProtection="1">
      <alignment horizontal="right" vertical="center" shrinkToFit="1"/>
      <protection locked="0"/>
    </xf>
    <xf numFmtId="0" fontId="42" fillId="3" borderId="98" xfId="0" applyFont="1" applyFill="1" applyBorder="1" applyAlignment="1" applyProtection="1">
      <alignment horizontal="left" vertical="center" wrapText="1"/>
      <protection locked="0"/>
    </xf>
    <xf numFmtId="0" fontId="41" fillId="0" borderId="112" xfId="0" applyFont="1" applyFill="1" applyBorder="1" applyAlignment="1" applyProtection="1">
      <alignment horizontal="center" vertical="center"/>
    </xf>
    <xf numFmtId="0" fontId="41" fillId="0" borderId="181" xfId="0" applyFont="1" applyFill="1" applyBorder="1" applyAlignment="1" applyProtection="1">
      <alignment horizontal="center" vertical="center"/>
    </xf>
    <xf numFmtId="38" fontId="41" fillId="3" borderId="106" xfId="1" applyFont="1" applyFill="1" applyBorder="1" applyAlignment="1" applyProtection="1">
      <alignment horizontal="left" vertical="center" wrapText="1" shrinkToFit="1"/>
      <protection locked="0"/>
    </xf>
    <xf numFmtId="38" fontId="41" fillId="3" borderId="106" xfId="1" applyFont="1" applyFill="1" applyBorder="1" applyAlignment="1" applyProtection="1">
      <alignment horizontal="right" vertical="center" shrinkToFit="1"/>
      <protection locked="0"/>
    </xf>
    <xf numFmtId="0" fontId="42" fillId="3" borderId="61" xfId="0" applyFont="1" applyFill="1" applyBorder="1" applyAlignment="1" applyProtection="1">
      <alignment horizontal="left" vertical="center" wrapText="1"/>
      <protection locked="0"/>
    </xf>
    <xf numFmtId="38" fontId="41" fillId="3" borderId="61" xfId="1" applyFont="1" applyFill="1" applyBorder="1" applyAlignment="1" applyProtection="1">
      <alignment horizontal="left" vertical="center" wrapText="1" shrinkToFit="1"/>
      <protection locked="0"/>
    </xf>
    <xf numFmtId="0" fontId="42" fillId="3" borderId="112" xfId="0" applyFont="1" applyFill="1" applyBorder="1" applyAlignment="1" applyProtection="1">
      <alignment horizontal="left" vertical="center" wrapText="1"/>
      <protection locked="0"/>
    </xf>
    <xf numFmtId="0" fontId="42" fillId="3" borderId="181" xfId="0" applyFont="1" applyFill="1" applyBorder="1" applyAlignment="1" applyProtection="1">
      <alignment horizontal="left" vertical="center" wrapText="1"/>
      <protection locked="0"/>
    </xf>
    <xf numFmtId="0" fontId="41" fillId="13" borderId="435" xfId="0" applyFont="1" applyFill="1" applyBorder="1" applyAlignment="1" applyProtection="1">
      <alignment horizontal="left" vertical="center" wrapText="1"/>
    </xf>
    <xf numFmtId="0" fontId="41" fillId="13" borderId="436" xfId="0" applyFont="1" applyFill="1" applyBorder="1" applyAlignment="1" applyProtection="1">
      <alignment horizontal="left" vertical="center" wrapText="1"/>
    </xf>
    <xf numFmtId="0" fontId="41" fillId="13" borderId="437" xfId="0" applyFont="1" applyFill="1" applyBorder="1" applyAlignment="1" applyProtection="1">
      <alignment horizontal="left" vertical="center" wrapText="1"/>
    </xf>
    <xf numFmtId="0" fontId="41" fillId="12" borderId="330" xfId="0" applyFont="1" applyFill="1" applyBorder="1" applyAlignment="1" applyProtection="1">
      <alignment horizontal="left" vertical="center"/>
    </xf>
    <xf numFmtId="0" fontId="41" fillId="12" borderId="0" xfId="0" applyFont="1" applyFill="1" applyBorder="1" applyAlignment="1" applyProtection="1">
      <alignment horizontal="left" vertical="center"/>
    </xf>
    <xf numFmtId="0" fontId="41" fillId="12" borderId="331" xfId="0" applyFont="1" applyFill="1" applyBorder="1" applyAlignment="1" applyProtection="1">
      <alignment horizontal="left" vertical="center"/>
    </xf>
    <xf numFmtId="0" fontId="41" fillId="11" borderId="269" xfId="0" applyFont="1" applyFill="1" applyBorder="1" applyAlignment="1" applyProtection="1">
      <alignment horizontal="left" vertical="center" wrapText="1"/>
    </xf>
    <xf numFmtId="0" fontId="41" fillId="11" borderId="270" xfId="0" applyFont="1" applyFill="1" applyBorder="1" applyAlignment="1" applyProtection="1">
      <alignment horizontal="left" vertical="center" wrapText="1"/>
    </xf>
    <xf numFmtId="0" fontId="41" fillId="11" borderId="271" xfId="0" applyFont="1" applyFill="1" applyBorder="1" applyAlignment="1" applyProtection="1">
      <alignment horizontal="left" vertical="center" wrapText="1"/>
    </xf>
    <xf numFmtId="0" fontId="41" fillId="11" borderId="272" xfId="0" applyFont="1" applyFill="1" applyBorder="1" applyAlignment="1" applyProtection="1">
      <alignment horizontal="left" vertical="center" wrapText="1"/>
    </xf>
    <xf numFmtId="0" fontId="41" fillId="11" borderId="0" xfId="0" applyFont="1" applyFill="1" applyBorder="1" applyAlignment="1" applyProtection="1">
      <alignment horizontal="left" vertical="center" wrapText="1"/>
    </xf>
    <xf numFmtId="0" fontId="41" fillId="11" borderId="273" xfId="0" applyFont="1" applyFill="1" applyBorder="1" applyAlignment="1" applyProtection="1">
      <alignment horizontal="left" vertical="center" wrapText="1"/>
    </xf>
    <xf numFmtId="0" fontId="41" fillId="11" borderId="274" xfId="0" applyFont="1" applyFill="1" applyBorder="1" applyAlignment="1" applyProtection="1">
      <alignment horizontal="left" vertical="center" wrapText="1"/>
    </xf>
    <xf numFmtId="0" fontId="41" fillId="11" borderId="275" xfId="0" applyFont="1" applyFill="1" applyBorder="1" applyAlignment="1" applyProtection="1">
      <alignment horizontal="left" vertical="center" wrapText="1"/>
    </xf>
    <xf numFmtId="0" fontId="41" fillId="11" borderId="276" xfId="0" applyFont="1" applyFill="1" applyBorder="1" applyAlignment="1" applyProtection="1">
      <alignment horizontal="left" vertical="center" wrapText="1"/>
    </xf>
    <xf numFmtId="0" fontId="41" fillId="0" borderId="366" xfId="0" applyFont="1" applyFill="1" applyBorder="1" applyAlignment="1" applyProtection="1">
      <alignment horizontal="center" vertical="center"/>
    </xf>
    <xf numFmtId="0" fontId="42" fillId="0" borderId="50" xfId="0" applyFont="1" applyBorder="1" applyAlignment="1" applyProtection="1">
      <alignment horizontal="center" vertical="center"/>
    </xf>
    <xf numFmtId="0" fontId="41" fillId="13" borderId="318" xfId="0" applyFont="1" applyFill="1" applyBorder="1" applyAlignment="1" applyProtection="1">
      <alignment horizontal="left" vertical="center"/>
    </xf>
    <xf numFmtId="0" fontId="41" fillId="13" borderId="388" xfId="0" applyFont="1" applyFill="1" applyBorder="1" applyAlignment="1" applyProtection="1">
      <alignment horizontal="left" vertical="center"/>
    </xf>
    <xf numFmtId="38" fontId="47" fillId="3" borderId="374" xfId="1" applyFont="1" applyFill="1" applyBorder="1" applyAlignment="1" applyProtection="1">
      <alignment horizontal="left" vertical="center" wrapText="1"/>
      <protection locked="0"/>
    </xf>
    <xf numFmtId="38" fontId="47" fillId="3" borderId="414" xfId="1" applyFont="1" applyFill="1" applyBorder="1" applyAlignment="1" applyProtection="1">
      <alignment horizontal="right" vertical="center" shrinkToFit="1"/>
      <protection locked="0"/>
    </xf>
    <xf numFmtId="38" fontId="47" fillId="3" borderId="415" xfId="1" applyFont="1" applyFill="1" applyBorder="1" applyAlignment="1" applyProtection="1">
      <alignment horizontal="right" vertical="center" shrinkToFit="1"/>
      <protection locked="0"/>
    </xf>
    <xf numFmtId="0" fontId="57" fillId="3" borderId="419" xfId="0" applyFont="1" applyFill="1" applyBorder="1" applyAlignment="1" applyProtection="1">
      <alignment horizontal="left" vertical="center" wrapText="1"/>
      <protection locked="0"/>
    </xf>
    <xf numFmtId="0" fontId="57" fillId="3" borderId="420" xfId="0" applyFont="1" applyFill="1" applyBorder="1" applyAlignment="1" applyProtection="1">
      <alignment horizontal="left" vertical="center" wrapText="1"/>
      <protection locked="0"/>
    </xf>
    <xf numFmtId="0" fontId="57" fillId="3" borderId="421" xfId="0" applyFont="1" applyFill="1" applyBorder="1" applyAlignment="1" applyProtection="1">
      <alignment horizontal="left" vertical="center" wrapText="1"/>
      <protection locked="0"/>
    </xf>
    <xf numFmtId="0" fontId="57" fillId="3" borderId="422" xfId="0" applyFont="1" applyFill="1" applyBorder="1" applyAlignment="1" applyProtection="1">
      <alignment horizontal="left" vertical="center" wrapText="1"/>
      <protection locked="0"/>
    </xf>
    <xf numFmtId="0" fontId="57" fillId="3" borderId="423" xfId="0" applyFont="1" applyFill="1" applyBorder="1" applyAlignment="1" applyProtection="1">
      <alignment horizontal="left" vertical="center" wrapText="1"/>
      <protection locked="0"/>
    </xf>
    <xf numFmtId="0" fontId="41" fillId="0" borderId="11" xfId="0" applyFont="1" applyFill="1" applyBorder="1" applyAlignment="1" applyProtection="1">
      <alignment horizontal="center" vertical="center"/>
    </xf>
    <xf numFmtId="0" fontId="41" fillId="0" borderId="12" xfId="0" applyFont="1" applyFill="1" applyBorder="1" applyAlignment="1" applyProtection="1">
      <alignment horizontal="center" vertical="center"/>
    </xf>
    <xf numFmtId="0" fontId="62" fillId="0" borderId="60" xfId="0" applyFont="1" applyFill="1" applyBorder="1" applyAlignment="1" applyProtection="1">
      <alignment horizontal="center" vertical="center" wrapText="1"/>
    </xf>
    <xf numFmtId="0" fontId="41" fillId="0" borderId="60" xfId="0" applyFont="1" applyFill="1" applyBorder="1" applyAlignment="1" applyProtection="1">
      <alignment horizontal="center" vertical="center" shrinkToFit="1"/>
    </xf>
    <xf numFmtId="0" fontId="57" fillId="3" borderId="412" xfId="0" applyFont="1" applyFill="1" applyBorder="1" applyAlignment="1" applyProtection="1">
      <alignment horizontal="left" vertical="center" wrapText="1"/>
      <protection locked="0"/>
    </xf>
    <xf numFmtId="0" fontId="57" fillId="3" borderId="413" xfId="0" applyFont="1" applyFill="1" applyBorder="1" applyAlignment="1" applyProtection="1">
      <alignment horizontal="left" vertical="center" wrapText="1"/>
      <protection locked="0"/>
    </xf>
    <xf numFmtId="0" fontId="57" fillId="3" borderId="109" xfId="0" applyFont="1" applyFill="1" applyBorder="1" applyAlignment="1" applyProtection="1">
      <alignment horizontal="left" vertical="center" wrapText="1"/>
      <protection locked="0"/>
    </xf>
    <xf numFmtId="0" fontId="41" fillId="2" borderId="0" xfId="0" applyFont="1" applyFill="1" applyBorder="1" applyAlignment="1">
      <alignment horizontal="right" vertical="center"/>
    </xf>
    <xf numFmtId="0" fontId="41" fillId="2" borderId="150" xfId="0" applyFont="1" applyFill="1" applyBorder="1" applyAlignment="1">
      <alignment horizontal="right" vertical="center"/>
    </xf>
    <xf numFmtId="0" fontId="57" fillId="3" borderId="194" xfId="0" applyFont="1" applyFill="1" applyBorder="1" applyAlignment="1" applyProtection="1">
      <alignment horizontal="left" vertical="center" wrapText="1"/>
      <protection locked="0"/>
    </xf>
    <xf numFmtId="0" fontId="57" fillId="3" borderId="98" xfId="0" applyFont="1" applyFill="1" applyBorder="1" applyAlignment="1" applyProtection="1">
      <alignment horizontal="left" vertical="center" wrapText="1"/>
      <protection locked="0"/>
    </xf>
    <xf numFmtId="0" fontId="42" fillId="12" borderId="368" xfId="0" applyFont="1" applyFill="1" applyBorder="1" applyAlignment="1">
      <alignment horizontal="center" vertical="center"/>
    </xf>
    <xf numFmtId="0" fontId="42" fillId="12" borderId="378" xfId="0" applyFont="1" applyFill="1" applyBorder="1" applyAlignment="1">
      <alignment horizontal="center" vertical="center"/>
    </xf>
    <xf numFmtId="0" fontId="41" fillId="13" borderId="295" xfId="0" applyFont="1" applyFill="1" applyBorder="1" applyAlignment="1" applyProtection="1">
      <alignment horizontal="left" vertical="center"/>
    </xf>
    <xf numFmtId="0" fontId="41" fillId="13" borderId="0" xfId="0" applyFont="1" applyFill="1" applyBorder="1" applyAlignment="1" applyProtection="1">
      <alignment horizontal="left" vertical="center"/>
    </xf>
    <xf numFmtId="0" fontId="41" fillId="13" borderId="296" xfId="0" applyFont="1" applyFill="1" applyBorder="1" applyAlignment="1" applyProtection="1">
      <alignment horizontal="left" vertical="center"/>
    </xf>
    <xf numFmtId="0" fontId="41" fillId="0" borderId="177" xfId="0" applyFont="1" applyFill="1" applyBorder="1" applyAlignment="1" applyProtection="1">
      <alignment horizontal="left" vertical="center"/>
    </xf>
    <xf numFmtId="0" fontId="41" fillId="0" borderId="29" xfId="0" applyFont="1" applyFill="1" applyBorder="1" applyAlignment="1" applyProtection="1">
      <alignment horizontal="left" vertical="center"/>
    </xf>
    <xf numFmtId="38" fontId="47" fillId="3" borderId="407" xfId="1" applyFont="1" applyFill="1" applyBorder="1" applyAlignment="1" applyProtection="1">
      <alignment horizontal="right" vertical="center" shrinkToFit="1"/>
      <protection locked="0"/>
    </xf>
    <xf numFmtId="0" fontId="3" fillId="13" borderId="387" xfId="0" applyFont="1" applyFill="1" applyBorder="1" applyAlignment="1" applyProtection="1">
      <alignment horizontal="left" vertical="center" wrapText="1"/>
    </xf>
    <xf numFmtId="38" fontId="47" fillId="3" borderId="806" xfId="1" applyFont="1" applyFill="1" applyBorder="1" applyAlignment="1" applyProtection="1">
      <alignment horizontal="right" vertical="center" shrinkToFit="1"/>
      <protection locked="0"/>
    </xf>
    <xf numFmtId="38" fontId="47" fillId="3" borderId="807" xfId="1" applyFont="1" applyFill="1" applyBorder="1" applyAlignment="1" applyProtection="1">
      <alignment horizontal="right" vertical="center" shrinkToFit="1"/>
      <protection locked="0"/>
    </xf>
    <xf numFmtId="0" fontId="125" fillId="3" borderId="381" xfId="0" applyFont="1" applyFill="1" applyBorder="1" applyAlignment="1" applyProtection="1">
      <alignment horizontal="left" vertical="center" wrapText="1"/>
      <protection locked="0"/>
    </xf>
    <xf numFmtId="38" fontId="47" fillId="3" borderId="100" xfId="1" applyFont="1" applyFill="1" applyBorder="1" applyAlignment="1" applyProtection="1">
      <alignment horizontal="right" vertical="center" shrinkToFit="1"/>
      <protection locked="0"/>
    </xf>
    <xf numFmtId="0" fontId="41" fillId="0" borderId="72" xfId="0" applyFont="1" applyFill="1" applyBorder="1" applyAlignment="1" applyProtection="1">
      <alignment horizontal="center" vertical="center"/>
    </xf>
    <xf numFmtId="0" fontId="42" fillId="13" borderId="404" xfId="0" applyFont="1" applyFill="1" applyBorder="1" applyAlignment="1" applyProtection="1">
      <alignment horizontal="center" vertical="center"/>
    </xf>
    <xf numFmtId="0" fontId="42" fillId="13" borderId="405" xfId="0" applyFont="1" applyFill="1" applyBorder="1" applyAlignment="1" applyProtection="1">
      <alignment horizontal="center" vertical="center"/>
    </xf>
    <xf numFmtId="38" fontId="41" fillId="3" borderId="50" xfId="1" applyFont="1" applyFill="1" applyBorder="1" applyAlignment="1" applyProtection="1">
      <alignment horizontal="right" vertical="center" shrinkToFit="1"/>
      <protection locked="0"/>
    </xf>
    <xf numFmtId="0" fontId="41" fillId="0" borderId="364" xfId="0" applyFont="1" applyFill="1" applyBorder="1" applyAlignment="1" applyProtection="1">
      <alignment horizontal="center" vertical="center"/>
    </xf>
    <xf numFmtId="0" fontId="41" fillId="12" borderId="370" xfId="0" applyFont="1" applyFill="1" applyBorder="1" applyAlignment="1" applyProtection="1">
      <alignment horizontal="center" vertical="center"/>
    </xf>
    <xf numFmtId="0" fontId="42" fillId="13" borderId="401" xfId="0" applyFont="1" applyFill="1" applyBorder="1" applyAlignment="1" applyProtection="1">
      <alignment horizontal="center" vertical="center"/>
    </xf>
    <xf numFmtId="0" fontId="42" fillId="13" borderId="402" xfId="0" applyFont="1" applyFill="1" applyBorder="1" applyAlignment="1" applyProtection="1">
      <alignment horizontal="center" vertical="center"/>
    </xf>
    <xf numFmtId="38" fontId="41" fillId="0" borderId="314" xfId="0" applyNumberFormat="1" applyFont="1" applyFill="1" applyBorder="1" applyAlignment="1" applyProtection="1">
      <alignment horizontal="center" vertical="center" wrapText="1"/>
    </xf>
    <xf numFmtId="0" fontId="41" fillId="0" borderId="310" xfId="0" applyFont="1" applyFill="1" applyBorder="1" applyAlignment="1" applyProtection="1">
      <alignment horizontal="center" vertical="center" wrapText="1"/>
    </xf>
    <xf numFmtId="0" fontId="41" fillId="0" borderId="311" xfId="0" applyFont="1" applyFill="1" applyBorder="1" applyAlignment="1" applyProtection="1">
      <alignment horizontal="center" vertical="center" wrapText="1"/>
    </xf>
    <xf numFmtId="49" fontId="41" fillId="0" borderId="221" xfId="0" applyNumberFormat="1" applyFont="1" applyFill="1" applyBorder="1" applyAlignment="1" applyProtection="1">
      <alignment horizontal="right"/>
    </xf>
    <xf numFmtId="49" fontId="41" fillId="0" borderId="227" xfId="0" applyNumberFormat="1" applyFont="1" applyFill="1" applyBorder="1" applyAlignment="1" applyProtection="1">
      <alignment horizontal="right"/>
    </xf>
    <xf numFmtId="49" fontId="41" fillId="0" borderId="228" xfId="0" applyNumberFormat="1" applyFont="1" applyFill="1" applyBorder="1" applyAlignment="1" applyProtection="1">
      <alignment horizontal="right"/>
    </xf>
    <xf numFmtId="49" fontId="41" fillId="0" borderId="229" xfId="0" applyNumberFormat="1" applyFont="1" applyFill="1" applyBorder="1" applyAlignment="1" applyProtection="1">
      <alignment horizontal="right"/>
    </xf>
    <xf numFmtId="0" fontId="46" fillId="2" borderId="317" xfId="0" applyFont="1" applyFill="1" applyBorder="1" applyAlignment="1" applyProtection="1">
      <alignment horizontal="left" vertical="center" wrapText="1"/>
    </xf>
    <xf numFmtId="0" fontId="46" fillId="2" borderId="318" xfId="0" applyFont="1" applyFill="1" applyBorder="1" applyAlignment="1" applyProtection="1">
      <alignment horizontal="left" vertical="center" wrapText="1"/>
    </xf>
    <xf numFmtId="0" fontId="46" fillId="2" borderId="319" xfId="0" applyFont="1" applyFill="1" applyBorder="1" applyAlignment="1" applyProtection="1">
      <alignment horizontal="left" vertical="center" wrapText="1"/>
    </xf>
    <xf numFmtId="0" fontId="46" fillId="2" borderId="320" xfId="0" applyFont="1" applyFill="1" applyBorder="1" applyAlignment="1" applyProtection="1">
      <alignment horizontal="left" vertical="center" wrapText="1"/>
    </xf>
    <xf numFmtId="0" fontId="46" fillId="2" borderId="0" xfId="0" applyFont="1" applyFill="1" applyBorder="1" applyAlignment="1" applyProtection="1">
      <alignment horizontal="left" vertical="center" wrapText="1"/>
    </xf>
    <xf numFmtId="0" fontId="46" fillId="2" borderId="321" xfId="0" applyFont="1" applyFill="1" applyBorder="1" applyAlignment="1" applyProtection="1">
      <alignment horizontal="left" vertical="center" wrapText="1"/>
    </xf>
    <xf numFmtId="0" fontId="46" fillId="2" borderId="322" xfId="0" applyFont="1" applyFill="1" applyBorder="1" applyAlignment="1" applyProtection="1">
      <alignment horizontal="left" vertical="center" wrapText="1"/>
    </xf>
    <xf numFmtId="0" fontId="46" fillId="2" borderId="323" xfId="0" applyFont="1" applyFill="1" applyBorder="1" applyAlignment="1" applyProtection="1">
      <alignment horizontal="left" vertical="center" wrapText="1"/>
    </xf>
    <xf numFmtId="0" fontId="46" fillId="2" borderId="324" xfId="0" applyFont="1" applyFill="1" applyBorder="1" applyAlignment="1" applyProtection="1">
      <alignment horizontal="left" vertical="center" wrapText="1"/>
    </xf>
    <xf numFmtId="0" fontId="41" fillId="10" borderId="317" xfId="0" applyFont="1" applyFill="1" applyBorder="1" applyAlignment="1" applyProtection="1">
      <alignment horizontal="left" vertical="center" wrapText="1"/>
    </xf>
    <xf numFmtId="0" fontId="41" fillId="10" borderId="318" xfId="0" applyFont="1" applyFill="1" applyBorder="1" applyAlignment="1" applyProtection="1">
      <alignment horizontal="left" vertical="center" wrapText="1"/>
    </xf>
    <xf numFmtId="0" fontId="41" fillId="10" borderId="319" xfId="0" applyFont="1" applyFill="1" applyBorder="1" applyAlignment="1" applyProtection="1">
      <alignment horizontal="left" vertical="center" wrapText="1"/>
    </xf>
    <xf numFmtId="0" fontId="41" fillId="15" borderId="325" xfId="0" applyFont="1" applyFill="1" applyBorder="1" applyAlignment="1" applyProtection="1">
      <alignment horizontal="left" vertical="center" wrapText="1"/>
    </xf>
    <xf numFmtId="0" fontId="41" fillId="15" borderId="318" xfId="0" applyFont="1" applyFill="1" applyBorder="1" applyAlignment="1" applyProtection="1">
      <alignment horizontal="left" vertical="center" wrapText="1"/>
    </xf>
    <xf numFmtId="0" fontId="41" fillId="15" borderId="326" xfId="0" applyFont="1" applyFill="1" applyBorder="1" applyAlignment="1" applyProtection="1">
      <alignment horizontal="left" vertical="center" wrapText="1"/>
    </xf>
    <xf numFmtId="0" fontId="41" fillId="0" borderId="73" xfId="0" applyFont="1" applyFill="1" applyBorder="1" applyAlignment="1" applyProtection="1">
      <alignment horizontal="center" vertical="center"/>
    </xf>
    <xf numFmtId="0" fontId="42" fillId="0" borderId="14" xfId="0" applyFont="1" applyFill="1" applyBorder="1" applyAlignment="1" applyProtection="1">
      <alignment horizontal="center" vertical="center" wrapText="1"/>
    </xf>
    <xf numFmtId="0" fontId="42" fillId="0" borderId="15" xfId="0" applyFont="1" applyFill="1" applyBorder="1" applyAlignment="1" applyProtection="1">
      <alignment horizontal="center" vertical="center"/>
    </xf>
    <xf numFmtId="0" fontId="42" fillId="0" borderId="22" xfId="0" applyFont="1" applyFill="1" applyBorder="1" applyAlignment="1" applyProtection="1">
      <alignment horizontal="center" vertical="center"/>
    </xf>
    <xf numFmtId="38" fontId="41" fillId="3" borderId="73" xfId="1" applyFont="1" applyFill="1" applyBorder="1" applyAlignment="1" applyProtection="1">
      <alignment horizontal="right" vertical="center" shrinkToFit="1"/>
      <protection locked="0"/>
    </xf>
    <xf numFmtId="38" fontId="41" fillId="3" borderId="15" xfId="1" applyFont="1" applyFill="1" applyBorder="1" applyAlignment="1" applyProtection="1">
      <alignment horizontal="right" vertical="center" shrinkToFit="1"/>
      <protection locked="0"/>
    </xf>
    <xf numFmtId="38" fontId="41" fillId="3" borderId="22" xfId="1" applyFont="1" applyFill="1" applyBorder="1" applyAlignment="1" applyProtection="1">
      <alignment horizontal="right" vertical="center" shrinkToFit="1"/>
      <protection locked="0"/>
    </xf>
    <xf numFmtId="0" fontId="41" fillId="0" borderId="70" xfId="0" applyFont="1" applyFill="1" applyBorder="1" applyAlignment="1" applyProtection="1">
      <alignment horizontal="center" vertical="center"/>
    </xf>
    <xf numFmtId="0" fontId="41" fillId="0" borderId="85" xfId="0" applyFont="1" applyFill="1" applyBorder="1" applyAlignment="1" applyProtection="1">
      <alignment horizontal="center" vertical="center"/>
    </xf>
    <xf numFmtId="0" fontId="41" fillId="0" borderId="86" xfId="0" applyFont="1" applyFill="1" applyBorder="1" applyAlignment="1" applyProtection="1">
      <alignment horizontal="center" vertical="center"/>
    </xf>
    <xf numFmtId="0" fontId="42" fillId="0" borderId="85" xfId="0" applyFont="1" applyFill="1" applyBorder="1" applyAlignment="1" applyProtection="1">
      <alignment horizontal="center" vertical="center" wrapText="1"/>
    </xf>
    <xf numFmtId="0" fontId="42" fillId="0" borderId="116" xfId="0" applyFont="1" applyFill="1" applyBorder="1" applyAlignment="1" applyProtection="1">
      <alignment horizontal="center" vertical="center" wrapText="1"/>
    </xf>
    <xf numFmtId="38" fontId="47" fillId="3" borderId="73" xfId="1" applyFont="1" applyFill="1" applyBorder="1" applyAlignment="1" applyProtection="1">
      <alignment horizontal="right" vertical="center" shrinkToFit="1"/>
      <protection locked="0"/>
    </xf>
    <xf numFmtId="38" fontId="47" fillId="3" borderId="15" xfId="1" applyFont="1" applyFill="1" applyBorder="1" applyAlignment="1" applyProtection="1">
      <alignment horizontal="right" vertical="center" shrinkToFit="1"/>
      <protection locked="0"/>
    </xf>
    <xf numFmtId="38" fontId="47" fillId="3" borderId="22" xfId="1" applyFont="1" applyFill="1" applyBorder="1" applyAlignment="1" applyProtection="1">
      <alignment horizontal="right" vertical="center" shrinkToFit="1"/>
      <protection locked="0"/>
    </xf>
    <xf numFmtId="0" fontId="41" fillId="0" borderId="171" xfId="0" applyFont="1" applyFill="1" applyBorder="1" applyAlignment="1" applyProtection="1">
      <alignment horizontal="center" vertical="center"/>
    </xf>
    <xf numFmtId="0" fontId="47" fillId="3" borderId="50" xfId="0" applyFont="1" applyFill="1" applyBorder="1" applyAlignment="1" applyProtection="1">
      <alignment horizontal="left" vertical="center" shrinkToFit="1"/>
      <protection locked="0"/>
    </xf>
    <xf numFmtId="0" fontId="47" fillId="3" borderId="51" xfId="0" applyFont="1" applyFill="1" applyBorder="1" applyAlignment="1" applyProtection="1">
      <alignment horizontal="left" vertical="center" shrinkToFit="1"/>
      <protection locked="0"/>
    </xf>
    <xf numFmtId="0" fontId="47" fillId="3" borderId="53" xfId="0" applyFont="1" applyFill="1" applyBorder="1" applyAlignment="1" applyProtection="1">
      <alignment horizontal="left" vertical="center" shrinkToFit="1"/>
      <protection locked="0"/>
    </xf>
    <xf numFmtId="0" fontId="47" fillId="3" borderId="54" xfId="0" applyFont="1" applyFill="1" applyBorder="1" applyAlignment="1" applyProtection="1">
      <alignment horizontal="left" vertical="center" shrinkToFit="1"/>
      <protection locked="0"/>
    </xf>
    <xf numFmtId="0" fontId="41" fillId="0" borderId="28" xfId="0" applyFont="1" applyFill="1" applyBorder="1" applyAlignment="1" applyProtection="1">
      <alignment horizontal="left" vertical="center"/>
    </xf>
    <xf numFmtId="0" fontId="41" fillId="0" borderId="30" xfId="0" applyFont="1" applyFill="1" applyBorder="1" applyAlignment="1" applyProtection="1">
      <alignment horizontal="left" vertical="center"/>
    </xf>
    <xf numFmtId="0" fontId="45" fillId="2" borderId="223" xfId="0" applyFont="1" applyFill="1" applyBorder="1" applyAlignment="1" applyProtection="1">
      <alignment horizontal="left" vertical="center"/>
    </xf>
    <xf numFmtId="0" fontId="45" fillId="2" borderId="224" xfId="0" applyFont="1" applyFill="1" applyBorder="1" applyAlignment="1" applyProtection="1">
      <alignment horizontal="left" vertical="center"/>
    </xf>
    <xf numFmtId="0" fontId="45" fillId="2" borderId="225" xfId="0" applyFont="1" applyFill="1" applyBorder="1" applyAlignment="1" applyProtection="1">
      <alignment horizontal="left" vertical="center"/>
    </xf>
    <xf numFmtId="0" fontId="41" fillId="0" borderId="102" xfId="0" applyFont="1" applyFill="1" applyBorder="1" applyAlignment="1" applyProtection="1">
      <alignment horizontal="left" vertical="center"/>
    </xf>
    <xf numFmtId="0" fontId="41" fillId="0" borderId="103" xfId="0" applyFont="1" applyFill="1" applyBorder="1" applyAlignment="1" applyProtection="1">
      <alignment horizontal="left" vertical="center"/>
    </xf>
    <xf numFmtId="0" fontId="41" fillId="0" borderId="104" xfId="0" applyFont="1" applyFill="1" applyBorder="1" applyAlignment="1" applyProtection="1">
      <alignment horizontal="left" vertical="center"/>
    </xf>
    <xf numFmtId="0" fontId="41" fillId="0" borderId="114" xfId="0" applyFont="1" applyFill="1" applyBorder="1" applyAlignment="1" applyProtection="1">
      <alignment horizontal="left" vertical="center"/>
    </xf>
    <xf numFmtId="0" fontId="41" fillId="0" borderId="1" xfId="0" applyFont="1" applyFill="1" applyBorder="1" applyAlignment="1" applyProtection="1">
      <alignment horizontal="left" vertical="center"/>
    </xf>
    <xf numFmtId="0" fontId="41" fillId="3" borderId="70" xfId="0" applyFont="1" applyFill="1" applyBorder="1" applyAlignment="1" applyProtection="1">
      <alignment vertical="center" wrapText="1"/>
      <protection locked="0"/>
    </xf>
    <xf numFmtId="0" fontId="41" fillId="3" borderId="85" xfId="0" applyFont="1" applyFill="1" applyBorder="1" applyAlignment="1" applyProtection="1">
      <alignment vertical="center" wrapText="1"/>
      <protection locked="0"/>
    </xf>
    <xf numFmtId="0" fontId="42" fillId="0" borderId="11" xfId="0" applyFont="1" applyFill="1" applyBorder="1" applyAlignment="1" applyProtection="1">
      <alignment horizontal="center" vertical="center" wrapText="1" shrinkToFit="1"/>
    </xf>
    <xf numFmtId="0" fontId="42" fillId="0" borderId="12" xfId="0" applyFont="1" applyFill="1" applyBorder="1" applyAlignment="1" applyProtection="1">
      <alignment horizontal="center" vertical="center" shrinkToFit="1"/>
    </xf>
    <xf numFmtId="0" fontId="42" fillId="0" borderId="24" xfId="0" applyFont="1" applyFill="1" applyBorder="1" applyAlignment="1" applyProtection="1">
      <alignment horizontal="center" vertical="center" shrinkToFit="1"/>
    </xf>
    <xf numFmtId="0" fontId="41" fillId="0" borderId="11" xfId="0" applyFont="1" applyFill="1" applyBorder="1" applyAlignment="1" applyProtection="1">
      <alignment horizontal="center" vertical="center" shrinkToFit="1"/>
    </xf>
    <xf numFmtId="0" fontId="41" fillId="0" borderId="12" xfId="0" applyFont="1" applyFill="1" applyBorder="1" applyAlignment="1" applyProtection="1">
      <alignment horizontal="center" vertical="center" shrinkToFit="1"/>
    </xf>
    <xf numFmtId="0" fontId="41" fillId="0" borderId="24" xfId="0" applyFont="1" applyFill="1" applyBorder="1" applyAlignment="1" applyProtection="1">
      <alignment horizontal="center" vertical="center" shrinkToFit="1"/>
    </xf>
    <xf numFmtId="0" fontId="47" fillId="3" borderId="69" xfId="0" applyFont="1" applyFill="1" applyBorder="1" applyAlignment="1" applyProtection="1">
      <alignment horizontal="center" vertical="center"/>
      <protection locked="0"/>
    </xf>
    <xf numFmtId="0" fontId="47" fillId="3" borderId="12" xfId="0" applyFont="1" applyFill="1" applyBorder="1" applyAlignment="1" applyProtection="1">
      <alignment horizontal="center" vertical="center"/>
      <protection locked="0"/>
    </xf>
    <xf numFmtId="0" fontId="47" fillId="3" borderId="24" xfId="0" applyFont="1" applyFill="1" applyBorder="1" applyAlignment="1" applyProtection="1">
      <alignment horizontal="center" vertical="center"/>
      <protection locked="0"/>
    </xf>
    <xf numFmtId="0" fontId="41" fillId="0" borderId="69" xfId="0" applyFont="1" applyBorder="1" applyAlignment="1" applyProtection="1">
      <alignment horizontal="center" vertical="center"/>
    </xf>
    <xf numFmtId="0" fontId="41" fillId="0" borderId="13" xfId="0" applyFont="1" applyBorder="1" applyAlignment="1" applyProtection="1">
      <alignment horizontal="center" vertical="center"/>
    </xf>
    <xf numFmtId="0" fontId="41" fillId="3" borderId="69" xfId="0" applyNumberFormat="1" applyFont="1" applyFill="1" applyBorder="1" applyAlignment="1" applyProtection="1">
      <alignment horizontal="center" vertical="center"/>
      <protection locked="0"/>
    </xf>
    <xf numFmtId="0" fontId="41" fillId="3" borderId="12" xfId="0" applyFont="1" applyFill="1" applyBorder="1" applyAlignment="1" applyProtection="1">
      <alignment horizontal="center" vertical="center"/>
      <protection locked="0"/>
    </xf>
    <xf numFmtId="0" fontId="41" fillId="3" borderId="24" xfId="0" applyFont="1" applyFill="1" applyBorder="1" applyAlignment="1" applyProtection="1">
      <alignment horizontal="center" vertical="center"/>
      <protection locked="0"/>
    </xf>
    <xf numFmtId="0" fontId="41" fillId="0" borderId="69" xfId="0" applyFont="1" applyFill="1" applyBorder="1" applyAlignment="1" applyProtection="1">
      <alignment horizontal="center" vertical="center"/>
    </xf>
    <xf numFmtId="0" fontId="41" fillId="0" borderId="14" xfId="0" applyFont="1" applyFill="1" applyBorder="1" applyAlignment="1" applyProtection="1">
      <alignment horizontal="center" vertical="center" wrapText="1"/>
    </xf>
    <xf numFmtId="0" fontId="41" fillId="0" borderId="22" xfId="0" applyFont="1" applyFill="1" applyBorder="1" applyAlignment="1" applyProtection="1">
      <alignment horizontal="center" vertical="center"/>
    </xf>
    <xf numFmtId="0" fontId="41" fillId="3" borderId="73" xfId="0" applyFont="1" applyFill="1" applyBorder="1" applyAlignment="1" applyProtection="1">
      <alignment vertical="center" shrinkToFit="1"/>
      <protection locked="0"/>
    </xf>
    <xf numFmtId="0" fontId="41" fillId="3" borderId="15" xfId="0" applyFont="1" applyFill="1" applyBorder="1" applyAlignment="1" applyProtection="1">
      <alignment vertical="center" shrinkToFit="1"/>
      <protection locked="0"/>
    </xf>
    <xf numFmtId="0" fontId="41" fillId="3" borderId="16" xfId="0" applyFont="1" applyFill="1" applyBorder="1" applyAlignment="1" applyProtection="1">
      <alignment vertical="center" shrinkToFit="1"/>
      <protection locked="0"/>
    </xf>
    <xf numFmtId="0" fontId="42" fillId="2" borderId="10" xfId="0" applyFont="1" applyFill="1" applyBorder="1" applyAlignment="1" applyProtection="1">
      <alignment horizontal="center" vertical="center" wrapText="1" shrinkToFit="1"/>
    </xf>
    <xf numFmtId="0" fontId="42" fillId="2" borderId="85" xfId="0" applyFont="1" applyFill="1" applyBorder="1" applyAlignment="1" applyProtection="1">
      <alignment horizontal="center" vertical="center" wrapText="1" shrinkToFit="1"/>
    </xf>
    <xf numFmtId="0" fontId="41" fillId="3" borderId="86" xfId="0" applyFont="1" applyFill="1" applyBorder="1" applyAlignment="1" applyProtection="1">
      <alignment vertical="center" wrapText="1"/>
      <protection locked="0"/>
    </xf>
    <xf numFmtId="0" fontId="47" fillId="3" borderId="70" xfId="0" applyFont="1" applyFill="1" applyBorder="1" applyAlignment="1" applyProtection="1">
      <alignment vertical="center" wrapText="1"/>
      <protection locked="0"/>
    </xf>
    <xf numFmtId="0" fontId="47" fillId="3" borderId="85" xfId="0" applyFont="1" applyFill="1" applyBorder="1" applyAlignment="1" applyProtection="1">
      <alignment vertical="center" wrapText="1"/>
      <protection locked="0"/>
    </xf>
    <xf numFmtId="0" fontId="47" fillId="3" borderId="86" xfId="0" applyFont="1" applyFill="1" applyBorder="1" applyAlignment="1" applyProtection="1">
      <alignment vertical="center" wrapText="1"/>
      <protection locked="0"/>
    </xf>
    <xf numFmtId="0" fontId="47" fillId="3" borderId="73" xfId="0" applyFont="1" applyFill="1" applyBorder="1" applyAlignment="1" applyProtection="1">
      <alignment vertical="center" shrinkToFit="1"/>
      <protection locked="0"/>
    </xf>
    <xf numFmtId="0" fontId="47" fillId="3" borderId="15" xfId="0" applyFont="1" applyFill="1" applyBorder="1" applyAlignment="1" applyProtection="1">
      <alignment vertical="center" shrinkToFit="1"/>
      <protection locked="0"/>
    </xf>
    <xf numFmtId="0" fontId="47" fillId="3" borderId="16" xfId="0" applyFont="1" applyFill="1" applyBorder="1" applyAlignment="1" applyProtection="1">
      <alignment vertical="center" shrinkToFit="1"/>
      <protection locked="0"/>
    </xf>
    <xf numFmtId="0" fontId="41" fillId="0" borderId="24" xfId="0" applyFont="1" applyFill="1" applyBorder="1" applyAlignment="1" applyProtection="1">
      <alignment horizontal="center" vertical="center"/>
    </xf>
    <xf numFmtId="0" fontId="47" fillId="3" borderId="69" xfId="0" applyFont="1" applyFill="1" applyBorder="1" applyAlignment="1" applyProtection="1">
      <alignment horizontal="center" vertical="center" shrinkToFit="1"/>
      <protection locked="0"/>
    </xf>
    <xf numFmtId="0" fontId="47" fillId="3" borderId="12" xfId="0" applyFont="1" applyFill="1" applyBorder="1" applyAlignment="1" applyProtection="1">
      <alignment horizontal="center" vertical="center" shrinkToFit="1"/>
      <protection locked="0"/>
    </xf>
    <xf numFmtId="0" fontId="47" fillId="3" borderId="24" xfId="0" applyFont="1" applyFill="1" applyBorder="1" applyAlignment="1" applyProtection="1">
      <alignment horizontal="center" vertical="center" shrinkToFit="1"/>
      <protection locked="0"/>
    </xf>
    <xf numFmtId="0" fontId="41" fillId="0" borderId="11" xfId="0" applyFont="1" applyFill="1" applyBorder="1" applyAlignment="1" applyProtection="1">
      <alignment horizontal="center" vertical="center" wrapText="1" shrinkToFit="1"/>
    </xf>
    <xf numFmtId="0" fontId="41" fillId="3" borderId="69" xfId="0" applyFont="1" applyFill="1" applyBorder="1" applyAlignment="1" applyProtection="1">
      <alignment horizontal="left" vertical="center" wrapText="1"/>
      <protection locked="0"/>
    </xf>
    <xf numFmtId="0" fontId="41" fillId="3" borderId="12" xfId="0" applyFont="1" applyFill="1" applyBorder="1" applyAlignment="1" applyProtection="1">
      <alignment horizontal="left" vertical="center" wrapText="1"/>
      <protection locked="0"/>
    </xf>
    <xf numFmtId="0" fontId="41" fillId="3" borderId="13" xfId="0" applyFont="1" applyFill="1" applyBorder="1" applyAlignment="1" applyProtection="1">
      <alignment horizontal="left" vertical="center" wrapText="1"/>
      <protection locked="0"/>
    </xf>
    <xf numFmtId="0" fontId="41" fillId="0" borderId="20" xfId="0" applyFont="1" applyFill="1" applyBorder="1" applyAlignment="1" applyProtection="1">
      <alignment horizontal="center" vertical="center" wrapText="1" shrinkToFit="1"/>
    </xf>
    <xf numFmtId="0" fontId="41" fillId="0" borderId="21" xfId="0" applyFont="1" applyFill="1" applyBorder="1" applyAlignment="1" applyProtection="1">
      <alignment horizontal="center" vertical="center" shrinkToFit="1"/>
    </xf>
    <xf numFmtId="0" fontId="41" fillId="0" borderId="23" xfId="0" applyFont="1" applyFill="1" applyBorder="1" applyAlignment="1" applyProtection="1">
      <alignment horizontal="center" vertical="center" shrinkToFit="1"/>
    </xf>
    <xf numFmtId="0" fontId="47" fillId="3" borderId="230" xfId="0" applyFont="1" applyFill="1" applyBorder="1" applyAlignment="1" applyProtection="1">
      <alignment horizontal="left" vertical="center" wrapText="1"/>
      <protection locked="0"/>
    </xf>
    <xf numFmtId="0" fontId="47" fillId="3" borderId="21" xfId="0" applyFont="1" applyFill="1" applyBorder="1" applyAlignment="1" applyProtection="1">
      <alignment horizontal="left" vertical="center" wrapText="1"/>
      <protection locked="0"/>
    </xf>
    <xf numFmtId="0" fontId="47" fillId="3" borderId="231" xfId="0" applyFont="1" applyFill="1" applyBorder="1" applyAlignment="1" applyProtection="1">
      <alignment horizontal="left" vertical="center" wrapText="1"/>
      <protection locked="0"/>
    </xf>
    <xf numFmtId="0" fontId="47" fillId="3" borderId="69" xfId="0" applyFont="1" applyFill="1" applyBorder="1" applyAlignment="1" applyProtection="1">
      <alignment horizontal="left" vertical="center" wrapText="1"/>
      <protection locked="0"/>
    </xf>
    <xf numFmtId="0" fontId="47" fillId="3" borderId="12" xfId="0" applyFont="1" applyFill="1" applyBorder="1" applyAlignment="1" applyProtection="1">
      <alignment horizontal="left" vertical="center"/>
      <protection locked="0"/>
    </xf>
    <xf numFmtId="0" fontId="47" fillId="3" borderId="13" xfId="0" applyFont="1" applyFill="1" applyBorder="1" applyAlignment="1" applyProtection="1">
      <alignment horizontal="left" vertical="center"/>
      <protection locked="0"/>
    </xf>
    <xf numFmtId="0" fontId="47" fillId="3" borderId="12" xfId="0" applyFont="1" applyFill="1" applyBorder="1" applyAlignment="1" applyProtection="1">
      <alignment horizontal="left" vertical="center" wrapText="1"/>
      <protection locked="0"/>
    </xf>
    <xf numFmtId="0" fontId="47" fillId="3" borderId="13" xfId="0" applyFont="1" applyFill="1" applyBorder="1" applyAlignment="1" applyProtection="1">
      <alignment horizontal="left" vertical="center" wrapText="1"/>
      <protection locked="0"/>
    </xf>
    <xf numFmtId="0" fontId="47" fillId="3" borderId="69" xfId="0" applyFont="1" applyFill="1" applyBorder="1" applyAlignment="1" applyProtection="1">
      <alignment horizontal="left" vertical="center"/>
      <protection locked="0"/>
    </xf>
    <xf numFmtId="0" fontId="47" fillId="3" borderId="354" xfId="0" applyFont="1" applyFill="1" applyBorder="1" applyAlignment="1" applyProtection="1">
      <alignment horizontal="left" vertical="center"/>
      <protection locked="0"/>
    </xf>
    <xf numFmtId="0" fontId="47" fillId="3" borderId="266" xfId="0" applyFont="1" applyFill="1" applyBorder="1" applyAlignment="1" applyProtection="1">
      <alignment horizontal="left" vertical="center"/>
      <protection locked="0"/>
    </xf>
    <xf numFmtId="0" fontId="42" fillId="12" borderId="361" xfId="0" applyFont="1" applyFill="1" applyBorder="1" applyAlignment="1" applyProtection="1">
      <alignment horizontal="center" vertical="center" wrapText="1" shrinkToFit="1"/>
    </xf>
    <xf numFmtId="0" fontId="42" fillId="12" borderId="327" xfId="0" applyFont="1" applyFill="1" applyBorder="1" applyAlignment="1" applyProtection="1">
      <alignment horizontal="center" vertical="center" shrinkToFit="1"/>
    </xf>
    <xf numFmtId="0" fontId="10" fillId="3" borderId="327" xfId="0" applyFont="1" applyFill="1" applyBorder="1" applyAlignment="1" applyProtection="1">
      <alignment horizontal="left" vertical="center" wrapText="1"/>
      <protection locked="0"/>
    </xf>
    <xf numFmtId="0" fontId="47" fillId="3" borderId="327" xfId="0" applyFont="1" applyFill="1" applyBorder="1" applyAlignment="1" applyProtection="1">
      <alignment horizontal="left" vertical="center" wrapText="1"/>
      <protection locked="0"/>
    </xf>
    <xf numFmtId="0" fontId="47" fillId="3" borderId="305" xfId="0" applyFont="1" applyFill="1" applyBorder="1" applyAlignment="1" applyProtection="1">
      <alignment horizontal="left" vertical="center" wrapText="1"/>
      <protection locked="0"/>
    </xf>
    <xf numFmtId="0" fontId="41" fillId="0" borderId="14" xfId="0" applyFont="1" applyFill="1" applyBorder="1" applyAlignment="1" applyProtection="1">
      <alignment horizontal="center" vertical="center" shrinkToFit="1"/>
    </xf>
    <xf numFmtId="0" fontId="41" fillId="0" borderId="15" xfId="0" applyFont="1" applyFill="1" applyBorder="1" applyAlignment="1" applyProtection="1">
      <alignment horizontal="center" vertical="center" shrinkToFit="1"/>
    </xf>
    <xf numFmtId="0" fontId="41" fillId="0" borderId="22" xfId="0" applyFont="1" applyFill="1" applyBorder="1" applyAlignment="1" applyProtection="1">
      <alignment horizontal="center" vertical="center" shrinkToFit="1"/>
    </xf>
    <xf numFmtId="0" fontId="47" fillId="3" borderId="73" xfId="0" applyFont="1" applyFill="1" applyBorder="1" applyAlignment="1" applyProtection="1">
      <alignment horizontal="left" vertical="center"/>
      <protection locked="0"/>
    </xf>
    <xf numFmtId="0" fontId="47" fillId="3" borderId="15" xfId="0" applyFont="1" applyFill="1" applyBorder="1" applyAlignment="1" applyProtection="1">
      <alignment horizontal="left" vertical="center"/>
      <protection locked="0"/>
    </xf>
    <xf numFmtId="0" fontId="47" fillId="3" borderId="16" xfId="0" applyFont="1" applyFill="1" applyBorder="1" applyAlignment="1" applyProtection="1">
      <alignment horizontal="left" vertical="center"/>
      <protection locked="0"/>
    </xf>
    <xf numFmtId="0" fontId="41" fillId="15" borderId="353" xfId="0" applyFont="1" applyFill="1" applyBorder="1" applyAlignment="1" applyProtection="1">
      <alignment horizontal="center" vertical="center" shrinkToFit="1"/>
    </xf>
    <xf numFmtId="0" fontId="41" fillId="15" borderId="354" xfId="0" applyFont="1" applyFill="1" applyBorder="1" applyAlignment="1" applyProtection="1">
      <alignment horizontal="center" vertical="center" shrinkToFit="1"/>
    </xf>
    <xf numFmtId="0" fontId="41" fillId="0" borderId="24" xfId="0" applyFont="1" applyBorder="1" applyAlignment="1" applyProtection="1">
      <alignment horizontal="center" vertical="center"/>
    </xf>
    <xf numFmtId="0" fontId="41" fillId="0" borderId="50" xfId="0" applyFont="1" applyFill="1" applyBorder="1" applyAlignment="1" applyProtection="1">
      <alignment vertical="center" wrapText="1"/>
    </xf>
    <xf numFmtId="49" fontId="41" fillId="3" borderId="50" xfId="0" applyNumberFormat="1" applyFont="1" applyFill="1" applyBorder="1" applyAlignment="1" applyProtection="1">
      <alignment horizontal="center" vertical="center" shrinkToFit="1"/>
      <protection locked="0"/>
    </xf>
    <xf numFmtId="38" fontId="41" fillId="0" borderId="75" xfId="1" applyFont="1" applyFill="1" applyBorder="1" applyAlignment="1" applyProtection="1">
      <alignment horizontal="right" vertical="center" shrinkToFit="1"/>
    </xf>
    <xf numFmtId="0" fontId="41" fillId="0" borderId="75" xfId="0" applyFont="1" applyFill="1" applyBorder="1" applyAlignment="1" applyProtection="1">
      <alignment horizontal="left" vertical="center" shrinkToFit="1"/>
    </xf>
    <xf numFmtId="38" fontId="41" fillId="2" borderId="75" xfId="1" applyFont="1" applyFill="1" applyBorder="1" applyAlignment="1" applyProtection="1">
      <alignment horizontal="right" vertical="center" shrinkToFit="1"/>
    </xf>
    <xf numFmtId="0" fontId="62" fillId="0" borderId="49" xfId="0" applyFont="1" applyFill="1" applyBorder="1" applyAlignment="1" applyProtection="1">
      <alignment horizontal="center" vertical="center" wrapText="1" shrinkToFit="1"/>
    </xf>
    <xf numFmtId="0" fontId="62" fillId="0" borderId="50" xfId="0" applyFont="1" applyFill="1" applyBorder="1" applyAlignment="1" applyProtection="1">
      <alignment horizontal="center" vertical="center" shrinkToFit="1"/>
    </xf>
    <xf numFmtId="0" fontId="62" fillId="0" borderId="3" xfId="0" applyFont="1" applyFill="1" applyBorder="1" applyAlignment="1" applyProtection="1">
      <alignment horizontal="center" vertical="center" wrapText="1" shrinkToFit="1"/>
    </xf>
    <xf numFmtId="0" fontId="62" fillId="0" borderId="2" xfId="0" applyFont="1" applyFill="1" applyBorder="1" applyAlignment="1" applyProtection="1">
      <alignment horizontal="center" vertical="center" wrapText="1" shrinkToFit="1"/>
    </xf>
    <xf numFmtId="0" fontId="62" fillId="0" borderId="4" xfId="0" applyFont="1" applyFill="1" applyBorder="1" applyAlignment="1" applyProtection="1">
      <alignment horizontal="center" vertical="center" wrapText="1" shrinkToFit="1"/>
    </xf>
    <xf numFmtId="0" fontId="62" fillId="0" borderId="0" xfId="0" applyFont="1" applyFill="1" applyBorder="1" applyAlignment="1" applyProtection="1">
      <alignment horizontal="center" vertical="center" wrapText="1" shrinkToFit="1"/>
    </xf>
    <xf numFmtId="0" fontId="41" fillId="0" borderId="71" xfId="0" applyFont="1" applyFill="1" applyBorder="1" applyAlignment="1" applyProtection="1">
      <alignment horizontal="center" vertical="center" shrinkToFit="1"/>
    </xf>
    <xf numFmtId="0" fontId="41" fillId="0" borderId="2" xfId="0" applyFont="1" applyFill="1" applyBorder="1" applyAlignment="1" applyProtection="1">
      <alignment horizontal="center" vertical="center" shrinkToFit="1"/>
    </xf>
    <xf numFmtId="0" fontId="47" fillId="3" borderId="354" xfId="0" applyFont="1" applyFill="1" applyBorder="1" applyAlignment="1" applyProtection="1">
      <alignment vertical="center" shrinkToFit="1"/>
      <protection locked="0"/>
    </xf>
    <xf numFmtId="0" fontId="47" fillId="3" borderId="266" xfId="0" applyFont="1" applyFill="1" applyBorder="1" applyAlignment="1" applyProtection="1">
      <alignment vertical="center" shrinkToFit="1"/>
      <protection locked="0"/>
    </xf>
    <xf numFmtId="0" fontId="41" fillId="15" borderId="353" xfId="0" applyFont="1" applyFill="1" applyBorder="1" applyAlignment="1" applyProtection="1">
      <alignment horizontal="center" vertical="center" wrapText="1"/>
    </xf>
    <xf numFmtId="0" fontId="41" fillId="15" borderId="354" xfId="0" applyFont="1" applyFill="1" applyBorder="1" applyAlignment="1" applyProtection="1">
      <alignment horizontal="center" vertical="center" wrapText="1"/>
    </xf>
    <xf numFmtId="0" fontId="47" fillId="3" borderId="1" xfId="0" applyFont="1" applyFill="1" applyBorder="1" applyAlignment="1" applyProtection="1">
      <alignment vertical="center" wrapText="1"/>
      <protection locked="0"/>
    </xf>
    <xf numFmtId="0" fontId="41" fillId="0" borderId="51" xfId="0" applyFont="1" applyFill="1" applyBorder="1" applyAlignment="1" applyProtection="1">
      <alignment horizontal="center" vertical="center"/>
    </xf>
    <xf numFmtId="0" fontId="41" fillId="3" borderId="75" xfId="0" applyFont="1" applyFill="1" applyBorder="1" applyAlignment="1" applyProtection="1">
      <alignment horizontal="left" vertical="center" shrinkToFit="1"/>
      <protection locked="0"/>
    </xf>
    <xf numFmtId="0" fontId="41" fillId="3" borderId="78" xfId="0" applyFont="1" applyFill="1" applyBorder="1" applyAlignment="1" applyProtection="1">
      <alignment horizontal="left" vertical="center" shrinkToFit="1"/>
      <protection locked="0"/>
    </xf>
    <xf numFmtId="0" fontId="42" fillId="2" borderId="5" xfId="0" applyFont="1" applyFill="1" applyBorder="1" applyAlignment="1" applyProtection="1">
      <alignment horizontal="center" vertical="center" wrapText="1" shrinkToFit="1"/>
    </xf>
    <xf numFmtId="0" fontId="42" fillId="2" borderId="1" xfId="0" applyFont="1" applyFill="1" applyBorder="1" applyAlignment="1" applyProtection="1">
      <alignment horizontal="center" vertical="center" wrapText="1" shrinkToFit="1"/>
    </xf>
    <xf numFmtId="0" fontId="42" fillId="2" borderId="121" xfId="0" applyFont="1" applyFill="1" applyBorder="1" applyAlignment="1" applyProtection="1">
      <alignment horizontal="center" vertical="center" wrapText="1" shrinkToFit="1"/>
    </xf>
    <xf numFmtId="0" fontId="47" fillId="3" borderId="120" xfId="0" applyFont="1" applyFill="1" applyBorder="1" applyAlignment="1" applyProtection="1">
      <alignment vertical="center" wrapText="1"/>
      <protection locked="0"/>
    </xf>
    <xf numFmtId="0" fontId="3" fillId="0" borderId="40" xfId="0" applyFont="1" applyFill="1" applyBorder="1" applyAlignment="1" applyProtection="1">
      <alignment horizontal="left" vertical="center"/>
    </xf>
    <xf numFmtId="0" fontId="41" fillId="0" borderId="40" xfId="0" applyFont="1" applyFill="1" applyBorder="1" applyAlignment="1" applyProtection="1">
      <alignment horizontal="left" vertical="center"/>
    </xf>
    <xf numFmtId="0" fontId="41" fillId="0" borderId="97" xfId="0" applyFont="1" applyFill="1" applyBorder="1" applyAlignment="1" applyProtection="1">
      <alignment horizontal="left" vertical="center"/>
    </xf>
    <xf numFmtId="0" fontId="41" fillId="0" borderId="50" xfId="0" applyFont="1" applyFill="1" applyBorder="1" applyAlignment="1" applyProtection="1">
      <alignment horizontal="left" vertical="center" shrinkToFit="1"/>
    </xf>
    <xf numFmtId="0" fontId="41" fillId="0" borderId="51" xfId="0" applyFont="1" applyFill="1" applyBorder="1" applyAlignment="1" applyProtection="1">
      <alignment horizontal="left" vertical="center" shrinkToFit="1"/>
    </xf>
    <xf numFmtId="0" fontId="41" fillId="0" borderId="78" xfId="0" applyFont="1" applyFill="1" applyBorder="1" applyAlignment="1" applyProtection="1">
      <alignment horizontal="center" vertical="center" shrinkToFit="1"/>
    </xf>
    <xf numFmtId="0" fontId="41" fillId="0" borderId="74" xfId="0" applyFont="1" applyFill="1" applyBorder="1" applyAlignment="1" applyProtection="1">
      <alignment horizontal="center" vertical="center" wrapText="1" shrinkToFit="1"/>
    </xf>
    <xf numFmtId="0" fontId="41" fillId="0" borderId="75" xfId="0" applyFont="1" applyFill="1" applyBorder="1" applyAlignment="1" applyProtection="1">
      <alignment horizontal="center" vertical="center" wrapText="1" shrinkToFit="1"/>
    </xf>
    <xf numFmtId="38" fontId="41" fillId="0" borderId="69" xfId="1" applyFont="1" applyFill="1" applyBorder="1" applyAlignment="1" applyProtection="1">
      <alignment horizontal="right" vertical="center" shrinkToFit="1"/>
    </xf>
    <xf numFmtId="0" fontId="41" fillId="3" borderId="69" xfId="0" applyFont="1" applyFill="1" applyBorder="1" applyAlignment="1" applyProtection="1">
      <alignment horizontal="left" vertical="center" shrinkToFit="1"/>
      <protection locked="0"/>
    </xf>
    <xf numFmtId="0" fontId="41" fillId="3" borderId="12" xfId="0" applyFont="1" applyFill="1" applyBorder="1" applyAlignment="1" applyProtection="1">
      <alignment horizontal="left" vertical="center" shrinkToFit="1"/>
      <protection locked="0"/>
    </xf>
    <xf numFmtId="0" fontId="41" fillId="3" borderId="24" xfId="0" applyFont="1" applyFill="1" applyBorder="1" applyAlignment="1" applyProtection="1">
      <alignment horizontal="left" vertical="center" shrinkToFit="1"/>
      <protection locked="0"/>
    </xf>
    <xf numFmtId="0" fontId="62" fillId="0" borderId="69" xfId="0" applyFont="1" applyFill="1" applyBorder="1" applyAlignment="1" applyProtection="1">
      <alignment horizontal="center" vertical="center" wrapText="1" shrinkToFit="1"/>
    </xf>
    <xf numFmtId="0" fontId="62" fillId="0" borderId="12" xfId="0" applyFont="1" applyFill="1" applyBorder="1" applyAlignment="1" applyProtection="1">
      <alignment horizontal="center" vertical="center" wrapText="1" shrinkToFit="1"/>
    </xf>
    <xf numFmtId="0" fontId="62" fillId="0" borderId="24" xfId="0" applyFont="1" applyFill="1" applyBorder="1" applyAlignment="1" applyProtection="1">
      <alignment horizontal="center" vertical="center" wrapText="1" shrinkToFit="1"/>
    </xf>
    <xf numFmtId="0" fontId="41" fillId="3" borderId="13" xfId="0" applyFont="1" applyFill="1" applyBorder="1" applyAlignment="1" applyProtection="1">
      <alignment horizontal="left" vertical="center" shrinkToFit="1"/>
      <protection locked="0"/>
    </xf>
    <xf numFmtId="49" fontId="41" fillId="3" borderId="69" xfId="0" applyNumberFormat="1" applyFont="1" applyFill="1" applyBorder="1" applyAlignment="1" applyProtection="1">
      <alignment horizontal="left" vertical="center" wrapText="1"/>
      <protection locked="0"/>
    </xf>
    <xf numFmtId="49" fontId="41" fillId="3" borderId="12" xfId="0" applyNumberFormat="1" applyFont="1" applyFill="1" applyBorder="1" applyAlignment="1" applyProtection="1">
      <alignment horizontal="left" vertical="center" wrapText="1"/>
      <protection locked="0"/>
    </xf>
    <xf numFmtId="49" fontId="41" fillId="3" borderId="24" xfId="0" applyNumberFormat="1" applyFont="1" applyFill="1" applyBorder="1" applyAlignment="1" applyProtection="1">
      <alignment horizontal="left" vertical="center" wrapText="1"/>
      <protection locked="0"/>
    </xf>
    <xf numFmtId="0" fontId="62" fillId="0" borderId="69" xfId="0" applyFont="1" applyFill="1" applyBorder="1" applyAlignment="1" applyProtection="1">
      <alignment horizontal="center" vertical="center" shrinkToFit="1"/>
    </xf>
    <xf numFmtId="0" fontId="62" fillId="0" borderId="12" xfId="0" applyFont="1" applyFill="1" applyBorder="1" applyAlignment="1" applyProtection="1">
      <alignment horizontal="center" vertical="center" shrinkToFit="1"/>
    </xf>
    <xf numFmtId="0" fontId="62" fillId="0" borderId="24" xfId="0" applyFont="1" applyFill="1" applyBorder="1" applyAlignment="1" applyProtection="1">
      <alignment horizontal="center" vertical="center" shrinkToFit="1"/>
    </xf>
    <xf numFmtId="49" fontId="41" fillId="3" borderId="50" xfId="0" applyNumberFormat="1" applyFont="1" applyFill="1" applyBorder="1" applyAlignment="1" applyProtection="1">
      <alignment horizontal="right" vertical="center"/>
      <protection locked="0"/>
    </xf>
    <xf numFmtId="49" fontId="41" fillId="0" borderId="50" xfId="0" applyNumberFormat="1" applyFont="1" applyFill="1" applyBorder="1" applyAlignment="1" applyProtection="1">
      <alignment horizontal="center" vertical="center" shrinkToFit="1"/>
    </xf>
    <xf numFmtId="49" fontId="41" fillId="0" borderId="51" xfId="0" applyNumberFormat="1" applyFont="1" applyFill="1" applyBorder="1" applyAlignment="1" applyProtection="1">
      <alignment horizontal="center" vertical="center" shrinkToFit="1"/>
    </xf>
    <xf numFmtId="49" fontId="47" fillId="3" borderId="69" xfId="2" applyNumberFormat="1" applyFont="1" applyFill="1" applyBorder="1" applyAlignment="1" applyProtection="1">
      <alignment horizontal="left" vertical="center" shrinkToFit="1"/>
      <protection locked="0"/>
    </xf>
    <xf numFmtId="49" fontId="47" fillId="3" borderId="12" xfId="0" applyNumberFormat="1" applyFont="1" applyFill="1" applyBorder="1" applyAlignment="1" applyProtection="1">
      <alignment horizontal="left" vertical="center" shrinkToFit="1"/>
      <protection locked="0"/>
    </xf>
    <xf numFmtId="49" fontId="47" fillId="3" borderId="13" xfId="0" applyNumberFormat="1" applyFont="1" applyFill="1" applyBorder="1" applyAlignment="1" applyProtection="1">
      <alignment horizontal="left" vertical="center" shrinkToFit="1"/>
      <protection locked="0"/>
    </xf>
    <xf numFmtId="0" fontId="41" fillId="0" borderId="52" xfId="0" applyFont="1" applyFill="1" applyBorder="1" applyAlignment="1" applyProtection="1">
      <alignment horizontal="center" vertical="center"/>
    </xf>
    <xf numFmtId="0" fontId="3" fillId="0" borderId="50" xfId="0" applyFont="1" applyFill="1" applyBorder="1" applyAlignment="1" applyProtection="1">
      <alignment horizontal="center" vertical="center"/>
    </xf>
    <xf numFmtId="0" fontId="47" fillId="3" borderId="50" xfId="0" applyFont="1" applyFill="1" applyBorder="1" applyAlignment="1" applyProtection="1">
      <alignment horizontal="left" vertical="center" wrapText="1"/>
      <protection locked="0"/>
    </xf>
    <xf numFmtId="0" fontId="47" fillId="3" borderId="60" xfId="0" applyFont="1" applyFill="1" applyBorder="1" applyAlignment="1" applyProtection="1">
      <alignment horizontal="left" vertical="center" wrapText="1"/>
      <protection locked="0"/>
    </xf>
    <xf numFmtId="0" fontId="41" fillId="15" borderId="267" xfId="0" applyFont="1" applyFill="1" applyBorder="1" applyAlignment="1" applyProtection="1">
      <alignment horizontal="center" vertical="center" shrinkToFit="1"/>
    </xf>
    <xf numFmtId="0" fontId="41" fillId="15" borderId="264" xfId="0" applyFont="1" applyFill="1" applyBorder="1" applyAlignment="1" applyProtection="1">
      <alignment horizontal="center" vertical="center" shrinkToFit="1"/>
    </xf>
    <xf numFmtId="0" fontId="41" fillId="15" borderId="268" xfId="0" applyFont="1" applyFill="1" applyBorder="1" applyAlignment="1" applyProtection="1">
      <alignment horizontal="center" vertical="center" shrinkToFit="1"/>
    </xf>
    <xf numFmtId="0" fontId="47" fillId="3" borderId="263" xfId="0" applyFont="1" applyFill="1" applyBorder="1" applyAlignment="1" applyProtection="1">
      <alignment horizontal="left" vertical="center" shrinkToFit="1"/>
      <protection locked="0"/>
    </xf>
    <xf numFmtId="0" fontId="47" fillId="3" borderId="264" xfId="0" applyFont="1" applyFill="1" applyBorder="1" applyAlignment="1" applyProtection="1">
      <alignment horizontal="left" vertical="center" shrinkToFit="1"/>
      <protection locked="0"/>
    </xf>
    <xf numFmtId="0" fontId="47" fillId="3" borderId="265" xfId="0" applyFont="1" applyFill="1" applyBorder="1" applyAlignment="1" applyProtection="1">
      <alignment horizontal="left" vertical="center" shrinkToFit="1"/>
      <protection locked="0"/>
    </xf>
    <xf numFmtId="0" fontId="3" fillId="0" borderId="53" xfId="0" applyFont="1" applyFill="1" applyBorder="1" applyAlignment="1" applyProtection="1">
      <alignment horizontal="center" vertical="center" wrapText="1" shrinkToFit="1"/>
    </xf>
    <xf numFmtId="38" fontId="47" fillId="3" borderId="53" xfId="1" applyFont="1" applyFill="1" applyBorder="1" applyAlignment="1" applyProtection="1">
      <alignment horizontal="right" vertical="center" shrinkToFit="1"/>
      <protection locked="0"/>
    </xf>
    <xf numFmtId="0" fontId="41" fillId="0" borderId="53" xfId="0" applyFont="1" applyBorder="1" applyAlignment="1" applyProtection="1">
      <alignment horizontal="center" vertical="center"/>
    </xf>
    <xf numFmtId="0" fontId="62" fillId="0" borderId="53" xfId="0" applyFont="1" applyBorder="1" applyAlignment="1" applyProtection="1">
      <alignment horizontal="center" vertical="center" wrapText="1"/>
    </xf>
    <xf numFmtId="0" fontId="41" fillId="0" borderId="61" xfId="0" applyFont="1" applyBorder="1" applyAlignment="1" applyProtection="1">
      <alignment horizontal="center" vertical="center" shrinkToFit="1"/>
    </xf>
    <xf numFmtId="0" fontId="41" fillId="0" borderId="61" xfId="0" applyFont="1" applyBorder="1" applyAlignment="1" applyProtection="1">
      <alignment horizontal="center" vertical="center" wrapText="1"/>
    </xf>
    <xf numFmtId="0" fontId="41" fillId="0" borderId="61" xfId="0" applyFont="1" applyBorder="1" applyAlignment="1" applyProtection="1">
      <alignment horizontal="center" vertical="center"/>
    </xf>
    <xf numFmtId="0" fontId="47" fillId="3" borderId="61" xfId="0" applyFont="1" applyFill="1" applyBorder="1" applyAlignment="1" applyProtection="1">
      <alignment horizontal="left" vertical="center" shrinkToFit="1"/>
      <protection locked="0"/>
    </xf>
    <xf numFmtId="0" fontId="47" fillId="3" borderId="110" xfId="0" applyFont="1" applyFill="1" applyBorder="1" applyAlignment="1" applyProtection="1">
      <alignment horizontal="left" vertical="center" shrinkToFit="1"/>
      <protection locked="0"/>
    </xf>
    <xf numFmtId="0" fontId="41" fillId="3" borderId="53" xfId="0" applyFont="1" applyFill="1" applyBorder="1" applyAlignment="1" applyProtection="1">
      <alignment vertical="center" wrapText="1"/>
      <protection locked="0"/>
    </xf>
    <xf numFmtId="0" fontId="41" fillId="0" borderId="53" xfId="0" applyFont="1" applyFill="1" applyBorder="1" applyAlignment="1" applyProtection="1">
      <alignment horizontal="center" vertical="center" wrapText="1"/>
    </xf>
    <xf numFmtId="0" fontId="41" fillId="0" borderId="50" xfId="0" applyFont="1" applyBorder="1" applyAlignment="1" applyProtection="1">
      <alignment horizontal="center" vertical="center" shrinkToFit="1"/>
    </xf>
    <xf numFmtId="0" fontId="41" fillId="0" borderId="53" xfId="0" applyFont="1" applyBorder="1" applyAlignment="1" applyProtection="1">
      <alignment horizontal="center" vertical="center" shrinkToFit="1"/>
    </xf>
    <xf numFmtId="0" fontId="41" fillId="0" borderId="53" xfId="0" applyFont="1" applyBorder="1" applyAlignment="1" applyProtection="1">
      <alignment horizontal="center" vertical="center" wrapText="1"/>
    </xf>
    <xf numFmtId="0" fontId="41" fillId="3" borderId="53" xfId="0" applyFont="1" applyFill="1" applyBorder="1" applyAlignment="1" applyProtection="1">
      <alignment horizontal="left" vertical="center" shrinkToFit="1"/>
      <protection locked="0"/>
    </xf>
    <xf numFmtId="0" fontId="41" fillId="3" borderId="54" xfId="0" applyFont="1" applyFill="1" applyBorder="1" applyAlignment="1" applyProtection="1">
      <alignment horizontal="left" vertical="center" shrinkToFit="1"/>
      <protection locked="0"/>
    </xf>
    <xf numFmtId="0" fontId="41" fillId="0" borderId="55" xfId="0" applyFont="1" applyFill="1" applyBorder="1" applyAlignment="1" applyProtection="1">
      <alignment horizontal="center" vertical="center"/>
    </xf>
    <xf numFmtId="0" fontId="41" fillId="0" borderId="56" xfId="0" applyFont="1" applyFill="1" applyBorder="1" applyAlignment="1" applyProtection="1">
      <alignment horizontal="center" vertical="center" wrapText="1" shrinkToFit="1"/>
    </xf>
    <xf numFmtId="0" fontId="41" fillId="0" borderId="56" xfId="0" applyFont="1" applyFill="1" applyBorder="1" applyAlignment="1" applyProtection="1">
      <alignment horizontal="center" vertical="center" wrapText="1"/>
    </xf>
    <xf numFmtId="0" fontId="41" fillId="3" borderId="57" xfId="0" applyFont="1" applyFill="1" applyBorder="1" applyAlignment="1" applyProtection="1">
      <alignment horizontal="left" vertical="center" shrinkToFit="1"/>
      <protection locked="0"/>
    </xf>
    <xf numFmtId="38" fontId="41" fillId="3" borderId="75" xfId="1" applyFont="1" applyFill="1" applyBorder="1" applyAlignment="1" applyProtection="1">
      <alignment horizontal="right" vertical="center" shrinkToFit="1"/>
      <protection locked="0"/>
    </xf>
    <xf numFmtId="0" fontId="41" fillId="0" borderId="78" xfId="0" applyFont="1" applyFill="1" applyBorder="1" applyAlignment="1" applyProtection="1">
      <alignment horizontal="center" vertical="center"/>
    </xf>
    <xf numFmtId="0" fontId="41" fillId="0" borderId="60" xfId="0" applyFont="1" applyFill="1" applyBorder="1" applyAlignment="1" applyProtection="1">
      <alignment horizontal="center" vertical="center"/>
    </xf>
    <xf numFmtId="0" fontId="41" fillId="12" borderId="306" xfId="0" applyFont="1" applyFill="1" applyBorder="1" applyAlignment="1" applyProtection="1">
      <alignment horizontal="center" vertical="center"/>
    </xf>
    <xf numFmtId="0" fontId="41" fillId="12" borderId="302" xfId="0" applyFont="1" applyFill="1" applyBorder="1" applyAlignment="1" applyProtection="1">
      <alignment horizontal="center" vertical="center"/>
    </xf>
    <xf numFmtId="0" fontId="47" fillId="3" borderId="302" xfId="0" applyFont="1" applyFill="1" applyBorder="1" applyAlignment="1" applyProtection="1">
      <alignment horizontal="left" vertical="center" wrapText="1"/>
      <protection locked="0"/>
    </xf>
    <xf numFmtId="0" fontId="47" fillId="3" borderId="303" xfId="0" applyFont="1" applyFill="1" applyBorder="1" applyAlignment="1" applyProtection="1">
      <alignment horizontal="left" vertical="center" wrapText="1"/>
      <protection locked="0"/>
    </xf>
    <xf numFmtId="0" fontId="41" fillId="0" borderId="233" xfId="0" applyFont="1" applyBorder="1" applyAlignment="1" applyProtection="1">
      <alignment horizontal="center" vertical="center" shrinkToFit="1"/>
    </xf>
    <xf numFmtId="0" fontId="41" fillId="0" borderId="61" xfId="0" applyFont="1" applyFill="1" applyBorder="1" applyAlignment="1" applyProtection="1">
      <alignment horizontal="center" vertical="center" wrapText="1"/>
    </xf>
    <xf numFmtId="0" fontId="62" fillId="0" borderId="61" xfId="0" applyFont="1" applyBorder="1" applyAlignment="1" applyProtection="1">
      <alignment horizontal="center" vertical="center" wrapText="1"/>
    </xf>
    <xf numFmtId="0" fontId="41" fillId="0" borderId="53" xfId="0" applyFont="1" applyBorder="1" applyAlignment="1" applyProtection="1">
      <alignment horizontal="center" vertical="center" wrapText="1" shrinkToFit="1"/>
    </xf>
    <xf numFmtId="38" fontId="47" fillId="3" borderId="53" xfId="1" applyFont="1" applyFill="1" applyBorder="1" applyAlignment="1" applyProtection="1">
      <alignment horizontal="left" vertical="center" shrinkToFit="1"/>
      <protection locked="0"/>
    </xf>
    <xf numFmtId="38" fontId="47" fillId="3" borderId="54" xfId="1" applyFont="1" applyFill="1" applyBorder="1" applyAlignment="1" applyProtection="1">
      <alignment horizontal="left" vertical="center" shrinkToFit="1"/>
      <protection locked="0"/>
    </xf>
    <xf numFmtId="38" fontId="41" fillId="3" borderId="53" xfId="1" applyFont="1" applyFill="1" applyBorder="1" applyAlignment="1" applyProtection="1">
      <alignment horizontal="left" vertical="center" shrinkToFit="1"/>
      <protection locked="0"/>
    </xf>
    <xf numFmtId="38" fontId="41" fillId="3" borderId="54" xfId="1" applyFont="1" applyFill="1" applyBorder="1" applyAlignment="1" applyProtection="1">
      <alignment horizontal="left" vertical="center" shrinkToFit="1"/>
      <protection locked="0"/>
    </xf>
    <xf numFmtId="38" fontId="41" fillId="3" borderId="56" xfId="1" applyFont="1" applyFill="1" applyBorder="1" applyAlignment="1" applyProtection="1">
      <alignment horizontal="left" vertical="center" shrinkToFit="1"/>
      <protection locked="0"/>
    </xf>
    <xf numFmtId="38" fontId="41" fillId="3" borderId="57" xfId="1" applyFont="1" applyFill="1" applyBorder="1" applyAlignment="1" applyProtection="1">
      <alignment horizontal="left" vertical="center" shrinkToFit="1"/>
      <protection locked="0"/>
    </xf>
    <xf numFmtId="49" fontId="41" fillId="3" borderId="69" xfId="0" applyNumberFormat="1" applyFont="1" applyFill="1" applyBorder="1" applyAlignment="1" applyProtection="1">
      <alignment vertical="center" wrapText="1"/>
      <protection locked="0"/>
    </xf>
    <xf numFmtId="49" fontId="41" fillId="3" borderId="12" xfId="0" applyNumberFormat="1" applyFont="1" applyFill="1" applyBorder="1" applyAlignment="1" applyProtection="1">
      <alignment vertical="center" wrapText="1"/>
      <protection locked="0"/>
    </xf>
    <xf numFmtId="49" fontId="41" fillId="3" borderId="13" xfId="0" applyNumberFormat="1" applyFont="1" applyFill="1" applyBorder="1" applyAlignment="1" applyProtection="1">
      <alignment vertical="center" wrapText="1"/>
      <protection locked="0"/>
    </xf>
    <xf numFmtId="0" fontId="41" fillId="3" borderId="69" xfId="0" applyFont="1" applyFill="1" applyBorder="1" applyAlignment="1" applyProtection="1">
      <alignment vertical="center" wrapText="1"/>
      <protection locked="0"/>
    </xf>
    <xf numFmtId="0" fontId="41" fillId="3" borderId="12" xfId="0" applyFont="1" applyFill="1" applyBorder="1" applyAlignment="1" applyProtection="1">
      <alignment vertical="center" wrapText="1"/>
      <protection locked="0"/>
    </xf>
    <xf numFmtId="0" fontId="41" fillId="3" borderId="13" xfId="0" applyFont="1" applyFill="1" applyBorder="1" applyAlignment="1" applyProtection="1">
      <alignment vertical="center" wrapText="1"/>
      <protection locked="0"/>
    </xf>
    <xf numFmtId="0" fontId="62" fillId="0" borderId="11" xfId="0" applyFont="1" applyFill="1" applyBorder="1" applyAlignment="1" applyProtection="1">
      <alignment horizontal="center" vertical="center" wrapText="1"/>
    </xf>
    <xf numFmtId="0" fontId="62" fillId="0" borderId="12" xfId="0" applyFont="1" applyFill="1" applyBorder="1" applyAlignment="1" applyProtection="1">
      <alignment horizontal="center" vertical="center"/>
    </xf>
    <xf numFmtId="0" fontId="62" fillId="0" borderId="24" xfId="0" applyFont="1" applyFill="1" applyBorder="1" applyAlignment="1" applyProtection="1">
      <alignment horizontal="center" vertical="center"/>
    </xf>
    <xf numFmtId="38" fontId="41" fillId="3" borderId="69" xfId="1" applyFont="1" applyFill="1" applyBorder="1" applyAlignment="1" applyProtection="1">
      <alignment horizontal="right" vertical="center" shrinkToFit="1"/>
      <protection locked="0"/>
    </xf>
    <xf numFmtId="38" fontId="41" fillId="3" borderId="12" xfId="1" applyFont="1" applyFill="1" applyBorder="1" applyAlignment="1" applyProtection="1">
      <alignment horizontal="right" vertical="center" shrinkToFit="1"/>
      <protection locked="0"/>
    </xf>
    <xf numFmtId="38" fontId="41" fillId="3" borderId="24" xfId="1" applyFont="1" applyFill="1" applyBorder="1" applyAlignment="1" applyProtection="1">
      <alignment horizontal="right" vertical="center" shrinkToFit="1"/>
      <protection locked="0"/>
    </xf>
    <xf numFmtId="49" fontId="41" fillId="0" borderId="69" xfId="0" applyNumberFormat="1" applyFont="1" applyFill="1" applyBorder="1" applyAlignment="1" applyProtection="1">
      <alignment horizontal="center" vertical="center"/>
    </xf>
    <xf numFmtId="49" fontId="41" fillId="0" borderId="12" xfId="0" applyNumberFormat="1" applyFont="1" applyFill="1" applyBorder="1" applyAlignment="1" applyProtection="1">
      <alignment horizontal="center" vertical="center"/>
    </xf>
    <xf numFmtId="49" fontId="41" fillId="0" borderId="13" xfId="0" applyNumberFormat="1" applyFont="1" applyFill="1" applyBorder="1" applyAlignment="1" applyProtection="1">
      <alignment horizontal="center" vertical="center"/>
    </xf>
    <xf numFmtId="0" fontId="62" fillId="0" borderId="11" xfId="0" applyFont="1" applyFill="1" applyBorder="1" applyAlignment="1" applyProtection="1">
      <alignment horizontal="center" vertical="center" wrapText="1" shrinkToFit="1"/>
    </xf>
    <xf numFmtId="38" fontId="41" fillId="3" borderId="69" xfId="1" applyFont="1" applyFill="1" applyBorder="1" applyAlignment="1" applyProtection="1">
      <alignment vertical="center" shrinkToFit="1"/>
      <protection locked="0"/>
    </xf>
    <xf numFmtId="38" fontId="41" fillId="3" borderId="12" xfId="1" applyFont="1" applyFill="1" applyBorder="1" applyAlignment="1" applyProtection="1">
      <alignment vertical="center" shrinkToFit="1"/>
      <protection locked="0"/>
    </xf>
    <xf numFmtId="38" fontId="41" fillId="3" borderId="13" xfId="1" applyFont="1" applyFill="1" applyBorder="1" applyAlignment="1" applyProtection="1">
      <alignment vertical="center" shrinkToFit="1"/>
      <protection locked="0"/>
    </xf>
    <xf numFmtId="0" fontId="62" fillId="0" borderId="14" xfId="0" applyFont="1" applyFill="1" applyBorder="1" applyAlignment="1" applyProtection="1">
      <alignment horizontal="center" vertical="center" wrapText="1"/>
    </xf>
    <xf numFmtId="0" fontId="62" fillId="0" borderId="15" xfId="0" applyFont="1" applyFill="1" applyBorder="1" applyAlignment="1" applyProtection="1">
      <alignment horizontal="center" vertical="center" wrapText="1"/>
    </xf>
    <xf numFmtId="0" fontId="62" fillId="0" borderId="22" xfId="0" applyFont="1" applyFill="1" applyBorder="1" applyAlignment="1" applyProtection="1">
      <alignment horizontal="center" vertical="center" wrapText="1"/>
    </xf>
    <xf numFmtId="49" fontId="41" fillId="3" borderId="73" xfId="0" applyNumberFormat="1" applyFont="1" applyFill="1" applyBorder="1" applyAlignment="1" applyProtection="1">
      <alignment vertical="center" wrapText="1"/>
      <protection locked="0"/>
    </xf>
    <xf numFmtId="49" fontId="41" fillId="3" borderId="15" xfId="0" applyNumberFormat="1" applyFont="1" applyFill="1" applyBorder="1" applyAlignment="1" applyProtection="1">
      <alignment vertical="center" wrapText="1"/>
      <protection locked="0"/>
    </xf>
    <xf numFmtId="49" fontId="41" fillId="3" borderId="16" xfId="0" applyNumberFormat="1" applyFont="1" applyFill="1" applyBorder="1" applyAlignment="1" applyProtection="1">
      <alignment vertical="center" wrapText="1"/>
      <protection locked="0"/>
    </xf>
    <xf numFmtId="49" fontId="62" fillId="0" borderId="11" xfId="0" applyNumberFormat="1" applyFont="1" applyFill="1" applyBorder="1" applyAlignment="1" applyProtection="1">
      <alignment horizontal="center" vertical="center" wrapText="1"/>
    </xf>
    <xf numFmtId="49" fontId="62" fillId="0" borderId="12" xfId="0" applyNumberFormat="1" applyFont="1" applyFill="1" applyBorder="1" applyAlignment="1" applyProtection="1">
      <alignment horizontal="center" vertical="center"/>
    </xf>
    <xf numFmtId="49" fontId="62" fillId="0" borderId="24" xfId="0" applyNumberFormat="1" applyFont="1" applyFill="1" applyBorder="1" applyAlignment="1" applyProtection="1">
      <alignment horizontal="center" vertical="center"/>
    </xf>
    <xf numFmtId="49" fontId="41" fillId="3" borderId="69" xfId="0" applyNumberFormat="1" applyFont="1" applyFill="1" applyBorder="1" applyAlignment="1" applyProtection="1">
      <alignment vertical="center" shrinkToFit="1"/>
      <protection locked="0"/>
    </xf>
    <xf numFmtId="49" fontId="41" fillId="3" borderId="12" xfId="0" applyNumberFormat="1" applyFont="1" applyFill="1" applyBorder="1" applyAlignment="1" applyProtection="1">
      <alignment vertical="center" shrinkToFit="1"/>
      <protection locked="0"/>
    </xf>
    <xf numFmtId="49" fontId="41" fillId="3" borderId="13" xfId="0" applyNumberFormat="1" applyFont="1" applyFill="1" applyBorder="1" applyAlignment="1" applyProtection="1">
      <alignment vertical="center" shrinkToFit="1"/>
      <protection locked="0"/>
    </xf>
    <xf numFmtId="0" fontId="41" fillId="0" borderId="14" xfId="0" applyFont="1" applyFill="1" applyBorder="1" applyAlignment="1" applyProtection="1">
      <alignment horizontal="center" vertical="center" wrapText="1" shrinkToFit="1"/>
    </xf>
    <xf numFmtId="0" fontId="41" fillId="0" borderId="15" xfId="0" applyFont="1" applyFill="1" applyBorder="1" applyAlignment="1" applyProtection="1">
      <alignment horizontal="center" vertical="center" wrapText="1" shrinkToFit="1"/>
    </xf>
    <xf numFmtId="0" fontId="41" fillId="0" borderId="22" xfId="0" applyFont="1" applyFill="1" applyBorder="1" applyAlignment="1" applyProtection="1">
      <alignment horizontal="center" vertical="center" wrapText="1" shrinkToFit="1"/>
    </xf>
    <xf numFmtId="49" fontId="41" fillId="3" borderId="66" xfId="0" applyNumberFormat="1" applyFont="1" applyFill="1" applyBorder="1" applyAlignment="1" applyProtection="1">
      <alignment vertical="center" wrapText="1"/>
      <protection locked="0"/>
    </xf>
    <xf numFmtId="49" fontId="41" fillId="3" borderId="18" xfId="0" applyNumberFormat="1" applyFont="1" applyFill="1" applyBorder="1" applyAlignment="1" applyProtection="1">
      <alignment vertical="center" wrapText="1"/>
      <protection locked="0"/>
    </xf>
    <xf numFmtId="49" fontId="41" fillId="3" borderId="19" xfId="0" applyNumberFormat="1" applyFont="1" applyFill="1" applyBorder="1" applyAlignment="1" applyProtection="1">
      <alignment vertical="center" wrapText="1"/>
      <protection locked="0"/>
    </xf>
    <xf numFmtId="0" fontId="62" fillId="0" borderId="11" xfId="0" applyFont="1" applyFill="1" applyBorder="1" applyAlignment="1" applyProtection="1">
      <alignment horizontal="center" vertical="center" shrinkToFit="1"/>
    </xf>
    <xf numFmtId="0" fontId="41" fillId="0" borderId="69" xfId="0" applyFont="1" applyFill="1" applyBorder="1" applyAlignment="1" applyProtection="1">
      <alignment vertical="center" wrapText="1"/>
    </xf>
    <xf numFmtId="0" fontId="41" fillId="0" borderId="24" xfId="0" applyFont="1" applyFill="1" applyBorder="1" applyAlignment="1" applyProtection="1">
      <alignment vertical="center" wrapText="1"/>
    </xf>
    <xf numFmtId="49" fontId="41" fillId="3" borderId="69" xfId="0" applyNumberFormat="1" applyFont="1" applyFill="1" applyBorder="1" applyAlignment="1" applyProtection="1">
      <alignment horizontal="center" vertical="center" shrinkToFit="1"/>
      <protection locked="0"/>
    </xf>
    <xf numFmtId="49" fontId="41" fillId="3" borderId="12" xfId="0" applyNumberFormat="1" applyFont="1" applyFill="1" applyBorder="1" applyAlignment="1" applyProtection="1">
      <alignment horizontal="center" vertical="center" shrinkToFit="1"/>
      <protection locked="0"/>
    </xf>
    <xf numFmtId="49" fontId="41" fillId="3" borderId="24" xfId="0" applyNumberFormat="1" applyFont="1" applyFill="1" applyBorder="1" applyAlignment="1" applyProtection="1">
      <alignment horizontal="center" vertical="center" shrinkToFit="1"/>
      <protection locked="0"/>
    </xf>
    <xf numFmtId="0" fontId="62" fillId="0" borderId="12" xfId="0" applyFont="1" applyFill="1" applyBorder="1" applyAlignment="1" applyProtection="1">
      <alignment horizontal="center" vertical="center" wrapText="1"/>
    </xf>
    <xf numFmtId="0" fontId="62" fillId="0" borderId="24" xfId="0" applyFont="1" applyFill="1" applyBorder="1" applyAlignment="1" applyProtection="1">
      <alignment horizontal="center" vertical="center" wrapText="1"/>
    </xf>
    <xf numFmtId="0" fontId="41" fillId="3" borderId="71" xfId="0" applyFont="1" applyFill="1" applyBorder="1" applyAlignment="1" applyProtection="1">
      <alignment vertical="center" wrapText="1"/>
      <protection locked="0"/>
    </xf>
    <xf numFmtId="0" fontId="41" fillId="3" borderId="2" xfId="0" applyFont="1" applyFill="1" applyBorder="1" applyAlignment="1" applyProtection="1">
      <alignment vertical="center" wrapText="1"/>
      <protection locked="0"/>
    </xf>
    <xf numFmtId="0" fontId="41" fillId="3" borderId="7" xfId="0" applyFont="1" applyFill="1" applyBorder="1" applyAlignment="1" applyProtection="1">
      <alignment vertical="center" wrapText="1"/>
      <protection locked="0"/>
    </xf>
    <xf numFmtId="0" fontId="62" fillId="0" borderId="14" xfId="0" applyFont="1" applyFill="1" applyBorder="1" applyAlignment="1" applyProtection="1">
      <alignment horizontal="center" vertical="center" wrapText="1" shrinkToFit="1"/>
    </xf>
    <xf numFmtId="0" fontId="62" fillId="0" borderId="15" xfId="0" applyFont="1" applyFill="1" applyBorder="1" applyAlignment="1" applyProtection="1">
      <alignment horizontal="center" vertical="center" shrinkToFit="1"/>
    </xf>
    <xf numFmtId="0" fontId="62" fillId="0" borderId="22" xfId="0" applyFont="1" applyFill="1" applyBorder="1" applyAlignment="1" applyProtection="1">
      <alignment horizontal="center" vertical="center" shrinkToFit="1"/>
    </xf>
    <xf numFmtId="0" fontId="41" fillId="3" borderId="54" xfId="0" applyFont="1" applyFill="1" applyBorder="1" applyAlignment="1" applyProtection="1">
      <alignment vertical="center" wrapText="1"/>
      <protection locked="0"/>
    </xf>
    <xf numFmtId="49" fontId="4" fillId="0" borderId="49" xfId="0" applyNumberFormat="1" applyFont="1" applyFill="1" applyBorder="1" applyAlignment="1" applyProtection="1">
      <alignment horizontal="left" vertical="center" wrapText="1" shrinkToFit="1"/>
    </xf>
    <xf numFmtId="49" fontId="62" fillId="0" borderId="50" xfId="0" applyNumberFormat="1" applyFont="1" applyFill="1" applyBorder="1" applyAlignment="1" applyProtection="1">
      <alignment horizontal="left" vertical="center" wrapText="1" shrinkToFit="1"/>
    </xf>
    <xf numFmtId="49" fontId="41" fillId="0" borderId="50" xfId="0" applyNumberFormat="1" applyFont="1" applyFill="1" applyBorder="1" applyAlignment="1" applyProtection="1">
      <alignment horizontal="center" vertical="center"/>
    </xf>
    <xf numFmtId="49" fontId="41" fillId="3" borderId="50" xfId="0" applyNumberFormat="1" applyFont="1" applyFill="1" applyBorder="1" applyAlignment="1" applyProtection="1">
      <alignment horizontal="center" vertical="center"/>
      <protection locked="0"/>
    </xf>
    <xf numFmtId="49" fontId="41" fillId="0" borderId="51" xfId="0" applyNumberFormat="1" applyFont="1" applyFill="1" applyBorder="1" applyAlignment="1" applyProtection="1">
      <alignment horizontal="center" vertical="center"/>
    </xf>
    <xf numFmtId="49" fontId="41" fillId="3" borderId="50" xfId="0" applyNumberFormat="1" applyFont="1" applyFill="1" applyBorder="1" applyAlignment="1" applyProtection="1">
      <alignment horizontal="right" vertical="center" shrinkToFit="1"/>
      <protection locked="0"/>
    </xf>
    <xf numFmtId="0" fontId="41" fillId="3" borderId="50" xfId="0" applyFont="1" applyFill="1" applyBorder="1" applyAlignment="1" applyProtection="1">
      <alignment vertical="center" wrapText="1"/>
      <protection locked="0"/>
    </xf>
    <xf numFmtId="0" fontId="41" fillId="3" borderId="51" xfId="0" applyFont="1" applyFill="1" applyBorder="1" applyAlignment="1" applyProtection="1">
      <alignment vertical="center" wrapText="1"/>
      <protection locked="0"/>
    </xf>
    <xf numFmtId="38" fontId="41" fillId="3" borderId="50" xfId="1" applyFont="1" applyFill="1" applyBorder="1" applyAlignment="1" applyProtection="1">
      <alignment horizontal="center" vertical="center" shrinkToFit="1"/>
      <protection locked="0"/>
    </xf>
    <xf numFmtId="0" fontId="41" fillId="0" borderId="49" xfId="0" applyFont="1" applyFill="1" applyBorder="1" applyAlignment="1" applyProtection="1">
      <alignment horizontal="center" vertical="center" wrapText="1" shrinkToFit="1"/>
    </xf>
    <xf numFmtId="0" fontId="41" fillId="0" borderId="50" xfId="0" applyFont="1" applyFill="1" applyBorder="1" applyAlignment="1" applyProtection="1">
      <alignment horizontal="center" vertical="center" wrapText="1" shrinkToFit="1"/>
    </xf>
    <xf numFmtId="38" fontId="41" fillId="3" borderId="50" xfId="1" applyFont="1" applyFill="1" applyBorder="1" applyAlignment="1" applyProtection="1">
      <alignment horizontal="left" vertical="center" shrinkToFit="1"/>
      <protection locked="0"/>
    </xf>
    <xf numFmtId="38" fontId="41" fillId="3" borderId="51" xfId="1" applyFont="1" applyFill="1" applyBorder="1" applyAlignment="1" applyProtection="1">
      <alignment horizontal="left" vertical="center" shrinkToFit="1"/>
      <protection locked="0"/>
    </xf>
    <xf numFmtId="0" fontId="41" fillId="3" borderId="50" xfId="0" applyFont="1" applyFill="1" applyBorder="1" applyAlignment="1" applyProtection="1">
      <alignment horizontal="right" vertical="center"/>
      <protection locked="0"/>
    </xf>
    <xf numFmtId="49" fontId="41" fillId="0" borderId="27" xfId="0" applyNumberFormat="1"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62" fillId="0" borderId="50" xfId="0" applyFont="1" applyFill="1" applyBorder="1" applyAlignment="1" applyProtection="1">
      <alignment horizontal="center" vertical="center"/>
    </xf>
    <xf numFmtId="0" fontId="41" fillId="3" borderId="50" xfId="0" applyFont="1" applyFill="1" applyBorder="1" applyAlignment="1" applyProtection="1">
      <alignment vertical="center" shrinkToFit="1"/>
      <protection locked="0"/>
    </xf>
    <xf numFmtId="0" fontId="41" fillId="0" borderId="51" xfId="0" applyFont="1" applyFill="1" applyBorder="1" applyAlignment="1" applyProtection="1">
      <alignment horizontal="center" vertical="center" shrinkToFit="1"/>
    </xf>
    <xf numFmtId="0" fontId="41" fillId="0" borderId="52" xfId="0" applyFont="1" applyFill="1" applyBorder="1" applyAlignment="1" applyProtection="1">
      <alignment horizontal="center" vertical="center" wrapText="1" shrinkToFit="1"/>
    </xf>
    <xf numFmtId="0" fontId="41" fillId="3" borderId="50" xfId="0" applyFont="1" applyFill="1" applyBorder="1" applyAlignment="1" applyProtection="1">
      <alignment horizontal="right" vertical="center" shrinkToFit="1"/>
      <protection locked="0"/>
    </xf>
    <xf numFmtId="0" fontId="41" fillId="3" borderId="56" xfId="0" applyFont="1" applyFill="1" applyBorder="1" applyAlignment="1" applyProtection="1">
      <alignment vertical="center" wrapText="1"/>
      <protection locked="0"/>
    </xf>
    <xf numFmtId="0" fontId="80" fillId="2" borderId="171" xfId="0" applyFont="1" applyFill="1" applyBorder="1" applyAlignment="1" applyProtection="1">
      <alignment horizontal="left" vertical="center"/>
    </xf>
    <xf numFmtId="0" fontId="62" fillId="0" borderId="74" xfId="0" applyFont="1" applyFill="1" applyBorder="1" applyAlignment="1" applyProtection="1">
      <alignment horizontal="center" vertical="center" wrapText="1"/>
    </xf>
    <xf numFmtId="0" fontId="62" fillId="0" borderId="75" xfId="0" applyFont="1" applyFill="1" applyBorder="1" applyAlignment="1" applyProtection="1">
      <alignment horizontal="center" vertical="center"/>
    </xf>
    <xf numFmtId="0" fontId="41" fillId="3" borderId="75" xfId="0" applyFont="1" applyFill="1" applyBorder="1" applyAlignment="1" applyProtection="1">
      <alignment horizontal="left" vertical="center"/>
      <protection locked="0"/>
    </xf>
    <xf numFmtId="0" fontId="41" fillId="3" borderId="78" xfId="0" applyFont="1" applyFill="1" applyBorder="1" applyAlignment="1" applyProtection="1">
      <alignment horizontal="left" vertical="center"/>
      <protection locked="0"/>
    </xf>
    <xf numFmtId="49" fontId="41" fillId="0" borderId="34" xfId="0" applyNumberFormat="1" applyFont="1" applyFill="1" applyBorder="1" applyAlignment="1" applyProtection="1">
      <alignment horizontal="left" vertical="center"/>
    </xf>
    <xf numFmtId="0" fontId="45" fillId="2" borderId="171" xfId="0" applyFont="1" applyFill="1" applyBorder="1" applyAlignment="1" applyProtection="1">
      <alignment horizontal="left" vertical="center"/>
    </xf>
    <xf numFmtId="0" fontId="41" fillId="3" borderId="50" xfId="0" applyFont="1" applyFill="1" applyBorder="1" applyAlignment="1" applyProtection="1">
      <alignment horizontal="left" vertical="center"/>
      <protection locked="0"/>
    </xf>
    <xf numFmtId="0" fontId="41" fillId="3" borderId="51" xfId="0" applyFont="1" applyFill="1" applyBorder="1" applyAlignment="1" applyProtection="1">
      <alignment horizontal="left" vertical="center"/>
      <protection locked="0"/>
    </xf>
    <xf numFmtId="49" fontId="41" fillId="3" borderId="75" xfId="0" applyNumberFormat="1" applyFont="1" applyFill="1" applyBorder="1" applyAlignment="1" applyProtection="1">
      <alignment horizontal="center" vertical="center" shrinkToFit="1"/>
      <protection locked="0"/>
    </xf>
    <xf numFmtId="49" fontId="41" fillId="3" borderId="78" xfId="0" applyNumberFormat="1" applyFont="1" applyFill="1" applyBorder="1" applyAlignment="1" applyProtection="1">
      <alignment horizontal="center" vertical="center" shrinkToFit="1"/>
      <protection locked="0"/>
    </xf>
    <xf numFmtId="0" fontId="41" fillId="3" borderId="51" xfId="0" applyFont="1" applyFill="1" applyBorder="1" applyAlignment="1" applyProtection="1">
      <alignment vertical="center" shrinkToFit="1"/>
      <protection locked="0"/>
    </xf>
    <xf numFmtId="176" fontId="41" fillId="3" borderId="50" xfId="1" applyNumberFormat="1" applyFont="1" applyFill="1" applyBorder="1" applyAlignment="1" applyProtection="1">
      <alignment vertical="center" shrinkToFit="1"/>
      <protection locked="0"/>
    </xf>
    <xf numFmtId="0" fontId="41" fillId="3" borderId="70" xfId="0" applyFont="1" applyFill="1" applyBorder="1" applyAlignment="1" applyProtection="1">
      <alignment horizontal="left" vertical="center" shrinkToFit="1"/>
      <protection locked="0"/>
    </xf>
    <xf numFmtId="0" fontId="41" fillId="3" borderId="85" xfId="0" applyFont="1" applyFill="1" applyBorder="1" applyAlignment="1" applyProtection="1">
      <alignment horizontal="left" vertical="center" shrinkToFit="1"/>
      <protection locked="0"/>
    </xf>
    <xf numFmtId="0" fontId="41" fillId="3" borderId="86" xfId="0" applyFont="1" applyFill="1" applyBorder="1" applyAlignment="1" applyProtection="1">
      <alignment horizontal="left" vertical="center" shrinkToFit="1"/>
      <protection locked="0"/>
    </xf>
    <xf numFmtId="0" fontId="41" fillId="3" borderId="70" xfId="0" applyFont="1" applyFill="1" applyBorder="1" applyAlignment="1" applyProtection="1">
      <alignment horizontal="left" vertical="center" wrapText="1"/>
      <protection locked="0"/>
    </xf>
    <xf numFmtId="0" fontId="41" fillId="3" borderId="85" xfId="0" applyFont="1" applyFill="1" applyBorder="1" applyAlignment="1" applyProtection="1">
      <alignment horizontal="left" vertical="center" wrapText="1"/>
      <protection locked="0"/>
    </xf>
    <xf numFmtId="0" fontId="41" fillId="3" borderId="86" xfId="0" applyFont="1" applyFill="1" applyBorder="1" applyAlignment="1" applyProtection="1">
      <alignment horizontal="left" vertical="center" wrapText="1"/>
      <protection locked="0"/>
    </xf>
    <xf numFmtId="0" fontId="41" fillId="15" borderId="355" xfId="0" applyFont="1" applyFill="1" applyBorder="1" applyAlignment="1" applyProtection="1">
      <alignment horizontal="left" vertical="center" wrapText="1"/>
    </xf>
    <xf numFmtId="0" fontId="41" fillId="15" borderId="356" xfId="0" applyFont="1" applyFill="1" applyBorder="1" applyAlignment="1" applyProtection="1">
      <alignment horizontal="left" vertical="center" wrapText="1"/>
    </xf>
    <xf numFmtId="0" fontId="41" fillId="15" borderId="357" xfId="0" applyFont="1" applyFill="1" applyBorder="1" applyAlignment="1" applyProtection="1">
      <alignment horizontal="left" vertical="center" wrapText="1"/>
    </xf>
    <xf numFmtId="0" fontId="41" fillId="12" borderId="358" xfId="0" applyFont="1" applyFill="1" applyBorder="1" applyAlignment="1" applyProtection="1">
      <alignment horizontal="left" vertical="center" wrapText="1"/>
    </xf>
    <xf numFmtId="0" fontId="41" fillId="12" borderId="359" xfId="0" applyFont="1" applyFill="1" applyBorder="1" applyAlignment="1" applyProtection="1">
      <alignment horizontal="left" vertical="center" wrapText="1"/>
    </xf>
    <xf numFmtId="0" fontId="41" fillId="12" borderId="360" xfId="0" applyFont="1" applyFill="1" applyBorder="1" applyAlignment="1" applyProtection="1">
      <alignment horizontal="left" vertical="center" wrapText="1"/>
    </xf>
    <xf numFmtId="0" fontId="41" fillId="0" borderId="27" xfId="0" applyFont="1" applyFill="1" applyBorder="1" applyAlignment="1" applyProtection="1">
      <alignment horizontal="right"/>
    </xf>
    <xf numFmtId="0" fontId="41" fillId="0" borderId="0" xfId="0" applyFont="1" applyFill="1" applyBorder="1" applyAlignment="1" applyProtection="1">
      <alignment horizontal="right"/>
    </xf>
    <xf numFmtId="0" fontId="41" fillId="0" borderId="150" xfId="0" applyFont="1" applyFill="1" applyBorder="1" applyAlignment="1" applyProtection="1">
      <alignment horizontal="right"/>
    </xf>
    <xf numFmtId="0" fontId="41" fillId="0" borderId="221" xfId="0" applyFont="1" applyFill="1" applyBorder="1" applyAlignment="1" applyProtection="1">
      <alignment horizontal="right"/>
    </xf>
    <xf numFmtId="0" fontId="62" fillId="2" borderId="10" xfId="0" applyFont="1" applyFill="1" applyBorder="1" applyAlignment="1" applyProtection="1">
      <alignment horizontal="left" vertical="center"/>
    </xf>
    <xf numFmtId="0" fontId="62" fillId="2" borderId="85" xfId="0" applyFont="1" applyFill="1" applyBorder="1" applyAlignment="1" applyProtection="1">
      <alignment horizontal="left" vertical="center"/>
    </xf>
    <xf numFmtId="0" fontId="62" fillId="2" borderId="86" xfId="0" applyFont="1" applyFill="1" applyBorder="1" applyAlignment="1" applyProtection="1">
      <alignment horizontal="left" vertical="center"/>
    </xf>
    <xf numFmtId="0" fontId="62" fillId="3" borderId="10" xfId="0" applyFont="1" applyFill="1" applyBorder="1" applyAlignment="1" applyProtection="1">
      <alignment horizontal="center" vertical="center"/>
      <protection locked="0"/>
    </xf>
    <xf numFmtId="0" fontId="62" fillId="3" borderId="85" xfId="0" applyFont="1" applyFill="1" applyBorder="1" applyAlignment="1" applyProtection="1">
      <alignment horizontal="center" vertical="center"/>
      <protection locked="0"/>
    </xf>
    <xf numFmtId="0" fontId="62" fillId="3" borderId="86" xfId="0" applyFont="1" applyFill="1" applyBorder="1" applyAlignment="1" applyProtection="1">
      <alignment horizontal="center" vertical="center"/>
      <protection locked="0"/>
    </xf>
    <xf numFmtId="0" fontId="61" fillId="2" borderId="8" xfId="0" applyFont="1" applyFill="1" applyBorder="1" applyAlignment="1" applyProtection="1">
      <alignment horizontal="left" vertical="center" shrinkToFit="1"/>
    </xf>
    <xf numFmtId="0" fontId="61" fillId="2" borderId="10" xfId="0" applyFont="1" applyFill="1" applyBorder="1" applyAlignment="1" applyProtection="1">
      <alignment horizontal="left" vertical="center"/>
    </xf>
    <xf numFmtId="0" fontId="61" fillId="2" borderId="85" xfId="0" applyFont="1" applyFill="1" applyBorder="1" applyAlignment="1" applyProtection="1">
      <alignment horizontal="left" vertical="center"/>
    </xf>
    <xf numFmtId="0" fontId="61" fillId="2" borderId="86" xfId="0" applyFont="1" applyFill="1" applyBorder="1" applyAlignment="1" applyProtection="1">
      <alignment horizontal="left" vertical="center"/>
    </xf>
    <xf numFmtId="0" fontId="41" fillId="18" borderId="0" xfId="0" applyFont="1" applyFill="1" applyBorder="1" applyAlignment="1" applyProtection="1">
      <alignment horizontal="left" vertical="center"/>
    </xf>
    <xf numFmtId="0" fontId="41" fillId="15" borderId="262" xfId="0" applyFont="1" applyFill="1" applyBorder="1" applyAlignment="1" applyProtection="1">
      <alignment horizontal="left" vertical="center"/>
    </xf>
    <xf numFmtId="0" fontId="41" fillId="15" borderId="328" xfId="0" applyFont="1" applyFill="1" applyBorder="1" applyAlignment="1" applyProtection="1">
      <alignment horizontal="left" vertical="center"/>
    </xf>
    <xf numFmtId="0" fontId="41" fillId="15" borderId="329" xfId="0" applyFont="1" applyFill="1" applyBorder="1" applyAlignment="1" applyProtection="1">
      <alignment horizontal="left" vertical="center"/>
    </xf>
    <xf numFmtId="0" fontId="41" fillId="2" borderId="269" xfId="0" applyFont="1" applyFill="1" applyBorder="1" applyAlignment="1" applyProtection="1">
      <alignment horizontal="left" vertical="center" wrapText="1"/>
    </xf>
    <xf numFmtId="0" fontId="41" fillId="2" borderId="270" xfId="0" applyFont="1" applyFill="1" applyBorder="1" applyAlignment="1" applyProtection="1">
      <alignment horizontal="left" vertical="center" wrapText="1"/>
    </xf>
    <xf numFmtId="0" fontId="41" fillId="2" borderId="271" xfId="0" applyFont="1" applyFill="1" applyBorder="1" applyAlignment="1" applyProtection="1">
      <alignment horizontal="left" vertical="center" wrapText="1"/>
    </xf>
    <xf numFmtId="0" fontId="41" fillId="2" borderId="272" xfId="0" applyFont="1" applyFill="1" applyBorder="1" applyAlignment="1" applyProtection="1">
      <alignment horizontal="left" vertical="center" wrapText="1"/>
    </xf>
    <xf numFmtId="0" fontId="41" fillId="2" borderId="273" xfId="0" applyFont="1" applyFill="1" applyBorder="1" applyAlignment="1" applyProtection="1">
      <alignment horizontal="left" vertical="center" wrapText="1"/>
    </xf>
    <xf numFmtId="0" fontId="41" fillId="2" borderId="274" xfId="0" applyFont="1" applyFill="1" applyBorder="1" applyAlignment="1" applyProtection="1">
      <alignment horizontal="left" vertical="center" wrapText="1"/>
    </xf>
    <xf numFmtId="0" fontId="41" fillId="2" borderId="275" xfId="0" applyFont="1" applyFill="1" applyBorder="1" applyAlignment="1" applyProtection="1">
      <alignment horizontal="left" vertical="center" wrapText="1"/>
    </xf>
    <xf numFmtId="0" fontId="41" fillId="2" borderId="276" xfId="0" applyFont="1" applyFill="1" applyBorder="1" applyAlignment="1" applyProtection="1">
      <alignment horizontal="left" vertical="center" wrapText="1"/>
    </xf>
    <xf numFmtId="0" fontId="41" fillId="13" borderId="308" xfId="0" applyFont="1" applyFill="1" applyBorder="1" applyAlignment="1" applyProtection="1">
      <alignment horizontal="left" vertical="center"/>
    </xf>
    <xf numFmtId="0" fontId="41" fillId="13" borderId="351" xfId="0" applyFont="1" applyFill="1" applyBorder="1" applyAlignment="1" applyProtection="1">
      <alignment horizontal="left" vertical="center"/>
    </xf>
    <xf numFmtId="0" fontId="41" fillId="13" borderId="352" xfId="0" applyFont="1" applyFill="1" applyBorder="1" applyAlignment="1" applyProtection="1">
      <alignment horizontal="left" vertical="center"/>
    </xf>
    <xf numFmtId="0" fontId="84" fillId="18" borderId="1" xfId="0" applyFont="1" applyFill="1" applyBorder="1" applyAlignment="1" applyProtection="1">
      <alignment horizontal="center" vertical="center"/>
    </xf>
    <xf numFmtId="0" fontId="41" fillId="12" borderId="300" xfId="0" applyFont="1" applyFill="1" applyBorder="1" applyAlignment="1" applyProtection="1">
      <alignment horizontal="left" vertical="center"/>
    </xf>
    <xf numFmtId="0" fontId="41" fillId="2" borderId="277" xfId="0" applyFont="1" applyFill="1" applyBorder="1" applyAlignment="1" applyProtection="1">
      <alignment horizontal="left" vertical="center" wrapText="1"/>
    </xf>
    <xf numFmtId="0" fontId="41" fillId="2" borderId="279" xfId="0" applyFont="1" applyFill="1" applyBorder="1" applyAlignment="1" applyProtection="1">
      <alignment horizontal="left" vertical="center" wrapText="1"/>
    </xf>
    <xf numFmtId="0" fontId="41" fillId="2" borderId="280" xfId="0" applyFont="1" applyFill="1" applyBorder="1" applyAlignment="1" applyProtection="1">
      <alignment horizontal="left" vertical="center" wrapText="1"/>
    </xf>
    <xf numFmtId="0" fontId="41" fillId="2" borderId="281" xfId="0" applyFont="1" applyFill="1" applyBorder="1" applyAlignment="1" applyProtection="1">
      <alignment horizontal="left" vertical="center" wrapText="1"/>
    </xf>
    <xf numFmtId="0" fontId="41" fillId="2" borderId="282" xfId="0" applyFont="1" applyFill="1" applyBorder="1" applyAlignment="1" applyProtection="1">
      <alignment horizontal="left" vertical="center" wrapText="1"/>
    </xf>
    <xf numFmtId="0" fontId="41" fillId="3" borderId="8" xfId="0" applyFont="1" applyFill="1" applyBorder="1" applyAlignment="1" applyProtection="1">
      <alignment horizontal="center" vertical="center"/>
      <protection locked="0"/>
    </xf>
    <xf numFmtId="0" fontId="47" fillId="3" borderId="68" xfId="0" applyFont="1" applyFill="1" applyBorder="1" applyAlignment="1" applyProtection="1">
      <alignment horizontal="center" vertical="center"/>
      <protection locked="0"/>
    </xf>
    <xf numFmtId="0" fontId="47" fillId="3" borderId="64" xfId="0" applyFont="1" applyFill="1" applyBorder="1" applyAlignment="1" applyProtection="1">
      <alignment horizontal="center" vertical="center"/>
      <protection locked="0"/>
    </xf>
    <xf numFmtId="0" fontId="62" fillId="0" borderId="58" xfId="0" applyFont="1" applyFill="1" applyBorder="1" applyAlignment="1" applyProtection="1">
      <alignment horizontal="left" vertical="center"/>
    </xf>
    <xf numFmtId="0" fontId="62" fillId="0" borderId="59" xfId="0" applyFont="1" applyFill="1" applyBorder="1" applyAlignment="1" applyProtection="1">
      <alignment horizontal="left" vertical="center"/>
    </xf>
    <xf numFmtId="0" fontId="62" fillId="0" borderId="61" xfId="0" applyFont="1" applyFill="1" applyBorder="1" applyAlignment="1" applyProtection="1">
      <alignment horizontal="left" vertical="center"/>
    </xf>
    <xf numFmtId="0" fontId="62" fillId="0" borderId="53" xfId="0" applyFont="1" applyFill="1" applyBorder="1" applyAlignment="1" applyProtection="1">
      <alignment horizontal="left" vertical="center"/>
    </xf>
    <xf numFmtId="0" fontId="62" fillId="0" borderId="52" xfId="0" applyFont="1" applyFill="1" applyBorder="1" applyAlignment="1" applyProtection="1">
      <alignment horizontal="left" vertical="center"/>
    </xf>
    <xf numFmtId="0" fontId="62" fillId="0" borderId="107" xfId="0" applyFont="1" applyFill="1" applyBorder="1" applyAlignment="1" applyProtection="1">
      <alignment horizontal="left" vertical="center"/>
    </xf>
    <xf numFmtId="0" fontId="41" fillId="0" borderId="2" xfId="0" applyFont="1" applyFill="1" applyBorder="1" applyAlignment="1" applyProtection="1">
      <alignment horizontal="center" vertical="center"/>
    </xf>
    <xf numFmtId="0" fontId="41" fillId="0" borderId="7" xfId="0" applyFont="1" applyFill="1" applyBorder="1" applyAlignment="1" applyProtection="1">
      <alignment horizontal="center" vertical="center"/>
    </xf>
    <xf numFmtId="0" fontId="41" fillId="13" borderId="278" xfId="0" applyFont="1" applyFill="1" applyBorder="1" applyAlignment="1" applyProtection="1">
      <alignment horizontal="left" vertical="center"/>
    </xf>
    <xf numFmtId="0" fontId="41" fillId="13" borderId="345" xfId="0" applyFont="1" applyFill="1" applyBorder="1" applyAlignment="1" applyProtection="1">
      <alignment horizontal="left" vertical="center"/>
    </xf>
    <xf numFmtId="0" fontId="41" fillId="12" borderId="306" xfId="0" applyFont="1" applyFill="1" applyBorder="1" applyAlignment="1" applyProtection="1">
      <alignment horizontal="left" vertical="center"/>
    </xf>
    <xf numFmtId="0" fontId="41" fillId="12" borderId="302" xfId="0" applyFont="1" applyFill="1" applyBorder="1" applyAlignment="1" applyProtection="1">
      <alignment horizontal="left" vertical="center"/>
    </xf>
    <xf numFmtId="0" fontId="41" fillId="12" borderId="303" xfId="0" applyFont="1" applyFill="1" applyBorder="1" applyAlignment="1" applyProtection="1">
      <alignment horizontal="left" vertical="center"/>
    </xf>
    <xf numFmtId="0" fontId="62" fillId="0" borderId="233" xfId="0" applyFont="1" applyFill="1" applyBorder="1" applyAlignment="1" applyProtection="1">
      <alignment horizontal="left" vertical="center"/>
    </xf>
    <xf numFmtId="0" fontId="62" fillId="0" borderId="50" xfId="0" applyFont="1" applyFill="1" applyBorder="1" applyAlignment="1" applyProtection="1">
      <alignment horizontal="left" vertical="center"/>
    </xf>
    <xf numFmtId="0" fontId="62" fillId="0" borderId="107" xfId="0" applyFont="1" applyFill="1" applyBorder="1" applyAlignment="1" applyProtection="1">
      <alignment horizontal="left" vertical="center" wrapText="1"/>
    </xf>
    <xf numFmtId="0" fontId="62" fillId="0" borderId="46" xfId="0" applyFont="1" applyFill="1" applyBorder="1" applyAlignment="1" applyProtection="1">
      <alignment horizontal="left" vertical="center" shrinkToFit="1"/>
    </xf>
    <xf numFmtId="0" fontId="62" fillId="0" borderId="47" xfId="0" applyFont="1" applyFill="1" applyBorder="1" applyAlignment="1" applyProtection="1">
      <alignment horizontal="left" vertical="center" shrinkToFit="1"/>
    </xf>
    <xf numFmtId="0" fontId="62" fillId="0" borderId="62" xfId="0" applyFont="1" applyFill="1" applyBorder="1" applyAlignment="1" applyProtection="1">
      <alignment horizontal="left" vertical="center" shrinkToFit="1"/>
    </xf>
    <xf numFmtId="0" fontId="62" fillId="0" borderId="46" xfId="0" applyFont="1" applyFill="1" applyBorder="1" applyAlignment="1" applyProtection="1">
      <alignment horizontal="left" vertical="center"/>
    </xf>
    <xf numFmtId="0" fontId="62" fillId="0" borderId="47" xfId="0" applyFont="1" applyFill="1" applyBorder="1" applyAlignment="1" applyProtection="1">
      <alignment horizontal="left" vertical="center"/>
    </xf>
    <xf numFmtId="0" fontId="62" fillId="0" borderId="62" xfId="0" applyFont="1" applyFill="1" applyBorder="1" applyAlignment="1" applyProtection="1">
      <alignment horizontal="left" vertical="center"/>
    </xf>
    <xf numFmtId="0" fontId="62" fillId="0" borderId="45" xfId="0" applyFont="1" applyFill="1" applyBorder="1" applyAlignment="1" applyProtection="1">
      <alignment horizontal="left" vertical="center"/>
    </xf>
    <xf numFmtId="0" fontId="62" fillId="0" borderId="26" xfId="0" applyFont="1" applyFill="1" applyBorder="1" applyAlignment="1" applyProtection="1">
      <alignment horizontal="left" vertical="center"/>
    </xf>
    <xf numFmtId="0" fontId="62" fillId="0" borderId="48" xfId="0" applyFont="1" applyFill="1" applyBorder="1" applyAlignment="1" applyProtection="1">
      <alignment horizontal="left" vertical="center"/>
    </xf>
    <xf numFmtId="0" fontId="42" fillId="13" borderId="314" xfId="0" applyFont="1" applyFill="1" applyBorder="1" applyAlignment="1" applyProtection="1">
      <alignment horizontal="left" vertical="center" shrinkToFit="1"/>
    </xf>
    <xf numFmtId="0" fontId="42" fillId="13" borderId="310" xfId="0" applyFont="1" applyFill="1" applyBorder="1" applyAlignment="1" applyProtection="1">
      <alignment horizontal="left" vertical="center" shrinkToFit="1"/>
    </xf>
    <xf numFmtId="0" fontId="42" fillId="13" borderId="311" xfId="0" applyFont="1" applyFill="1" applyBorder="1" applyAlignment="1" applyProtection="1">
      <alignment horizontal="left" vertical="center" shrinkToFit="1"/>
    </xf>
    <xf numFmtId="0" fontId="62" fillId="0" borderId="237" xfId="0" applyFont="1" applyFill="1" applyBorder="1" applyAlignment="1" applyProtection="1">
      <alignment horizontal="left" vertical="center"/>
    </xf>
    <xf numFmtId="0" fontId="62" fillId="0" borderId="238" xfId="0" applyFont="1" applyFill="1" applyBorder="1" applyAlignment="1" applyProtection="1">
      <alignment horizontal="left" vertical="center"/>
    </xf>
    <xf numFmtId="0" fontId="41" fillId="15" borderId="334" xfId="0" applyFont="1" applyFill="1" applyBorder="1" applyAlignment="1" applyProtection="1">
      <alignment horizontal="left" vertical="center"/>
    </xf>
    <xf numFmtId="0" fontId="41" fillId="15" borderId="335" xfId="0" applyFont="1" applyFill="1" applyBorder="1" applyAlignment="1" applyProtection="1">
      <alignment horizontal="left" vertical="center"/>
    </xf>
    <xf numFmtId="0" fontId="41" fillId="15" borderId="336" xfId="0" applyFont="1" applyFill="1" applyBorder="1" applyAlignment="1" applyProtection="1">
      <alignment horizontal="left" vertical="center"/>
    </xf>
    <xf numFmtId="0" fontId="62" fillId="0" borderId="41" xfId="0" applyFont="1" applyFill="1" applyBorder="1" applyAlignment="1" applyProtection="1">
      <alignment horizontal="left" vertical="center"/>
    </xf>
    <xf numFmtId="0" fontId="62" fillId="0" borderId="25" xfId="0" applyFont="1" applyFill="1" applyBorder="1" applyAlignment="1" applyProtection="1">
      <alignment horizontal="left" vertical="center"/>
    </xf>
    <xf numFmtId="0" fontId="62" fillId="0" borderId="43" xfId="0" applyFont="1" applyFill="1" applyBorder="1" applyAlignment="1" applyProtection="1">
      <alignment horizontal="left" vertical="center"/>
    </xf>
    <xf numFmtId="0" fontId="62" fillId="0" borderId="235" xfId="0" applyFont="1" applyFill="1" applyBorder="1" applyAlignment="1" applyProtection="1">
      <alignment horizontal="left" vertical="center"/>
    </xf>
    <xf numFmtId="0" fontId="62" fillId="0" borderId="236" xfId="0" applyFont="1" applyFill="1" applyBorder="1" applyAlignment="1" applyProtection="1">
      <alignment horizontal="left" vertical="center"/>
    </xf>
    <xf numFmtId="0" fontId="62" fillId="0" borderId="17" xfId="0" applyFont="1" applyFill="1" applyBorder="1" applyAlignment="1" applyProtection="1">
      <alignment horizontal="left" vertical="center"/>
    </xf>
    <xf numFmtId="0" fontId="62" fillId="0" borderId="44" xfId="0" applyFont="1" applyFill="1" applyBorder="1" applyAlignment="1" applyProtection="1">
      <alignment horizontal="left" vertical="center"/>
    </xf>
    <xf numFmtId="0" fontId="62" fillId="0" borderId="234" xfId="0" applyFont="1" applyFill="1" applyBorder="1" applyAlignment="1" applyProtection="1">
      <alignment horizontal="left" vertical="center"/>
    </xf>
    <xf numFmtId="0" fontId="62" fillId="0" borderId="18" xfId="0" applyFont="1" applyFill="1" applyBorder="1" applyAlignment="1" applyProtection="1">
      <alignment horizontal="left" vertical="center"/>
    </xf>
    <xf numFmtId="0" fontId="62" fillId="0" borderId="42" xfId="0" applyFont="1" applyFill="1" applyBorder="1" applyAlignment="1" applyProtection="1">
      <alignment horizontal="left" vertical="center"/>
    </xf>
    <xf numFmtId="0" fontId="110" fillId="0" borderId="83" xfId="0" applyFont="1" applyFill="1" applyBorder="1" applyAlignment="1" applyProtection="1">
      <alignment horizontal="center" vertical="center" textRotation="255" wrapText="1"/>
    </xf>
    <xf numFmtId="0" fontId="110" fillId="0" borderId="80" xfId="0" applyFont="1" applyFill="1" applyBorder="1" applyAlignment="1" applyProtection="1">
      <alignment horizontal="center" vertical="center" textRotation="255" wrapText="1"/>
    </xf>
    <xf numFmtId="0" fontId="110" fillId="0" borderId="81" xfId="0" applyFont="1" applyFill="1" applyBorder="1" applyAlignment="1" applyProtection="1">
      <alignment horizontal="center" vertical="center" textRotation="255" wrapText="1"/>
    </xf>
    <xf numFmtId="0" fontId="110" fillId="0" borderId="72" xfId="0" applyFont="1" applyFill="1" applyBorder="1" applyAlignment="1" applyProtection="1">
      <alignment horizontal="center" vertical="center" textRotation="255" wrapText="1"/>
    </xf>
    <xf numFmtId="0" fontId="110" fillId="0" borderId="0" xfId="0" applyFont="1" applyFill="1" applyBorder="1" applyAlignment="1" applyProtection="1">
      <alignment horizontal="center" vertical="center" textRotation="255" wrapText="1"/>
    </xf>
    <xf numFmtId="0" fontId="110" fillId="0" borderId="82" xfId="0" applyFont="1" applyFill="1" applyBorder="1" applyAlignment="1" applyProtection="1">
      <alignment horizontal="center" vertical="center" textRotation="255" wrapText="1"/>
    </xf>
    <xf numFmtId="0" fontId="110" fillId="0" borderId="254" xfId="0" applyFont="1" applyFill="1" applyBorder="1" applyAlignment="1" applyProtection="1">
      <alignment horizontal="center" vertical="center" textRotation="255" wrapText="1"/>
    </xf>
    <xf numFmtId="0" fontId="110" fillId="0" borderId="153" xfId="0" applyFont="1" applyFill="1" applyBorder="1" applyAlignment="1" applyProtection="1">
      <alignment horizontal="center" vertical="center" textRotation="255" wrapText="1"/>
    </xf>
    <xf numFmtId="0" fontId="110" fillId="0" borderId="255" xfId="0" applyFont="1" applyFill="1" applyBorder="1" applyAlignment="1" applyProtection="1">
      <alignment horizontal="center" vertical="center" textRotation="255" wrapText="1"/>
    </xf>
    <xf numFmtId="0" fontId="47" fillId="3" borderId="67" xfId="0" applyFont="1" applyFill="1" applyBorder="1" applyAlignment="1" applyProtection="1">
      <alignment horizontal="center" vertical="center"/>
      <protection locked="0"/>
    </xf>
    <xf numFmtId="0" fontId="47" fillId="3" borderId="129" xfId="0" applyFont="1" applyFill="1" applyBorder="1" applyAlignment="1" applyProtection="1">
      <alignment horizontal="center" vertical="center"/>
      <protection locked="0"/>
    </xf>
    <xf numFmtId="0" fontId="47" fillId="3" borderId="256" xfId="0" applyFont="1" applyFill="1" applyBorder="1" applyAlignment="1" applyProtection="1">
      <alignment horizontal="center" vertical="center"/>
      <protection locked="0"/>
    </xf>
    <xf numFmtId="0" fontId="47" fillId="3" borderId="63" xfId="0" applyFont="1" applyFill="1" applyBorder="1" applyAlignment="1" applyProtection="1">
      <alignment horizontal="center" vertical="center"/>
      <protection locked="0"/>
    </xf>
    <xf numFmtId="0" fontId="62" fillId="0" borderId="251" xfId="0" applyFont="1" applyFill="1" applyBorder="1" applyAlignment="1" applyProtection="1">
      <alignment horizontal="left" vertical="center"/>
    </xf>
    <xf numFmtId="0" fontId="62" fillId="0" borderId="252" xfId="0" applyFont="1" applyFill="1" applyBorder="1" applyAlignment="1" applyProtection="1">
      <alignment horizontal="left" vertical="center"/>
    </xf>
    <xf numFmtId="0" fontId="62" fillId="0" borderId="253" xfId="0" applyFont="1" applyFill="1" applyBorder="1" applyAlignment="1" applyProtection="1">
      <alignment horizontal="left" vertical="center"/>
    </xf>
    <xf numFmtId="0" fontId="3" fillId="15" borderId="334" xfId="0" applyFont="1" applyFill="1" applyBorder="1" applyAlignment="1" applyProtection="1">
      <alignment horizontal="left" vertical="center"/>
    </xf>
    <xf numFmtId="0" fontId="41" fillId="12" borderId="337" xfId="0" applyFont="1" applyFill="1" applyBorder="1" applyAlignment="1" applyProtection="1">
      <alignment horizontal="left" vertical="center"/>
    </xf>
    <xf numFmtId="0" fontId="41" fillId="12" borderId="338" xfId="0" applyFont="1" applyFill="1" applyBorder="1" applyAlignment="1" applyProtection="1">
      <alignment horizontal="left" vertical="center"/>
    </xf>
    <xf numFmtId="0" fontId="41" fillId="12" borderId="339" xfId="0" applyFont="1" applyFill="1" applyBorder="1" applyAlignment="1" applyProtection="1">
      <alignment horizontal="left" vertical="center"/>
    </xf>
    <xf numFmtId="0" fontId="41" fillId="13" borderId="346" xfId="0" applyFont="1" applyFill="1" applyBorder="1" applyAlignment="1" applyProtection="1">
      <alignment horizontal="left" vertical="center"/>
    </xf>
    <xf numFmtId="0" fontId="41" fillId="13" borderId="347" xfId="0" applyFont="1" applyFill="1" applyBorder="1" applyAlignment="1" applyProtection="1">
      <alignment horizontal="left" vertical="center"/>
    </xf>
    <xf numFmtId="0" fontId="41" fillId="13" borderId="348" xfId="0" applyFont="1" applyFill="1" applyBorder="1" applyAlignment="1" applyProtection="1">
      <alignment horizontal="left" vertical="center"/>
    </xf>
    <xf numFmtId="0" fontId="62" fillId="0" borderId="20" xfId="0" applyFont="1" applyFill="1" applyBorder="1" applyAlignment="1" applyProtection="1">
      <alignment horizontal="left" vertical="center"/>
    </xf>
    <xf numFmtId="0" fontId="62" fillId="0" borderId="21" xfId="0" applyFont="1" applyFill="1" applyBorder="1" applyAlignment="1" applyProtection="1">
      <alignment horizontal="left" vertical="center"/>
    </xf>
    <xf numFmtId="0" fontId="62" fillId="0" borderId="23" xfId="0" applyFont="1" applyFill="1" applyBorder="1" applyAlignment="1" applyProtection="1">
      <alignment horizontal="left" vertical="center"/>
    </xf>
    <xf numFmtId="0" fontId="62" fillId="0" borderId="239" xfId="0" applyFont="1" applyFill="1" applyBorder="1" applyAlignment="1" applyProtection="1">
      <alignment horizontal="left" vertical="center" shrinkToFit="1"/>
    </xf>
    <xf numFmtId="0" fontId="62" fillId="0" borderId="240" xfId="0" applyFont="1" applyFill="1" applyBorder="1" applyAlignment="1" applyProtection="1">
      <alignment horizontal="left" vertical="center" shrinkToFit="1"/>
    </xf>
    <xf numFmtId="0" fontId="62" fillId="0" borderId="26" xfId="0" applyFont="1" applyFill="1" applyBorder="1" applyAlignment="1" applyProtection="1">
      <alignment horizontal="left" vertical="center" shrinkToFit="1"/>
    </xf>
    <xf numFmtId="0" fontId="62" fillId="0" borderId="48" xfId="0" applyFont="1" applyFill="1" applyBorder="1" applyAlignment="1" applyProtection="1">
      <alignment horizontal="left" vertical="center" shrinkToFit="1"/>
    </xf>
    <xf numFmtId="0" fontId="41" fillId="0" borderId="2" xfId="0" applyFont="1" applyFill="1" applyBorder="1" applyAlignment="1" applyProtection="1">
      <alignment horizontal="center" vertical="center" textRotation="255" wrapText="1"/>
    </xf>
    <xf numFmtId="0" fontId="41" fillId="0" borderId="0" xfId="0" applyFont="1" applyFill="1" applyBorder="1" applyAlignment="1" applyProtection="1">
      <alignment horizontal="center" vertical="center" textRotation="255" wrapText="1"/>
    </xf>
    <xf numFmtId="0" fontId="41" fillId="0" borderId="1" xfId="0" applyFont="1" applyFill="1" applyBorder="1" applyAlignment="1" applyProtection="1">
      <alignment horizontal="center" vertical="center" textRotation="255" wrapText="1"/>
    </xf>
    <xf numFmtId="0" fontId="62" fillId="0" borderId="122" xfId="0" applyFont="1" applyFill="1" applyBorder="1" applyAlignment="1" applyProtection="1">
      <alignment vertical="center"/>
    </xf>
    <xf numFmtId="0" fontId="62" fillId="0" borderId="123" xfId="0" applyFont="1" applyFill="1" applyBorder="1" applyAlignment="1" applyProtection="1">
      <alignment vertical="center"/>
    </xf>
    <xf numFmtId="0" fontId="62" fillId="0" borderId="124" xfId="0" applyFont="1" applyFill="1" applyBorder="1" applyAlignment="1" applyProtection="1">
      <alignment vertical="center"/>
    </xf>
    <xf numFmtId="0" fontId="61" fillId="3" borderId="53" xfId="0" applyFont="1" applyFill="1" applyBorder="1" applyAlignment="1" applyProtection="1">
      <alignment horizontal="center" vertical="center" shrinkToFit="1"/>
      <protection locked="0"/>
    </xf>
    <xf numFmtId="0" fontId="61" fillId="3" borderId="54" xfId="0" applyFont="1" applyFill="1" applyBorder="1" applyAlignment="1" applyProtection="1">
      <alignment horizontal="center" vertical="center" shrinkToFit="1"/>
      <protection locked="0"/>
    </xf>
    <xf numFmtId="0" fontId="62" fillId="0" borderId="125" xfId="0" applyFont="1" applyFill="1" applyBorder="1" applyAlignment="1" applyProtection="1">
      <alignment horizontal="center" vertical="center"/>
    </xf>
    <xf numFmtId="0" fontId="62" fillId="0" borderId="126" xfId="0" applyFont="1" applyFill="1" applyBorder="1" applyAlignment="1" applyProtection="1">
      <alignment horizontal="center" vertical="center"/>
    </xf>
    <xf numFmtId="0" fontId="62" fillId="0" borderId="127" xfId="0" applyFont="1" applyFill="1" applyBorder="1" applyAlignment="1" applyProtection="1">
      <alignment horizontal="center" vertical="center"/>
    </xf>
    <xf numFmtId="0" fontId="62" fillId="0" borderId="58" xfId="0" applyFont="1" applyFill="1" applyBorder="1" applyAlignment="1" applyProtection="1">
      <alignment vertical="center"/>
    </xf>
    <xf numFmtId="0" fontId="62" fillId="0" borderId="59" xfId="0" applyFont="1" applyFill="1" applyBorder="1" applyAlignment="1" applyProtection="1">
      <alignment vertical="center"/>
    </xf>
    <xf numFmtId="0" fontId="62" fillId="0" borderId="91" xfId="0" applyFont="1" applyFill="1" applyBorder="1" applyAlignment="1" applyProtection="1">
      <alignment vertical="center"/>
    </xf>
    <xf numFmtId="0" fontId="62" fillId="0" borderId="92" xfId="0" applyFont="1" applyFill="1" applyBorder="1" applyAlignment="1" applyProtection="1">
      <alignment vertical="center"/>
    </xf>
    <xf numFmtId="0" fontId="62" fillId="0" borderId="87" xfId="0" applyFont="1" applyFill="1" applyBorder="1" applyAlignment="1" applyProtection="1">
      <alignment vertical="center"/>
    </xf>
    <xf numFmtId="0" fontId="62" fillId="0" borderId="88" xfId="0" applyFont="1" applyFill="1" applyBorder="1" applyAlignment="1" applyProtection="1">
      <alignment vertical="center"/>
    </xf>
    <xf numFmtId="0" fontId="62" fillId="0" borderId="89" xfId="0" applyFont="1" applyFill="1" applyBorder="1" applyAlignment="1" applyProtection="1">
      <alignment horizontal="center" vertical="center"/>
    </xf>
    <xf numFmtId="0" fontId="62" fillId="0" borderId="90" xfId="0" applyFont="1" applyFill="1" applyBorder="1" applyAlignment="1" applyProtection="1">
      <alignment horizontal="center" vertical="center"/>
    </xf>
    <xf numFmtId="0" fontId="62" fillId="0" borderId="232" xfId="0" applyFont="1" applyFill="1" applyBorder="1" applyAlignment="1" applyProtection="1">
      <alignment horizontal="center" vertical="center"/>
    </xf>
    <xf numFmtId="0" fontId="62" fillId="0" borderId="3" xfId="0" applyFont="1" applyFill="1" applyBorder="1" applyAlignment="1" applyProtection="1">
      <alignment horizontal="center" vertical="center"/>
    </xf>
    <xf numFmtId="58" fontId="61" fillId="3" borderId="77" xfId="0" applyNumberFormat="1" applyFont="1" applyFill="1" applyBorder="1" applyAlignment="1" applyProtection="1">
      <alignment horizontal="center" vertical="center" shrinkToFit="1"/>
      <protection locked="0"/>
    </xf>
    <xf numFmtId="0" fontId="61" fillId="3" borderId="232" xfId="0" applyNumberFormat="1" applyFont="1" applyFill="1" applyBorder="1" applyAlignment="1" applyProtection="1">
      <alignment horizontal="center" vertical="center" shrinkToFit="1"/>
      <protection locked="0"/>
    </xf>
    <xf numFmtId="0" fontId="62" fillId="0" borderId="327" xfId="0" applyFont="1" applyFill="1" applyBorder="1" applyAlignment="1" applyProtection="1">
      <alignment horizontal="center" vertical="center" shrinkToFit="1"/>
    </xf>
    <xf numFmtId="0" fontId="62" fillId="0" borderId="305" xfId="0" applyFont="1" applyFill="1" applyBorder="1" applyAlignment="1" applyProtection="1">
      <alignment horizontal="center" vertical="center" shrinkToFit="1"/>
    </xf>
    <xf numFmtId="0" fontId="62" fillId="12" borderId="304" xfId="0" applyFont="1" applyFill="1" applyBorder="1" applyAlignment="1" applyProtection="1">
      <alignment horizontal="center" vertical="center"/>
    </xf>
    <xf numFmtId="0" fontId="62" fillId="12" borderId="327" xfId="0" applyFont="1" applyFill="1" applyBorder="1" applyAlignment="1" applyProtection="1">
      <alignment horizontal="center" vertical="center"/>
    </xf>
    <xf numFmtId="0" fontId="62" fillId="0" borderId="76" xfId="0" applyFont="1" applyFill="1" applyBorder="1" applyAlignment="1" applyProtection="1">
      <alignment horizontal="center" vertical="center"/>
    </xf>
    <xf numFmtId="0" fontId="74" fillId="0" borderId="0" xfId="0" applyFont="1" applyFill="1" applyBorder="1" applyAlignment="1" applyProtection="1">
      <alignment horizontal="left" vertical="center"/>
    </xf>
    <xf numFmtId="0" fontId="62" fillId="0" borderId="0" xfId="0" applyFont="1" applyFill="1" applyBorder="1" applyAlignment="1" applyProtection="1">
      <alignment horizontal="left" vertical="center"/>
    </xf>
    <xf numFmtId="0" fontId="62" fillId="0" borderId="49" xfId="0" applyFont="1" applyFill="1" applyBorder="1" applyAlignment="1" applyProtection="1">
      <alignment horizontal="left" vertical="center"/>
    </xf>
    <xf numFmtId="0" fontId="62" fillId="0" borderId="51" xfId="0" applyFont="1" applyFill="1" applyBorder="1" applyAlignment="1" applyProtection="1">
      <alignment horizontal="left" vertical="center"/>
    </xf>
    <xf numFmtId="0" fontId="4" fillId="0" borderId="52" xfId="0" applyFont="1" applyFill="1" applyBorder="1" applyAlignment="1" applyProtection="1">
      <alignment horizontal="left" vertical="center" wrapText="1"/>
    </xf>
    <xf numFmtId="0" fontId="62" fillId="0" borderId="53" xfId="0" applyFont="1" applyFill="1" applyBorder="1" applyAlignment="1" applyProtection="1">
      <alignment horizontal="left" vertical="center" wrapText="1"/>
    </xf>
    <xf numFmtId="0" fontId="62" fillId="0" borderId="52" xfId="0" applyFont="1" applyFill="1" applyBorder="1" applyAlignment="1" applyProtection="1">
      <alignment horizontal="left" vertical="center" wrapText="1"/>
    </xf>
    <xf numFmtId="0" fontId="74" fillId="0" borderId="52" xfId="0" applyFont="1" applyFill="1" applyBorder="1" applyAlignment="1" applyProtection="1">
      <alignment horizontal="left" vertical="center" wrapText="1"/>
    </xf>
    <xf numFmtId="0" fontId="74" fillId="0" borderId="53" xfId="0" applyFont="1" applyFill="1" applyBorder="1" applyAlignment="1" applyProtection="1">
      <alignment horizontal="left" vertical="center"/>
    </xf>
    <xf numFmtId="0" fontId="62" fillId="0" borderId="79" xfId="0" applyFont="1" applyFill="1" applyBorder="1" applyAlignment="1" applyProtection="1">
      <alignment horizontal="center" vertical="center"/>
    </xf>
    <xf numFmtId="0" fontId="62" fillId="0" borderId="55" xfId="0" applyFont="1" applyFill="1" applyBorder="1" applyAlignment="1" applyProtection="1">
      <alignment horizontal="left" vertical="center"/>
    </xf>
    <xf numFmtId="0" fontId="62" fillId="0" borderId="56" xfId="0" applyFont="1" applyFill="1" applyBorder="1" applyAlignment="1" applyProtection="1">
      <alignment horizontal="left" vertical="center"/>
    </xf>
    <xf numFmtId="0" fontId="61" fillId="3" borderId="56" xfId="0" applyFont="1" applyFill="1" applyBorder="1" applyAlignment="1" applyProtection="1">
      <alignment horizontal="center" vertical="center" shrinkToFit="1"/>
      <protection locked="0"/>
    </xf>
    <xf numFmtId="0" fontId="61" fillId="3" borderId="57" xfId="0" applyFont="1" applyFill="1" applyBorder="1" applyAlignment="1" applyProtection="1">
      <alignment horizontal="center" vertical="center" shrinkToFit="1"/>
      <protection locked="0"/>
    </xf>
    <xf numFmtId="0" fontId="74" fillId="0" borderId="52" xfId="0" applyFont="1" applyFill="1" applyBorder="1" applyAlignment="1" applyProtection="1">
      <alignment horizontal="left" vertical="center"/>
    </xf>
    <xf numFmtId="0" fontId="120" fillId="0" borderId="52" xfId="0" applyFont="1" applyFill="1" applyBorder="1" applyAlignment="1" applyProtection="1">
      <alignment horizontal="left" vertical="center" wrapText="1"/>
    </xf>
    <xf numFmtId="0" fontId="74" fillId="0" borderId="53" xfId="0" applyFont="1" applyFill="1" applyBorder="1" applyAlignment="1" applyProtection="1">
      <alignment horizontal="left" vertical="center" wrapText="1"/>
    </xf>
    <xf numFmtId="0" fontId="74" fillId="0" borderId="107" xfId="0" applyFont="1" applyFill="1" applyBorder="1" applyAlignment="1" applyProtection="1">
      <alignment horizontal="left" vertical="center"/>
    </xf>
    <xf numFmtId="0" fontId="74" fillId="0" borderId="61" xfId="0" applyFont="1" applyFill="1" applyBorder="1" applyAlignment="1" applyProtection="1">
      <alignment horizontal="left" vertical="center"/>
    </xf>
    <xf numFmtId="0" fontId="61" fillId="3" borderId="61" xfId="0" applyFont="1" applyFill="1" applyBorder="1" applyAlignment="1" applyProtection="1">
      <alignment horizontal="center" vertical="center" shrinkToFit="1"/>
      <protection locked="0"/>
    </xf>
    <xf numFmtId="0" fontId="61" fillId="3" borderId="110" xfId="0" applyFont="1" applyFill="1" applyBorder="1" applyAlignment="1" applyProtection="1">
      <alignment horizontal="center" vertical="center" shrinkToFit="1"/>
      <protection locked="0"/>
    </xf>
    <xf numFmtId="0" fontId="62" fillId="0" borderId="49" xfId="0" applyFont="1" applyFill="1" applyBorder="1" applyAlignment="1" applyProtection="1">
      <alignment vertical="center"/>
    </xf>
    <xf numFmtId="0" fontId="62" fillId="0" borderId="50" xfId="0" applyFont="1" applyFill="1" applyBorder="1" applyAlignment="1" applyProtection="1">
      <alignment vertical="center"/>
    </xf>
    <xf numFmtId="0" fontId="62" fillId="0" borderId="51" xfId="0" applyFont="1" applyFill="1" applyBorder="1" applyAlignment="1" applyProtection="1">
      <alignment vertical="center"/>
    </xf>
    <xf numFmtId="0" fontId="22" fillId="3" borderId="53" xfId="0" applyFont="1" applyFill="1" applyBorder="1" applyAlignment="1" applyProtection="1">
      <alignment horizontal="center" vertical="center" shrinkToFit="1"/>
      <protection locked="0"/>
    </xf>
    <xf numFmtId="0" fontId="4" fillId="0" borderId="58" xfId="0" applyFont="1" applyFill="1" applyBorder="1" applyAlignment="1" applyProtection="1">
      <alignment horizontal="left" vertical="center"/>
    </xf>
    <xf numFmtId="0" fontId="4" fillId="0" borderId="87" xfId="0" applyFont="1" applyFill="1" applyBorder="1" applyAlignment="1" applyProtection="1">
      <alignment horizontal="left" vertical="center"/>
    </xf>
    <xf numFmtId="0" fontId="62" fillId="0" borderId="88" xfId="0" applyFont="1" applyFill="1" applyBorder="1" applyAlignment="1" applyProtection="1">
      <alignment horizontal="left" vertical="center"/>
    </xf>
    <xf numFmtId="0" fontId="62" fillId="0" borderId="89" xfId="0" applyFont="1" applyFill="1" applyBorder="1" applyAlignment="1" applyProtection="1">
      <alignment horizontal="left" vertical="center"/>
    </xf>
    <xf numFmtId="0" fontId="62" fillId="0" borderId="90" xfId="0" applyFont="1" applyFill="1" applyBorder="1" applyAlignment="1" applyProtection="1">
      <alignment horizontal="left" vertical="center"/>
    </xf>
    <xf numFmtId="0" fontId="47" fillId="3" borderId="65" xfId="0" applyFont="1" applyFill="1" applyBorder="1" applyAlignment="1" applyProtection="1">
      <alignment horizontal="center" vertical="center"/>
      <protection locked="0"/>
    </xf>
    <xf numFmtId="0" fontId="62" fillId="0" borderId="94" xfId="0" applyFont="1" applyFill="1" applyBorder="1" applyAlignment="1" applyProtection="1">
      <alignment horizontal="left" vertical="center"/>
    </xf>
    <xf numFmtId="0" fontId="62" fillId="0" borderId="95" xfId="0" applyFont="1" applyFill="1" applyBorder="1" applyAlignment="1" applyProtection="1">
      <alignment horizontal="left" vertical="center"/>
    </xf>
    <xf numFmtId="0" fontId="62" fillId="0" borderId="96" xfId="0" applyFont="1" applyFill="1" applyBorder="1" applyAlignment="1" applyProtection="1">
      <alignment horizontal="left" vertical="center"/>
    </xf>
    <xf numFmtId="0" fontId="122" fillId="13" borderId="346" xfId="0" applyFont="1" applyFill="1" applyBorder="1" applyAlignment="1" applyProtection="1">
      <alignment horizontal="left" vertical="center"/>
    </xf>
    <xf numFmtId="0" fontId="104" fillId="0" borderId="145" xfId="0" applyFont="1" applyFill="1" applyBorder="1" applyAlignment="1" applyProtection="1">
      <alignment horizontal="center" vertical="center"/>
    </xf>
    <xf numFmtId="0" fontId="67" fillId="0" borderId="146" xfId="0" applyFont="1" applyFill="1" applyBorder="1" applyAlignment="1" applyProtection="1">
      <alignment horizontal="center" vertical="center"/>
    </xf>
    <xf numFmtId="0" fontId="67" fillId="0" borderId="148" xfId="0" applyFont="1" applyFill="1" applyBorder="1" applyAlignment="1" applyProtection="1">
      <alignment horizontal="center" vertical="center"/>
    </xf>
    <xf numFmtId="0" fontId="62" fillId="0" borderId="130" xfId="0" applyFont="1" applyFill="1" applyBorder="1" applyAlignment="1" applyProtection="1">
      <alignment horizontal="center" vertical="center"/>
    </xf>
    <xf numFmtId="0" fontId="62" fillId="0" borderId="2" xfId="0" applyFont="1" applyFill="1" applyBorder="1" applyAlignment="1" applyProtection="1">
      <alignment horizontal="center" vertical="center"/>
    </xf>
    <xf numFmtId="0" fontId="62" fillId="0" borderId="131" xfId="0" applyFont="1" applyFill="1" applyBorder="1" applyAlignment="1" applyProtection="1">
      <alignment horizontal="center" vertical="center"/>
    </xf>
    <xf numFmtId="0" fontId="62" fillId="0" borderId="27" xfId="0"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62" fillId="0" borderId="39" xfId="0" applyFont="1" applyFill="1" applyBorder="1" applyAlignment="1" applyProtection="1">
      <alignment horizontal="center" vertical="center"/>
    </xf>
    <xf numFmtId="0" fontId="119" fillId="0" borderId="170" xfId="0" applyFont="1" applyFill="1" applyBorder="1" applyAlignment="1" applyProtection="1">
      <alignment horizontal="center" vertical="center"/>
    </xf>
    <xf numFmtId="0" fontId="107" fillId="0" borderId="171" xfId="0" applyFont="1" applyFill="1" applyBorder="1" applyAlignment="1" applyProtection="1">
      <alignment horizontal="center" vertical="center"/>
    </xf>
    <xf numFmtId="0" fontId="107" fillId="0" borderId="172" xfId="0" applyFont="1" applyFill="1" applyBorder="1" applyAlignment="1" applyProtection="1">
      <alignment horizontal="center" vertical="center"/>
    </xf>
    <xf numFmtId="0" fontId="62" fillId="0" borderId="40" xfId="0" applyFont="1" applyFill="1" applyBorder="1" applyAlignment="1" applyProtection="1">
      <alignment horizontal="left" vertical="center"/>
    </xf>
    <xf numFmtId="0" fontId="62" fillId="0" borderId="77" xfId="0" applyFont="1" applyFill="1" applyBorder="1" applyAlignment="1" applyProtection="1">
      <alignment horizontal="center" vertical="center"/>
    </xf>
    <xf numFmtId="0" fontId="62" fillId="15" borderId="267" xfId="0" applyFont="1" applyFill="1" applyBorder="1" applyAlignment="1" applyProtection="1">
      <alignment horizontal="left" vertical="center"/>
    </xf>
    <xf numFmtId="0" fontId="62" fillId="15" borderId="264" xfId="0" applyFont="1" applyFill="1" applyBorder="1" applyAlignment="1" applyProtection="1">
      <alignment horizontal="left" vertical="center"/>
    </xf>
    <xf numFmtId="0" fontId="62" fillId="15" borderId="265" xfId="0" applyFont="1" applyFill="1" applyBorder="1" applyAlignment="1" applyProtection="1">
      <alignment horizontal="left" vertical="center"/>
    </xf>
    <xf numFmtId="0" fontId="3" fillId="12" borderId="337" xfId="0" applyFont="1" applyFill="1" applyBorder="1" applyAlignment="1" applyProtection="1">
      <alignment horizontal="left" vertical="center"/>
    </xf>
    <xf numFmtId="0" fontId="91" fillId="18" borderId="0" xfId="0" applyFont="1" applyFill="1" applyBorder="1" applyAlignment="1" applyProtection="1">
      <alignment horizontal="left"/>
    </xf>
    <xf numFmtId="0" fontId="56" fillId="18" borderId="0" xfId="0" applyFont="1" applyFill="1" applyBorder="1" applyAlignment="1" applyProtection="1">
      <alignment horizontal="left"/>
    </xf>
    <xf numFmtId="0" fontId="62" fillId="3" borderId="8" xfId="0" applyFont="1" applyFill="1" applyBorder="1" applyAlignment="1" applyProtection="1">
      <alignment horizontal="center" vertical="center" shrinkToFit="1"/>
      <protection locked="0"/>
    </xf>
    <xf numFmtId="0" fontId="69" fillId="18" borderId="1" xfId="0" applyFont="1" applyFill="1" applyBorder="1" applyAlignment="1" applyProtection="1">
      <alignment horizontal="center" vertical="center" shrinkToFit="1"/>
    </xf>
    <xf numFmtId="0" fontId="85" fillId="18" borderId="1" xfId="0" applyFont="1" applyFill="1" applyBorder="1" applyAlignment="1" applyProtection="1">
      <alignment horizontal="center" vertical="center"/>
    </xf>
    <xf numFmtId="0" fontId="85" fillId="18" borderId="0" xfId="0" applyFont="1" applyFill="1" applyBorder="1" applyAlignment="1" applyProtection="1">
      <alignment horizontal="center" vertical="center"/>
    </xf>
    <xf numFmtId="0" fontId="83" fillId="2" borderId="10" xfId="0" applyFont="1" applyFill="1" applyBorder="1" applyAlignment="1" applyProtection="1">
      <alignment horizontal="left" vertical="center"/>
    </xf>
    <xf numFmtId="0" fontId="89" fillId="18" borderId="1" xfId="0" applyFont="1" applyFill="1" applyBorder="1" applyAlignment="1" applyProtection="1">
      <alignment horizontal="center" vertical="center"/>
    </xf>
    <xf numFmtId="0" fontId="90" fillId="18" borderId="1" xfId="0" applyFont="1" applyFill="1" applyBorder="1" applyAlignment="1" applyProtection="1">
      <alignment horizontal="center" vertical="center"/>
    </xf>
    <xf numFmtId="0" fontId="41" fillId="2" borderId="292" xfId="0" applyFont="1" applyFill="1" applyBorder="1" applyAlignment="1" applyProtection="1">
      <alignment horizontal="left" vertical="center" wrapText="1"/>
    </xf>
    <xf numFmtId="0" fontId="41" fillId="2" borderId="293" xfId="0" applyFont="1" applyFill="1" applyBorder="1" applyAlignment="1" applyProtection="1">
      <alignment horizontal="left" vertical="center" wrapText="1"/>
    </xf>
    <xf numFmtId="0" fontId="41" fillId="2" borderId="294" xfId="0" applyFont="1" applyFill="1" applyBorder="1" applyAlignment="1" applyProtection="1">
      <alignment horizontal="left" vertical="center" wrapText="1"/>
    </xf>
    <xf numFmtId="0" fontId="22" fillId="3" borderId="56" xfId="0" applyFont="1" applyFill="1" applyBorder="1" applyAlignment="1" applyProtection="1">
      <alignment horizontal="center" vertical="center" shrinkToFit="1"/>
      <protection locked="0"/>
    </xf>
  </cellXfs>
  <cellStyles count="5">
    <cellStyle name="ハイパーリンク" xfId="2" builtinId="8"/>
    <cellStyle name="ハイパーリンク 2" xfId="4" xr:uid="{00000000-0005-0000-0000-000001000000}"/>
    <cellStyle name="桁区切り" xfId="1" builtinId="6"/>
    <cellStyle name="標準" xfId="0" builtinId="0"/>
    <cellStyle name="標準 2" xfId="3" xr:uid="{00000000-0005-0000-0000-000004000000}"/>
  </cellStyles>
  <dxfs count="873">
    <dxf>
      <fill>
        <patternFill>
          <bgColor theme="9" tint="0.79998168889431442"/>
        </patternFill>
      </fill>
    </dxf>
    <dxf>
      <fill>
        <patternFill>
          <bgColor theme="9" tint="0.79998168889431442"/>
        </patternFill>
      </fill>
    </dxf>
    <dxf>
      <fill>
        <patternFill>
          <bgColor rgb="FFFFCCCC"/>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7"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FF0000"/>
      </font>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CCCC"/>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99"/>
      <color rgb="FFFFCCCC"/>
      <color rgb="FFFCE4D6"/>
      <color rgb="FFFFFFCC"/>
      <color rgb="FFCCFF33"/>
      <color rgb="FFFFFF66"/>
      <color rgb="FFFFCCFF"/>
      <color rgb="FFCCFFCC"/>
      <color rgb="FFCCFF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png"/><Relationship Id="rId4"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xdr:col>
      <xdr:colOff>21167</xdr:colOff>
      <xdr:row>1</xdr:row>
      <xdr:rowOff>25496</xdr:rowOff>
    </xdr:from>
    <xdr:to>
      <xdr:col>29</xdr:col>
      <xdr:colOff>127000</xdr:colOff>
      <xdr:row>1</xdr:row>
      <xdr:rowOff>285750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00667" y="67829"/>
          <a:ext cx="7768166" cy="260254"/>
        </a:xfrm>
        <a:prstGeom prst="rect">
          <a:avLst/>
        </a:prstGeom>
        <a:solidFill>
          <a:schemeClr val="bg1">
            <a:lumMod val="9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000">
              <a:solidFill>
                <a:schemeClr val="tx1"/>
              </a:solidFill>
              <a:latin typeface="ＭＳ 明朝" panose="02020609040205080304" pitchFamily="17" charset="-128"/>
              <a:ea typeface="ＭＳ 明朝" panose="02020609040205080304" pitchFamily="17" charset="-128"/>
            </a:rPr>
            <a:t>［申請書様式の構成］</a:t>
          </a:r>
          <a:r>
            <a:rPr kumimoji="1" lang="ja-JP" altLang="en-US" sz="1000">
              <a:solidFill>
                <a:schemeClr val="tx1"/>
              </a:solidFill>
              <a:latin typeface="HGS明朝E" panose="02020900000000000000" pitchFamily="18" charset="-128"/>
              <a:ea typeface="HGS明朝E" panose="02020900000000000000" pitchFamily="18" charset="-128"/>
            </a:rPr>
            <a:t>　</a:t>
          </a:r>
        </a:p>
      </xdr:txBody>
    </xdr:sp>
    <xdr:clientData/>
  </xdr:twoCellAnchor>
  <xdr:twoCellAnchor>
    <xdr:from>
      <xdr:col>18</xdr:col>
      <xdr:colOff>203200</xdr:colOff>
      <xdr:row>7</xdr:row>
      <xdr:rowOff>104774</xdr:rowOff>
    </xdr:from>
    <xdr:to>
      <xdr:col>19</xdr:col>
      <xdr:colOff>11642</xdr:colOff>
      <xdr:row>13</xdr:row>
      <xdr:rowOff>133350</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a:xfrm>
          <a:off x="5842000" y="1387474"/>
          <a:ext cx="87842" cy="1514476"/>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editAs="oneCell">
    <xdr:from>
      <xdr:col>2</xdr:col>
      <xdr:colOff>19050</xdr:colOff>
      <xdr:row>3</xdr:row>
      <xdr:rowOff>202223</xdr:rowOff>
    </xdr:from>
    <xdr:to>
      <xdr:col>29</xdr:col>
      <xdr:colOff>33867</xdr:colOff>
      <xdr:row>4</xdr:row>
      <xdr:rowOff>282396</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rotWithShape="1">
        <a:blip xmlns:r="http://schemas.openxmlformats.org/officeDocument/2006/relationships" r:embed="rId1"/>
        <a:srcRect l="5557" t="88593" r="39610" b="8321"/>
        <a:stretch/>
      </xdr:blipFill>
      <xdr:spPr>
        <a:xfrm>
          <a:off x="1187450" y="678473"/>
          <a:ext cx="7558617" cy="283373"/>
        </a:xfrm>
        <a:prstGeom prst="rect">
          <a:avLst/>
        </a:prstGeom>
      </xdr:spPr>
    </xdr:pic>
    <xdr:clientData/>
  </xdr:twoCellAnchor>
  <xdr:twoCellAnchor>
    <xdr:from>
      <xdr:col>7</xdr:col>
      <xdr:colOff>172995</xdr:colOff>
      <xdr:row>2</xdr:row>
      <xdr:rowOff>13431</xdr:rowOff>
    </xdr:from>
    <xdr:to>
      <xdr:col>8</xdr:col>
      <xdr:colOff>164041</xdr:colOff>
      <xdr:row>3</xdr:row>
      <xdr:rowOff>194976</xdr:rowOff>
    </xdr:to>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1792245" y="394431"/>
          <a:ext cx="271504"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①</a:t>
          </a:r>
        </a:p>
      </xdr:txBody>
    </xdr:sp>
    <xdr:clientData/>
  </xdr:twoCellAnchor>
  <xdr:twoCellAnchor>
    <xdr:from>
      <xdr:col>9</xdr:col>
      <xdr:colOff>138804</xdr:colOff>
      <xdr:row>2</xdr:row>
      <xdr:rowOff>23609</xdr:rowOff>
    </xdr:from>
    <xdr:to>
      <xdr:col>10</xdr:col>
      <xdr:colOff>231612</xdr:colOff>
      <xdr:row>4</xdr:row>
      <xdr:rowOff>4071</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2318971" y="404609"/>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②</a:t>
          </a:r>
        </a:p>
      </xdr:txBody>
    </xdr:sp>
    <xdr:clientData/>
  </xdr:twoCellAnchor>
  <xdr:twoCellAnchor>
    <xdr:from>
      <xdr:col>11</xdr:col>
      <xdr:colOff>207597</xdr:colOff>
      <xdr:row>2</xdr:row>
      <xdr:rowOff>17909</xdr:rowOff>
    </xdr:from>
    <xdr:to>
      <xdr:col>13</xdr:col>
      <xdr:colOff>21981</xdr:colOff>
      <xdr:row>3</xdr:row>
      <xdr:rowOff>199454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2948680" y="398909"/>
          <a:ext cx="375301"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③</a:t>
          </a:r>
        </a:p>
      </xdr:txBody>
    </xdr:sp>
    <xdr:clientData/>
  </xdr:twoCellAnchor>
  <xdr:twoCellAnchor>
    <xdr:from>
      <xdr:col>13</xdr:col>
      <xdr:colOff>93821</xdr:colOff>
      <xdr:row>2</xdr:row>
      <xdr:rowOff>11249</xdr:rowOff>
    </xdr:from>
    <xdr:to>
      <xdr:col>14</xdr:col>
      <xdr:colOff>188665</xdr:colOff>
      <xdr:row>3</xdr:row>
      <xdr:rowOff>192794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3395821" y="392249"/>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④</a:t>
          </a:r>
        </a:p>
      </xdr:txBody>
    </xdr:sp>
    <xdr:clientData/>
  </xdr:twoCellAnchor>
  <xdr:twoCellAnchor>
    <xdr:from>
      <xdr:col>14</xdr:col>
      <xdr:colOff>243417</xdr:colOff>
      <xdr:row>3</xdr:row>
      <xdr:rowOff>79375</xdr:rowOff>
    </xdr:from>
    <xdr:to>
      <xdr:col>24</xdr:col>
      <xdr:colOff>185211</xdr:colOff>
      <xdr:row>4</xdr:row>
      <xdr:rowOff>15872</xdr:rowOff>
    </xdr:to>
    <xdr:sp macro="" textlink="">
      <xdr:nvSpPr>
        <xdr:cNvPr id="17" name="右大かっこ 16">
          <a:extLst>
            <a:ext uri="{FF2B5EF4-FFF2-40B4-BE49-F238E27FC236}">
              <a16:creationId xmlns:a16="http://schemas.microsoft.com/office/drawing/2014/main" id="{00000000-0008-0000-0000-000011000000}"/>
            </a:ext>
          </a:extLst>
        </xdr:cNvPr>
        <xdr:cNvSpPr/>
      </xdr:nvSpPr>
      <xdr:spPr>
        <a:xfrm rot="16200000">
          <a:off x="5130274" y="-748774"/>
          <a:ext cx="137580" cy="2746378"/>
        </a:xfrm>
        <a:prstGeom prst="rightBracket">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24</xdr:col>
      <xdr:colOff>270689</xdr:colOff>
      <xdr:row>2</xdr:row>
      <xdr:rowOff>34192</xdr:rowOff>
    </xdr:from>
    <xdr:to>
      <xdr:col>26</xdr:col>
      <xdr:colOff>83039</xdr:colOff>
      <xdr:row>4</xdr:row>
      <xdr:rowOff>14654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6657731" y="415192"/>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⑥</a:t>
          </a:r>
        </a:p>
      </xdr:txBody>
    </xdr:sp>
    <xdr:clientData/>
  </xdr:twoCellAnchor>
  <xdr:twoCellAnchor>
    <xdr:from>
      <xdr:col>27</xdr:col>
      <xdr:colOff>40297</xdr:colOff>
      <xdr:row>2</xdr:row>
      <xdr:rowOff>33376</xdr:rowOff>
    </xdr:from>
    <xdr:to>
      <xdr:col>28</xdr:col>
      <xdr:colOff>135141</xdr:colOff>
      <xdr:row>4</xdr:row>
      <xdr:rowOff>13838</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268714" y="414376"/>
          <a:ext cx="375302"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⑦</a:t>
          </a:r>
        </a:p>
      </xdr:txBody>
    </xdr:sp>
    <xdr:clientData/>
  </xdr:twoCellAnchor>
  <xdr:twoCellAnchor>
    <xdr:from>
      <xdr:col>18</xdr:col>
      <xdr:colOff>116416</xdr:colOff>
      <xdr:row>1</xdr:row>
      <xdr:rowOff>328083</xdr:rowOff>
    </xdr:from>
    <xdr:to>
      <xdr:col>19</xdr:col>
      <xdr:colOff>209224</xdr:colOff>
      <xdr:row>3</xdr:row>
      <xdr:rowOff>170961</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20708" y="370416"/>
          <a:ext cx="373266" cy="27679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HGS明朝E" panose="02020900000000000000" pitchFamily="18" charset="-128"/>
              <a:ea typeface="HGS明朝E" panose="02020900000000000000" pitchFamily="18" charset="-128"/>
            </a:rPr>
            <a:t>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19050</xdr:colOff>
      <xdr:row>10</xdr:row>
      <xdr:rowOff>19050</xdr:rowOff>
    </xdr:from>
    <xdr:to>
      <xdr:col>49</xdr:col>
      <xdr:colOff>0</xdr:colOff>
      <xdr:row>12</xdr:row>
      <xdr:rowOff>6350</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6635750" y="2413000"/>
          <a:ext cx="3181350" cy="273050"/>
        </a:xfrm>
        <a:prstGeom prst="rect">
          <a:avLst/>
        </a:prstGeom>
        <a:solidFill>
          <a:srgbClr val="FFFFCC"/>
        </a:solidFill>
        <a:ln w="0" cmpd="sng">
          <a:solidFill>
            <a:schemeClr val="accent2">
              <a:lumMod val="50000"/>
            </a:schemeClr>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PDF</a:t>
          </a:r>
          <a:r>
            <a:rPr kumimoji="1" lang="ja-JP" altLang="en-US"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化</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した申請書表紙を</a:t>
          </a:r>
          <a:r>
            <a:rPr kumimoji="1" lang="en-US" altLang="ja-JP" sz="1100" b="1"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jGrants</a:t>
          </a:r>
          <a:r>
            <a:rPr kumimoji="1" lang="ja-JP" altLang="en-US" sz="1100" b="0" i="0" u="none" strike="noStrike" kern="0" cap="none" spc="0" normalizeH="0" baseline="0" noProof="0">
              <a:ln>
                <a:noFill/>
              </a:ln>
              <a:solidFill>
                <a:schemeClr val="tx1"/>
              </a:solidFill>
              <a:effectLst/>
              <a:uLnTx/>
              <a:uFillTx/>
              <a:latin typeface="Times New Roman" panose="02020603050405020304" pitchFamily="18" charset="0"/>
              <a:ea typeface="ＭＳ 明朝" panose="02020609040205080304" pitchFamily="17" charset="-128"/>
              <a:cs typeface="Times New Roman" panose="02020603050405020304" pitchFamily="18" charset="0"/>
            </a:rPr>
            <a:t>にアップロード</a:t>
          </a:r>
        </a:p>
      </xdr:txBody>
    </xdr:sp>
    <xdr:clientData/>
  </xdr:twoCellAnchor>
  <xdr:twoCellAnchor>
    <xdr:from>
      <xdr:col>10</xdr:col>
      <xdr:colOff>0</xdr:colOff>
      <xdr:row>28</xdr:row>
      <xdr:rowOff>25400</xdr:rowOff>
    </xdr:from>
    <xdr:to>
      <xdr:col>11</xdr:col>
      <xdr:colOff>0</xdr:colOff>
      <xdr:row>29</xdr:row>
      <xdr:rowOff>15875</xdr:rowOff>
    </xdr:to>
    <xdr:sp macro="" textlink="">
      <xdr:nvSpPr>
        <xdr:cNvPr id="3" name="楕円 2">
          <a:extLst>
            <a:ext uri="{FF2B5EF4-FFF2-40B4-BE49-F238E27FC236}">
              <a16:creationId xmlns:a16="http://schemas.microsoft.com/office/drawing/2014/main" id="{00000000-0008-0000-0100-000003000000}"/>
            </a:ext>
          </a:extLst>
        </xdr:cNvPr>
        <xdr:cNvSpPr/>
      </xdr:nvSpPr>
      <xdr:spPr>
        <a:xfrm>
          <a:off x="6057900" y="6521450"/>
          <a:ext cx="381000" cy="371475"/>
        </a:xfrm>
        <a:prstGeom prst="ellipse">
          <a:avLst/>
        </a:prstGeom>
        <a:noFill/>
        <a:ln w="25400" cap="flat" cmpd="sng" algn="ctr">
          <a:solidFill>
            <a:srgbClr val="FF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S明朝E" panose="02020900000000000000" pitchFamily="18" charset="-128"/>
              <a:ea typeface="HGS明朝E" panose="02020900000000000000" pitchFamily="18" charset="-128"/>
              <a:cs typeface="+mn-cs"/>
            </a:rPr>
            <a:t>印</a:t>
          </a:r>
        </a:p>
      </xdr:txBody>
    </xdr:sp>
    <xdr:clientData/>
  </xdr:twoCellAnchor>
  <xdr:twoCellAnchor>
    <xdr:from>
      <xdr:col>10</xdr:col>
      <xdr:colOff>0</xdr:colOff>
      <xdr:row>16</xdr:row>
      <xdr:rowOff>19050</xdr:rowOff>
    </xdr:from>
    <xdr:to>
      <xdr:col>11</xdr:col>
      <xdr:colOff>0</xdr:colOff>
      <xdr:row>17</xdr:row>
      <xdr:rowOff>9525</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6057900" y="3562350"/>
          <a:ext cx="381000" cy="371475"/>
        </a:xfrm>
        <a:prstGeom prst="ellipse">
          <a:avLst/>
        </a:prstGeom>
        <a:noFill/>
        <a:ln w="25400" cap="flat" cmpd="sng" algn="ctr">
          <a:solidFill>
            <a:srgbClr val="FF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FF0000"/>
              </a:solidFill>
              <a:effectLst/>
              <a:uLnTx/>
              <a:uFillTx/>
              <a:latin typeface="HGS明朝E" panose="02020900000000000000" pitchFamily="18" charset="-128"/>
              <a:ea typeface="HGS明朝E" panose="02020900000000000000" pitchFamily="18" charset="-128"/>
              <a:cs typeface="+mn-cs"/>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47337</xdr:colOff>
      <xdr:row>108</xdr:row>
      <xdr:rowOff>11546</xdr:rowOff>
    </xdr:from>
    <xdr:to>
      <xdr:col>48</xdr:col>
      <xdr:colOff>75046</xdr:colOff>
      <xdr:row>116</xdr:row>
      <xdr:rowOff>200932</xdr:rowOff>
    </xdr:to>
    <xdr:pic>
      <xdr:nvPicPr>
        <xdr:cNvPr id="2" name="図 1">
          <a:extLst>
            <a:ext uri="{FF2B5EF4-FFF2-40B4-BE49-F238E27FC236}">
              <a16:creationId xmlns:a16="http://schemas.microsoft.com/office/drawing/2014/main" id="{00000000-0008-0000-0F00-000002000000}"/>
            </a:ext>
          </a:extLst>
        </xdr:cNvPr>
        <xdr:cNvPicPr>
          <a:picLocks noChangeAspect="1"/>
        </xdr:cNvPicPr>
      </xdr:nvPicPr>
      <xdr:blipFill rotWithShape="1">
        <a:blip xmlns:r="http://schemas.openxmlformats.org/officeDocument/2006/relationships" r:embed="rId1"/>
        <a:srcRect l="15765" t="27657" r="35027" b="20793"/>
        <a:stretch/>
      </xdr:blipFill>
      <xdr:spPr>
        <a:xfrm>
          <a:off x="266701" y="28349864"/>
          <a:ext cx="4062845" cy="2472665"/>
        </a:xfrm>
        <a:prstGeom prst="rect">
          <a:avLst/>
        </a:prstGeom>
        <a:solidFill>
          <a:schemeClr val="accent4">
            <a:lumMod val="20000"/>
            <a:lumOff val="80000"/>
          </a:schemeClr>
        </a:solidFill>
        <a:ln w="0">
          <a:solidFill>
            <a:schemeClr val="bg1">
              <a:lumMod val="50000"/>
            </a:schemeClr>
          </a:solidFill>
        </a:ln>
      </xdr:spPr>
    </xdr:pic>
    <xdr:clientData/>
  </xdr:twoCellAnchor>
  <xdr:twoCellAnchor editAs="oneCell">
    <xdr:from>
      <xdr:col>2</xdr:col>
      <xdr:colOff>30774</xdr:colOff>
      <xdr:row>133</xdr:row>
      <xdr:rowOff>48491</xdr:rowOff>
    </xdr:from>
    <xdr:to>
      <xdr:col>43</xdr:col>
      <xdr:colOff>27513</xdr:colOff>
      <xdr:row>139</xdr:row>
      <xdr:rowOff>207818</xdr:rowOff>
    </xdr:to>
    <xdr:pic>
      <xdr:nvPicPr>
        <xdr:cNvPr id="4" name="図 3">
          <a:extLst>
            <a:ext uri="{FF2B5EF4-FFF2-40B4-BE49-F238E27FC236}">
              <a16:creationId xmlns:a16="http://schemas.microsoft.com/office/drawing/2014/main" id="{00000000-0008-0000-0F00-000004000000}"/>
            </a:ext>
          </a:extLst>
        </xdr:cNvPr>
        <xdr:cNvPicPr>
          <a:picLocks noChangeAspect="1"/>
        </xdr:cNvPicPr>
      </xdr:nvPicPr>
      <xdr:blipFill rotWithShape="1">
        <a:blip xmlns:r="http://schemas.openxmlformats.org/officeDocument/2006/relationships" r:embed="rId2"/>
        <a:srcRect l="19794" t="39696" r="43153" b="26905"/>
        <a:stretch/>
      </xdr:blipFill>
      <xdr:spPr>
        <a:xfrm>
          <a:off x="250138" y="35117809"/>
          <a:ext cx="3596198" cy="1891145"/>
        </a:xfrm>
        <a:prstGeom prst="rect">
          <a:avLst/>
        </a:prstGeom>
      </xdr:spPr>
    </xdr:pic>
    <xdr:clientData/>
  </xdr:twoCellAnchor>
  <xdr:twoCellAnchor editAs="oneCell">
    <xdr:from>
      <xdr:col>1</xdr:col>
      <xdr:colOff>86590</xdr:colOff>
      <xdr:row>119</xdr:row>
      <xdr:rowOff>248227</xdr:rowOff>
    </xdr:from>
    <xdr:to>
      <xdr:col>48</xdr:col>
      <xdr:colOff>67852</xdr:colOff>
      <xdr:row>127</xdr:row>
      <xdr:rowOff>181677</xdr:rowOff>
    </xdr:to>
    <xdr:pic>
      <xdr:nvPicPr>
        <xdr:cNvPr id="6" name="図 5">
          <a:extLst>
            <a:ext uri="{FF2B5EF4-FFF2-40B4-BE49-F238E27FC236}">
              <a16:creationId xmlns:a16="http://schemas.microsoft.com/office/drawing/2014/main" id="{00000000-0008-0000-0F00-000006000000}"/>
            </a:ext>
          </a:extLst>
        </xdr:cNvPr>
        <xdr:cNvPicPr>
          <a:picLocks noChangeAspect="1"/>
        </xdr:cNvPicPr>
      </xdr:nvPicPr>
      <xdr:blipFill rotWithShape="1">
        <a:blip xmlns:r="http://schemas.openxmlformats.org/officeDocument/2006/relationships" r:embed="rId3"/>
        <a:srcRect l="36022" t="35357" r="23412" b="26871"/>
        <a:stretch/>
      </xdr:blipFill>
      <xdr:spPr>
        <a:xfrm>
          <a:off x="219363" y="31703818"/>
          <a:ext cx="4100267" cy="2147455"/>
        </a:xfrm>
        <a:prstGeom prst="rect">
          <a:avLst/>
        </a:prstGeom>
        <a:ln w="0">
          <a:solidFill>
            <a:schemeClr val="bg1">
              <a:lumMod val="50000"/>
            </a:schemeClr>
          </a:solidFill>
        </a:ln>
      </xdr:spPr>
    </xdr:pic>
    <xdr:clientData/>
  </xdr:twoCellAnchor>
  <xdr:twoCellAnchor editAs="oneCell">
    <xdr:from>
      <xdr:col>8</xdr:col>
      <xdr:colOff>40408</xdr:colOff>
      <xdr:row>142</xdr:row>
      <xdr:rowOff>254323</xdr:rowOff>
    </xdr:from>
    <xdr:to>
      <xdr:col>37</xdr:col>
      <xdr:colOff>2082</xdr:colOff>
      <xdr:row>153</xdr:row>
      <xdr:rowOff>26142</xdr:rowOff>
    </xdr:to>
    <xdr:pic>
      <xdr:nvPicPr>
        <xdr:cNvPr id="7" name="図 6">
          <a:extLst>
            <a:ext uri="{FF2B5EF4-FFF2-40B4-BE49-F238E27FC236}">
              <a16:creationId xmlns:a16="http://schemas.microsoft.com/office/drawing/2014/main" id="{00000000-0008-0000-0F00-000007000000}"/>
            </a:ext>
          </a:extLst>
        </xdr:cNvPr>
        <xdr:cNvPicPr>
          <a:picLocks noChangeAspect="1"/>
        </xdr:cNvPicPr>
      </xdr:nvPicPr>
      <xdr:blipFill rotWithShape="1">
        <a:blip xmlns:r="http://schemas.openxmlformats.org/officeDocument/2006/relationships" r:embed="rId4"/>
        <a:srcRect l="42056" t="35920" r="37744" b="21090"/>
        <a:stretch/>
      </xdr:blipFill>
      <xdr:spPr>
        <a:xfrm>
          <a:off x="831272" y="37921368"/>
          <a:ext cx="2463780" cy="2949540"/>
        </a:xfrm>
        <a:prstGeom prst="rect">
          <a:avLst/>
        </a:prstGeom>
      </xdr:spPr>
    </xdr:pic>
    <xdr:clientData/>
  </xdr:twoCellAnchor>
  <xdr:twoCellAnchor>
    <xdr:from>
      <xdr:col>4</xdr:col>
      <xdr:colOff>69272</xdr:colOff>
      <xdr:row>143</xdr:row>
      <xdr:rowOff>23091</xdr:rowOff>
    </xdr:from>
    <xdr:to>
      <xdr:col>8</xdr:col>
      <xdr:colOff>46181</xdr:colOff>
      <xdr:row>144</xdr:row>
      <xdr:rowOff>5773</xdr:rowOff>
    </xdr:to>
    <xdr:sp macro="" textlink="">
      <xdr:nvSpPr>
        <xdr:cNvPr id="8" name="テキスト ボックス 7">
          <a:extLst>
            <a:ext uri="{FF2B5EF4-FFF2-40B4-BE49-F238E27FC236}">
              <a16:creationId xmlns:a16="http://schemas.microsoft.com/office/drawing/2014/main" id="{00000000-0008-0000-0F00-000008000000}"/>
            </a:ext>
          </a:extLst>
        </xdr:cNvPr>
        <xdr:cNvSpPr txBox="1"/>
      </xdr:nvSpPr>
      <xdr:spPr>
        <a:xfrm>
          <a:off x="513772" y="37978773"/>
          <a:ext cx="323273"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①</a:t>
          </a:r>
        </a:p>
      </xdr:txBody>
    </xdr:sp>
    <xdr:clientData/>
  </xdr:twoCellAnchor>
  <xdr:twoCellAnchor>
    <xdr:from>
      <xdr:col>4</xdr:col>
      <xdr:colOff>69271</xdr:colOff>
      <xdr:row>144</xdr:row>
      <xdr:rowOff>86591</xdr:rowOff>
    </xdr:from>
    <xdr:to>
      <xdr:col>8</xdr:col>
      <xdr:colOff>46180</xdr:colOff>
      <xdr:row>145</xdr:row>
      <xdr:rowOff>69272</xdr:rowOff>
    </xdr:to>
    <xdr:sp macro="" textlink="">
      <xdr:nvSpPr>
        <xdr:cNvPr id="10" name="テキスト ボックス 9">
          <a:extLst>
            <a:ext uri="{FF2B5EF4-FFF2-40B4-BE49-F238E27FC236}">
              <a16:creationId xmlns:a16="http://schemas.microsoft.com/office/drawing/2014/main" id="{00000000-0008-0000-0F00-00000A000000}"/>
            </a:ext>
          </a:extLst>
        </xdr:cNvPr>
        <xdr:cNvSpPr txBox="1"/>
      </xdr:nvSpPr>
      <xdr:spPr>
        <a:xfrm>
          <a:off x="513771" y="38330909"/>
          <a:ext cx="323273"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②</a:t>
          </a:r>
        </a:p>
      </xdr:txBody>
    </xdr:sp>
    <xdr:clientData/>
  </xdr:twoCellAnchor>
  <xdr:twoCellAnchor>
    <xdr:from>
      <xdr:col>4</xdr:col>
      <xdr:colOff>69271</xdr:colOff>
      <xdr:row>145</xdr:row>
      <xdr:rowOff>173181</xdr:rowOff>
    </xdr:from>
    <xdr:to>
      <xdr:col>8</xdr:col>
      <xdr:colOff>46180</xdr:colOff>
      <xdr:row>146</xdr:row>
      <xdr:rowOff>155862</xdr:rowOff>
    </xdr:to>
    <xdr:sp macro="" textlink="">
      <xdr:nvSpPr>
        <xdr:cNvPr id="11" name="テキスト ボックス 10">
          <a:extLst>
            <a:ext uri="{FF2B5EF4-FFF2-40B4-BE49-F238E27FC236}">
              <a16:creationId xmlns:a16="http://schemas.microsoft.com/office/drawing/2014/main" id="{00000000-0008-0000-0F00-00000B000000}"/>
            </a:ext>
          </a:extLst>
        </xdr:cNvPr>
        <xdr:cNvSpPr txBox="1"/>
      </xdr:nvSpPr>
      <xdr:spPr>
        <a:xfrm>
          <a:off x="513771" y="38706136"/>
          <a:ext cx="323273" cy="2713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③</a:t>
          </a:r>
        </a:p>
      </xdr:txBody>
    </xdr:sp>
    <xdr:clientData/>
  </xdr:twoCellAnchor>
  <xdr:twoCellAnchor>
    <xdr:from>
      <xdr:col>2</xdr:col>
      <xdr:colOff>126998</xdr:colOff>
      <xdr:row>147</xdr:row>
      <xdr:rowOff>265546</xdr:rowOff>
    </xdr:from>
    <xdr:to>
      <xdr:col>8</xdr:col>
      <xdr:colOff>34635</xdr:colOff>
      <xdr:row>148</xdr:row>
      <xdr:rowOff>248227</xdr:rowOff>
    </xdr:to>
    <xdr:sp macro="" textlink="">
      <xdr:nvSpPr>
        <xdr:cNvPr id="12" name="テキスト ボックス 11">
          <a:extLst>
            <a:ext uri="{FF2B5EF4-FFF2-40B4-BE49-F238E27FC236}">
              <a16:creationId xmlns:a16="http://schemas.microsoft.com/office/drawing/2014/main" id="{00000000-0008-0000-0F00-00000C000000}"/>
            </a:ext>
          </a:extLst>
        </xdr:cNvPr>
        <xdr:cNvSpPr txBox="1"/>
      </xdr:nvSpPr>
      <xdr:spPr>
        <a:xfrm>
          <a:off x="346362" y="39375773"/>
          <a:ext cx="479137" cy="27131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④⑤</a:t>
          </a:r>
        </a:p>
      </xdr:txBody>
    </xdr:sp>
    <xdr:clientData/>
  </xdr:twoCellAnchor>
  <xdr:twoCellAnchor>
    <xdr:from>
      <xdr:col>4</xdr:col>
      <xdr:colOff>80818</xdr:colOff>
      <xdr:row>151</xdr:row>
      <xdr:rowOff>109681</xdr:rowOff>
    </xdr:from>
    <xdr:to>
      <xdr:col>8</xdr:col>
      <xdr:colOff>57727</xdr:colOff>
      <xdr:row>152</xdr:row>
      <xdr:rowOff>92364</xdr:rowOff>
    </xdr:to>
    <xdr:sp macro="" textlink="">
      <xdr:nvSpPr>
        <xdr:cNvPr id="13" name="テキスト ボックス 12">
          <a:extLst>
            <a:ext uri="{FF2B5EF4-FFF2-40B4-BE49-F238E27FC236}">
              <a16:creationId xmlns:a16="http://schemas.microsoft.com/office/drawing/2014/main" id="{00000000-0008-0000-0F00-00000D000000}"/>
            </a:ext>
          </a:extLst>
        </xdr:cNvPr>
        <xdr:cNvSpPr txBox="1"/>
      </xdr:nvSpPr>
      <xdr:spPr>
        <a:xfrm>
          <a:off x="525318" y="40374454"/>
          <a:ext cx="323273" cy="2713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⑥</a:t>
          </a:r>
        </a:p>
      </xdr:txBody>
    </xdr:sp>
    <xdr:clientData/>
  </xdr:twoCellAnchor>
  <xdr:twoCellAnchor editAs="oneCell">
    <xdr:from>
      <xdr:col>2</xdr:col>
      <xdr:colOff>0</xdr:colOff>
      <xdr:row>94</xdr:row>
      <xdr:rowOff>0</xdr:rowOff>
    </xdr:from>
    <xdr:to>
      <xdr:col>38</xdr:col>
      <xdr:colOff>66222</xdr:colOff>
      <xdr:row>103</xdr:row>
      <xdr:rowOff>38099</xdr:rowOff>
    </xdr:to>
    <xdr:pic>
      <xdr:nvPicPr>
        <xdr:cNvPr id="14" name="図 13">
          <a:extLst>
            <a:ext uri="{FF2B5EF4-FFF2-40B4-BE49-F238E27FC236}">
              <a16:creationId xmlns:a16="http://schemas.microsoft.com/office/drawing/2014/main" id="{00000000-0008-0000-0F00-00000E000000}"/>
            </a:ext>
          </a:extLst>
        </xdr:cNvPr>
        <xdr:cNvPicPr/>
      </xdr:nvPicPr>
      <xdr:blipFill rotWithShape="1">
        <a:blip xmlns:r="http://schemas.openxmlformats.org/officeDocument/2006/relationships" r:embed="rId5"/>
        <a:srcRect l="1764" t="18396" r="36853" b="11789"/>
        <a:stretch/>
      </xdr:blipFill>
      <xdr:spPr bwMode="auto">
        <a:xfrm>
          <a:off x="222250" y="24225250"/>
          <a:ext cx="3314700" cy="2609850"/>
        </a:xfrm>
        <a:prstGeom prst="rect">
          <a:avLst/>
        </a:prstGeom>
        <a:ln>
          <a:noFill/>
        </a:ln>
        <a:extLst>
          <a:ext uri="{53640926-AAD7-44D8-BBD7-CCE9431645EC}">
            <a14:shadowObscured xmlns:a14="http://schemas.microsoft.com/office/drawing/2010/main"/>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610168</xdr:colOff>
      <xdr:row>41</xdr:row>
      <xdr:rowOff>217239</xdr:rowOff>
    </xdr:to>
    <xdr:pic>
      <xdr:nvPicPr>
        <xdr:cNvPr id="2" name="図 1">
          <a:extLst>
            <a:ext uri="{FF2B5EF4-FFF2-40B4-BE49-F238E27FC236}">
              <a16:creationId xmlns:a16="http://schemas.microsoft.com/office/drawing/2014/main" id="{863AA72A-6040-5B26-22AA-9B919844A5EC}"/>
            </a:ext>
          </a:extLst>
        </xdr:cNvPr>
        <xdr:cNvPicPr>
          <a:picLocks noChangeAspect="1"/>
        </xdr:cNvPicPr>
      </xdr:nvPicPr>
      <xdr:blipFill>
        <a:blip xmlns:r="http://schemas.openxmlformats.org/officeDocument/2006/relationships" r:embed="rId1"/>
        <a:stretch>
          <a:fillRect/>
        </a:stretch>
      </xdr:blipFill>
      <xdr:spPr>
        <a:xfrm>
          <a:off x="0" y="0"/>
          <a:ext cx="6553768" cy="958983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B1:AD15"/>
  <sheetViews>
    <sheetView tabSelected="1" zoomScaleNormal="100" workbookViewId="0">
      <selection activeCell="AG12" sqref="AG12"/>
    </sheetView>
  </sheetViews>
  <sheetFormatPr defaultColWidth="1.1640625" defaultRowHeight="7.5" customHeight="1"/>
  <cols>
    <col min="1" max="1" width="14.1640625" style="1" customWidth="1"/>
    <col min="2" max="2" width="1.1640625" style="1"/>
    <col min="3" max="29" width="3.6640625" style="1" customWidth="1"/>
    <col min="30" max="30" width="2.33203125" style="1" customWidth="1"/>
    <col min="31" max="16384" width="1.1640625" style="1"/>
  </cols>
  <sheetData>
    <row r="1" spans="2:30" ht="3.65" customHeight="1"/>
    <row r="2" spans="2:30" ht="26.5" customHeight="1">
      <c r="B2" s="2"/>
      <c r="C2" s="3"/>
      <c r="D2" s="3"/>
      <c r="E2" s="3"/>
      <c r="F2" s="3"/>
      <c r="G2" s="3"/>
      <c r="H2" s="3"/>
      <c r="I2" s="3"/>
      <c r="J2" s="3"/>
      <c r="K2" s="3"/>
      <c r="L2" s="3"/>
      <c r="M2" s="3"/>
      <c r="N2" s="3"/>
      <c r="O2" s="3"/>
      <c r="P2" s="3"/>
      <c r="Q2" s="3"/>
      <c r="R2" s="3"/>
      <c r="S2" s="3"/>
      <c r="T2" s="3"/>
      <c r="U2" s="3"/>
      <c r="V2" s="3"/>
      <c r="W2" s="3"/>
      <c r="X2" s="3"/>
      <c r="Y2" s="3"/>
      <c r="Z2" s="3"/>
      <c r="AA2" s="3"/>
      <c r="AB2" s="3"/>
      <c r="AC2" s="3"/>
      <c r="AD2" s="4"/>
    </row>
    <row r="3" spans="2:30" ht="7.5" customHeight="1">
      <c r="B3" s="5"/>
      <c r="C3" s="6"/>
      <c r="D3" s="6"/>
      <c r="E3" s="6"/>
      <c r="F3" s="6"/>
      <c r="G3" s="6"/>
      <c r="H3" s="6"/>
      <c r="I3" s="6"/>
      <c r="J3" s="6"/>
      <c r="K3" s="6"/>
      <c r="L3" s="6"/>
      <c r="M3" s="6"/>
      <c r="N3" s="6"/>
      <c r="O3" s="6"/>
      <c r="P3" s="6"/>
      <c r="Q3" s="6"/>
      <c r="R3" s="6"/>
      <c r="S3" s="6"/>
      <c r="T3" s="6"/>
      <c r="U3" s="6"/>
      <c r="V3" s="6"/>
      <c r="W3" s="6"/>
      <c r="X3" s="6"/>
      <c r="Y3" s="6"/>
      <c r="Z3" s="6"/>
      <c r="AA3" s="6"/>
      <c r="AB3" s="6"/>
      <c r="AC3" s="6"/>
      <c r="AD3" s="7"/>
    </row>
    <row r="4" spans="2:30" ht="16" customHeight="1">
      <c r="B4" s="5"/>
      <c r="C4" s="6"/>
      <c r="D4" s="8"/>
      <c r="E4" s="335"/>
      <c r="F4" s="335"/>
      <c r="G4" s="335"/>
      <c r="H4" s="335"/>
      <c r="I4" s="335"/>
      <c r="J4" s="335"/>
      <c r="K4" s="335"/>
      <c r="L4" s="335"/>
      <c r="M4" s="335"/>
      <c r="N4" s="333"/>
      <c r="O4" s="334"/>
      <c r="P4" s="334"/>
      <c r="Q4" s="334"/>
      <c r="R4" s="334"/>
      <c r="S4" s="334"/>
      <c r="T4" s="333"/>
      <c r="U4" s="336"/>
      <c r="V4" s="333"/>
      <c r="W4" s="334"/>
      <c r="X4" s="336"/>
      <c r="Y4" s="9"/>
      <c r="Z4" s="9"/>
      <c r="AA4" s="10"/>
      <c r="AB4" s="11"/>
      <c r="AC4" s="11"/>
      <c r="AD4" s="7"/>
    </row>
    <row r="5" spans="2:30" ht="22.5" customHeight="1">
      <c r="B5" s="5"/>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2"/>
    </row>
    <row r="6" spans="2:30" ht="7.5" customHeight="1">
      <c r="B6" s="5"/>
      <c r="C6" s="8"/>
      <c r="D6" s="6"/>
      <c r="E6" s="6"/>
      <c r="F6" s="6"/>
      <c r="G6" s="6"/>
      <c r="H6" s="6"/>
      <c r="I6" s="6"/>
      <c r="J6" s="6"/>
      <c r="K6" s="6"/>
      <c r="L6" s="6"/>
      <c r="M6" s="6"/>
      <c r="N6" s="6"/>
      <c r="O6" s="6"/>
      <c r="P6" s="6"/>
      <c r="Q6" s="6"/>
      <c r="R6" s="6"/>
      <c r="S6" s="6"/>
      <c r="T6" s="6"/>
      <c r="U6" s="6"/>
      <c r="V6" s="6"/>
      <c r="W6" s="6"/>
      <c r="X6" s="6"/>
      <c r="Y6" s="6"/>
      <c r="Z6" s="6"/>
      <c r="AA6" s="6"/>
      <c r="AB6" s="6"/>
      <c r="AC6" s="6"/>
      <c r="AD6" s="7"/>
    </row>
    <row r="7" spans="2:30" ht="17.5" customHeight="1">
      <c r="B7" s="5"/>
      <c r="C7" s="13" t="s">
        <v>12</v>
      </c>
      <c r="D7" s="317" t="s">
        <v>32</v>
      </c>
      <c r="E7" s="318"/>
      <c r="F7" s="348"/>
      <c r="G7" s="349" t="s">
        <v>33</v>
      </c>
      <c r="H7" s="349"/>
      <c r="I7" s="349"/>
      <c r="J7" s="349"/>
      <c r="K7" s="349"/>
      <c r="L7" s="349"/>
      <c r="M7" s="349"/>
      <c r="N7" s="349"/>
      <c r="O7" s="349"/>
      <c r="P7" s="349"/>
      <c r="Q7" s="349"/>
      <c r="R7" s="349"/>
      <c r="S7" s="349"/>
      <c r="T7" s="349"/>
      <c r="U7" s="317" t="s">
        <v>34</v>
      </c>
      <c r="V7" s="318"/>
      <c r="W7" s="318"/>
      <c r="X7" s="318"/>
      <c r="Y7" s="318"/>
      <c r="Z7" s="318"/>
      <c r="AA7" s="318"/>
      <c r="AB7" s="318"/>
      <c r="AC7" s="319"/>
      <c r="AD7" s="7"/>
    </row>
    <row r="8" spans="2:30" ht="19.5" customHeight="1">
      <c r="B8" s="5"/>
      <c r="C8" s="14" t="s">
        <v>35</v>
      </c>
      <c r="D8" s="320" t="s">
        <v>36</v>
      </c>
      <c r="E8" s="321"/>
      <c r="F8" s="322"/>
      <c r="G8" s="323" t="s">
        <v>37</v>
      </c>
      <c r="H8" s="323"/>
      <c r="I8" s="323"/>
      <c r="J8" s="323"/>
      <c r="K8" s="323"/>
      <c r="L8" s="323"/>
      <c r="M8" s="323"/>
      <c r="N8" s="323"/>
      <c r="O8" s="323"/>
      <c r="P8" s="323"/>
      <c r="Q8" s="323"/>
      <c r="R8" s="323"/>
      <c r="S8" s="323"/>
      <c r="T8" s="323"/>
      <c r="U8" s="324" t="s">
        <v>1209</v>
      </c>
      <c r="V8" s="325"/>
      <c r="W8" s="325"/>
      <c r="X8" s="325"/>
      <c r="Y8" s="325"/>
      <c r="Z8" s="325"/>
      <c r="AA8" s="325"/>
      <c r="AB8" s="325"/>
      <c r="AC8" s="326"/>
      <c r="AD8" s="7"/>
    </row>
    <row r="9" spans="2:30" ht="19.5" customHeight="1">
      <c r="B9" s="5"/>
      <c r="C9" s="15" t="s">
        <v>38</v>
      </c>
      <c r="D9" s="342" t="s">
        <v>39</v>
      </c>
      <c r="E9" s="343"/>
      <c r="F9" s="344"/>
      <c r="G9" s="337" t="s">
        <v>40</v>
      </c>
      <c r="H9" s="337"/>
      <c r="I9" s="337"/>
      <c r="J9" s="337"/>
      <c r="K9" s="337"/>
      <c r="L9" s="337"/>
      <c r="M9" s="337"/>
      <c r="N9" s="337"/>
      <c r="O9" s="337"/>
      <c r="P9" s="337"/>
      <c r="Q9" s="337"/>
      <c r="R9" s="337"/>
      <c r="S9" s="337"/>
      <c r="T9" s="337"/>
      <c r="U9" s="327"/>
      <c r="V9" s="328"/>
      <c r="W9" s="328"/>
      <c r="X9" s="328"/>
      <c r="Y9" s="328"/>
      <c r="Z9" s="328"/>
      <c r="AA9" s="328"/>
      <c r="AB9" s="328"/>
      <c r="AC9" s="329"/>
      <c r="AD9" s="7"/>
    </row>
    <row r="10" spans="2:30" ht="19.5" customHeight="1">
      <c r="B10" s="5"/>
      <c r="C10" s="15" t="s">
        <v>41</v>
      </c>
      <c r="D10" s="350" t="s">
        <v>42</v>
      </c>
      <c r="E10" s="351"/>
      <c r="F10" s="352"/>
      <c r="G10" s="337" t="s">
        <v>43</v>
      </c>
      <c r="H10" s="337"/>
      <c r="I10" s="337"/>
      <c r="J10" s="337"/>
      <c r="K10" s="337"/>
      <c r="L10" s="337"/>
      <c r="M10" s="337"/>
      <c r="N10" s="337"/>
      <c r="O10" s="337"/>
      <c r="P10" s="337"/>
      <c r="Q10" s="337"/>
      <c r="R10" s="337"/>
      <c r="S10" s="337"/>
      <c r="T10" s="337"/>
      <c r="U10" s="327"/>
      <c r="V10" s="328"/>
      <c r="W10" s="328"/>
      <c r="X10" s="328"/>
      <c r="Y10" s="328"/>
      <c r="Z10" s="328"/>
      <c r="AA10" s="328"/>
      <c r="AB10" s="328"/>
      <c r="AC10" s="329"/>
      <c r="AD10" s="7"/>
    </row>
    <row r="11" spans="2:30" ht="19.5" customHeight="1">
      <c r="B11" s="5"/>
      <c r="C11" s="15" t="s">
        <v>44</v>
      </c>
      <c r="D11" s="353" t="s">
        <v>45</v>
      </c>
      <c r="E11" s="354"/>
      <c r="F11" s="355"/>
      <c r="G11" s="337" t="s">
        <v>46</v>
      </c>
      <c r="H11" s="337"/>
      <c r="I11" s="337"/>
      <c r="J11" s="337"/>
      <c r="K11" s="337"/>
      <c r="L11" s="337"/>
      <c r="M11" s="337"/>
      <c r="N11" s="337"/>
      <c r="O11" s="337"/>
      <c r="P11" s="337"/>
      <c r="Q11" s="337"/>
      <c r="R11" s="337"/>
      <c r="S11" s="337"/>
      <c r="T11" s="337"/>
      <c r="U11" s="327"/>
      <c r="V11" s="328"/>
      <c r="W11" s="328"/>
      <c r="X11" s="328"/>
      <c r="Y11" s="328"/>
      <c r="Z11" s="328"/>
      <c r="AA11" s="328"/>
      <c r="AB11" s="328"/>
      <c r="AC11" s="329"/>
      <c r="AD11" s="7"/>
    </row>
    <row r="12" spans="2:30" ht="19.5" customHeight="1">
      <c r="B12" s="5"/>
      <c r="C12" s="16" t="s">
        <v>47</v>
      </c>
      <c r="D12" s="356" t="s">
        <v>48</v>
      </c>
      <c r="E12" s="357"/>
      <c r="F12" s="358"/>
      <c r="G12" s="337" t="s">
        <v>49</v>
      </c>
      <c r="H12" s="337"/>
      <c r="I12" s="337"/>
      <c r="J12" s="337"/>
      <c r="K12" s="337"/>
      <c r="L12" s="337"/>
      <c r="M12" s="337"/>
      <c r="N12" s="337"/>
      <c r="O12" s="337"/>
      <c r="P12" s="337"/>
      <c r="Q12" s="337"/>
      <c r="R12" s="337"/>
      <c r="S12" s="337"/>
      <c r="T12" s="337"/>
      <c r="U12" s="327"/>
      <c r="V12" s="328"/>
      <c r="W12" s="328"/>
      <c r="X12" s="328"/>
      <c r="Y12" s="328"/>
      <c r="Z12" s="328"/>
      <c r="AA12" s="328"/>
      <c r="AB12" s="328"/>
      <c r="AC12" s="329"/>
      <c r="AD12" s="7"/>
    </row>
    <row r="13" spans="2:30" ht="19.5" customHeight="1">
      <c r="B13" s="5"/>
      <c r="C13" s="16" t="s">
        <v>50</v>
      </c>
      <c r="D13" s="345" t="s">
        <v>51</v>
      </c>
      <c r="E13" s="346"/>
      <c r="F13" s="347"/>
      <c r="G13" s="337" t="s">
        <v>52</v>
      </c>
      <c r="H13" s="337"/>
      <c r="I13" s="337"/>
      <c r="J13" s="337"/>
      <c r="K13" s="337"/>
      <c r="L13" s="337"/>
      <c r="M13" s="337"/>
      <c r="N13" s="337"/>
      <c r="O13" s="337"/>
      <c r="P13" s="337"/>
      <c r="Q13" s="337"/>
      <c r="R13" s="337"/>
      <c r="S13" s="337"/>
      <c r="T13" s="337"/>
      <c r="U13" s="327"/>
      <c r="V13" s="328"/>
      <c r="W13" s="328"/>
      <c r="X13" s="328"/>
      <c r="Y13" s="328"/>
      <c r="Z13" s="328"/>
      <c r="AA13" s="328"/>
      <c r="AB13" s="328"/>
      <c r="AC13" s="329"/>
      <c r="AD13" s="7"/>
    </row>
    <row r="14" spans="2:30" ht="19.5" customHeight="1">
      <c r="B14" s="5"/>
      <c r="C14" s="17" t="s">
        <v>53</v>
      </c>
      <c r="D14" s="338" t="s">
        <v>54</v>
      </c>
      <c r="E14" s="339"/>
      <c r="F14" s="340"/>
      <c r="G14" s="341" t="s">
        <v>55</v>
      </c>
      <c r="H14" s="341"/>
      <c r="I14" s="341"/>
      <c r="J14" s="341"/>
      <c r="K14" s="341"/>
      <c r="L14" s="341"/>
      <c r="M14" s="341"/>
      <c r="N14" s="341"/>
      <c r="O14" s="341"/>
      <c r="P14" s="341"/>
      <c r="Q14" s="341"/>
      <c r="R14" s="341"/>
      <c r="S14" s="341"/>
      <c r="T14" s="341"/>
      <c r="U14" s="330"/>
      <c r="V14" s="331"/>
      <c r="W14" s="331"/>
      <c r="X14" s="331"/>
      <c r="Y14" s="331"/>
      <c r="Z14" s="331"/>
      <c r="AA14" s="331"/>
      <c r="AB14" s="331"/>
      <c r="AC14" s="332"/>
      <c r="AD14" s="7"/>
    </row>
    <row r="15" spans="2:30" ht="13"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20"/>
    </row>
  </sheetData>
  <sheetProtection algorithmName="SHA-512" hashValue="Ev2buf+3myKGGX4NBg+F6dit8Y8OeZiD5w7H7jFanTfzgIrkOI0J3/2VttZeJqLwtwl8UknBGnKEFcizBUHGLw==" saltValue="12clay8+M1Mf7c9r2b/UiA==" spinCount="100000" sheet="1" selectLockedCells="1" selectUnlockedCells="1"/>
  <mergeCells count="25">
    <mergeCell ref="D13:F13"/>
    <mergeCell ref="D7:F7"/>
    <mergeCell ref="G7:T7"/>
    <mergeCell ref="D10:F10"/>
    <mergeCell ref="G10:T10"/>
    <mergeCell ref="D11:F11"/>
    <mergeCell ref="G11:T11"/>
    <mergeCell ref="D12:F12"/>
    <mergeCell ref="G12:T12"/>
    <mergeCell ref="U7:AC7"/>
    <mergeCell ref="D8:F8"/>
    <mergeCell ref="G8:T8"/>
    <mergeCell ref="U8:AC14"/>
    <mergeCell ref="N4:S4"/>
    <mergeCell ref="E4:F4"/>
    <mergeCell ref="G4:I4"/>
    <mergeCell ref="J4:K4"/>
    <mergeCell ref="L4:M4"/>
    <mergeCell ref="T4:U4"/>
    <mergeCell ref="V4:X4"/>
    <mergeCell ref="G13:T13"/>
    <mergeCell ref="D14:F14"/>
    <mergeCell ref="G14:T14"/>
    <mergeCell ref="D9:F9"/>
    <mergeCell ref="G9:T9"/>
  </mergeCells>
  <phoneticPr fontId="2"/>
  <printOptions horizontalCentered="1"/>
  <pageMargins left="0.47244094488188981" right="0.47244094488188981" top="0.31496062992125984" bottom="0" header="0" footer="0"/>
  <pageSetup paperSize="9" scale="105" orientation="landscape" r:id="rId1"/>
  <colBreaks count="1" manualBreakCount="1">
    <brk id="78"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B2:BP68"/>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28.6640625" style="1" customWidth="1"/>
    <col min="5" max="5" width="8.6640625" style="1" customWidth="1"/>
    <col min="6" max="6" width="5" style="1" customWidth="1"/>
    <col min="7" max="7" width="3.6640625" style="1" customWidth="1"/>
    <col min="8" max="8" width="5" style="1" customWidth="1"/>
    <col min="9" max="9" width="3.5" style="1" customWidth="1"/>
    <col min="10" max="10" width="5" style="1" customWidth="1"/>
    <col min="11" max="11" width="3.6640625" style="1" customWidth="1"/>
    <col min="12" max="13" width="8.5" style="1" customWidth="1"/>
    <col min="14" max="31" width="1.1640625" style="1"/>
    <col min="32" max="32" width="2.1640625" style="1" bestFit="1" customWidth="1"/>
    <col min="33" max="67" width="1.1640625" style="1"/>
    <col min="68" max="68" width="8.33203125" style="1" customWidth="1"/>
    <col min="69" max="16384" width="1.1640625" style="1"/>
  </cols>
  <sheetData>
    <row r="2" spans="2:68" ht="15" customHeight="1">
      <c r="B2" s="49"/>
      <c r="C2" s="1284" t="s">
        <v>1194</v>
      </c>
      <c r="D2" s="456"/>
      <c r="E2" s="22"/>
      <c r="F2" s="22"/>
      <c r="G2" s="22"/>
      <c r="H2" s="22"/>
      <c r="I2" s="22"/>
      <c r="J2" s="22"/>
      <c r="K2" s="22"/>
      <c r="L2" s="22"/>
      <c r="M2" s="23"/>
      <c r="O2" s="419" t="s">
        <v>1153</v>
      </c>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1"/>
    </row>
    <row r="3" spans="2:68" ht="7.5" customHeight="1">
      <c r="B3" s="24"/>
      <c r="C3" s="25"/>
      <c r="D3" s="25"/>
      <c r="E3" s="25"/>
      <c r="F3" s="25"/>
      <c r="G3" s="25"/>
      <c r="H3" s="25"/>
      <c r="I3" s="25"/>
      <c r="J3" s="25"/>
      <c r="K3" s="25"/>
      <c r="L3" s="25"/>
      <c r="M3" s="26"/>
      <c r="O3" s="422"/>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4"/>
    </row>
    <row r="4" spans="2:68" ht="15" customHeight="1">
      <c r="B4" s="364" t="s">
        <v>705</v>
      </c>
      <c r="C4" s="365"/>
      <c r="D4" s="365"/>
      <c r="E4" s="25"/>
      <c r="F4" s="25"/>
      <c r="G4" s="25"/>
      <c r="H4" s="25"/>
      <c r="I4" s="25"/>
      <c r="J4" s="25"/>
      <c r="K4" s="25"/>
      <c r="L4" s="1800" t="s">
        <v>555</v>
      </c>
      <c r="M4" s="1801"/>
      <c r="O4" s="422"/>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4"/>
    </row>
    <row r="5" spans="2:68" ht="37.5" customHeight="1">
      <c r="B5" s="1667" t="s">
        <v>556</v>
      </c>
      <c r="C5" s="1866"/>
      <c r="D5" s="194" t="s">
        <v>706</v>
      </c>
      <c r="E5" s="1852" t="s">
        <v>707</v>
      </c>
      <c r="F5" s="1672"/>
      <c r="G5" s="1673" t="s">
        <v>708</v>
      </c>
      <c r="H5" s="1674"/>
      <c r="I5" s="1675" t="s">
        <v>561</v>
      </c>
      <c r="J5" s="1676"/>
      <c r="K5" s="107" t="s">
        <v>562</v>
      </c>
      <c r="L5" s="108" t="s">
        <v>563</v>
      </c>
      <c r="M5" s="109" t="s">
        <v>564</v>
      </c>
      <c r="O5" s="425"/>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7"/>
    </row>
    <row r="6" spans="2:68" ht="30" customHeight="1">
      <c r="B6" s="1669"/>
      <c r="C6" s="1670"/>
      <c r="D6" s="207" t="s">
        <v>709</v>
      </c>
      <c r="E6" s="1763" t="s">
        <v>566</v>
      </c>
      <c r="F6" s="1764"/>
      <c r="G6" s="1764"/>
      <c r="H6" s="1764"/>
      <c r="I6" s="1764"/>
      <c r="J6" s="1764"/>
      <c r="K6" s="1764"/>
      <c r="L6" s="1765"/>
      <c r="M6" s="110" t="s">
        <v>465</v>
      </c>
      <c r="O6" s="534" t="s">
        <v>1154</v>
      </c>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6"/>
    </row>
    <row r="7" spans="2:68" ht="30" customHeight="1">
      <c r="B7" s="1691" t="s">
        <v>710</v>
      </c>
      <c r="C7" s="1867"/>
      <c r="D7" s="208" t="s">
        <v>711</v>
      </c>
      <c r="E7" s="1856" t="s">
        <v>617</v>
      </c>
      <c r="F7" s="1693"/>
      <c r="G7" s="1694">
        <v>20</v>
      </c>
      <c r="H7" s="1695"/>
      <c r="I7" s="1694">
        <v>100000</v>
      </c>
      <c r="J7" s="1695"/>
      <c r="K7" s="112">
        <v>1.1000000000000001</v>
      </c>
      <c r="L7" s="113">
        <f>M7*K7</f>
        <v>2200000</v>
      </c>
      <c r="M7" s="114">
        <f>G7*I7</f>
        <v>2000000</v>
      </c>
      <c r="O7" s="1312"/>
      <c r="P7" s="1313"/>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4"/>
    </row>
    <row r="8" spans="2:68" ht="15" customHeight="1">
      <c r="B8" s="1685"/>
      <c r="C8" s="1556"/>
      <c r="D8" s="1868" t="s">
        <v>712</v>
      </c>
      <c r="E8" s="115" t="s">
        <v>572</v>
      </c>
      <c r="F8" s="1700" t="s">
        <v>573</v>
      </c>
      <c r="G8" s="1701"/>
      <c r="H8" s="1700" t="s">
        <v>574</v>
      </c>
      <c r="I8" s="1701"/>
      <c r="J8" s="1700" t="s">
        <v>575</v>
      </c>
      <c r="K8" s="1701"/>
      <c r="L8" s="115" t="s">
        <v>576</v>
      </c>
      <c r="M8" s="115" t="s">
        <v>577</v>
      </c>
      <c r="O8" s="431"/>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3"/>
    </row>
    <row r="9" spans="2:68" ht="30" customHeight="1">
      <c r="B9" s="1709"/>
      <c r="C9" s="1594"/>
      <c r="D9" s="1869"/>
      <c r="E9" s="116">
        <v>1200000</v>
      </c>
      <c r="F9" s="1682">
        <v>800000</v>
      </c>
      <c r="G9" s="1682"/>
      <c r="H9" s="1682">
        <v>0</v>
      </c>
      <c r="I9" s="1682"/>
      <c r="J9" s="1682">
        <v>0</v>
      </c>
      <c r="K9" s="1682"/>
      <c r="L9" s="162">
        <v>0</v>
      </c>
      <c r="M9" s="118">
        <f>SUM(E9:L9)</f>
        <v>2000000</v>
      </c>
      <c r="O9" s="1656" t="s">
        <v>1155</v>
      </c>
      <c r="P9" s="1657"/>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8"/>
    </row>
    <row r="10" spans="2:68" ht="30" customHeight="1">
      <c r="B10" s="1683" t="s">
        <v>713</v>
      </c>
      <c r="C10" s="1684"/>
      <c r="D10" s="119" t="s">
        <v>714</v>
      </c>
      <c r="E10" s="1686" t="s">
        <v>715</v>
      </c>
      <c r="F10" s="1686"/>
      <c r="G10" s="1687">
        <v>20</v>
      </c>
      <c r="H10" s="1687"/>
      <c r="I10" s="1687">
        <v>100000</v>
      </c>
      <c r="J10" s="1687"/>
      <c r="K10" s="120">
        <v>1.1000000000000001</v>
      </c>
      <c r="L10" s="121">
        <f>M10*K10</f>
        <v>2200000</v>
      </c>
      <c r="M10" s="122">
        <f>G10*I10</f>
        <v>2000000</v>
      </c>
      <c r="O10" s="1659"/>
      <c r="P10" s="1660"/>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1"/>
    </row>
    <row r="11" spans="2:68" ht="15" customHeight="1">
      <c r="B11" s="1685"/>
      <c r="C11" s="766"/>
      <c r="D11" s="1688" t="s">
        <v>716</v>
      </c>
      <c r="E11" s="201" t="s">
        <v>572</v>
      </c>
      <c r="F11" s="1853" t="s">
        <v>573</v>
      </c>
      <c r="G11" s="1853"/>
      <c r="H11" s="1853" t="s">
        <v>574</v>
      </c>
      <c r="I11" s="1853"/>
      <c r="J11" s="1853" t="s">
        <v>575</v>
      </c>
      <c r="K11" s="1853"/>
      <c r="L11" s="202" t="s">
        <v>576</v>
      </c>
      <c r="M11" s="125" t="s">
        <v>577</v>
      </c>
      <c r="O11" s="1662"/>
      <c r="P11" s="1663"/>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4"/>
    </row>
    <row r="12" spans="2:68" ht="30" customHeight="1">
      <c r="B12" s="1712"/>
      <c r="C12" s="1713"/>
      <c r="D12" s="1870"/>
      <c r="E12" s="126">
        <v>1200000</v>
      </c>
      <c r="F12" s="1690">
        <v>800000</v>
      </c>
      <c r="G12" s="1690"/>
      <c r="H12" s="1690">
        <v>0</v>
      </c>
      <c r="I12" s="1690"/>
      <c r="J12" s="1690">
        <v>0</v>
      </c>
      <c r="K12" s="1690"/>
      <c r="L12" s="127">
        <v>0</v>
      </c>
      <c r="M12" s="128">
        <f>SUM(E12:L12)</f>
        <v>2000000</v>
      </c>
      <c r="O12" s="1751" t="s">
        <v>1156</v>
      </c>
      <c r="P12" s="1752"/>
      <c r="Q12" s="1752"/>
      <c r="R12" s="1752"/>
      <c r="S12" s="1752"/>
      <c r="T12" s="1752"/>
      <c r="U12" s="1752"/>
      <c r="V12" s="1752"/>
      <c r="W12" s="1752"/>
      <c r="X12" s="1752"/>
      <c r="Y12" s="1752"/>
      <c r="Z12" s="1752"/>
      <c r="AA12" s="1752"/>
      <c r="AB12" s="1752"/>
      <c r="AC12" s="1752"/>
      <c r="AD12" s="1752"/>
      <c r="AE12" s="1752"/>
      <c r="AF12" s="1752"/>
      <c r="AG12" s="1752"/>
      <c r="AH12" s="1752"/>
      <c r="AI12" s="1752"/>
      <c r="AJ12" s="1752"/>
      <c r="AK12" s="1752"/>
      <c r="AL12" s="1752"/>
      <c r="AM12" s="1752"/>
      <c r="AN12" s="1752"/>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3"/>
    </row>
    <row r="13" spans="2:68" ht="30" customHeight="1">
      <c r="B13" s="1683" t="s">
        <v>717</v>
      </c>
      <c r="C13" s="1684"/>
      <c r="D13" s="129"/>
      <c r="E13" s="1702"/>
      <c r="F13" s="1702"/>
      <c r="G13" s="1703"/>
      <c r="H13" s="1703"/>
      <c r="I13" s="1703"/>
      <c r="J13" s="1703"/>
      <c r="K13" s="120">
        <v>1.1000000000000001</v>
      </c>
      <c r="L13" s="121">
        <f>M13*K13</f>
        <v>0</v>
      </c>
      <c r="M13" s="130">
        <f>G13*I13</f>
        <v>0</v>
      </c>
      <c r="O13" s="440"/>
      <c r="P13" s="441"/>
      <c r="Q13" s="441"/>
      <c r="R13" s="441"/>
      <c r="S13" s="441"/>
      <c r="T13" s="441"/>
      <c r="U13" s="441"/>
      <c r="V13" s="441"/>
      <c r="W13" s="441"/>
      <c r="X13" s="441"/>
      <c r="Y13" s="441"/>
      <c r="Z13" s="441"/>
      <c r="AA13" s="441"/>
      <c r="AB13" s="441"/>
      <c r="AC13" s="441"/>
      <c r="AD13" s="441"/>
      <c r="AE13" s="441"/>
      <c r="AF13" s="441"/>
      <c r="AG13" s="441"/>
      <c r="AH13" s="441"/>
      <c r="AI13" s="441"/>
      <c r="AJ13" s="441"/>
      <c r="AK13" s="441"/>
      <c r="AL13" s="441"/>
      <c r="AM13" s="441"/>
      <c r="AN13" s="441"/>
      <c r="AO13" s="441"/>
      <c r="AP13" s="441"/>
      <c r="AQ13" s="441"/>
      <c r="AR13" s="441"/>
      <c r="AS13" s="441"/>
      <c r="AT13" s="441"/>
      <c r="AU13" s="441"/>
      <c r="AV13" s="441"/>
      <c r="AW13" s="441"/>
      <c r="AX13" s="441"/>
      <c r="AY13" s="441"/>
      <c r="AZ13" s="441"/>
      <c r="BA13" s="441"/>
      <c r="BB13" s="441"/>
      <c r="BC13" s="441"/>
      <c r="BD13" s="441"/>
      <c r="BE13" s="441"/>
      <c r="BF13" s="441"/>
      <c r="BG13" s="441"/>
      <c r="BH13" s="441"/>
      <c r="BI13" s="441"/>
      <c r="BJ13" s="441"/>
      <c r="BK13" s="441"/>
      <c r="BL13" s="441"/>
      <c r="BM13" s="441"/>
      <c r="BN13" s="441"/>
      <c r="BO13" s="441"/>
      <c r="BP13" s="442"/>
    </row>
    <row r="14" spans="2:68" ht="15" customHeight="1">
      <c r="B14" s="1685"/>
      <c r="C14" s="766"/>
      <c r="D14" s="1704"/>
      <c r="E14" s="123" t="s">
        <v>572</v>
      </c>
      <c r="F14" s="1689" t="s">
        <v>573</v>
      </c>
      <c r="G14" s="1689"/>
      <c r="H14" s="1689" t="s">
        <v>574</v>
      </c>
      <c r="I14" s="1689"/>
      <c r="J14" s="1689" t="s">
        <v>575</v>
      </c>
      <c r="K14" s="1689"/>
      <c r="L14" s="124" t="s">
        <v>576</v>
      </c>
      <c r="M14" s="125" t="s">
        <v>577</v>
      </c>
      <c r="O14" s="610" t="s">
        <v>1157</v>
      </c>
      <c r="P14" s="611"/>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2"/>
    </row>
    <row r="15" spans="2:68" ht="30" customHeight="1">
      <c r="B15" s="1712"/>
      <c r="C15" s="1713"/>
      <c r="D15" s="1714"/>
      <c r="E15" s="131"/>
      <c r="F15" s="1705"/>
      <c r="G15" s="1705"/>
      <c r="H15" s="1705"/>
      <c r="I15" s="1705"/>
      <c r="J15" s="1705"/>
      <c r="K15" s="1705"/>
      <c r="L15" s="132"/>
      <c r="M15" s="128">
        <f>SUM(E15:L15)</f>
        <v>0</v>
      </c>
      <c r="O15" s="422"/>
      <c r="P15" s="423"/>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4"/>
    </row>
    <row r="16" spans="2:68" ht="30" customHeight="1">
      <c r="B16" s="1683" t="s">
        <v>718</v>
      </c>
      <c r="C16" s="1684"/>
      <c r="D16" s="129"/>
      <c r="E16" s="1702"/>
      <c r="F16" s="1702"/>
      <c r="G16" s="1703"/>
      <c r="H16" s="1703"/>
      <c r="I16" s="1703"/>
      <c r="J16" s="1703"/>
      <c r="K16" s="120">
        <v>1.1000000000000001</v>
      </c>
      <c r="L16" s="121">
        <f>M16*K16</f>
        <v>0</v>
      </c>
      <c r="M16" s="130">
        <f>G16*I16</f>
        <v>0</v>
      </c>
      <c r="O16" s="422"/>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4"/>
    </row>
    <row r="17" spans="2:68" ht="15.75" customHeight="1">
      <c r="B17" s="1685"/>
      <c r="C17" s="766"/>
      <c r="D17" s="1704"/>
      <c r="E17" s="123" t="s">
        <v>572</v>
      </c>
      <c r="F17" s="1689" t="s">
        <v>573</v>
      </c>
      <c r="G17" s="1689"/>
      <c r="H17" s="1689" t="s">
        <v>574</v>
      </c>
      <c r="I17" s="1689"/>
      <c r="J17" s="1689" t="s">
        <v>575</v>
      </c>
      <c r="K17" s="1689"/>
      <c r="L17" s="124" t="s">
        <v>576</v>
      </c>
      <c r="M17" s="125" t="s">
        <v>577</v>
      </c>
      <c r="O17" s="425"/>
      <c r="P17" s="426"/>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7"/>
    </row>
    <row r="18" spans="2:68" ht="30" customHeight="1">
      <c r="B18" s="1712"/>
      <c r="C18" s="1713"/>
      <c r="D18" s="1714"/>
      <c r="E18" s="131"/>
      <c r="F18" s="1705"/>
      <c r="G18" s="1705"/>
      <c r="H18" s="1705"/>
      <c r="I18" s="1705"/>
      <c r="J18" s="1705"/>
      <c r="K18" s="1705"/>
      <c r="L18" s="132"/>
      <c r="M18" s="128">
        <f>SUM(E18:L18)</f>
        <v>0</v>
      </c>
    </row>
    <row r="19" spans="2:68" ht="29.25" customHeight="1">
      <c r="B19" s="1708" t="s">
        <v>719</v>
      </c>
      <c r="C19" s="1092"/>
      <c r="D19" s="136"/>
      <c r="E19" s="1702"/>
      <c r="F19" s="1702"/>
      <c r="G19" s="1703"/>
      <c r="H19" s="1703"/>
      <c r="I19" s="1703"/>
      <c r="J19" s="1703"/>
      <c r="K19" s="120">
        <v>1.1000000000000001</v>
      </c>
      <c r="L19" s="121">
        <f>M19*K19</f>
        <v>0</v>
      </c>
      <c r="M19" s="130">
        <f>G19*I19</f>
        <v>0</v>
      </c>
    </row>
    <row r="20" spans="2:68" ht="15" customHeight="1">
      <c r="B20" s="1685"/>
      <c r="C20" s="766"/>
      <c r="D20" s="1704"/>
      <c r="E20" s="123" t="s">
        <v>572</v>
      </c>
      <c r="F20" s="1689" t="s">
        <v>573</v>
      </c>
      <c r="G20" s="1689"/>
      <c r="H20" s="1689" t="s">
        <v>574</v>
      </c>
      <c r="I20" s="1689"/>
      <c r="J20" s="1689" t="s">
        <v>575</v>
      </c>
      <c r="K20" s="1689"/>
      <c r="L20" s="124" t="s">
        <v>576</v>
      </c>
      <c r="M20" s="125" t="s">
        <v>577</v>
      </c>
    </row>
    <row r="21" spans="2:68" ht="30" customHeight="1">
      <c r="B21" s="1685"/>
      <c r="C21" s="766"/>
      <c r="D21" s="1704"/>
      <c r="E21" s="131"/>
      <c r="F21" s="1705"/>
      <c r="G21" s="1705"/>
      <c r="H21" s="1705"/>
      <c r="I21" s="1705"/>
      <c r="J21" s="1705"/>
      <c r="K21" s="1705"/>
      <c r="L21" s="132"/>
      <c r="M21" s="128">
        <f>SUM(E21:L21)</f>
        <v>0</v>
      </c>
    </row>
    <row r="22" spans="2:68" ht="30" customHeight="1">
      <c r="B22" s="1683" t="s">
        <v>720</v>
      </c>
      <c r="C22" s="1684"/>
      <c r="D22" s="129"/>
      <c r="E22" s="1702"/>
      <c r="F22" s="1702"/>
      <c r="G22" s="1703"/>
      <c r="H22" s="1703"/>
      <c r="I22" s="1703"/>
      <c r="J22" s="1703"/>
      <c r="K22" s="120">
        <v>1.1000000000000001</v>
      </c>
      <c r="L22" s="121">
        <f>M22*K22</f>
        <v>0</v>
      </c>
      <c r="M22" s="130">
        <f>G22*I22</f>
        <v>0</v>
      </c>
    </row>
    <row r="23" spans="2:68" ht="15" customHeight="1">
      <c r="B23" s="1685"/>
      <c r="C23" s="766"/>
      <c r="D23" s="1704"/>
      <c r="E23" s="123" t="s">
        <v>572</v>
      </c>
      <c r="F23" s="1689" t="s">
        <v>573</v>
      </c>
      <c r="G23" s="1689"/>
      <c r="H23" s="1689" t="s">
        <v>574</v>
      </c>
      <c r="I23" s="1689"/>
      <c r="J23" s="1689" t="s">
        <v>575</v>
      </c>
      <c r="K23" s="1689"/>
      <c r="L23" s="124" t="s">
        <v>576</v>
      </c>
      <c r="M23" s="125" t="s">
        <v>577</v>
      </c>
    </row>
    <row r="24" spans="2:68" ht="30" customHeight="1">
      <c r="B24" s="1712"/>
      <c r="C24" s="1713"/>
      <c r="D24" s="1714"/>
      <c r="E24" s="131"/>
      <c r="F24" s="1705"/>
      <c r="G24" s="1705"/>
      <c r="H24" s="1705"/>
      <c r="I24" s="1705"/>
      <c r="J24" s="1705"/>
      <c r="K24" s="1705"/>
      <c r="L24" s="132"/>
      <c r="M24" s="128">
        <f>SUM(E24:L24)</f>
        <v>0</v>
      </c>
    </row>
    <row r="25" spans="2:68" ht="30" customHeight="1">
      <c r="B25" s="1683" t="s">
        <v>721</v>
      </c>
      <c r="C25" s="1684"/>
      <c r="D25" s="129"/>
      <c r="E25" s="1702"/>
      <c r="F25" s="1702"/>
      <c r="G25" s="1703"/>
      <c r="H25" s="1703"/>
      <c r="I25" s="1703"/>
      <c r="J25" s="1703"/>
      <c r="K25" s="120">
        <v>1.1000000000000001</v>
      </c>
      <c r="L25" s="121">
        <f>M25*K25</f>
        <v>0</v>
      </c>
      <c r="M25" s="130">
        <f>G25*I25</f>
        <v>0</v>
      </c>
    </row>
    <row r="26" spans="2:68" ht="15" customHeight="1">
      <c r="B26" s="1685"/>
      <c r="C26" s="766"/>
      <c r="D26" s="1704"/>
      <c r="E26" s="123" t="s">
        <v>572</v>
      </c>
      <c r="F26" s="1689" t="s">
        <v>573</v>
      </c>
      <c r="G26" s="1689"/>
      <c r="H26" s="1689" t="s">
        <v>574</v>
      </c>
      <c r="I26" s="1689"/>
      <c r="J26" s="1689" t="s">
        <v>575</v>
      </c>
      <c r="K26" s="1689"/>
      <c r="L26" s="124" t="s">
        <v>576</v>
      </c>
      <c r="M26" s="125" t="s">
        <v>577</v>
      </c>
    </row>
    <row r="27" spans="2:68" ht="29.25" customHeight="1">
      <c r="B27" s="1712"/>
      <c r="C27" s="1713"/>
      <c r="D27" s="1714"/>
      <c r="E27" s="131"/>
      <c r="F27" s="1705"/>
      <c r="G27" s="1705"/>
      <c r="H27" s="1705"/>
      <c r="I27" s="1705"/>
      <c r="J27" s="1705"/>
      <c r="K27" s="1705"/>
      <c r="L27" s="132"/>
      <c r="M27" s="128">
        <f>SUM(E27:L27)</f>
        <v>0</v>
      </c>
    </row>
    <row r="28" spans="2:68" ht="30" customHeight="1">
      <c r="B28" s="1708" t="s">
        <v>722</v>
      </c>
      <c r="C28" s="1092"/>
      <c r="D28" s="136"/>
      <c r="E28" s="1702"/>
      <c r="F28" s="1702"/>
      <c r="G28" s="1703"/>
      <c r="H28" s="1703"/>
      <c r="I28" s="1703"/>
      <c r="J28" s="1703"/>
      <c r="K28" s="120">
        <v>1.1000000000000001</v>
      </c>
      <c r="L28" s="121">
        <f>M28*K28</f>
        <v>0</v>
      </c>
      <c r="M28" s="130">
        <f>G28*I28</f>
        <v>0</v>
      </c>
    </row>
    <row r="29" spans="2:68" ht="15" customHeight="1">
      <c r="B29" s="1685"/>
      <c r="C29" s="766"/>
      <c r="D29" s="1704"/>
      <c r="E29" s="123" t="s">
        <v>572</v>
      </c>
      <c r="F29" s="1689" t="s">
        <v>573</v>
      </c>
      <c r="G29" s="1689"/>
      <c r="H29" s="1689" t="s">
        <v>574</v>
      </c>
      <c r="I29" s="1689"/>
      <c r="J29" s="1689" t="s">
        <v>575</v>
      </c>
      <c r="K29" s="1689"/>
      <c r="L29" s="124" t="s">
        <v>576</v>
      </c>
      <c r="M29" s="125" t="s">
        <v>577</v>
      </c>
    </row>
    <row r="30" spans="2:68" ht="30" customHeight="1" thickBot="1">
      <c r="B30" s="1709"/>
      <c r="C30" s="1093"/>
      <c r="D30" s="1710"/>
      <c r="E30" s="190"/>
      <c r="F30" s="1780"/>
      <c r="G30" s="1780"/>
      <c r="H30" s="1780"/>
      <c r="I30" s="1780"/>
      <c r="J30" s="1780"/>
      <c r="K30" s="1780"/>
      <c r="L30" s="191"/>
      <c r="M30" s="140">
        <f>SUM(E30:L30)</f>
        <v>0</v>
      </c>
    </row>
    <row r="31" spans="2:68" ht="21.75" customHeight="1" thickTop="1">
      <c r="B31" s="1726" t="s">
        <v>458</v>
      </c>
      <c r="C31" s="1727"/>
      <c r="D31" s="1733"/>
      <c r="E31" s="1738" t="s">
        <v>588</v>
      </c>
      <c r="F31" s="1739"/>
      <c r="G31" s="1739"/>
      <c r="H31" s="1739"/>
      <c r="I31" s="1740"/>
      <c r="J31" s="1741" t="s">
        <v>589</v>
      </c>
      <c r="K31" s="1742"/>
      <c r="L31" s="1742"/>
      <c r="M31" s="1743"/>
      <c r="O31" s="434" t="s">
        <v>1158</v>
      </c>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6"/>
    </row>
    <row r="32" spans="2:68" ht="30" customHeight="1">
      <c r="B32" s="1728"/>
      <c r="C32" s="1729"/>
      <c r="D32" s="1735"/>
      <c r="E32" s="1744">
        <f>L7+L10+L13+L16+L19+L22+L25+L28+L41+L44+L47+L50+L53+L56+L59+L62+L65</f>
        <v>4400000</v>
      </c>
      <c r="F32" s="1745"/>
      <c r="G32" s="1745"/>
      <c r="H32" s="1745"/>
      <c r="I32" s="1746"/>
      <c r="J32" s="1744">
        <f>M7+M10+M13+M16+M19+M22+M25+M28+M41+M44+M47+M50+M53+M56+M59+M62+M65</f>
        <v>4000000</v>
      </c>
      <c r="K32" s="1745"/>
      <c r="L32" s="1745"/>
      <c r="M32" s="1746"/>
      <c r="O32" s="437"/>
      <c r="P32" s="438"/>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9"/>
    </row>
    <row r="33" spans="2:68" ht="15" customHeight="1">
      <c r="B33" s="1728"/>
      <c r="C33" s="1729"/>
      <c r="D33" s="1735"/>
      <c r="E33" s="141" t="s">
        <v>590</v>
      </c>
      <c r="F33" s="1797" t="s">
        <v>591</v>
      </c>
      <c r="G33" s="1798"/>
      <c r="H33" s="1797" t="s">
        <v>592</v>
      </c>
      <c r="I33" s="1798"/>
      <c r="J33" s="1797" t="s">
        <v>593</v>
      </c>
      <c r="K33" s="1798"/>
      <c r="L33" s="141" t="s">
        <v>594</v>
      </c>
      <c r="M33" s="141" t="s">
        <v>577</v>
      </c>
      <c r="O33" s="437"/>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9"/>
    </row>
    <row r="34" spans="2:68" ht="30" customHeight="1">
      <c r="B34" s="1730"/>
      <c r="C34" s="1731"/>
      <c r="D34" s="1737"/>
      <c r="E34" s="142">
        <f>E9+E12+E15+E18+E21+E24+E27+E30+E43+E46+E49+E52+E55+E58+E61+E64+E67</f>
        <v>2400000</v>
      </c>
      <c r="F34" s="1725">
        <f>F9+F12+F15+F18+F21+F24+F27+F30+F43+F46+F49+F52+F55+F58+F61+F64+F67</f>
        <v>1600000</v>
      </c>
      <c r="G34" s="1725"/>
      <c r="H34" s="1725">
        <f>H9+H12+H15+H18+H21+H24+H27+H30+H43+H46+H49+H52+H55+H58+H61+H64+H67</f>
        <v>0</v>
      </c>
      <c r="I34" s="1725"/>
      <c r="J34" s="1725">
        <f>J9+J12+J15+J18+J21+J24+J27+J30+J43+J46+J49+J52+J55+J58+J61+J64+J67</f>
        <v>0</v>
      </c>
      <c r="K34" s="1725"/>
      <c r="L34" s="209">
        <f>L9+L12+L15+L18+L21+L24+L27+L30+L43+L46+L49+L52+L55+L58+L61+L64+L67</f>
        <v>0</v>
      </c>
      <c r="M34" s="144">
        <f>SUM(E34:L34)</f>
        <v>4000000</v>
      </c>
      <c r="O34" s="440"/>
      <c r="P34" s="441"/>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2"/>
    </row>
    <row r="35" spans="2:68" ht="15.75" customHeight="1">
      <c r="B35" s="44"/>
      <c r="C35" s="45"/>
      <c r="D35" s="45"/>
      <c r="E35" s="45"/>
      <c r="F35" s="45"/>
      <c r="G35" s="45"/>
      <c r="H35" s="45"/>
      <c r="I35" s="45"/>
      <c r="J35" s="45"/>
      <c r="K35" s="45"/>
      <c r="L35" s="45"/>
      <c r="M35" s="170" t="s">
        <v>710</v>
      </c>
    </row>
    <row r="36" spans="2:68" ht="15" customHeight="1">
      <c r="B36" s="49"/>
      <c r="C36" s="1284" t="s">
        <v>1194</v>
      </c>
      <c r="D36" s="456"/>
      <c r="E36" s="22"/>
      <c r="F36" s="22"/>
      <c r="G36" s="22"/>
      <c r="H36" s="22"/>
      <c r="I36" s="22"/>
      <c r="J36" s="22"/>
      <c r="K36" s="22"/>
      <c r="L36" s="22"/>
      <c r="M36" s="23"/>
    </row>
    <row r="37" spans="2:68" ht="7.5" customHeight="1">
      <c r="B37" s="24"/>
      <c r="C37" s="25"/>
      <c r="D37" s="25"/>
      <c r="E37" s="25"/>
      <c r="F37" s="25"/>
      <c r="G37" s="25"/>
      <c r="H37" s="25"/>
      <c r="I37" s="25"/>
      <c r="J37" s="25"/>
      <c r="K37" s="25"/>
      <c r="L37" s="25"/>
      <c r="M37" s="26"/>
    </row>
    <row r="38" spans="2:68" ht="15" customHeight="1">
      <c r="B38" s="364" t="s">
        <v>705</v>
      </c>
      <c r="C38" s="365"/>
      <c r="D38" s="365"/>
      <c r="E38" s="25"/>
      <c r="F38" s="25"/>
      <c r="G38" s="25"/>
      <c r="H38" s="25"/>
      <c r="I38" s="25"/>
      <c r="J38" s="25"/>
      <c r="K38" s="25"/>
      <c r="L38" s="1800" t="s">
        <v>555</v>
      </c>
      <c r="M38" s="1801"/>
    </row>
    <row r="39" spans="2:68" ht="36.75" customHeight="1">
      <c r="B39" s="1667" t="s">
        <v>556</v>
      </c>
      <c r="C39" s="1668"/>
      <c r="D39" s="146" t="s">
        <v>706</v>
      </c>
      <c r="E39" s="1718" t="s">
        <v>707</v>
      </c>
      <c r="F39" s="1718"/>
      <c r="G39" s="1719" t="s">
        <v>708</v>
      </c>
      <c r="H39" s="1719"/>
      <c r="I39" s="1720" t="s">
        <v>561</v>
      </c>
      <c r="J39" s="1720"/>
      <c r="K39" s="147" t="s">
        <v>562</v>
      </c>
      <c r="L39" s="148" t="s">
        <v>563</v>
      </c>
      <c r="M39" s="171" t="s">
        <v>564</v>
      </c>
    </row>
    <row r="40" spans="2:68" ht="30" customHeight="1">
      <c r="B40" s="1794"/>
      <c r="C40" s="841"/>
      <c r="D40" s="210" t="s">
        <v>709</v>
      </c>
      <c r="E40" s="1795" t="s">
        <v>566</v>
      </c>
      <c r="F40" s="1796"/>
      <c r="G40" s="1796"/>
      <c r="H40" s="1796"/>
      <c r="I40" s="1796"/>
      <c r="J40" s="1796"/>
      <c r="K40" s="1796"/>
      <c r="L40" s="1796"/>
      <c r="M40" s="173" t="s">
        <v>465</v>
      </c>
    </row>
    <row r="41" spans="2:68" ht="30" customHeight="1">
      <c r="B41" s="1708" t="s">
        <v>723</v>
      </c>
      <c r="C41" s="1092"/>
      <c r="D41" s="136"/>
      <c r="E41" s="1702"/>
      <c r="F41" s="1702"/>
      <c r="G41" s="1703"/>
      <c r="H41" s="1703"/>
      <c r="I41" s="1703"/>
      <c r="J41" s="1703"/>
      <c r="K41" s="120">
        <v>1.1000000000000001</v>
      </c>
      <c r="L41" s="121">
        <f>M41*K41</f>
        <v>0</v>
      </c>
      <c r="M41" s="130">
        <f>G41*I41</f>
        <v>0</v>
      </c>
    </row>
    <row r="42" spans="2:68" ht="15" customHeight="1">
      <c r="B42" s="1685"/>
      <c r="C42" s="766"/>
      <c r="D42" s="1704"/>
      <c r="E42" s="123" t="s">
        <v>572</v>
      </c>
      <c r="F42" s="1689" t="s">
        <v>573</v>
      </c>
      <c r="G42" s="1689"/>
      <c r="H42" s="1689" t="s">
        <v>574</v>
      </c>
      <c r="I42" s="1689"/>
      <c r="J42" s="1689" t="s">
        <v>575</v>
      </c>
      <c r="K42" s="1689"/>
      <c r="L42" s="124" t="s">
        <v>576</v>
      </c>
      <c r="M42" s="125" t="s">
        <v>577</v>
      </c>
    </row>
    <row r="43" spans="2:68" ht="30" customHeight="1">
      <c r="B43" s="1709"/>
      <c r="C43" s="1093"/>
      <c r="D43" s="1710"/>
      <c r="E43" s="131"/>
      <c r="F43" s="1705"/>
      <c r="G43" s="1705"/>
      <c r="H43" s="1705"/>
      <c r="I43" s="1705"/>
      <c r="J43" s="1705"/>
      <c r="K43" s="1705"/>
      <c r="L43" s="132"/>
      <c r="M43" s="128">
        <f>SUM(E43:L43)</f>
        <v>0</v>
      </c>
    </row>
    <row r="44" spans="2:68" ht="29.25" customHeight="1">
      <c r="B44" s="1683" t="s">
        <v>724</v>
      </c>
      <c r="C44" s="1684"/>
      <c r="D44" s="129"/>
      <c r="E44" s="1702"/>
      <c r="F44" s="1702"/>
      <c r="G44" s="1703"/>
      <c r="H44" s="1703"/>
      <c r="I44" s="1703"/>
      <c r="J44" s="1703"/>
      <c r="K44" s="120">
        <v>1.1000000000000001</v>
      </c>
      <c r="L44" s="121">
        <f>M44*K44</f>
        <v>0</v>
      </c>
      <c r="M44" s="130">
        <f>G44*I44</f>
        <v>0</v>
      </c>
    </row>
    <row r="45" spans="2:68" ht="15" customHeight="1">
      <c r="B45" s="1685"/>
      <c r="C45" s="766"/>
      <c r="D45" s="1704"/>
      <c r="E45" s="123" t="s">
        <v>572</v>
      </c>
      <c r="F45" s="1689" t="s">
        <v>573</v>
      </c>
      <c r="G45" s="1689"/>
      <c r="H45" s="1689" t="s">
        <v>574</v>
      </c>
      <c r="I45" s="1689"/>
      <c r="J45" s="1689" t="s">
        <v>575</v>
      </c>
      <c r="K45" s="1689"/>
      <c r="L45" s="124" t="s">
        <v>576</v>
      </c>
      <c r="M45" s="125" t="s">
        <v>577</v>
      </c>
    </row>
    <row r="46" spans="2:68" ht="29.25" customHeight="1">
      <c r="B46" s="1712"/>
      <c r="C46" s="1713"/>
      <c r="D46" s="1714"/>
      <c r="E46" s="131"/>
      <c r="F46" s="1705"/>
      <c r="G46" s="1705"/>
      <c r="H46" s="1705"/>
      <c r="I46" s="1705"/>
      <c r="J46" s="1705"/>
      <c r="K46" s="1705"/>
      <c r="L46" s="132"/>
      <c r="M46" s="128">
        <f>SUM(E46:L46)</f>
        <v>0</v>
      </c>
    </row>
    <row r="47" spans="2:68" ht="30" customHeight="1">
      <c r="B47" s="1683" t="s">
        <v>725</v>
      </c>
      <c r="C47" s="1684"/>
      <c r="D47" s="129"/>
      <c r="E47" s="1702"/>
      <c r="F47" s="1702"/>
      <c r="G47" s="1703"/>
      <c r="H47" s="1703"/>
      <c r="I47" s="1703"/>
      <c r="J47" s="1703"/>
      <c r="K47" s="120">
        <v>1.1000000000000001</v>
      </c>
      <c r="L47" s="121">
        <f>M47*K47</f>
        <v>0</v>
      </c>
      <c r="M47" s="130">
        <f>G47*I47</f>
        <v>0</v>
      </c>
    </row>
    <row r="48" spans="2:68" ht="15" customHeight="1">
      <c r="B48" s="1685"/>
      <c r="C48" s="766"/>
      <c r="D48" s="1704"/>
      <c r="E48" s="123" t="s">
        <v>572</v>
      </c>
      <c r="F48" s="1689" t="s">
        <v>573</v>
      </c>
      <c r="G48" s="1689"/>
      <c r="H48" s="1689" t="s">
        <v>574</v>
      </c>
      <c r="I48" s="1689"/>
      <c r="J48" s="1689" t="s">
        <v>575</v>
      </c>
      <c r="K48" s="1689"/>
      <c r="L48" s="124" t="s">
        <v>576</v>
      </c>
      <c r="M48" s="125" t="s">
        <v>577</v>
      </c>
    </row>
    <row r="49" spans="2:13" ht="29.25" customHeight="1">
      <c r="B49" s="1685"/>
      <c r="C49" s="766"/>
      <c r="D49" s="1704"/>
      <c r="E49" s="131"/>
      <c r="F49" s="1705"/>
      <c r="G49" s="1705"/>
      <c r="H49" s="1705"/>
      <c r="I49" s="1705"/>
      <c r="J49" s="1705"/>
      <c r="K49" s="1705"/>
      <c r="L49" s="132"/>
      <c r="M49" s="128">
        <f>SUM(E49:L49)</f>
        <v>0</v>
      </c>
    </row>
    <row r="50" spans="2:13" ht="30" customHeight="1">
      <c r="B50" s="1683" t="s">
        <v>726</v>
      </c>
      <c r="C50" s="1684"/>
      <c r="D50" s="129"/>
      <c r="E50" s="1702"/>
      <c r="F50" s="1702"/>
      <c r="G50" s="1703"/>
      <c r="H50" s="1703"/>
      <c r="I50" s="1703"/>
      <c r="J50" s="1703"/>
      <c r="K50" s="120">
        <v>1.1000000000000001</v>
      </c>
      <c r="L50" s="121">
        <f>M50*K50</f>
        <v>0</v>
      </c>
      <c r="M50" s="130">
        <f>G50*I50</f>
        <v>0</v>
      </c>
    </row>
    <row r="51" spans="2:13" ht="15" customHeight="1">
      <c r="B51" s="1685"/>
      <c r="C51" s="766"/>
      <c r="D51" s="1704"/>
      <c r="E51" s="123" t="s">
        <v>572</v>
      </c>
      <c r="F51" s="1689" t="s">
        <v>573</v>
      </c>
      <c r="G51" s="1689"/>
      <c r="H51" s="1689" t="s">
        <v>574</v>
      </c>
      <c r="I51" s="1689"/>
      <c r="J51" s="1689" t="s">
        <v>575</v>
      </c>
      <c r="K51" s="1689"/>
      <c r="L51" s="124" t="s">
        <v>576</v>
      </c>
      <c r="M51" s="125" t="s">
        <v>577</v>
      </c>
    </row>
    <row r="52" spans="2:13" ht="30" customHeight="1">
      <c r="B52" s="1712"/>
      <c r="C52" s="1713"/>
      <c r="D52" s="1714"/>
      <c r="E52" s="131"/>
      <c r="F52" s="1705"/>
      <c r="G52" s="1705"/>
      <c r="H52" s="1705"/>
      <c r="I52" s="1705"/>
      <c r="J52" s="1705"/>
      <c r="K52" s="1705"/>
      <c r="L52" s="132"/>
      <c r="M52" s="128">
        <f>SUM(E52:L52)</f>
        <v>0</v>
      </c>
    </row>
    <row r="53" spans="2:13" ht="30" customHeight="1">
      <c r="B53" s="1683" t="s">
        <v>727</v>
      </c>
      <c r="C53" s="1684"/>
      <c r="D53" s="129"/>
      <c r="E53" s="1702"/>
      <c r="F53" s="1702"/>
      <c r="G53" s="1703"/>
      <c r="H53" s="1703"/>
      <c r="I53" s="1703"/>
      <c r="J53" s="1703"/>
      <c r="K53" s="120">
        <v>1.1000000000000001</v>
      </c>
      <c r="L53" s="121">
        <f>M53*K53</f>
        <v>0</v>
      </c>
      <c r="M53" s="130">
        <f>G53*I53</f>
        <v>0</v>
      </c>
    </row>
    <row r="54" spans="2:13" ht="15" customHeight="1">
      <c r="B54" s="1685"/>
      <c r="C54" s="766"/>
      <c r="D54" s="1704"/>
      <c r="E54" s="123" t="s">
        <v>572</v>
      </c>
      <c r="F54" s="1689" t="s">
        <v>573</v>
      </c>
      <c r="G54" s="1689"/>
      <c r="H54" s="1689" t="s">
        <v>574</v>
      </c>
      <c r="I54" s="1689"/>
      <c r="J54" s="1689" t="s">
        <v>575</v>
      </c>
      <c r="K54" s="1689"/>
      <c r="L54" s="124" t="s">
        <v>576</v>
      </c>
      <c r="M54" s="125" t="s">
        <v>577</v>
      </c>
    </row>
    <row r="55" spans="2:13" ht="30" customHeight="1">
      <c r="B55" s="1712"/>
      <c r="C55" s="1713"/>
      <c r="D55" s="1714"/>
      <c r="E55" s="131"/>
      <c r="F55" s="1705"/>
      <c r="G55" s="1705"/>
      <c r="H55" s="1705"/>
      <c r="I55" s="1705"/>
      <c r="J55" s="1705"/>
      <c r="K55" s="1705"/>
      <c r="L55" s="132"/>
      <c r="M55" s="128">
        <f>SUM(E55:L55)</f>
        <v>0</v>
      </c>
    </row>
    <row r="56" spans="2:13" ht="30" customHeight="1">
      <c r="B56" s="1683" t="s">
        <v>728</v>
      </c>
      <c r="C56" s="1684"/>
      <c r="D56" s="129"/>
      <c r="E56" s="1702"/>
      <c r="F56" s="1702"/>
      <c r="G56" s="1703"/>
      <c r="H56" s="1703"/>
      <c r="I56" s="1703"/>
      <c r="J56" s="1703"/>
      <c r="K56" s="120">
        <v>1.1000000000000001</v>
      </c>
      <c r="L56" s="121">
        <f>M56*K56</f>
        <v>0</v>
      </c>
      <c r="M56" s="130">
        <f>G56*I56</f>
        <v>0</v>
      </c>
    </row>
    <row r="57" spans="2:13" ht="15" customHeight="1">
      <c r="B57" s="1685"/>
      <c r="C57" s="766"/>
      <c r="D57" s="1704"/>
      <c r="E57" s="123" t="s">
        <v>572</v>
      </c>
      <c r="F57" s="1689" t="s">
        <v>573</v>
      </c>
      <c r="G57" s="1689"/>
      <c r="H57" s="1689" t="s">
        <v>574</v>
      </c>
      <c r="I57" s="1689"/>
      <c r="J57" s="1689" t="s">
        <v>575</v>
      </c>
      <c r="K57" s="1689"/>
      <c r="L57" s="124" t="s">
        <v>576</v>
      </c>
      <c r="M57" s="125" t="s">
        <v>577</v>
      </c>
    </row>
    <row r="58" spans="2:13" ht="30" customHeight="1">
      <c r="B58" s="1712"/>
      <c r="C58" s="1713"/>
      <c r="D58" s="1714"/>
      <c r="E58" s="131"/>
      <c r="F58" s="1705"/>
      <c r="G58" s="1705"/>
      <c r="H58" s="1705"/>
      <c r="I58" s="1705"/>
      <c r="J58" s="1705"/>
      <c r="K58" s="1705"/>
      <c r="L58" s="132"/>
      <c r="M58" s="128">
        <f>SUM(E58:L58)</f>
        <v>0</v>
      </c>
    </row>
    <row r="59" spans="2:13" ht="30" customHeight="1">
      <c r="B59" s="1683" t="s">
        <v>729</v>
      </c>
      <c r="C59" s="1684"/>
      <c r="D59" s="129"/>
      <c r="E59" s="1702"/>
      <c r="F59" s="1702"/>
      <c r="G59" s="1703"/>
      <c r="H59" s="1703"/>
      <c r="I59" s="1703"/>
      <c r="J59" s="1703"/>
      <c r="K59" s="120">
        <v>1.1000000000000001</v>
      </c>
      <c r="L59" s="121">
        <f>M59*K59</f>
        <v>0</v>
      </c>
      <c r="M59" s="130">
        <f>G59*I59</f>
        <v>0</v>
      </c>
    </row>
    <row r="60" spans="2:13" ht="15" customHeight="1">
      <c r="B60" s="1685"/>
      <c r="C60" s="766"/>
      <c r="D60" s="1704"/>
      <c r="E60" s="123" t="s">
        <v>572</v>
      </c>
      <c r="F60" s="1689" t="s">
        <v>573</v>
      </c>
      <c r="G60" s="1689"/>
      <c r="H60" s="1689" t="s">
        <v>574</v>
      </c>
      <c r="I60" s="1689"/>
      <c r="J60" s="1689" t="s">
        <v>575</v>
      </c>
      <c r="K60" s="1689"/>
      <c r="L60" s="124" t="s">
        <v>576</v>
      </c>
      <c r="M60" s="125" t="s">
        <v>577</v>
      </c>
    </row>
    <row r="61" spans="2:13" ht="30" customHeight="1">
      <c r="B61" s="1712"/>
      <c r="C61" s="1713"/>
      <c r="D61" s="1714"/>
      <c r="E61" s="131"/>
      <c r="F61" s="1705"/>
      <c r="G61" s="1705"/>
      <c r="H61" s="1705"/>
      <c r="I61" s="1705"/>
      <c r="J61" s="1705"/>
      <c r="K61" s="1705"/>
      <c r="L61" s="132"/>
      <c r="M61" s="128">
        <f>SUM(E61:L61)</f>
        <v>0</v>
      </c>
    </row>
    <row r="62" spans="2:13" ht="30" customHeight="1">
      <c r="B62" s="1683" t="s">
        <v>730</v>
      </c>
      <c r="C62" s="1684"/>
      <c r="D62" s="129"/>
      <c r="E62" s="1702"/>
      <c r="F62" s="1702"/>
      <c r="G62" s="1703"/>
      <c r="H62" s="1703"/>
      <c r="I62" s="1703"/>
      <c r="J62" s="1703"/>
      <c r="K62" s="120">
        <v>1.1000000000000001</v>
      </c>
      <c r="L62" s="121">
        <f>M62*K62</f>
        <v>0</v>
      </c>
      <c r="M62" s="130">
        <f>G62*I62</f>
        <v>0</v>
      </c>
    </row>
    <row r="63" spans="2:13" ht="15" customHeight="1">
      <c r="B63" s="1685"/>
      <c r="C63" s="766"/>
      <c r="D63" s="1704"/>
      <c r="E63" s="123" t="s">
        <v>572</v>
      </c>
      <c r="F63" s="1689" t="s">
        <v>573</v>
      </c>
      <c r="G63" s="1689"/>
      <c r="H63" s="1689" t="s">
        <v>574</v>
      </c>
      <c r="I63" s="1689"/>
      <c r="J63" s="1689" t="s">
        <v>575</v>
      </c>
      <c r="K63" s="1689"/>
      <c r="L63" s="124" t="s">
        <v>576</v>
      </c>
      <c r="M63" s="125" t="s">
        <v>577</v>
      </c>
    </row>
    <row r="64" spans="2:13" ht="30" customHeight="1">
      <c r="B64" s="1712"/>
      <c r="C64" s="1713"/>
      <c r="D64" s="1714"/>
      <c r="E64" s="131"/>
      <c r="F64" s="1705"/>
      <c r="G64" s="1705"/>
      <c r="H64" s="1705"/>
      <c r="I64" s="1705"/>
      <c r="J64" s="1705"/>
      <c r="K64" s="1705"/>
      <c r="L64" s="132"/>
      <c r="M64" s="128">
        <f>SUM(E64:L64)</f>
        <v>0</v>
      </c>
    </row>
    <row r="65" spans="2:13" ht="30" customHeight="1">
      <c r="B65" s="1708" t="s">
        <v>731</v>
      </c>
      <c r="C65" s="1092"/>
      <c r="D65" s="136"/>
      <c r="E65" s="1702"/>
      <c r="F65" s="1702"/>
      <c r="G65" s="1703"/>
      <c r="H65" s="1703"/>
      <c r="I65" s="1703"/>
      <c r="J65" s="1703"/>
      <c r="K65" s="120">
        <v>1.1000000000000001</v>
      </c>
      <c r="L65" s="121">
        <f>M65*K65</f>
        <v>0</v>
      </c>
      <c r="M65" s="130">
        <f>G65*I65</f>
        <v>0</v>
      </c>
    </row>
    <row r="66" spans="2:13" ht="15" customHeight="1">
      <c r="B66" s="1685"/>
      <c r="C66" s="766"/>
      <c r="D66" s="1704"/>
      <c r="E66" s="123" t="s">
        <v>572</v>
      </c>
      <c r="F66" s="1689" t="s">
        <v>573</v>
      </c>
      <c r="G66" s="1689"/>
      <c r="H66" s="1689" t="s">
        <v>574</v>
      </c>
      <c r="I66" s="1689"/>
      <c r="J66" s="1689" t="s">
        <v>575</v>
      </c>
      <c r="K66" s="1689"/>
      <c r="L66" s="124" t="s">
        <v>576</v>
      </c>
      <c r="M66" s="125" t="s">
        <v>577</v>
      </c>
    </row>
    <row r="67" spans="2:13" ht="29.25" customHeight="1">
      <c r="B67" s="1799"/>
      <c r="C67" s="1113"/>
      <c r="D67" s="1755"/>
      <c r="E67" s="131"/>
      <c r="F67" s="1705"/>
      <c r="G67" s="1705"/>
      <c r="H67" s="1705"/>
      <c r="I67" s="1705"/>
      <c r="J67" s="1705"/>
      <c r="K67" s="1705"/>
      <c r="L67" s="132"/>
      <c r="M67" s="128">
        <f>SUM(E67:L67)</f>
        <v>0</v>
      </c>
    </row>
    <row r="68" spans="2:13" ht="43.5" customHeight="1">
      <c r="B68" s="44"/>
      <c r="C68" s="45"/>
      <c r="D68" s="45"/>
      <c r="E68" s="45"/>
      <c r="F68" s="45"/>
      <c r="G68" s="45"/>
      <c r="H68" s="45"/>
      <c r="I68" s="45"/>
      <c r="J68" s="45"/>
      <c r="K68" s="45"/>
      <c r="L68" s="45"/>
      <c r="M68" s="170" t="s">
        <v>713</v>
      </c>
    </row>
  </sheetData>
  <sheetProtection algorithmName="SHA-512" hashValue="nWnET9HwK80rYk/uZ5uDWV79+S5O5rkT2zVtLiZWBz2+CSnm94ceozfmO/fx3FbxOsQK3hXqzOuzcA/SHV4G7w==" saltValue="C9s9KLovuqWeUGVqqIFLaA==" spinCount="100000" sheet="1" selectLockedCells="1" selectUnlockedCells="1"/>
  <mergeCells count="221">
    <mergeCell ref="F67:G67"/>
    <mergeCell ref="H67:I67"/>
    <mergeCell ref="J67:K67"/>
    <mergeCell ref="H64:I64"/>
    <mergeCell ref="J64:K64"/>
    <mergeCell ref="B65:C67"/>
    <mergeCell ref="E65:F65"/>
    <mergeCell ref="G65:H65"/>
    <mergeCell ref="I65:J65"/>
    <mergeCell ref="D66:D67"/>
    <mergeCell ref="F66:G66"/>
    <mergeCell ref="H66:I66"/>
    <mergeCell ref="J66:K66"/>
    <mergeCell ref="J61:K61"/>
    <mergeCell ref="B62:C64"/>
    <mergeCell ref="E62:F62"/>
    <mergeCell ref="G62:H62"/>
    <mergeCell ref="I62:J62"/>
    <mergeCell ref="D63:D64"/>
    <mergeCell ref="F63:G63"/>
    <mergeCell ref="H63:I63"/>
    <mergeCell ref="J63:K63"/>
    <mergeCell ref="F64:G64"/>
    <mergeCell ref="B59:C61"/>
    <mergeCell ref="E59:F59"/>
    <mergeCell ref="G59:H59"/>
    <mergeCell ref="I59:J59"/>
    <mergeCell ref="D60:D61"/>
    <mergeCell ref="F60:G60"/>
    <mergeCell ref="H60:I60"/>
    <mergeCell ref="J60:K60"/>
    <mergeCell ref="F61:G61"/>
    <mergeCell ref="H61:I61"/>
    <mergeCell ref="J57:K57"/>
    <mergeCell ref="F58:G58"/>
    <mergeCell ref="H58:I58"/>
    <mergeCell ref="J58:K58"/>
    <mergeCell ref="H54:I54"/>
    <mergeCell ref="J54:K54"/>
    <mergeCell ref="F55:G55"/>
    <mergeCell ref="H55:I55"/>
    <mergeCell ref="J55:K55"/>
    <mergeCell ref="B50:C52"/>
    <mergeCell ref="E50:F50"/>
    <mergeCell ref="G50:H50"/>
    <mergeCell ref="I50:J50"/>
    <mergeCell ref="D51:D52"/>
    <mergeCell ref="F51:G51"/>
    <mergeCell ref="H51:I51"/>
    <mergeCell ref="B56:C58"/>
    <mergeCell ref="E56:F56"/>
    <mergeCell ref="G56:H56"/>
    <mergeCell ref="I56:J56"/>
    <mergeCell ref="D57:D58"/>
    <mergeCell ref="J51:K51"/>
    <mergeCell ref="F52:G52"/>
    <mergeCell ref="H52:I52"/>
    <mergeCell ref="J52:K52"/>
    <mergeCell ref="B53:C55"/>
    <mergeCell ref="E53:F53"/>
    <mergeCell ref="G53:H53"/>
    <mergeCell ref="I53:J53"/>
    <mergeCell ref="D54:D55"/>
    <mergeCell ref="F54:G54"/>
    <mergeCell ref="F57:G57"/>
    <mergeCell ref="H57:I57"/>
    <mergeCell ref="B47:C49"/>
    <mergeCell ref="E47:F47"/>
    <mergeCell ref="G47:H47"/>
    <mergeCell ref="I47:J47"/>
    <mergeCell ref="D48:D49"/>
    <mergeCell ref="F48:G48"/>
    <mergeCell ref="H48:I48"/>
    <mergeCell ref="J48:K48"/>
    <mergeCell ref="F49:G49"/>
    <mergeCell ref="H49:I49"/>
    <mergeCell ref="J49:K49"/>
    <mergeCell ref="J43:K43"/>
    <mergeCell ref="B44:C46"/>
    <mergeCell ref="E44:F44"/>
    <mergeCell ref="G44:H44"/>
    <mergeCell ref="I44:J44"/>
    <mergeCell ref="D45:D46"/>
    <mergeCell ref="F45:G45"/>
    <mergeCell ref="H45:I45"/>
    <mergeCell ref="J45:K45"/>
    <mergeCell ref="F46:G46"/>
    <mergeCell ref="B41:C43"/>
    <mergeCell ref="E41:F41"/>
    <mergeCell ref="G41:H41"/>
    <mergeCell ref="I41:J41"/>
    <mergeCell ref="D42:D43"/>
    <mergeCell ref="F42:G42"/>
    <mergeCell ref="H42:I42"/>
    <mergeCell ref="J42:K42"/>
    <mergeCell ref="F43:G43"/>
    <mergeCell ref="H43:I43"/>
    <mergeCell ref="H46:I46"/>
    <mergeCell ref="J46:K46"/>
    <mergeCell ref="B39:C40"/>
    <mergeCell ref="E39:F39"/>
    <mergeCell ref="G39:H39"/>
    <mergeCell ref="I39:J39"/>
    <mergeCell ref="E40:L40"/>
    <mergeCell ref="J33:K33"/>
    <mergeCell ref="F34:G34"/>
    <mergeCell ref="H34:I34"/>
    <mergeCell ref="J34:K34"/>
    <mergeCell ref="C36:D36"/>
    <mergeCell ref="B38:D38"/>
    <mergeCell ref="B31:C34"/>
    <mergeCell ref="D31:D34"/>
    <mergeCell ref="E31:I31"/>
    <mergeCell ref="J31:M31"/>
    <mergeCell ref="E32:I32"/>
    <mergeCell ref="J32:M32"/>
    <mergeCell ref="F33:G33"/>
    <mergeCell ref="H33:I33"/>
    <mergeCell ref="L38:M38"/>
    <mergeCell ref="J27:K27"/>
    <mergeCell ref="B28:C30"/>
    <mergeCell ref="E28:F28"/>
    <mergeCell ref="G28:H28"/>
    <mergeCell ref="I28:J28"/>
    <mergeCell ref="D29:D30"/>
    <mergeCell ref="F29:G29"/>
    <mergeCell ref="H29:I29"/>
    <mergeCell ref="J29:K29"/>
    <mergeCell ref="F30:G30"/>
    <mergeCell ref="B25:C27"/>
    <mergeCell ref="E25:F25"/>
    <mergeCell ref="G25:H25"/>
    <mergeCell ref="I25:J25"/>
    <mergeCell ref="D26:D27"/>
    <mergeCell ref="F26:G26"/>
    <mergeCell ref="H26:I26"/>
    <mergeCell ref="J26:K26"/>
    <mergeCell ref="F27:G27"/>
    <mergeCell ref="H27:I27"/>
    <mergeCell ref="H30:I30"/>
    <mergeCell ref="J30:K30"/>
    <mergeCell ref="J23:K23"/>
    <mergeCell ref="F24:G24"/>
    <mergeCell ref="H24:I24"/>
    <mergeCell ref="J24:K24"/>
    <mergeCell ref="H20:I20"/>
    <mergeCell ref="J20:K20"/>
    <mergeCell ref="F21:G21"/>
    <mergeCell ref="H21:I21"/>
    <mergeCell ref="J21:K21"/>
    <mergeCell ref="B16:C18"/>
    <mergeCell ref="E16:F16"/>
    <mergeCell ref="G16:H16"/>
    <mergeCell ref="I16:J16"/>
    <mergeCell ref="D17:D18"/>
    <mergeCell ref="F17:G17"/>
    <mergeCell ref="H17:I17"/>
    <mergeCell ref="B22:C24"/>
    <mergeCell ref="E22:F22"/>
    <mergeCell ref="G22:H22"/>
    <mergeCell ref="I22:J22"/>
    <mergeCell ref="D23:D24"/>
    <mergeCell ref="J17:K17"/>
    <mergeCell ref="F18:G18"/>
    <mergeCell ref="H18:I18"/>
    <mergeCell ref="J18:K18"/>
    <mergeCell ref="B19:C21"/>
    <mergeCell ref="E19:F19"/>
    <mergeCell ref="G19:H19"/>
    <mergeCell ref="I19:J19"/>
    <mergeCell ref="D20:D21"/>
    <mergeCell ref="F20:G20"/>
    <mergeCell ref="F23:G23"/>
    <mergeCell ref="H23:I23"/>
    <mergeCell ref="B13:C15"/>
    <mergeCell ref="E13:F13"/>
    <mergeCell ref="G13:H13"/>
    <mergeCell ref="I13:J13"/>
    <mergeCell ref="D14:D15"/>
    <mergeCell ref="F14:G14"/>
    <mergeCell ref="H14:I14"/>
    <mergeCell ref="J14:K14"/>
    <mergeCell ref="F15:G15"/>
    <mergeCell ref="H15:I15"/>
    <mergeCell ref="J15:K15"/>
    <mergeCell ref="H9:I9"/>
    <mergeCell ref="B10:C12"/>
    <mergeCell ref="E10:F10"/>
    <mergeCell ref="G10:H10"/>
    <mergeCell ref="I10:J10"/>
    <mergeCell ref="D11:D12"/>
    <mergeCell ref="F11:G11"/>
    <mergeCell ref="H11:I11"/>
    <mergeCell ref="J11:K11"/>
    <mergeCell ref="F12:G12"/>
    <mergeCell ref="H12:I12"/>
    <mergeCell ref="J12:K12"/>
    <mergeCell ref="O12:BP13"/>
    <mergeCell ref="O14:BP17"/>
    <mergeCell ref="O31:BP34"/>
    <mergeCell ref="O2:BP5"/>
    <mergeCell ref="O6:BP8"/>
    <mergeCell ref="O9:BP11"/>
    <mergeCell ref="C2:D2"/>
    <mergeCell ref="B4:D4"/>
    <mergeCell ref="L4:M4"/>
    <mergeCell ref="B5:C6"/>
    <mergeCell ref="E5:F5"/>
    <mergeCell ref="G5:H5"/>
    <mergeCell ref="I5:J5"/>
    <mergeCell ref="E6:L6"/>
    <mergeCell ref="J9:K9"/>
    <mergeCell ref="B7:C9"/>
    <mergeCell ref="E7:F7"/>
    <mergeCell ref="G7:H7"/>
    <mergeCell ref="I7:J7"/>
    <mergeCell ref="D8:D9"/>
    <mergeCell ref="F8:G8"/>
    <mergeCell ref="H8:I8"/>
    <mergeCell ref="J8:K8"/>
    <mergeCell ref="F9:G9"/>
  </mergeCells>
  <phoneticPr fontId="2"/>
  <conditionalFormatting sqref="B31:D34 O31:BP34 M33">
    <cfRule type="expression" dxfId="377" priority="8">
      <formula>IF($M$34=0,TRUE,FALSE)</formula>
    </cfRule>
  </conditionalFormatting>
  <conditionalFormatting sqref="D5">
    <cfRule type="expression" dxfId="376" priority="12">
      <formula>IF($D$7="",TRUE,FALSE)</formula>
    </cfRule>
  </conditionalFormatting>
  <conditionalFormatting sqref="D6">
    <cfRule type="expression" dxfId="375" priority="11">
      <formula>IF($D$8="",TRUE,FALSE)</formula>
    </cfRule>
  </conditionalFormatting>
  <conditionalFormatting sqref="E8">
    <cfRule type="expression" dxfId="374" priority="17">
      <formula>IF($E$9="",TRUE,FALSE)</formula>
    </cfRule>
  </conditionalFormatting>
  <conditionalFormatting sqref="E33">
    <cfRule type="expression" dxfId="373" priority="5">
      <formula>IF($E$34=0,TRUE,FALSE)</formula>
    </cfRule>
  </conditionalFormatting>
  <conditionalFormatting sqref="E31:I31">
    <cfRule type="expression" dxfId="372" priority="7">
      <formula>IF($E$32=0,TRUE,FALSE)</formula>
    </cfRule>
  </conditionalFormatting>
  <conditionalFormatting sqref="E6:M6">
    <cfRule type="expression" dxfId="371" priority="19">
      <formula>IF($M$9=0,TRUE,FALSE)</formula>
    </cfRule>
  </conditionalFormatting>
  <conditionalFormatting sqref="F8:G8">
    <cfRule type="expression" dxfId="370" priority="16">
      <formula>IF($F$9="",TRUE,FALSE)</formula>
    </cfRule>
  </conditionalFormatting>
  <conditionalFormatting sqref="F33:G33">
    <cfRule type="expression" dxfId="369" priority="4">
      <formula>IF($F$34=0,TRUE,FALSE)</formula>
    </cfRule>
  </conditionalFormatting>
  <conditionalFormatting sqref="G5:H5">
    <cfRule type="expression" dxfId="368" priority="23">
      <formula>IF($G$7="",TRUE,FALSE)</formula>
    </cfRule>
  </conditionalFormatting>
  <conditionalFormatting sqref="H8:I8">
    <cfRule type="expression" dxfId="367" priority="15">
      <formula>IF($H$9="",TRUE,FALSE)</formula>
    </cfRule>
  </conditionalFormatting>
  <conditionalFormatting sqref="H33:I33">
    <cfRule type="expression" dxfId="366" priority="3">
      <formula>IF($H$34=0,TRUE,FALSE)</formula>
    </cfRule>
  </conditionalFormatting>
  <conditionalFormatting sqref="I5:J5">
    <cfRule type="expression" dxfId="365" priority="22">
      <formula>IF($I$7="",TRUE,FALSE)</formula>
    </cfRule>
  </conditionalFormatting>
  <conditionalFormatting sqref="J8:K8">
    <cfRule type="expression" dxfId="364" priority="14">
      <formula>IF($J$9="",TRUE,FALSE)</formula>
    </cfRule>
  </conditionalFormatting>
  <conditionalFormatting sqref="J33:K33">
    <cfRule type="expression" dxfId="363" priority="2">
      <formula>IF($J$34=0,TRUE,FALSE)</formula>
    </cfRule>
  </conditionalFormatting>
  <conditionalFormatting sqref="J31:M31">
    <cfRule type="expression" dxfId="362" priority="6">
      <formula>IF($J$32=0,TRUE,FALSE)</formula>
    </cfRule>
  </conditionalFormatting>
  <conditionalFormatting sqref="L8">
    <cfRule type="expression" dxfId="361" priority="13">
      <formula>IF($L$9="",TRUE,FALSE)</formula>
    </cfRule>
  </conditionalFormatting>
  <conditionalFormatting sqref="L33">
    <cfRule type="expression" dxfId="360" priority="1">
      <formula>IF($L$34=0,TRUE,FALSE)</formula>
    </cfRule>
  </conditionalFormatting>
  <conditionalFormatting sqref="M5">
    <cfRule type="expression" dxfId="359" priority="21">
      <formula>IF($M$7=0,TRUE,FALSE)</formula>
    </cfRule>
  </conditionalFormatting>
  <conditionalFormatting sqref="M7">
    <cfRule type="cellIs" dxfId="358" priority="43" operator="notEqual">
      <formula>M9</formula>
    </cfRule>
  </conditionalFormatting>
  <conditionalFormatting sqref="M8">
    <cfRule type="expression" dxfId="357" priority="18">
      <formula>IF($M$9=0,TRUE,FALSE)</formula>
    </cfRule>
  </conditionalFormatting>
  <conditionalFormatting sqref="M9">
    <cfRule type="cellIs" dxfId="356" priority="60" operator="notEqual">
      <formula>M7</formula>
    </cfRule>
  </conditionalFormatting>
  <conditionalFormatting sqref="M10">
    <cfRule type="cellIs" dxfId="355" priority="42" operator="notEqual">
      <formula>M12</formula>
    </cfRule>
  </conditionalFormatting>
  <conditionalFormatting sqref="M12">
    <cfRule type="cellIs" dxfId="354" priority="59" operator="notEqual">
      <formula>M10</formula>
    </cfRule>
  </conditionalFormatting>
  <conditionalFormatting sqref="M13">
    <cfRule type="cellIs" dxfId="353" priority="41" operator="notEqual">
      <formula>M15</formula>
    </cfRule>
  </conditionalFormatting>
  <conditionalFormatting sqref="M15">
    <cfRule type="cellIs" dxfId="352" priority="58" operator="notEqual">
      <formula>M13</formula>
    </cfRule>
  </conditionalFormatting>
  <conditionalFormatting sqref="M16">
    <cfRule type="cellIs" dxfId="351" priority="40" operator="notEqual">
      <formula>M18</formula>
    </cfRule>
  </conditionalFormatting>
  <conditionalFormatting sqref="M18">
    <cfRule type="cellIs" dxfId="350" priority="57" operator="notEqual">
      <formula>M16</formula>
    </cfRule>
  </conditionalFormatting>
  <conditionalFormatting sqref="M19">
    <cfRule type="cellIs" dxfId="349" priority="39" operator="notEqual">
      <formula>M21</formula>
    </cfRule>
  </conditionalFormatting>
  <conditionalFormatting sqref="M21">
    <cfRule type="cellIs" dxfId="348" priority="56" operator="notEqual">
      <formula>M19</formula>
    </cfRule>
  </conditionalFormatting>
  <conditionalFormatting sqref="M22">
    <cfRule type="cellIs" dxfId="347" priority="38" operator="notEqual">
      <formula>M24</formula>
    </cfRule>
  </conditionalFormatting>
  <conditionalFormatting sqref="M24">
    <cfRule type="cellIs" dxfId="346" priority="55" operator="notEqual">
      <formula>M22</formula>
    </cfRule>
  </conditionalFormatting>
  <conditionalFormatting sqref="M25">
    <cfRule type="cellIs" dxfId="345" priority="37" operator="notEqual">
      <formula>M27</formula>
    </cfRule>
  </conditionalFormatting>
  <conditionalFormatting sqref="M27">
    <cfRule type="cellIs" dxfId="344" priority="54" operator="notEqual">
      <formula>M25</formula>
    </cfRule>
  </conditionalFormatting>
  <conditionalFormatting sqref="M28">
    <cfRule type="cellIs" dxfId="343" priority="36" operator="notEqual">
      <formula>M30</formula>
    </cfRule>
  </conditionalFormatting>
  <conditionalFormatting sqref="M30">
    <cfRule type="cellIs" dxfId="342" priority="53" operator="notEqual">
      <formula>M28</formula>
    </cfRule>
  </conditionalFormatting>
  <conditionalFormatting sqref="M41">
    <cfRule type="cellIs" dxfId="341" priority="35" operator="notEqual">
      <formula>M43</formula>
    </cfRule>
  </conditionalFormatting>
  <conditionalFormatting sqref="M43">
    <cfRule type="cellIs" dxfId="340" priority="52" operator="notEqual">
      <formula>M41</formula>
    </cfRule>
  </conditionalFormatting>
  <conditionalFormatting sqref="M44">
    <cfRule type="cellIs" dxfId="339" priority="34" operator="notEqual">
      <formula>M46</formula>
    </cfRule>
  </conditionalFormatting>
  <conditionalFormatting sqref="M46">
    <cfRule type="cellIs" dxfId="338" priority="51" operator="notEqual">
      <formula>M44</formula>
    </cfRule>
  </conditionalFormatting>
  <conditionalFormatting sqref="M47">
    <cfRule type="cellIs" dxfId="337" priority="33" operator="notEqual">
      <formula>M49</formula>
    </cfRule>
  </conditionalFormatting>
  <conditionalFormatting sqref="M49">
    <cfRule type="cellIs" dxfId="336" priority="50" operator="notEqual">
      <formula>M47</formula>
    </cfRule>
  </conditionalFormatting>
  <conditionalFormatting sqref="M50">
    <cfRule type="cellIs" dxfId="335" priority="32" operator="notEqual">
      <formula>M52</formula>
    </cfRule>
  </conditionalFormatting>
  <conditionalFormatting sqref="M52">
    <cfRule type="cellIs" dxfId="334" priority="49" operator="notEqual">
      <formula>M50</formula>
    </cfRule>
  </conditionalFormatting>
  <conditionalFormatting sqref="M53">
    <cfRule type="cellIs" dxfId="333" priority="31" operator="notEqual">
      <formula>M55</formula>
    </cfRule>
  </conditionalFormatting>
  <conditionalFormatting sqref="M55">
    <cfRule type="cellIs" dxfId="332" priority="48" operator="notEqual">
      <formula>M53</formula>
    </cfRule>
  </conditionalFormatting>
  <conditionalFormatting sqref="M56">
    <cfRule type="cellIs" dxfId="331" priority="30" operator="notEqual">
      <formula>M58</formula>
    </cfRule>
  </conditionalFormatting>
  <conditionalFormatting sqref="M58">
    <cfRule type="cellIs" dxfId="330" priority="47" operator="notEqual">
      <formula>M56</formula>
    </cfRule>
  </conditionalFormatting>
  <conditionalFormatting sqref="M59">
    <cfRule type="cellIs" dxfId="329" priority="29" operator="notEqual">
      <formula>M61</formula>
    </cfRule>
  </conditionalFormatting>
  <conditionalFormatting sqref="M61">
    <cfRule type="cellIs" dxfId="328" priority="46" operator="notEqual">
      <formula>M59</formula>
    </cfRule>
  </conditionalFormatting>
  <conditionalFormatting sqref="M62">
    <cfRule type="cellIs" dxfId="327" priority="28" operator="notEqual">
      <formula>M64</formula>
    </cfRule>
  </conditionalFormatting>
  <conditionalFormatting sqref="M64">
    <cfRule type="cellIs" dxfId="326" priority="45" operator="notEqual">
      <formula>M62</formula>
    </cfRule>
  </conditionalFormatting>
  <conditionalFormatting sqref="M65">
    <cfRule type="cellIs" dxfId="325" priority="27" operator="notEqual">
      <formula>M67</formula>
    </cfRule>
  </conditionalFormatting>
  <conditionalFormatting sqref="M67">
    <cfRule type="cellIs" dxfId="324" priority="44" operator="notEqual">
      <formula>M65</formula>
    </cfRule>
  </conditionalFormatting>
  <conditionalFormatting sqref="O2:BP5">
    <cfRule type="expression" dxfId="323" priority="26">
      <formula>IF($M$7=0,TRUE,FALSE)</formula>
    </cfRule>
  </conditionalFormatting>
  <conditionalFormatting sqref="O6:BP8">
    <cfRule type="expression" dxfId="322" priority="25">
      <formula>IF($M$9=0,TRUE,FALSE)</formula>
    </cfRule>
  </conditionalFormatting>
  <conditionalFormatting sqref="O9:BP11">
    <cfRule type="expression" dxfId="321" priority="24">
      <formula>IF($M$7=$M$9,TRUE,FALSE)</formula>
    </cfRule>
  </conditionalFormatting>
  <conditionalFormatting sqref="O12:BP13">
    <cfRule type="expression" dxfId="320" priority="10">
      <formula>IF($D$7="",TRUE,FALSE)</formula>
    </cfRule>
  </conditionalFormatting>
  <conditionalFormatting sqref="O14:BP17">
    <cfRule type="expression" dxfId="319" priority="9">
      <formula>IF($D$8="",TRUE,FALSE)</formula>
    </cfRule>
  </conditionalFormatting>
  <dataValidations count="3">
    <dataValidation type="list" allowBlank="1" showInputMessage="1" showErrorMessage="1" sqref="K62 K7 K10 K13 K16 K19 K22 K25 K28 K41 K44 K47 K65 K53 K56 K59 K50" xr:uid="{00000000-0002-0000-0900-000000000000}">
      <formula1>"1.1,1.0"</formula1>
    </dataValidation>
    <dataValidation imeMode="off" allowBlank="1" showInputMessage="1" showErrorMessage="1" sqref="E67:L67 G65:J65 E64:L64 G62:J62 G13:J13 E15:L15 G16:J16 E18:L18 G19:J19 E21:L21 G22:J22 E24:L24 G25:J25 E27:L27 G28:J28 E30:L30 G41:J41 E43:L43 G44:J44 E46:L46 G47:J47 E49:L49 G50:J50 E52:L52 G53:J53 E55:L55 G56:J56 E58:L58 G59:J59 E61:L61" xr:uid="{00000000-0002-0000-0900-000001000000}"/>
    <dataValidation imeMode="halfAlpha" allowBlank="1" showInputMessage="1" showErrorMessage="1" sqref="G7:J7 E9:L9 G10:J10 E12:L12" xr:uid="{00000000-0002-0000-0900-000002000000}"/>
  </dataValidations>
  <printOptions horizontalCentered="1"/>
  <pageMargins left="0.47244094488188981" right="0.47244094488188981" top="0.31496062992125984" bottom="0" header="0" footer="0.31496062992125984"/>
  <pageSetup paperSize="8" scale="95" firstPageNumber="28" orientation="landscape" useFirstPageNumber="1" r:id="rId1"/>
  <rowBreaks count="1" manualBreakCount="1">
    <brk id="35" min="1" max="67"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B2:BP68"/>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28.6640625" style="1" customWidth="1"/>
    <col min="5" max="5" width="8.6640625" style="1" customWidth="1"/>
    <col min="6" max="6" width="5" style="1" customWidth="1"/>
    <col min="7" max="7" width="3.6640625" style="1" customWidth="1"/>
    <col min="8" max="8" width="5" style="1" customWidth="1"/>
    <col min="9" max="9" width="3.6640625" style="1" customWidth="1"/>
    <col min="10" max="10" width="5" style="1" customWidth="1"/>
    <col min="11" max="11" width="3.6640625" style="1" customWidth="1"/>
    <col min="12" max="12" width="8.6640625" style="1" customWidth="1"/>
    <col min="13" max="13" width="8.5" style="1" customWidth="1"/>
    <col min="14" max="67" width="1.1640625" style="1"/>
    <col min="68" max="68" width="10" style="1" customWidth="1"/>
    <col min="69" max="16384" width="1.1640625" style="1"/>
  </cols>
  <sheetData>
    <row r="2" spans="2:68" ht="15" customHeight="1">
      <c r="B2" s="211"/>
      <c r="C2" s="1284" t="s">
        <v>1194</v>
      </c>
      <c r="D2" s="456"/>
      <c r="E2" s="212"/>
      <c r="F2" s="212"/>
      <c r="G2" s="212"/>
      <c r="H2" s="212"/>
      <c r="I2" s="212"/>
      <c r="J2" s="212"/>
      <c r="K2" s="212"/>
      <c r="L2" s="212"/>
      <c r="M2" s="213"/>
      <c r="O2" s="419" t="s">
        <v>1159</v>
      </c>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1"/>
    </row>
    <row r="3" spans="2:68" ht="7.5" customHeight="1">
      <c r="B3" s="214"/>
      <c r="C3" s="215"/>
      <c r="D3" s="215"/>
      <c r="E3" s="215"/>
      <c r="F3" s="215"/>
      <c r="G3" s="215"/>
      <c r="H3" s="215"/>
      <c r="I3" s="215"/>
      <c r="J3" s="215"/>
      <c r="K3" s="215"/>
      <c r="L3" s="215"/>
      <c r="M3" s="216"/>
      <c r="O3" s="422"/>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4"/>
    </row>
    <row r="4" spans="2:68" ht="15" customHeight="1">
      <c r="B4" s="364" t="s">
        <v>732</v>
      </c>
      <c r="C4" s="365"/>
      <c r="D4" s="365"/>
      <c r="E4" s="365"/>
      <c r="F4" s="365"/>
      <c r="G4" s="215"/>
      <c r="H4" s="215"/>
      <c r="I4" s="215"/>
      <c r="J4" s="215"/>
      <c r="K4" s="215"/>
      <c r="L4" s="1871" t="s">
        <v>555</v>
      </c>
      <c r="M4" s="1872"/>
      <c r="O4" s="422"/>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4"/>
    </row>
    <row r="5" spans="2:68" ht="37.5" customHeight="1">
      <c r="B5" s="1667" t="s">
        <v>556</v>
      </c>
      <c r="C5" s="1866"/>
      <c r="D5" s="194" t="s">
        <v>706</v>
      </c>
      <c r="E5" s="1852" t="s">
        <v>733</v>
      </c>
      <c r="F5" s="1672"/>
      <c r="G5" s="1802" t="s">
        <v>734</v>
      </c>
      <c r="H5" s="1803"/>
      <c r="I5" s="1675" t="s">
        <v>561</v>
      </c>
      <c r="J5" s="1676"/>
      <c r="K5" s="107" t="s">
        <v>562</v>
      </c>
      <c r="L5" s="108" t="s">
        <v>563</v>
      </c>
      <c r="M5" s="109" t="s">
        <v>564</v>
      </c>
      <c r="O5" s="425"/>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7"/>
    </row>
    <row r="6" spans="2:68" ht="30" customHeight="1">
      <c r="B6" s="1669"/>
      <c r="C6" s="1717"/>
      <c r="D6" s="217" t="s">
        <v>735</v>
      </c>
      <c r="E6" s="1763" t="s">
        <v>566</v>
      </c>
      <c r="F6" s="1764"/>
      <c r="G6" s="1764"/>
      <c r="H6" s="1764"/>
      <c r="I6" s="1764"/>
      <c r="J6" s="1764"/>
      <c r="K6" s="1764"/>
      <c r="L6" s="1765"/>
      <c r="M6" s="110" t="s">
        <v>465</v>
      </c>
      <c r="O6" s="534" t="s">
        <v>1160</v>
      </c>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6"/>
    </row>
    <row r="7" spans="2:68" ht="30" customHeight="1">
      <c r="B7" s="1691" t="s">
        <v>736</v>
      </c>
      <c r="C7" s="1867"/>
      <c r="D7" s="218" t="s">
        <v>737</v>
      </c>
      <c r="E7" s="1856" t="s">
        <v>738</v>
      </c>
      <c r="F7" s="1693"/>
      <c r="G7" s="1694">
        <v>1</v>
      </c>
      <c r="H7" s="1695"/>
      <c r="I7" s="1694">
        <v>500000</v>
      </c>
      <c r="J7" s="1695"/>
      <c r="K7" s="112">
        <v>1.1000000000000001</v>
      </c>
      <c r="L7" s="113">
        <f>M7*K7</f>
        <v>550000</v>
      </c>
      <c r="M7" s="114">
        <f>G7*I7</f>
        <v>500000</v>
      </c>
      <c r="O7" s="1312"/>
      <c r="P7" s="1313"/>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4"/>
    </row>
    <row r="8" spans="2:68" ht="15" customHeight="1">
      <c r="B8" s="1685"/>
      <c r="C8" s="766"/>
      <c r="D8" s="1873" t="s">
        <v>739</v>
      </c>
      <c r="E8" s="219" t="s">
        <v>572</v>
      </c>
      <c r="F8" s="1875" t="s">
        <v>573</v>
      </c>
      <c r="G8" s="1876"/>
      <c r="H8" s="1875" t="s">
        <v>574</v>
      </c>
      <c r="I8" s="1876"/>
      <c r="J8" s="1875" t="s">
        <v>575</v>
      </c>
      <c r="K8" s="1876"/>
      <c r="L8" s="219" t="s">
        <v>576</v>
      </c>
      <c r="M8" s="115" t="s">
        <v>577</v>
      </c>
      <c r="O8" s="431"/>
      <c r="P8" s="432"/>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3"/>
    </row>
    <row r="9" spans="2:68" ht="29.25" customHeight="1">
      <c r="B9" s="1685"/>
      <c r="C9" s="766"/>
      <c r="D9" s="1874"/>
      <c r="E9" s="116">
        <v>0</v>
      </c>
      <c r="F9" s="1682">
        <v>0</v>
      </c>
      <c r="G9" s="1682"/>
      <c r="H9" s="1682">
        <v>0</v>
      </c>
      <c r="I9" s="1682"/>
      <c r="J9" s="1682">
        <v>500000</v>
      </c>
      <c r="K9" s="1682"/>
      <c r="L9" s="162">
        <v>0</v>
      </c>
      <c r="M9" s="118">
        <f>SUM(E9:L9)</f>
        <v>500000</v>
      </c>
      <c r="O9" s="1656" t="s">
        <v>1161</v>
      </c>
      <c r="P9" s="1657"/>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8"/>
    </row>
    <row r="10" spans="2:68" ht="30" customHeight="1">
      <c r="B10" s="1683" t="s">
        <v>740</v>
      </c>
      <c r="C10" s="1684"/>
      <c r="D10" s="129"/>
      <c r="E10" s="1702"/>
      <c r="F10" s="1702"/>
      <c r="G10" s="1703"/>
      <c r="H10" s="1703"/>
      <c r="I10" s="1703"/>
      <c r="J10" s="1703"/>
      <c r="K10" s="120">
        <v>1.1000000000000001</v>
      </c>
      <c r="L10" s="121">
        <f>M10*K10</f>
        <v>0</v>
      </c>
      <c r="M10" s="122">
        <f>G10*I10</f>
        <v>0</v>
      </c>
      <c r="O10" s="1659"/>
      <c r="P10" s="1660"/>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1"/>
    </row>
    <row r="11" spans="2:68" ht="15" customHeight="1">
      <c r="B11" s="1685"/>
      <c r="C11" s="766"/>
      <c r="D11" s="1704"/>
      <c r="E11" s="123" t="s">
        <v>572</v>
      </c>
      <c r="F11" s="1689" t="s">
        <v>573</v>
      </c>
      <c r="G11" s="1689"/>
      <c r="H11" s="1689" t="s">
        <v>574</v>
      </c>
      <c r="I11" s="1689"/>
      <c r="J11" s="1689" t="s">
        <v>575</v>
      </c>
      <c r="K11" s="1689"/>
      <c r="L11" s="124" t="s">
        <v>576</v>
      </c>
      <c r="M11" s="125" t="s">
        <v>577</v>
      </c>
      <c r="O11" s="1662"/>
      <c r="P11" s="1663"/>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4"/>
    </row>
    <row r="12" spans="2:68" ht="30" customHeight="1">
      <c r="B12" s="1685"/>
      <c r="C12" s="766"/>
      <c r="D12" s="1704"/>
      <c r="E12" s="131"/>
      <c r="F12" s="1705"/>
      <c r="G12" s="1705"/>
      <c r="H12" s="1705"/>
      <c r="I12" s="1705"/>
      <c r="J12" s="1705"/>
      <c r="K12" s="1705"/>
      <c r="L12" s="132"/>
      <c r="M12" s="128">
        <f>SUM(E12:L12)</f>
        <v>0</v>
      </c>
      <c r="O12" s="1751" t="s">
        <v>1162</v>
      </c>
      <c r="P12" s="1854"/>
      <c r="Q12" s="1854"/>
      <c r="R12" s="1854"/>
      <c r="S12" s="1854"/>
      <c r="T12" s="1854"/>
      <c r="U12" s="1854"/>
      <c r="V12" s="1854"/>
      <c r="W12" s="1854"/>
      <c r="X12" s="1854"/>
      <c r="Y12" s="1854"/>
      <c r="Z12" s="1854"/>
      <c r="AA12" s="1854"/>
      <c r="AB12" s="1854"/>
      <c r="AC12" s="1854"/>
      <c r="AD12" s="1854"/>
      <c r="AE12" s="1854"/>
      <c r="AF12" s="1854"/>
      <c r="AG12" s="1854"/>
      <c r="AH12" s="1854"/>
      <c r="AI12" s="1854"/>
      <c r="AJ12" s="1854"/>
      <c r="AK12" s="1854"/>
      <c r="AL12" s="1854"/>
      <c r="AM12" s="1854"/>
      <c r="AN12" s="1854"/>
      <c r="AO12" s="1854"/>
      <c r="AP12" s="1854"/>
      <c r="AQ12" s="1854"/>
      <c r="AR12" s="1854"/>
      <c r="AS12" s="1854"/>
      <c r="AT12" s="1854"/>
      <c r="AU12" s="1854"/>
      <c r="AV12" s="1854"/>
      <c r="AW12" s="1854"/>
      <c r="AX12" s="1854"/>
      <c r="AY12" s="1854"/>
      <c r="AZ12" s="1854"/>
      <c r="BA12" s="1854"/>
      <c r="BB12" s="1854"/>
      <c r="BC12" s="1854"/>
      <c r="BD12" s="1854"/>
      <c r="BE12" s="1854"/>
      <c r="BF12" s="1854"/>
      <c r="BG12" s="1854"/>
      <c r="BH12" s="1854"/>
      <c r="BI12" s="1854"/>
      <c r="BJ12" s="1854"/>
      <c r="BK12" s="1854"/>
      <c r="BL12" s="1854"/>
      <c r="BM12" s="1854"/>
      <c r="BN12" s="1854"/>
      <c r="BO12" s="1854"/>
      <c r="BP12" s="1855"/>
    </row>
    <row r="13" spans="2:68" ht="30" customHeight="1">
      <c r="B13" s="1683" t="s">
        <v>741</v>
      </c>
      <c r="C13" s="1684"/>
      <c r="D13" s="129"/>
      <c r="E13" s="1702"/>
      <c r="F13" s="1702"/>
      <c r="G13" s="1703"/>
      <c r="H13" s="1703"/>
      <c r="I13" s="1703"/>
      <c r="J13" s="1703"/>
      <c r="K13" s="120">
        <v>1.1000000000000001</v>
      </c>
      <c r="L13" s="121">
        <f>M13*K13</f>
        <v>0</v>
      </c>
      <c r="M13" s="130">
        <f>G13*I13</f>
        <v>0</v>
      </c>
      <c r="O13" s="1877"/>
      <c r="P13" s="1878"/>
      <c r="Q13" s="1878"/>
      <c r="R13" s="1878"/>
      <c r="S13" s="1878"/>
      <c r="T13" s="1878"/>
      <c r="U13" s="1878"/>
      <c r="V13" s="1878"/>
      <c r="W13" s="1878"/>
      <c r="X13" s="1878"/>
      <c r="Y13" s="1878"/>
      <c r="Z13" s="1878"/>
      <c r="AA13" s="1878"/>
      <c r="AB13" s="1878"/>
      <c r="AC13" s="1878"/>
      <c r="AD13" s="1878"/>
      <c r="AE13" s="1878"/>
      <c r="AF13" s="1878"/>
      <c r="AG13" s="1878"/>
      <c r="AH13" s="1878"/>
      <c r="AI13" s="1878"/>
      <c r="AJ13" s="1878"/>
      <c r="AK13" s="1878"/>
      <c r="AL13" s="1878"/>
      <c r="AM13" s="1878"/>
      <c r="AN13" s="1878"/>
      <c r="AO13" s="1878"/>
      <c r="AP13" s="1878"/>
      <c r="AQ13" s="1878"/>
      <c r="AR13" s="1878"/>
      <c r="AS13" s="1878"/>
      <c r="AT13" s="1878"/>
      <c r="AU13" s="1878"/>
      <c r="AV13" s="1878"/>
      <c r="AW13" s="1878"/>
      <c r="AX13" s="1878"/>
      <c r="AY13" s="1878"/>
      <c r="AZ13" s="1878"/>
      <c r="BA13" s="1878"/>
      <c r="BB13" s="1878"/>
      <c r="BC13" s="1878"/>
      <c r="BD13" s="1878"/>
      <c r="BE13" s="1878"/>
      <c r="BF13" s="1878"/>
      <c r="BG13" s="1878"/>
      <c r="BH13" s="1878"/>
      <c r="BI13" s="1878"/>
      <c r="BJ13" s="1878"/>
      <c r="BK13" s="1878"/>
      <c r="BL13" s="1878"/>
      <c r="BM13" s="1878"/>
      <c r="BN13" s="1878"/>
      <c r="BO13" s="1878"/>
      <c r="BP13" s="1879"/>
    </row>
    <row r="14" spans="2:68" ht="15" customHeight="1">
      <c r="B14" s="1685"/>
      <c r="C14" s="766"/>
      <c r="D14" s="1704"/>
      <c r="E14" s="123" t="s">
        <v>572</v>
      </c>
      <c r="F14" s="1689" t="s">
        <v>573</v>
      </c>
      <c r="G14" s="1689"/>
      <c r="H14" s="1689" t="s">
        <v>574</v>
      </c>
      <c r="I14" s="1689"/>
      <c r="J14" s="1689" t="s">
        <v>575</v>
      </c>
      <c r="K14" s="1689"/>
      <c r="L14" s="124" t="s">
        <v>576</v>
      </c>
      <c r="M14" s="125" t="s">
        <v>577</v>
      </c>
      <c r="O14" s="607"/>
      <c r="P14" s="608"/>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8"/>
      <c r="AX14" s="608"/>
      <c r="AY14" s="608"/>
      <c r="AZ14" s="608"/>
      <c r="BA14" s="608"/>
      <c r="BB14" s="608"/>
      <c r="BC14" s="608"/>
      <c r="BD14" s="608"/>
      <c r="BE14" s="608"/>
      <c r="BF14" s="608"/>
      <c r="BG14" s="608"/>
      <c r="BH14" s="608"/>
      <c r="BI14" s="608"/>
      <c r="BJ14" s="608"/>
      <c r="BK14" s="608"/>
      <c r="BL14" s="608"/>
      <c r="BM14" s="608"/>
      <c r="BN14" s="608"/>
      <c r="BO14" s="608"/>
      <c r="BP14" s="609"/>
    </row>
    <row r="15" spans="2:68" ht="30" customHeight="1">
      <c r="B15" s="1685"/>
      <c r="C15" s="766"/>
      <c r="D15" s="1704"/>
      <c r="E15" s="131"/>
      <c r="F15" s="1705"/>
      <c r="G15" s="1705"/>
      <c r="H15" s="1705"/>
      <c r="I15" s="1705"/>
      <c r="J15" s="1705"/>
      <c r="K15" s="1705"/>
      <c r="L15" s="132"/>
      <c r="M15" s="128">
        <f>SUM(E15:L15)</f>
        <v>0</v>
      </c>
    </row>
    <row r="16" spans="2:68" ht="30" customHeight="1">
      <c r="B16" s="1683" t="s">
        <v>742</v>
      </c>
      <c r="C16" s="1684"/>
      <c r="D16" s="129"/>
      <c r="E16" s="1702"/>
      <c r="F16" s="1702"/>
      <c r="G16" s="1703"/>
      <c r="H16" s="1703"/>
      <c r="I16" s="1703"/>
      <c r="J16" s="1703"/>
      <c r="K16" s="120">
        <v>1.1000000000000001</v>
      </c>
      <c r="L16" s="121">
        <f>M16*K16</f>
        <v>0</v>
      </c>
      <c r="M16" s="130">
        <f>G16*I16</f>
        <v>0</v>
      </c>
    </row>
    <row r="17" spans="2:68" ht="15" customHeight="1">
      <c r="B17" s="1685"/>
      <c r="C17" s="766"/>
      <c r="D17" s="1704"/>
      <c r="E17" s="123" t="s">
        <v>572</v>
      </c>
      <c r="F17" s="1689" t="s">
        <v>573</v>
      </c>
      <c r="G17" s="1689"/>
      <c r="H17" s="1689" t="s">
        <v>574</v>
      </c>
      <c r="I17" s="1689"/>
      <c r="J17" s="1689" t="s">
        <v>575</v>
      </c>
      <c r="K17" s="1689"/>
      <c r="L17" s="124" t="s">
        <v>576</v>
      </c>
      <c r="M17" s="125" t="s">
        <v>577</v>
      </c>
    </row>
    <row r="18" spans="2:68" ht="30" customHeight="1">
      <c r="B18" s="1685"/>
      <c r="C18" s="766"/>
      <c r="D18" s="1704"/>
      <c r="E18" s="131"/>
      <c r="F18" s="1705"/>
      <c r="G18" s="1705"/>
      <c r="H18" s="1705"/>
      <c r="I18" s="1705"/>
      <c r="J18" s="1705"/>
      <c r="K18" s="1705"/>
      <c r="L18" s="132"/>
      <c r="M18" s="128">
        <f>SUM(E18:L18)</f>
        <v>0</v>
      </c>
    </row>
    <row r="19" spans="2:68" ht="30" customHeight="1">
      <c r="B19" s="1683" t="s">
        <v>743</v>
      </c>
      <c r="C19" s="1684"/>
      <c r="D19" s="129"/>
      <c r="E19" s="1702"/>
      <c r="F19" s="1702"/>
      <c r="G19" s="1703"/>
      <c r="H19" s="1703"/>
      <c r="I19" s="1703"/>
      <c r="J19" s="1703"/>
      <c r="K19" s="120">
        <v>1.1000000000000001</v>
      </c>
      <c r="L19" s="121">
        <f>M19*K19</f>
        <v>0</v>
      </c>
      <c r="M19" s="130">
        <f>G19*I19</f>
        <v>0</v>
      </c>
    </row>
    <row r="20" spans="2:68" ht="15.75" customHeight="1">
      <c r="B20" s="1685"/>
      <c r="C20" s="766"/>
      <c r="D20" s="1704"/>
      <c r="E20" s="123" t="s">
        <v>572</v>
      </c>
      <c r="F20" s="1689" t="s">
        <v>573</v>
      </c>
      <c r="G20" s="1689"/>
      <c r="H20" s="1689" t="s">
        <v>574</v>
      </c>
      <c r="I20" s="1689"/>
      <c r="J20" s="1689" t="s">
        <v>575</v>
      </c>
      <c r="K20" s="1689"/>
      <c r="L20" s="124" t="s">
        <v>576</v>
      </c>
      <c r="M20" s="125" t="s">
        <v>577</v>
      </c>
    </row>
    <row r="21" spans="2:68" ht="30" customHeight="1">
      <c r="B21" s="1685"/>
      <c r="C21" s="766"/>
      <c r="D21" s="1704"/>
      <c r="E21" s="131"/>
      <c r="F21" s="1705"/>
      <c r="G21" s="1705"/>
      <c r="H21" s="1705"/>
      <c r="I21" s="1705"/>
      <c r="J21" s="1705"/>
      <c r="K21" s="1705"/>
      <c r="L21" s="132"/>
      <c r="M21" s="128">
        <f>SUM(E21:L21)</f>
        <v>0</v>
      </c>
    </row>
    <row r="22" spans="2:68" ht="30" customHeight="1">
      <c r="B22" s="1683" t="s">
        <v>744</v>
      </c>
      <c r="C22" s="1684"/>
      <c r="D22" s="129"/>
      <c r="E22" s="1702"/>
      <c r="F22" s="1702"/>
      <c r="G22" s="1703"/>
      <c r="H22" s="1703"/>
      <c r="I22" s="1703"/>
      <c r="J22" s="1703"/>
      <c r="K22" s="120">
        <v>1.1000000000000001</v>
      </c>
      <c r="L22" s="121">
        <f>M22*K22</f>
        <v>0</v>
      </c>
      <c r="M22" s="130">
        <f>G22*I22</f>
        <v>0</v>
      </c>
    </row>
    <row r="23" spans="2:68" ht="15" customHeight="1">
      <c r="B23" s="1685"/>
      <c r="C23" s="766"/>
      <c r="D23" s="1704"/>
      <c r="E23" s="123" t="s">
        <v>572</v>
      </c>
      <c r="F23" s="1689" t="s">
        <v>573</v>
      </c>
      <c r="G23" s="1689"/>
      <c r="H23" s="1689" t="s">
        <v>574</v>
      </c>
      <c r="I23" s="1689"/>
      <c r="J23" s="1689" t="s">
        <v>575</v>
      </c>
      <c r="K23" s="1689"/>
      <c r="L23" s="124" t="s">
        <v>576</v>
      </c>
      <c r="M23" s="125" t="s">
        <v>577</v>
      </c>
    </row>
    <row r="24" spans="2:68" ht="29.25" customHeight="1">
      <c r="B24" s="1685"/>
      <c r="C24" s="766"/>
      <c r="D24" s="1704"/>
      <c r="E24" s="131"/>
      <c r="F24" s="1705"/>
      <c r="G24" s="1705"/>
      <c r="H24" s="1705"/>
      <c r="I24" s="1705"/>
      <c r="J24" s="1705"/>
      <c r="K24" s="1705"/>
      <c r="L24" s="132"/>
      <c r="M24" s="128">
        <f>SUM(E24:L24)</f>
        <v>0</v>
      </c>
    </row>
    <row r="25" spans="2:68" ht="30" customHeight="1">
      <c r="B25" s="1683" t="s">
        <v>745</v>
      </c>
      <c r="C25" s="1684"/>
      <c r="D25" s="129"/>
      <c r="E25" s="1702"/>
      <c r="F25" s="1702"/>
      <c r="G25" s="1703"/>
      <c r="H25" s="1703"/>
      <c r="I25" s="1703"/>
      <c r="J25" s="1703"/>
      <c r="K25" s="120">
        <v>1.1000000000000001</v>
      </c>
      <c r="L25" s="121">
        <f>M25*K25</f>
        <v>0</v>
      </c>
      <c r="M25" s="130">
        <f>G25*I25</f>
        <v>0</v>
      </c>
    </row>
    <row r="26" spans="2:68" ht="15" customHeight="1">
      <c r="B26" s="1685"/>
      <c r="C26" s="766"/>
      <c r="D26" s="1704"/>
      <c r="E26" s="123" t="s">
        <v>572</v>
      </c>
      <c r="F26" s="1689" t="s">
        <v>573</v>
      </c>
      <c r="G26" s="1689"/>
      <c r="H26" s="1689" t="s">
        <v>574</v>
      </c>
      <c r="I26" s="1689"/>
      <c r="J26" s="1689" t="s">
        <v>575</v>
      </c>
      <c r="K26" s="1689"/>
      <c r="L26" s="124" t="s">
        <v>576</v>
      </c>
      <c r="M26" s="125" t="s">
        <v>577</v>
      </c>
    </row>
    <row r="27" spans="2:68" ht="30" customHeight="1">
      <c r="B27" s="1712"/>
      <c r="C27" s="1713"/>
      <c r="D27" s="1714"/>
      <c r="E27" s="131"/>
      <c r="F27" s="1705"/>
      <c r="G27" s="1705"/>
      <c r="H27" s="1705"/>
      <c r="I27" s="1705"/>
      <c r="J27" s="1705"/>
      <c r="K27" s="1705"/>
      <c r="L27" s="132"/>
      <c r="M27" s="128">
        <f>SUM(E27:L27)</f>
        <v>0</v>
      </c>
    </row>
    <row r="28" spans="2:68" ht="30" customHeight="1">
      <c r="B28" s="1708" t="s">
        <v>746</v>
      </c>
      <c r="C28" s="1092"/>
      <c r="D28" s="136"/>
      <c r="E28" s="1702"/>
      <c r="F28" s="1702"/>
      <c r="G28" s="1703"/>
      <c r="H28" s="1703"/>
      <c r="I28" s="1703"/>
      <c r="J28" s="1703"/>
      <c r="K28" s="120">
        <v>1.1000000000000001</v>
      </c>
      <c r="L28" s="121">
        <f>M28*K28</f>
        <v>0</v>
      </c>
      <c r="M28" s="130">
        <f>G28*I28</f>
        <v>0</v>
      </c>
    </row>
    <row r="29" spans="2:68" ht="15" customHeight="1">
      <c r="B29" s="1685"/>
      <c r="C29" s="766"/>
      <c r="D29" s="1704"/>
      <c r="E29" s="123" t="s">
        <v>572</v>
      </c>
      <c r="F29" s="1689" t="s">
        <v>573</v>
      </c>
      <c r="G29" s="1689"/>
      <c r="H29" s="1689" t="s">
        <v>574</v>
      </c>
      <c r="I29" s="1689"/>
      <c r="J29" s="1689" t="s">
        <v>575</v>
      </c>
      <c r="K29" s="1689"/>
      <c r="L29" s="124" t="s">
        <v>576</v>
      </c>
      <c r="M29" s="125" t="s">
        <v>577</v>
      </c>
    </row>
    <row r="30" spans="2:68" ht="30" customHeight="1" thickBot="1">
      <c r="B30" s="1709"/>
      <c r="C30" s="1093"/>
      <c r="D30" s="1710"/>
      <c r="E30" s="190"/>
      <c r="F30" s="1780"/>
      <c r="G30" s="1780"/>
      <c r="H30" s="1780"/>
      <c r="I30" s="1780"/>
      <c r="J30" s="1780"/>
      <c r="K30" s="1780"/>
      <c r="L30" s="191"/>
      <c r="M30" s="140">
        <f>SUM(E30:L30)</f>
        <v>0</v>
      </c>
    </row>
    <row r="31" spans="2:68" ht="22.5" customHeight="1" thickTop="1">
      <c r="B31" s="1726" t="s">
        <v>458</v>
      </c>
      <c r="C31" s="1727"/>
      <c r="D31" s="1733"/>
      <c r="E31" s="1738" t="s">
        <v>588</v>
      </c>
      <c r="F31" s="1739"/>
      <c r="G31" s="1739"/>
      <c r="H31" s="1739"/>
      <c r="I31" s="1740"/>
      <c r="J31" s="1741" t="s">
        <v>589</v>
      </c>
      <c r="K31" s="1742"/>
      <c r="L31" s="1742"/>
      <c r="M31" s="1743"/>
      <c r="O31" s="434" t="s">
        <v>1163</v>
      </c>
      <c r="P31" s="435"/>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6"/>
    </row>
    <row r="32" spans="2:68" ht="30" customHeight="1">
      <c r="B32" s="1728"/>
      <c r="C32" s="1729"/>
      <c r="D32" s="1735"/>
      <c r="E32" s="1744">
        <f>L7+L10+L13+L16+L19+L22+L25+L28+L41+L44+L47+L50+L53+L56+L59+L62+L65</f>
        <v>550000</v>
      </c>
      <c r="F32" s="1745"/>
      <c r="G32" s="1745"/>
      <c r="H32" s="1745"/>
      <c r="I32" s="1746"/>
      <c r="J32" s="1744">
        <f>M7+M10+M13+M16+M19+M22+M25+M28+M41+M44+M47+M50+M53+M56+M59+M62+M65</f>
        <v>500000</v>
      </c>
      <c r="K32" s="1745"/>
      <c r="L32" s="1745"/>
      <c r="M32" s="1746"/>
      <c r="O32" s="437"/>
      <c r="P32" s="438"/>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9"/>
    </row>
    <row r="33" spans="2:68" ht="15" customHeight="1">
      <c r="B33" s="1728"/>
      <c r="C33" s="1729"/>
      <c r="D33" s="1735"/>
      <c r="E33" s="141" t="s">
        <v>590</v>
      </c>
      <c r="F33" s="1797" t="s">
        <v>591</v>
      </c>
      <c r="G33" s="1798"/>
      <c r="H33" s="1797" t="s">
        <v>592</v>
      </c>
      <c r="I33" s="1798"/>
      <c r="J33" s="1797" t="s">
        <v>593</v>
      </c>
      <c r="K33" s="1798"/>
      <c r="L33" s="141" t="s">
        <v>594</v>
      </c>
      <c r="M33" s="141" t="s">
        <v>577</v>
      </c>
      <c r="O33" s="437"/>
      <c r="P33" s="438"/>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9"/>
    </row>
    <row r="34" spans="2:68" ht="30" customHeight="1">
      <c r="B34" s="1730"/>
      <c r="C34" s="1731"/>
      <c r="D34" s="1737"/>
      <c r="E34" s="142">
        <f>E9+E12+E15+E18+E21+E24+E27+E30+E43+E46+E49+E52+E55+E58+E61+E64+E67</f>
        <v>0</v>
      </c>
      <c r="F34" s="1725">
        <f>F9+F12+F15+F18+F21+F24+F27+F30+F43+F46+F49+F52+F55+F58+F61+F64+F67</f>
        <v>0</v>
      </c>
      <c r="G34" s="1725"/>
      <c r="H34" s="1725">
        <f>H9+H12+H15+H18+H21+H24+H27+H30+H43+H46+H49+H52+H55+H58+H61+H64+H67</f>
        <v>0</v>
      </c>
      <c r="I34" s="1725"/>
      <c r="J34" s="1725">
        <f>J9+J12+J15+J18+J21+J24+J27+J30+J43+J46+J49+J52+J55+J58+J61+J64+J67</f>
        <v>500000</v>
      </c>
      <c r="K34" s="1725"/>
      <c r="L34" s="209">
        <f>L9+L12+L15+L18+L21+L24+L27+L30+L43+L46+L49+L52+L55+L58+L61+L64+L67</f>
        <v>0</v>
      </c>
      <c r="M34" s="144">
        <f>SUM(E34:L34)</f>
        <v>500000</v>
      </c>
      <c r="O34" s="440"/>
      <c r="P34" s="441"/>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2"/>
    </row>
    <row r="35" spans="2:68" ht="17.25" customHeight="1">
      <c r="B35" s="220"/>
      <c r="C35" s="221"/>
      <c r="D35" s="221"/>
      <c r="E35" s="221"/>
      <c r="F35" s="221"/>
      <c r="G35" s="221"/>
      <c r="H35" s="221"/>
      <c r="I35" s="221"/>
      <c r="J35" s="221"/>
      <c r="K35" s="221"/>
      <c r="L35" s="221"/>
      <c r="M35" s="222" t="s">
        <v>736</v>
      </c>
    </row>
    <row r="36" spans="2:68" ht="15" customHeight="1">
      <c r="B36" s="211"/>
      <c r="C36" s="1284" t="s">
        <v>1194</v>
      </c>
      <c r="D36" s="456"/>
      <c r="E36" s="212"/>
      <c r="F36" s="212"/>
      <c r="G36" s="212"/>
      <c r="H36" s="212"/>
      <c r="I36" s="212"/>
      <c r="J36" s="212"/>
      <c r="K36" s="212"/>
      <c r="L36" s="212"/>
      <c r="M36" s="213"/>
    </row>
    <row r="37" spans="2:68" ht="7.5" customHeight="1">
      <c r="B37" s="214"/>
      <c r="C37" s="215"/>
      <c r="D37" s="215"/>
      <c r="E37" s="215"/>
      <c r="F37" s="215"/>
      <c r="G37" s="215"/>
      <c r="H37" s="215"/>
      <c r="I37" s="215"/>
      <c r="J37" s="215"/>
      <c r="K37" s="215"/>
      <c r="L37" s="215"/>
      <c r="M37" s="216"/>
    </row>
    <row r="38" spans="2:68" ht="15" customHeight="1">
      <c r="B38" s="364" t="s">
        <v>732</v>
      </c>
      <c r="C38" s="365"/>
      <c r="D38" s="365"/>
      <c r="E38" s="365"/>
      <c r="F38" s="365"/>
      <c r="G38" s="215"/>
      <c r="H38" s="215"/>
      <c r="I38" s="215"/>
      <c r="J38" s="215"/>
      <c r="K38" s="215"/>
      <c r="L38" s="1871" t="s">
        <v>555</v>
      </c>
      <c r="M38" s="1872"/>
    </row>
    <row r="39" spans="2:68" ht="37.5" customHeight="1">
      <c r="B39" s="1667" t="s">
        <v>556</v>
      </c>
      <c r="C39" s="1668"/>
      <c r="D39" s="146" t="s">
        <v>706</v>
      </c>
      <c r="E39" s="1718" t="s">
        <v>733</v>
      </c>
      <c r="F39" s="1718"/>
      <c r="G39" s="1668" t="s">
        <v>734</v>
      </c>
      <c r="H39" s="1668"/>
      <c r="I39" s="1720" t="s">
        <v>561</v>
      </c>
      <c r="J39" s="1720"/>
      <c r="K39" s="147" t="s">
        <v>562</v>
      </c>
      <c r="L39" s="148" t="s">
        <v>563</v>
      </c>
      <c r="M39" s="171" t="s">
        <v>564</v>
      </c>
    </row>
    <row r="40" spans="2:68" ht="30" customHeight="1">
      <c r="B40" s="1794"/>
      <c r="C40" s="841"/>
      <c r="D40" s="210" t="s">
        <v>735</v>
      </c>
      <c r="E40" s="1795" t="s">
        <v>566</v>
      </c>
      <c r="F40" s="1796"/>
      <c r="G40" s="1796"/>
      <c r="H40" s="1796"/>
      <c r="I40" s="1796"/>
      <c r="J40" s="1796"/>
      <c r="K40" s="1796"/>
      <c r="L40" s="1796"/>
      <c r="M40" s="173" t="s">
        <v>465</v>
      </c>
    </row>
    <row r="41" spans="2:68" ht="30" customHeight="1">
      <c r="B41" s="1708" t="s">
        <v>747</v>
      </c>
      <c r="C41" s="1092"/>
      <c r="D41" s="136"/>
      <c r="E41" s="1702"/>
      <c r="F41" s="1702"/>
      <c r="G41" s="1703"/>
      <c r="H41" s="1703"/>
      <c r="I41" s="1703"/>
      <c r="J41" s="1703"/>
      <c r="K41" s="120">
        <v>1.1000000000000001</v>
      </c>
      <c r="L41" s="121">
        <f>M41*K41</f>
        <v>0</v>
      </c>
      <c r="M41" s="130">
        <f>G41*I41</f>
        <v>0</v>
      </c>
    </row>
    <row r="42" spans="2:68" ht="15" customHeight="1">
      <c r="B42" s="1685"/>
      <c r="C42" s="766"/>
      <c r="D42" s="1704"/>
      <c r="E42" s="123" t="s">
        <v>572</v>
      </c>
      <c r="F42" s="1689" t="s">
        <v>573</v>
      </c>
      <c r="G42" s="1689"/>
      <c r="H42" s="1689" t="s">
        <v>574</v>
      </c>
      <c r="I42" s="1689"/>
      <c r="J42" s="1689" t="s">
        <v>575</v>
      </c>
      <c r="K42" s="1689"/>
      <c r="L42" s="124" t="s">
        <v>576</v>
      </c>
      <c r="M42" s="125" t="s">
        <v>577</v>
      </c>
    </row>
    <row r="43" spans="2:68" ht="30" customHeight="1">
      <c r="B43" s="1685"/>
      <c r="C43" s="766"/>
      <c r="D43" s="1704"/>
      <c r="E43" s="131"/>
      <c r="F43" s="1705"/>
      <c r="G43" s="1705"/>
      <c r="H43" s="1705"/>
      <c r="I43" s="1705"/>
      <c r="J43" s="1705"/>
      <c r="K43" s="1705"/>
      <c r="L43" s="132"/>
      <c r="M43" s="128">
        <f>SUM(E43:L43)</f>
        <v>0</v>
      </c>
    </row>
    <row r="44" spans="2:68" ht="30" customHeight="1">
      <c r="B44" s="1683" t="s">
        <v>748</v>
      </c>
      <c r="C44" s="1684"/>
      <c r="D44" s="129"/>
      <c r="E44" s="1702"/>
      <c r="F44" s="1702"/>
      <c r="G44" s="1703"/>
      <c r="H44" s="1703"/>
      <c r="I44" s="1703"/>
      <c r="J44" s="1703"/>
      <c r="K44" s="120">
        <v>1.1000000000000001</v>
      </c>
      <c r="L44" s="121">
        <f>M44*K44</f>
        <v>0</v>
      </c>
      <c r="M44" s="130">
        <f>G44*I44</f>
        <v>0</v>
      </c>
    </row>
    <row r="45" spans="2:68" ht="15" customHeight="1">
      <c r="B45" s="1685"/>
      <c r="C45" s="766"/>
      <c r="D45" s="1704"/>
      <c r="E45" s="123" t="s">
        <v>572</v>
      </c>
      <c r="F45" s="1689" t="s">
        <v>573</v>
      </c>
      <c r="G45" s="1689"/>
      <c r="H45" s="1689" t="s">
        <v>574</v>
      </c>
      <c r="I45" s="1689"/>
      <c r="J45" s="1689" t="s">
        <v>575</v>
      </c>
      <c r="K45" s="1689"/>
      <c r="L45" s="124" t="s">
        <v>576</v>
      </c>
      <c r="M45" s="125" t="s">
        <v>577</v>
      </c>
    </row>
    <row r="46" spans="2:68" ht="30" customHeight="1">
      <c r="B46" s="1685"/>
      <c r="C46" s="766"/>
      <c r="D46" s="1704"/>
      <c r="E46" s="131"/>
      <c r="F46" s="1705"/>
      <c r="G46" s="1705"/>
      <c r="H46" s="1705"/>
      <c r="I46" s="1705"/>
      <c r="J46" s="1705"/>
      <c r="K46" s="1705"/>
      <c r="L46" s="132"/>
      <c r="M46" s="128">
        <f>SUM(E46:L46)</f>
        <v>0</v>
      </c>
    </row>
    <row r="47" spans="2:68" ht="30" customHeight="1">
      <c r="B47" s="1683" t="s">
        <v>749</v>
      </c>
      <c r="C47" s="1684"/>
      <c r="D47" s="129"/>
      <c r="E47" s="1702"/>
      <c r="F47" s="1702"/>
      <c r="G47" s="1703"/>
      <c r="H47" s="1703"/>
      <c r="I47" s="1703"/>
      <c r="J47" s="1703"/>
      <c r="K47" s="120">
        <v>1.1000000000000001</v>
      </c>
      <c r="L47" s="121">
        <f>M47*K47</f>
        <v>0</v>
      </c>
      <c r="M47" s="130">
        <f>G47*I47</f>
        <v>0</v>
      </c>
    </row>
    <row r="48" spans="2:68" ht="15" customHeight="1">
      <c r="B48" s="1685"/>
      <c r="C48" s="766"/>
      <c r="D48" s="1704"/>
      <c r="E48" s="123" t="s">
        <v>572</v>
      </c>
      <c r="F48" s="1689" t="s">
        <v>573</v>
      </c>
      <c r="G48" s="1689"/>
      <c r="H48" s="1689" t="s">
        <v>574</v>
      </c>
      <c r="I48" s="1689"/>
      <c r="J48" s="1689" t="s">
        <v>575</v>
      </c>
      <c r="K48" s="1689"/>
      <c r="L48" s="124" t="s">
        <v>576</v>
      </c>
      <c r="M48" s="125" t="s">
        <v>577</v>
      </c>
    </row>
    <row r="49" spans="2:13" ht="30" customHeight="1">
      <c r="B49" s="1685"/>
      <c r="C49" s="766"/>
      <c r="D49" s="1704"/>
      <c r="E49" s="131"/>
      <c r="F49" s="1705"/>
      <c r="G49" s="1705"/>
      <c r="H49" s="1705"/>
      <c r="I49" s="1705"/>
      <c r="J49" s="1705"/>
      <c r="K49" s="1705"/>
      <c r="L49" s="132"/>
      <c r="M49" s="128">
        <f>SUM(E49:L49)</f>
        <v>0</v>
      </c>
    </row>
    <row r="50" spans="2:13" ht="30" customHeight="1">
      <c r="B50" s="1683" t="s">
        <v>750</v>
      </c>
      <c r="C50" s="1684"/>
      <c r="D50" s="129"/>
      <c r="E50" s="1702"/>
      <c r="F50" s="1702"/>
      <c r="G50" s="1703"/>
      <c r="H50" s="1703"/>
      <c r="I50" s="1703"/>
      <c r="J50" s="1703"/>
      <c r="K50" s="120">
        <v>1.1000000000000001</v>
      </c>
      <c r="L50" s="121">
        <f>M50*K50</f>
        <v>0</v>
      </c>
      <c r="M50" s="130">
        <f>G50*I50</f>
        <v>0</v>
      </c>
    </row>
    <row r="51" spans="2:13" ht="15" customHeight="1">
      <c r="B51" s="1685"/>
      <c r="C51" s="766"/>
      <c r="D51" s="1704"/>
      <c r="E51" s="123" t="s">
        <v>572</v>
      </c>
      <c r="F51" s="1689" t="s">
        <v>573</v>
      </c>
      <c r="G51" s="1689"/>
      <c r="H51" s="1689" t="s">
        <v>574</v>
      </c>
      <c r="I51" s="1689"/>
      <c r="J51" s="1689" t="s">
        <v>575</v>
      </c>
      <c r="K51" s="1689"/>
      <c r="L51" s="124" t="s">
        <v>576</v>
      </c>
      <c r="M51" s="125" t="s">
        <v>577</v>
      </c>
    </row>
    <row r="52" spans="2:13" ht="30" customHeight="1">
      <c r="B52" s="1685"/>
      <c r="C52" s="766"/>
      <c r="D52" s="1704"/>
      <c r="E52" s="131"/>
      <c r="F52" s="1705"/>
      <c r="G52" s="1705"/>
      <c r="H52" s="1705"/>
      <c r="I52" s="1705"/>
      <c r="J52" s="1705"/>
      <c r="K52" s="1705"/>
      <c r="L52" s="132"/>
      <c r="M52" s="128">
        <f>SUM(E52:L52)</f>
        <v>0</v>
      </c>
    </row>
    <row r="53" spans="2:13" ht="30" customHeight="1">
      <c r="B53" s="1683" t="s">
        <v>751</v>
      </c>
      <c r="C53" s="1684"/>
      <c r="D53" s="129"/>
      <c r="E53" s="1702"/>
      <c r="F53" s="1702"/>
      <c r="G53" s="1703"/>
      <c r="H53" s="1703"/>
      <c r="I53" s="1703"/>
      <c r="J53" s="1703"/>
      <c r="K53" s="120">
        <v>1.1000000000000001</v>
      </c>
      <c r="L53" s="121">
        <f>M53*K53</f>
        <v>0</v>
      </c>
      <c r="M53" s="130">
        <f>G53*I53</f>
        <v>0</v>
      </c>
    </row>
    <row r="54" spans="2:13" ht="15" customHeight="1">
      <c r="B54" s="1685"/>
      <c r="C54" s="766"/>
      <c r="D54" s="1704"/>
      <c r="E54" s="123" t="s">
        <v>572</v>
      </c>
      <c r="F54" s="1689" t="s">
        <v>573</v>
      </c>
      <c r="G54" s="1689"/>
      <c r="H54" s="1689" t="s">
        <v>574</v>
      </c>
      <c r="I54" s="1689"/>
      <c r="J54" s="1689" t="s">
        <v>575</v>
      </c>
      <c r="K54" s="1689"/>
      <c r="L54" s="124" t="s">
        <v>576</v>
      </c>
      <c r="M54" s="125" t="s">
        <v>577</v>
      </c>
    </row>
    <row r="55" spans="2:13" ht="30" customHeight="1">
      <c r="B55" s="1685"/>
      <c r="C55" s="766"/>
      <c r="D55" s="1704"/>
      <c r="E55" s="131"/>
      <c r="F55" s="1705"/>
      <c r="G55" s="1705"/>
      <c r="H55" s="1705"/>
      <c r="I55" s="1705"/>
      <c r="J55" s="1705"/>
      <c r="K55" s="1705"/>
      <c r="L55" s="132"/>
      <c r="M55" s="128">
        <f>SUM(E55:L55)</f>
        <v>0</v>
      </c>
    </row>
    <row r="56" spans="2:13" ht="30" customHeight="1">
      <c r="B56" s="1683" t="s">
        <v>752</v>
      </c>
      <c r="C56" s="1684"/>
      <c r="D56" s="129"/>
      <c r="E56" s="1702"/>
      <c r="F56" s="1702"/>
      <c r="G56" s="1703"/>
      <c r="H56" s="1703"/>
      <c r="I56" s="1703"/>
      <c r="J56" s="1703"/>
      <c r="K56" s="120">
        <v>1.1000000000000001</v>
      </c>
      <c r="L56" s="121">
        <f>M56*K56</f>
        <v>0</v>
      </c>
      <c r="M56" s="130">
        <f>G56*I56</f>
        <v>0</v>
      </c>
    </row>
    <row r="57" spans="2:13" ht="15" customHeight="1">
      <c r="B57" s="1685"/>
      <c r="C57" s="766"/>
      <c r="D57" s="1704"/>
      <c r="E57" s="123" t="s">
        <v>572</v>
      </c>
      <c r="F57" s="1689" t="s">
        <v>573</v>
      </c>
      <c r="G57" s="1689"/>
      <c r="H57" s="1689" t="s">
        <v>574</v>
      </c>
      <c r="I57" s="1689"/>
      <c r="J57" s="1689" t="s">
        <v>575</v>
      </c>
      <c r="K57" s="1689"/>
      <c r="L57" s="124" t="s">
        <v>576</v>
      </c>
      <c r="M57" s="125" t="s">
        <v>577</v>
      </c>
    </row>
    <row r="58" spans="2:13" ht="30" customHeight="1">
      <c r="B58" s="1685"/>
      <c r="C58" s="766"/>
      <c r="D58" s="1704"/>
      <c r="E58" s="131"/>
      <c r="F58" s="1705"/>
      <c r="G58" s="1705"/>
      <c r="H58" s="1705"/>
      <c r="I58" s="1705"/>
      <c r="J58" s="1705"/>
      <c r="K58" s="1705"/>
      <c r="L58" s="132"/>
      <c r="M58" s="128">
        <f>SUM(E58:L58)</f>
        <v>0</v>
      </c>
    </row>
    <row r="59" spans="2:13" ht="30" customHeight="1">
      <c r="B59" s="1683" t="s">
        <v>753</v>
      </c>
      <c r="C59" s="1684"/>
      <c r="D59" s="129"/>
      <c r="E59" s="1702"/>
      <c r="F59" s="1702"/>
      <c r="G59" s="1703"/>
      <c r="H59" s="1703"/>
      <c r="I59" s="1703"/>
      <c r="J59" s="1703"/>
      <c r="K59" s="120">
        <v>1.1000000000000001</v>
      </c>
      <c r="L59" s="121">
        <f>M59*K59</f>
        <v>0</v>
      </c>
      <c r="M59" s="130">
        <f>G59*I59</f>
        <v>0</v>
      </c>
    </row>
    <row r="60" spans="2:13" ht="15" customHeight="1">
      <c r="B60" s="1685"/>
      <c r="C60" s="766"/>
      <c r="D60" s="1704"/>
      <c r="E60" s="123" t="s">
        <v>572</v>
      </c>
      <c r="F60" s="1689" t="s">
        <v>573</v>
      </c>
      <c r="G60" s="1689"/>
      <c r="H60" s="1689" t="s">
        <v>574</v>
      </c>
      <c r="I60" s="1689"/>
      <c r="J60" s="1689" t="s">
        <v>575</v>
      </c>
      <c r="K60" s="1689"/>
      <c r="L60" s="124" t="s">
        <v>576</v>
      </c>
      <c r="M60" s="125" t="s">
        <v>577</v>
      </c>
    </row>
    <row r="61" spans="2:13" ht="30" customHeight="1">
      <c r="B61" s="1685"/>
      <c r="C61" s="766"/>
      <c r="D61" s="1704"/>
      <c r="E61" s="131"/>
      <c r="F61" s="1705"/>
      <c r="G61" s="1705"/>
      <c r="H61" s="1705"/>
      <c r="I61" s="1705"/>
      <c r="J61" s="1705"/>
      <c r="K61" s="1705"/>
      <c r="L61" s="132"/>
      <c r="M61" s="128">
        <f>SUM(E61:L61)</f>
        <v>0</v>
      </c>
    </row>
    <row r="62" spans="2:13" ht="30" customHeight="1">
      <c r="B62" s="1683" t="s">
        <v>754</v>
      </c>
      <c r="C62" s="1684"/>
      <c r="D62" s="129"/>
      <c r="E62" s="1702"/>
      <c r="F62" s="1702"/>
      <c r="G62" s="1703"/>
      <c r="H62" s="1703"/>
      <c r="I62" s="1703"/>
      <c r="J62" s="1703"/>
      <c r="K62" s="120">
        <v>1.1000000000000001</v>
      </c>
      <c r="L62" s="121">
        <f>M62*K62</f>
        <v>0</v>
      </c>
      <c r="M62" s="130">
        <f>G62*I62</f>
        <v>0</v>
      </c>
    </row>
    <row r="63" spans="2:13" ht="15" customHeight="1">
      <c r="B63" s="1685"/>
      <c r="C63" s="766"/>
      <c r="D63" s="1704"/>
      <c r="E63" s="123" t="s">
        <v>572</v>
      </c>
      <c r="F63" s="1689" t="s">
        <v>573</v>
      </c>
      <c r="G63" s="1689"/>
      <c r="H63" s="1689" t="s">
        <v>574</v>
      </c>
      <c r="I63" s="1689"/>
      <c r="J63" s="1689" t="s">
        <v>575</v>
      </c>
      <c r="K63" s="1689"/>
      <c r="L63" s="124" t="s">
        <v>576</v>
      </c>
      <c r="M63" s="125" t="s">
        <v>577</v>
      </c>
    </row>
    <row r="64" spans="2:13" ht="30" customHeight="1">
      <c r="B64" s="1712"/>
      <c r="C64" s="1713"/>
      <c r="D64" s="1704"/>
      <c r="E64" s="131"/>
      <c r="F64" s="1705"/>
      <c r="G64" s="1705"/>
      <c r="H64" s="1705"/>
      <c r="I64" s="1705"/>
      <c r="J64" s="1705"/>
      <c r="K64" s="1705"/>
      <c r="L64" s="132"/>
      <c r="M64" s="128">
        <f>SUM(E64:L64)</f>
        <v>0</v>
      </c>
    </row>
    <row r="65" spans="2:13" ht="30" customHeight="1">
      <c r="B65" s="1708" t="s">
        <v>755</v>
      </c>
      <c r="C65" s="1092"/>
      <c r="D65" s="129"/>
      <c r="E65" s="1702"/>
      <c r="F65" s="1702"/>
      <c r="G65" s="1703"/>
      <c r="H65" s="1703"/>
      <c r="I65" s="1703"/>
      <c r="J65" s="1703"/>
      <c r="K65" s="120">
        <v>1.1000000000000001</v>
      </c>
      <c r="L65" s="121">
        <f>M65*K65</f>
        <v>0</v>
      </c>
      <c r="M65" s="130">
        <f>G65*I65</f>
        <v>0</v>
      </c>
    </row>
    <row r="66" spans="2:13" ht="15" customHeight="1">
      <c r="B66" s="1685"/>
      <c r="C66" s="766"/>
      <c r="D66" s="1704"/>
      <c r="E66" s="123" t="s">
        <v>572</v>
      </c>
      <c r="F66" s="1689" t="s">
        <v>573</v>
      </c>
      <c r="G66" s="1689"/>
      <c r="H66" s="1689" t="s">
        <v>574</v>
      </c>
      <c r="I66" s="1689"/>
      <c r="J66" s="1689" t="s">
        <v>575</v>
      </c>
      <c r="K66" s="1689"/>
      <c r="L66" s="124" t="s">
        <v>576</v>
      </c>
      <c r="M66" s="125" t="s">
        <v>577</v>
      </c>
    </row>
    <row r="67" spans="2:13" ht="30" customHeight="1">
      <c r="B67" s="1799"/>
      <c r="C67" s="1113"/>
      <c r="D67" s="1755"/>
      <c r="E67" s="131"/>
      <c r="F67" s="1705"/>
      <c r="G67" s="1705"/>
      <c r="H67" s="1705"/>
      <c r="I67" s="1705"/>
      <c r="J67" s="1705"/>
      <c r="K67" s="1705"/>
      <c r="L67" s="132"/>
      <c r="M67" s="128">
        <f>SUM(E67:L67)</f>
        <v>0</v>
      </c>
    </row>
    <row r="68" spans="2:13" ht="33.75" customHeight="1">
      <c r="B68" s="220"/>
      <c r="C68" s="221"/>
      <c r="D68" s="221"/>
      <c r="E68" s="221"/>
      <c r="F68" s="221"/>
      <c r="G68" s="221"/>
      <c r="H68" s="221"/>
      <c r="I68" s="221"/>
      <c r="J68" s="221"/>
      <c r="K68" s="221"/>
      <c r="L68" s="221"/>
      <c r="M68" s="222" t="s">
        <v>740</v>
      </c>
    </row>
  </sheetData>
  <sheetProtection algorithmName="SHA-512" hashValue="CtS3r3+SuIsDdI4dK3vJ5WI72Oc4ahGpikwPYLjSNEH3E9lpsQvvE3lGCP/T3VCCoQ18sXMXVR+PvuQsbO4vPA==" saltValue="K7vbh4yO2DC+vI8GgeNk9Q==" spinCount="100000" sheet="1" selectLockedCells="1" selectUnlockedCells="1"/>
  <mergeCells count="220">
    <mergeCell ref="F67:G67"/>
    <mergeCell ref="H67:I67"/>
    <mergeCell ref="J67:K67"/>
    <mergeCell ref="H64:I64"/>
    <mergeCell ref="J64:K64"/>
    <mergeCell ref="B65:C67"/>
    <mergeCell ref="E65:F65"/>
    <mergeCell ref="G65:H65"/>
    <mergeCell ref="I65:J65"/>
    <mergeCell ref="D66:D67"/>
    <mergeCell ref="F66:G66"/>
    <mergeCell ref="H66:I66"/>
    <mergeCell ref="J66:K66"/>
    <mergeCell ref="J61:K61"/>
    <mergeCell ref="B62:C64"/>
    <mergeCell ref="E62:F62"/>
    <mergeCell ref="G62:H62"/>
    <mergeCell ref="I62:J62"/>
    <mergeCell ref="D63:D64"/>
    <mergeCell ref="F63:G63"/>
    <mergeCell ref="H63:I63"/>
    <mergeCell ref="J63:K63"/>
    <mergeCell ref="F64:G64"/>
    <mergeCell ref="B59:C61"/>
    <mergeCell ref="E59:F59"/>
    <mergeCell ref="G59:H59"/>
    <mergeCell ref="I59:J59"/>
    <mergeCell ref="D60:D61"/>
    <mergeCell ref="F60:G60"/>
    <mergeCell ref="H60:I60"/>
    <mergeCell ref="J60:K60"/>
    <mergeCell ref="F61:G61"/>
    <mergeCell ref="H61:I61"/>
    <mergeCell ref="J57:K57"/>
    <mergeCell ref="F58:G58"/>
    <mergeCell ref="H58:I58"/>
    <mergeCell ref="J58:K58"/>
    <mergeCell ref="H54:I54"/>
    <mergeCell ref="J54:K54"/>
    <mergeCell ref="F55:G55"/>
    <mergeCell ref="H55:I55"/>
    <mergeCell ref="J55:K55"/>
    <mergeCell ref="B50:C52"/>
    <mergeCell ref="E50:F50"/>
    <mergeCell ref="G50:H50"/>
    <mergeCell ref="I50:J50"/>
    <mergeCell ref="D51:D52"/>
    <mergeCell ref="F51:G51"/>
    <mergeCell ref="H51:I51"/>
    <mergeCell ref="B56:C58"/>
    <mergeCell ref="E56:F56"/>
    <mergeCell ref="G56:H56"/>
    <mergeCell ref="I56:J56"/>
    <mergeCell ref="D57:D58"/>
    <mergeCell ref="J51:K51"/>
    <mergeCell ref="F52:G52"/>
    <mergeCell ref="H52:I52"/>
    <mergeCell ref="J52:K52"/>
    <mergeCell ref="B53:C55"/>
    <mergeCell ref="E53:F53"/>
    <mergeCell ref="G53:H53"/>
    <mergeCell ref="I53:J53"/>
    <mergeCell ref="D54:D55"/>
    <mergeCell ref="F54:G54"/>
    <mergeCell ref="F57:G57"/>
    <mergeCell ref="H57:I57"/>
    <mergeCell ref="B47:C49"/>
    <mergeCell ref="E47:F47"/>
    <mergeCell ref="G47:H47"/>
    <mergeCell ref="I47:J47"/>
    <mergeCell ref="D48:D49"/>
    <mergeCell ref="F48:G48"/>
    <mergeCell ref="H48:I48"/>
    <mergeCell ref="J48:K48"/>
    <mergeCell ref="F49:G49"/>
    <mergeCell ref="H49:I49"/>
    <mergeCell ref="J49:K49"/>
    <mergeCell ref="J43:K43"/>
    <mergeCell ref="B44:C46"/>
    <mergeCell ref="E44:F44"/>
    <mergeCell ref="G44:H44"/>
    <mergeCell ref="I44:J44"/>
    <mergeCell ref="D45:D46"/>
    <mergeCell ref="F45:G45"/>
    <mergeCell ref="H45:I45"/>
    <mergeCell ref="J45:K45"/>
    <mergeCell ref="F46:G46"/>
    <mergeCell ref="B41:C43"/>
    <mergeCell ref="E41:F41"/>
    <mergeCell ref="G41:H41"/>
    <mergeCell ref="I41:J41"/>
    <mergeCell ref="D42:D43"/>
    <mergeCell ref="F42:G42"/>
    <mergeCell ref="H42:I42"/>
    <mergeCell ref="J42:K42"/>
    <mergeCell ref="F43:G43"/>
    <mergeCell ref="H43:I43"/>
    <mergeCell ref="H46:I46"/>
    <mergeCell ref="J46:K46"/>
    <mergeCell ref="B39:C40"/>
    <mergeCell ref="E39:F39"/>
    <mergeCell ref="G39:H39"/>
    <mergeCell ref="I39:J39"/>
    <mergeCell ref="E40:L40"/>
    <mergeCell ref="J33:K33"/>
    <mergeCell ref="F34:G34"/>
    <mergeCell ref="H34:I34"/>
    <mergeCell ref="J34:K34"/>
    <mergeCell ref="C36:D36"/>
    <mergeCell ref="B38:F38"/>
    <mergeCell ref="B31:C34"/>
    <mergeCell ref="D31:D34"/>
    <mergeCell ref="E31:I31"/>
    <mergeCell ref="J31:M31"/>
    <mergeCell ref="E32:I32"/>
    <mergeCell ref="J32:M32"/>
    <mergeCell ref="F33:G33"/>
    <mergeCell ref="H33:I33"/>
    <mergeCell ref="L38:M38"/>
    <mergeCell ref="J27:K27"/>
    <mergeCell ref="B28:C30"/>
    <mergeCell ref="E28:F28"/>
    <mergeCell ref="G28:H28"/>
    <mergeCell ref="I28:J28"/>
    <mergeCell ref="D29:D30"/>
    <mergeCell ref="F29:G29"/>
    <mergeCell ref="H29:I29"/>
    <mergeCell ref="J29:K29"/>
    <mergeCell ref="F30:G30"/>
    <mergeCell ref="B25:C27"/>
    <mergeCell ref="E25:F25"/>
    <mergeCell ref="G25:H25"/>
    <mergeCell ref="I25:J25"/>
    <mergeCell ref="D26:D27"/>
    <mergeCell ref="F26:G26"/>
    <mergeCell ref="H26:I26"/>
    <mergeCell ref="J26:K26"/>
    <mergeCell ref="F27:G27"/>
    <mergeCell ref="H27:I27"/>
    <mergeCell ref="H30:I30"/>
    <mergeCell ref="J30:K30"/>
    <mergeCell ref="J23:K23"/>
    <mergeCell ref="F24:G24"/>
    <mergeCell ref="H24:I24"/>
    <mergeCell ref="J24:K24"/>
    <mergeCell ref="H20:I20"/>
    <mergeCell ref="J20:K20"/>
    <mergeCell ref="F21:G21"/>
    <mergeCell ref="H21:I21"/>
    <mergeCell ref="J21:K21"/>
    <mergeCell ref="B16:C18"/>
    <mergeCell ref="E16:F16"/>
    <mergeCell ref="G16:H16"/>
    <mergeCell ref="I16:J16"/>
    <mergeCell ref="D17:D18"/>
    <mergeCell ref="F17:G17"/>
    <mergeCell ref="H17:I17"/>
    <mergeCell ref="B22:C24"/>
    <mergeCell ref="E22:F22"/>
    <mergeCell ref="G22:H22"/>
    <mergeCell ref="I22:J22"/>
    <mergeCell ref="D23:D24"/>
    <mergeCell ref="J17:K17"/>
    <mergeCell ref="F18:G18"/>
    <mergeCell ref="H18:I18"/>
    <mergeCell ref="J18:K18"/>
    <mergeCell ref="B19:C21"/>
    <mergeCell ref="E19:F19"/>
    <mergeCell ref="G19:H19"/>
    <mergeCell ref="I19:J19"/>
    <mergeCell ref="D20:D21"/>
    <mergeCell ref="F20:G20"/>
    <mergeCell ref="F23:G23"/>
    <mergeCell ref="H23:I23"/>
    <mergeCell ref="B13:C15"/>
    <mergeCell ref="E13:F13"/>
    <mergeCell ref="G13:H13"/>
    <mergeCell ref="I13:J13"/>
    <mergeCell ref="D14:D15"/>
    <mergeCell ref="F14:G14"/>
    <mergeCell ref="H14:I14"/>
    <mergeCell ref="J14:K14"/>
    <mergeCell ref="F15:G15"/>
    <mergeCell ref="H15:I15"/>
    <mergeCell ref="J15:K15"/>
    <mergeCell ref="B10:C12"/>
    <mergeCell ref="E10:F10"/>
    <mergeCell ref="G10:H10"/>
    <mergeCell ref="I10:J10"/>
    <mergeCell ref="D11:D12"/>
    <mergeCell ref="F11:G11"/>
    <mergeCell ref="H11:I11"/>
    <mergeCell ref="J11:K11"/>
    <mergeCell ref="F12:G12"/>
    <mergeCell ref="H12:I12"/>
    <mergeCell ref="J12:K12"/>
    <mergeCell ref="O31:BP34"/>
    <mergeCell ref="O2:BP5"/>
    <mergeCell ref="O6:BP8"/>
    <mergeCell ref="O9:BP11"/>
    <mergeCell ref="C2:D2"/>
    <mergeCell ref="B4:F4"/>
    <mergeCell ref="L4:M4"/>
    <mergeCell ref="B5:C6"/>
    <mergeCell ref="E5:F5"/>
    <mergeCell ref="G5:H5"/>
    <mergeCell ref="I5:J5"/>
    <mergeCell ref="E6:L6"/>
    <mergeCell ref="J9:K9"/>
    <mergeCell ref="B7:C9"/>
    <mergeCell ref="E7:F7"/>
    <mergeCell ref="G7:H7"/>
    <mergeCell ref="I7:J7"/>
    <mergeCell ref="D8:D9"/>
    <mergeCell ref="F8:G8"/>
    <mergeCell ref="H8:I8"/>
    <mergeCell ref="J8:K8"/>
    <mergeCell ref="F9:G9"/>
    <mergeCell ref="H9:I9"/>
    <mergeCell ref="O12:BP14"/>
  </mergeCells>
  <phoneticPr fontId="2"/>
  <conditionalFormatting sqref="B31:D34 O31:BP34 M33">
    <cfRule type="expression" dxfId="318" priority="8">
      <formula>IF($M$34=0,TRUE,FALSE)</formula>
    </cfRule>
  </conditionalFormatting>
  <conditionalFormatting sqref="D5">
    <cfRule type="expression" dxfId="317" priority="10">
      <formula>IF($D$7="",TRUE,FALSE)</formula>
    </cfRule>
  </conditionalFormatting>
  <conditionalFormatting sqref="E8">
    <cfRule type="expression" dxfId="316" priority="15">
      <formula>IF($E$9="",TRUE,FALSE)</formula>
    </cfRule>
  </conditionalFormatting>
  <conditionalFormatting sqref="E33">
    <cfRule type="expression" dxfId="315" priority="5">
      <formula>IF($E$34=0,TRUE,FALSE)</formula>
    </cfRule>
  </conditionalFormatting>
  <conditionalFormatting sqref="E31:I31">
    <cfRule type="expression" dxfId="314" priority="7">
      <formula>IF($E$32=0,TRUE,FALSE)</formula>
    </cfRule>
  </conditionalFormatting>
  <conditionalFormatting sqref="E6:M6">
    <cfRule type="expression" dxfId="313" priority="17">
      <formula>IF($M$9=0,TRUE,FALSE)</formula>
    </cfRule>
  </conditionalFormatting>
  <conditionalFormatting sqref="F8:G8">
    <cfRule type="expression" dxfId="312" priority="14">
      <formula>IF($F$9="",TRUE,FALSE)</formula>
    </cfRule>
  </conditionalFormatting>
  <conditionalFormatting sqref="F33:G33">
    <cfRule type="expression" dxfId="311" priority="4">
      <formula>IF($F$34=0,TRUE,FALSE)</formula>
    </cfRule>
  </conditionalFormatting>
  <conditionalFormatting sqref="G5:H5">
    <cfRule type="expression" dxfId="310" priority="21">
      <formula>IF($G$7="",TRUE,FALSE)</formula>
    </cfRule>
  </conditionalFormatting>
  <conditionalFormatting sqref="H8:I8">
    <cfRule type="expression" dxfId="309" priority="13">
      <formula>IF($H$9="",TRUE,FALSE)</formula>
    </cfRule>
  </conditionalFormatting>
  <conditionalFormatting sqref="H33:I33">
    <cfRule type="expression" dxfId="308" priority="3">
      <formula>IF($H$34=0,TRUE,FALSE)</formula>
    </cfRule>
  </conditionalFormatting>
  <conditionalFormatting sqref="I5:J5">
    <cfRule type="expression" dxfId="307" priority="20">
      <formula>IF($I$7="",TRUE,FALSE)</formula>
    </cfRule>
  </conditionalFormatting>
  <conditionalFormatting sqref="J8:K8">
    <cfRule type="expression" dxfId="306" priority="12">
      <formula>IF($J$9="",TRUE,FALSE)</formula>
    </cfRule>
  </conditionalFormatting>
  <conditionalFormatting sqref="J33:K33">
    <cfRule type="expression" dxfId="305" priority="2">
      <formula>IF($J$34=0,TRUE,FALSE)</formula>
    </cfRule>
  </conditionalFormatting>
  <conditionalFormatting sqref="J31:M31">
    <cfRule type="expression" dxfId="304" priority="6">
      <formula>IF($J$32=0,TRUE,FALSE)</formula>
    </cfRule>
  </conditionalFormatting>
  <conditionalFormatting sqref="L8">
    <cfRule type="expression" dxfId="303" priority="11">
      <formula>IF($L$9="",TRUE,FALSE)</formula>
    </cfRule>
  </conditionalFormatting>
  <conditionalFormatting sqref="L33">
    <cfRule type="expression" dxfId="302" priority="1">
      <formula>IF($L$34=0,TRUE,FALSE)</formula>
    </cfRule>
  </conditionalFormatting>
  <conditionalFormatting sqref="M5">
    <cfRule type="expression" dxfId="301" priority="19">
      <formula>IF($M$7=0,TRUE,FALSE)</formula>
    </cfRule>
  </conditionalFormatting>
  <conditionalFormatting sqref="M7">
    <cfRule type="cellIs" dxfId="300" priority="41" operator="notEqual">
      <formula>M9</formula>
    </cfRule>
  </conditionalFormatting>
  <conditionalFormatting sqref="M8">
    <cfRule type="expression" dxfId="299" priority="16">
      <formula>IF($M$9=0,TRUE,FALSE)</formula>
    </cfRule>
  </conditionalFormatting>
  <conditionalFormatting sqref="M9">
    <cfRule type="cellIs" dxfId="298" priority="58" operator="notEqual">
      <formula>M7</formula>
    </cfRule>
  </conditionalFormatting>
  <conditionalFormatting sqref="M10">
    <cfRule type="cellIs" dxfId="297" priority="40" operator="notEqual">
      <formula>M12</formula>
    </cfRule>
  </conditionalFormatting>
  <conditionalFormatting sqref="M12">
    <cfRule type="cellIs" dxfId="296" priority="57" operator="notEqual">
      <formula>M10</formula>
    </cfRule>
  </conditionalFormatting>
  <conditionalFormatting sqref="M13">
    <cfRule type="cellIs" dxfId="295" priority="39" operator="notEqual">
      <formula>M15</formula>
    </cfRule>
  </conditionalFormatting>
  <conditionalFormatting sqref="M15">
    <cfRule type="cellIs" dxfId="294" priority="56" operator="notEqual">
      <formula>M13</formula>
    </cfRule>
  </conditionalFormatting>
  <conditionalFormatting sqref="M16">
    <cfRule type="cellIs" dxfId="293" priority="38" operator="notEqual">
      <formula>M18</formula>
    </cfRule>
  </conditionalFormatting>
  <conditionalFormatting sqref="M18">
    <cfRule type="cellIs" dxfId="292" priority="55" operator="notEqual">
      <formula>M16</formula>
    </cfRule>
  </conditionalFormatting>
  <conditionalFormatting sqref="M19">
    <cfRule type="cellIs" dxfId="291" priority="37" operator="notEqual">
      <formula>M21</formula>
    </cfRule>
  </conditionalFormatting>
  <conditionalFormatting sqref="M21">
    <cfRule type="cellIs" dxfId="290" priority="54" operator="notEqual">
      <formula>M19</formula>
    </cfRule>
  </conditionalFormatting>
  <conditionalFormatting sqref="M22">
    <cfRule type="cellIs" dxfId="289" priority="36" operator="notEqual">
      <formula>M24</formula>
    </cfRule>
  </conditionalFormatting>
  <conditionalFormatting sqref="M24">
    <cfRule type="cellIs" dxfId="288" priority="53" operator="notEqual">
      <formula>M22</formula>
    </cfRule>
  </conditionalFormatting>
  <conditionalFormatting sqref="M25">
    <cfRule type="cellIs" dxfId="287" priority="35" operator="notEqual">
      <formula>M27</formula>
    </cfRule>
  </conditionalFormatting>
  <conditionalFormatting sqref="M27">
    <cfRule type="cellIs" dxfId="286" priority="52" operator="notEqual">
      <formula>M25</formula>
    </cfRule>
  </conditionalFormatting>
  <conditionalFormatting sqref="M28">
    <cfRule type="cellIs" dxfId="285" priority="34" operator="notEqual">
      <formula>M30</formula>
    </cfRule>
  </conditionalFormatting>
  <conditionalFormatting sqref="M30">
    <cfRule type="cellIs" dxfId="284" priority="51" operator="notEqual">
      <formula>M28</formula>
    </cfRule>
  </conditionalFormatting>
  <conditionalFormatting sqref="M41">
    <cfRule type="cellIs" dxfId="283" priority="33" operator="notEqual">
      <formula>M43</formula>
    </cfRule>
  </conditionalFormatting>
  <conditionalFormatting sqref="M43">
    <cfRule type="cellIs" dxfId="282" priority="50" operator="notEqual">
      <formula>M41</formula>
    </cfRule>
  </conditionalFormatting>
  <conditionalFormatting sqref="M44">
    <cfRule type="cellIs" dxfId="281" priority="32" operator="notEqual">
      <formula>M46</formula>
    </cfRule>
  </conditionalFormatting>
  <conditionalFormatting sqref="M46">
    <cfRule type="cellIs" dxfId="280" priority="49" operator="notEqual">
      <formula>M44</formula>
    </cfRule>
  </conditionalFormatting>
  <conditionalFormatting sqref="M47">
    <cfRule type="cellIs" dxfId="279" priority="31" operator="notEqual">
      <formula>M49</formula>
    </cfRule>
  </conditionalFormatting>
  <conditionalFormatting sqref="M49">
    <cfRule type="cellIs" dxfId="278" priority="48" operator="notEqual">
      <formula>M47</formula>
    </cfRule>
  </conditionalFormatting>
  <conditionalFormatting sqref="M50">
    <cfRule type="cellIs" dxfId="277" priority="30" operator="notEqual">
      <formula>M52</formula>
    </cfRule>
  </conditionalFormatting>
  <conditionalFormatting sqref="M52">
    <cfRule type="cellIs" dxfId="276" priority="47" operator="notEqual">
      <formula>M50</formula>
    </cfRule>
  </conditionalFormatting>
  <conditionalFormatting sqref="M53">
    <cfRule type="cellIs" dxfId="275" priority="29" operator="notEqual">
      <formula>M55</formula>
    </cfRule>
  </conditionalFormatting>
  <conditionalFormatting sqref="M55">
    <cfRule type="cellIs" dxfId="274" priority="46" operator="notEqual">
      <formula>M53</formula>
    </cfRule>
  </conditionalFormatting>
  <conditionalFormatting sqref="M56">
    <cfRule type="cellIs" dxfId="273" priority="28" operator="notEqual">
      <formula>M58</formula>
    </cfRule>
  </conditionalFormatting>
  <conditionalFormatting sqref="M58">
    <cfRule type="cellIs" dxfId="272" priority="45" operator="notEqual">
      <formula>M56</formula>
    </cfRule>
  </conditionalFormatting>
  <conditionalFormatting sqref="M59">
    <cfRule type="cellIs" dxfId="271" priority="27" operator="notEqual">
      <formula>M61</formula>
    </cfRule>
  </conditionalFormatting>
  <conditionalFormatting sqref="M61">
    <cfRule type="cellIs" dxfId="270" priority="44" operator="notEqual">
      <formula>M59</formula>
    </cfRule>
  </conditionalFormatting>
  <conditionalFormatting sqref="M62">
    <cfRule type="cellIs" dxfId="269" priority="26" operator="notEqual">
      <formula>M64</formula>
    </cfRule>
  </conditionalFormatting>
  <conditionalFormatting sqref="M64">
    <cfRule type="cellIs" dxfId="268" priority="43" operator="notEqual">
      <formula>M62</formula>
    </cfRule>
  </conditionalFormatting>
  <conditionalFormatting sqref="M65">
    <cfRule type="cellIs" dxfId="267" priority="25" operator="notEqual">
      <formula>M67</formula>
    </cfRule>
  </conditionalFormatting>
  <conditionalFormatting sqref="M67">
    <cfRule type="cellIs" dxfId="266" priority="42" operator="notEqual">
      <formula>M65</formula>
    </cfRule>
  </conditionalFormatting>
  <conditionalFormatting sqref="O2:BP5">
    <cfRule type="expression" dxfId="265" priority="24">
      <formula>IF($M$7=0,TRUE,FALSE)</formula>
    </cfRule>
  </conditionalFormatting>
  <conditionalFormatting sqref="O6:BP8">
    <cfRule type="expression" dxfId="264" priority="23">
      <formula>IF($M$9=0,TRUE,FALSE)</formula>
    </cfRule>
  </conditionalFormatting>
  <conditionalFormatting sqref="O9:BP11">
    <cfRule type="expression" dxfId="263" priority="22">
      <formula>IF($M$7=$M$9,TRUE,FALSE)</formula>
    </cfRule>
  </conditionalFormatting>
  <conditionalFormatting sqref="O12:BP14">
    <cfRule type="expression" dxfId="262" priority="9">
      <formula>IF($D$7="",TRUE,FALSE)</formula>
    </cfRule>
  </conditionalFormatting>
  <dataValidations count="3">
    <dataValidation type="list" allowBlank="1" showInputMessage="1" showErrorMessage="1" sqref="K62 K7 K10 K13 K25 K22 K19 K16 K28 K41 K44 K47 K50 K53 K56 K59 K65" xr:uid="{00000000-0002-0000-0A00-000000000000}">
      <formula1>"1.1,1.0"</formula1>
    </dataValidation>
    <dataValidation imeMode="off" allowBlank="1" showInputMessage="1" showErrorMessage="1" sqref="E67:L67 G65:J65 G10:J10 E12:L12 G13:J13 E15:L15 G16:J16 E18:L18 G19:J19 E21:L21 G22:J22 E24:L24 G25:J25 E27:L27 G28:J28 E30:L30 G41:J41 E43:L43 G44:J44 E46:L46 G47:J47 E49:L49 G50:J50 E52:L52 G53:J53 E55:L55 G56:J56 E58:L58 G59:J59 E61:L61 G62:J62 E64:L64" xr:uid="{00000000-0002-0000-0A00-000001000000}"/>
    <dataValidation imeMode="halfAlpha" allowBlank="1" showInputMessage="1" showErrorMessage="1" sqref="G7:J7 E9:L9" xr:uid="{00000000-0002-0000-0A00-000002000000}"/>
  </dataValidations>
  <printOptions horizontalCentered="1"/>
  <pageMargins left="0.47244094488188981" right="0.47244094488188981" top="0.31496062992125984" bottom="0" header="0" footer="0.31496062992125984"/>
  <pageSetup paperSize="8" scale="95" firstPageNumber="30" orientation="landscape" useFirstPageNumber="1" r:id="rId1"/>
  <rowBreaks count="1" manualBreakCount="1">
    <brk id="35" min="1" max="67"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C000"/>
  </sheetPr>
  <dimension ref="B2:BQ68"/>
  <sheetViews>
    <sheetView view="pageBreakPreview" topLeftCell="B1" zoomScaleNormal="100" zoomScaleSheetLayoutView="100" workbookViewId="0">
      <selection activeCell="E5" sqref="E5"/>
    </sheetView>
  </sheetViews>
  <sheetFormatPr defaultColWidth="1.1640625" defaultRowHeight="7.5" customHeight="1"/>
  <cols>
    <col min="1" max="1" width="2.5" style="1" customWidth="1"/>
    <col min="2" max="2" width="1.1640625" style="1"/>
    <col min="3" max="3" width="2.5" style="1" customWidth="1"/>
    <col min="4" max="4" width="15" style="1" customWidth="1"/>
    <col min="5" max="5" width="13.6640625" style="1" customWidth="1"/>
    <col min="6" max="6" width="8.6640625" style="1" customWidth="1"/>
    <col min="7" max="7" width="5" style="1" customWidth="1"/>
    <col min="8" max="8" width="3.6640625" style="1" customWidth="1"/>
    <col min="9" max="9" width="5" style="1" customWidth="1"/>
    <col min="10" max="10" width="3.6640625" style="1" customWidth="1"/>
    <col min="11" max="11" width="5" style="1" customWidth="1"/>
    <col min="12" max="12" width="3.6640625" style="1" customWidth="1"/>
    <col min="13" max="14" width="8.6640625" style="1" customWidth="1"/>
    <col min="15" max="68" width="1.1640625" style="1"/>
    <col min="69" max="69" width="6" style="1" customWidth="1"/>
    <col min="70" max="16384" width="1.1640625" style="1"/>
  </cols>
  <sheetData>
    <row r="2" spans="2:69" ht="15" customHeight="1">
      <c r="B2" s="49"/>
      <c r="C2" s="1284" t="s">
        <v>1194</v>
      </c>
      <c r="D2" s="456"/>
      <c r="E2" s="22"/>
      <c r="F2" s="22"/>
      <c r="G2" s="22"/>
      <c r="H2" s="22"/>
      <c r="I2" s="22"/>
      <c r="J2" s="22"/>
      <c r="K2" s="22"/>
      <c r="L2" s="22"/>
      <c r="M2" s="22"/>
      <c r="N2" s="23"/>
      <c r="P2" s="419" t="s">
        <v>1164</v>
      </c>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1"/>
    </row>
    <row r="3" spans="2:69" ht="7.5" customHeight="1">
      <c r="B3" s="24"/>
      <c r="C3" s="25"/>
      <c r="D3" s="25"/>
      <c r="E3" s="25"/>
      <c r="F3" s="25"/>
      <c r="G3" s="25"/>
      <c r="H3" s="25"/>
      <c r="I3" s="25"/>
      <c r="J3" s="25"/>
      <c r="K3" s="25"/>
      <c r="L3" s="25"/>
      <c r="M3" s="25"/>
      <c r="N3" s="26"/>
      <c r="P3" s="422"/>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4"/>
    </row>
    <row r="4" spans="2:69" ht="15" customHeight="1">
      <c r="B4" s="1880" t="s">
        <v>756</v>
      </c>
      <c r="C4" s="1881"/>
      <c r="D4" s="1881"/>
      <c r="E4" s="1881"/>
      <c r="F4" s="25"/>
      <c r="G4" s="25"/>
      <c r="H4" s="25"/>
      <c r="I4" s="25"/>
      <c r="J4" s="25"/>
      <c r="K4" s="25"/>
      <c r="L4" s="25"/>
      <c r="M4" s="1800" t="s">
        <v>555</v>
      </c>
      <c r="N4" s="1801"/>
      <c r="P4" s="422"/>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4"/>
    </row>
    <row r="5" spans="2:69" ht="36.75" customHeight="1">
      <c r="B5" s="1667" t="s">
        <v>556</v>
      </c>
      <c r="C5" s="1668"/>
      <c r="D5" s="106" t="s">
        <v>757</v>
      </c>
      <c r="E5" s="106" t="s">
        <v>758</v>
      </c>
      <c r="F5" s="1759" t="s">
        <v>759</v>
      </c>
      <c r="G5" s="1672"/>
      <c r="H5" s="1802" t="s">
        <v>760</v>
      </c>
      <c r="I5" s="1803"/>
      <c r="J5" s="1675" t="s">
        <v>761</v>
      </c>
      <c r="K5" s="1676"/>
      <c r="L5" s="107" t="s">
        <v>562</v>
      </c>
      <c r="M5" s="108" t="s">
        <v>563</v>
      </c>
      <c r="N5" s="109" t="s">
        <v>564</v>
      </c>
      <c r="P5" s="425"/>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7"/>
    </row>
    <row r="6" spans="2:69" ht="29.25" customHeight="1">
      <c r="B6" s="1669"/>
      <c r="C6" s="1670"/>
      <c r="D6" s="1677" t="s">
        <v>762</v>
      </c>
      <c r="E6" s="1678"/>
      <c r="F6" s="1763" t="s">
        <v>566</v>
      </c>
      <c r="G6" s="1764"/>
      <c r="H6" s="1764"/>
      <c r="I6" s="1764"/>
      <c r="J6" s="1764"/>
      <c r="K6" s="1764"/>
      <c r="L6" s="1764"/>
      <c r="M6" s="1765"/>
      <c r="N6" s="110" t="s">
        <v>465</v>
      </c>
      <c r="P6" s="534" t="s">
        <v>1165</v>
      </c>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6"/>
    </row>
    <row r="7" spans="2:69" ht="30" customHeight="1">
      <c r="B7" s="1691" t="s">
        <v>763</v>
      </c>
      <c r="C7" s="924"/>
      <c r="D7" s="316" t="s">
        <v>1262</v>
      </c>
      <c r="E7" s="316" t="s">
        <v>1261</v>
      </c>
      <c r="F7" s="1692" t="s">
        <v>764</v>
      </c>
      <c r="G7" s="1693"/>
      <c r="H7" s="1694">
        <v>1200</v>
      </c>
      <c r="I7" s="1695"/>
      <c r="J7" s="1884">
        <v>5160</v>
      </c>
      <c r="K7" s="1885"/>
      <c r="L7" s="112">
        <v>1</v>
      </c>
      <c r="M7" s="113">
        <f>N7*L7</f>
        <v>6192000</v>
      </c>
      <c r="N7" s="114">
        <f>H7*J7</f>
        <v>6192000</v>
      </c>
      <c r="P7" s="1312"/>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4"/>
    </row>
    <row r="8" spans="2:69" ht="15.75" customHeight="1">
      <c r="B8" s="1685"/>
      <c r="C8" s="1556"/>
      <c r="D8" s="1886" t="s">
        <v>1260</v>
      </c>
      <c r="E8" s="1697"/>
      <c r="F8" s="115" t="s">
        <v>572</v>
      </c>
      <c r="G8" s="1700" t="s">
        <v>573</v>
      </c>
      <c r="H8" s="1701"/>
      <c r="I8" s="1700" t="s">
        <v>574</v>
      </c>
      <c r="J8" s="1701"/>
      <c r="K8" s="1700" t="s">
        <v>575</v>
      </c>
      <c r="L8" s="1701"/>
      <c r="M8" s="115" t="s">
        <v>576</v>
      </c>
      <c r="N8" s="115" t="s">
        <v>577</v>
      </c>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3"/>
    </row>
    <row r="9" spans="2:69" ht="30" customHeight="1">
      <c r="B9" s="1685"/>
      <c r="C9" s="1556"/>
      <c r="D9" s="1698"/>
      <c r="E9" s="1699"/>
      <c r="F9" s="116">
        <v>1238400</v>
      </c>
      <c r="G9" s="1682">
        <v>1238400</v>
      </c>
      <c r="H9" s="1682"/>
      <c r="I9" s="1682">
        <v>1238400</v>
      </c>
      <c r="J9" s="1682"/>
      <c r="K9" s="1682">
        <v>1238400</v>
      </c>
      <c r="L9" s="1882"/>
      <c r="M9" s="116">
        <v>1238400</v>
      </c>
      <c r="N9" s="118">
        <f>SUM(F9:M9)</f>
        <v>6192000</v>
      </c>
      <c r="P9" s="1656" t="s">
        <v>1166</v>
      </c>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8"/>
    </row>
    <row r="10" spans="2:69" ht="30" customHeight="1">
      <c r="B10" s="1683" t="s">
        <v>765</v>
      </c>
      <c r="C10" s="1684"/>
      <c r="D10" s="119" t="s">
        <v>766</v>
      </c>
      <c r="E10" s="119" t="s">
        <v>767</v>
      </c>
      <c r="F10" s="1686" t="s">
        <v>768</v>
      </c>
      <c r="G10" s="1686"/>
      <c r="H10" s="1687">
        <v>1850</v>
      </c>
      <c r="I10" s="1687"/>
      <c r="J10" s="1687">
        <v>4660</v>
      </c>
      <c r="K10" s="1687"/>
      <c r="L10" s="120">
        <v>1</v>
      </c>
      <c r="M10" s="121">
        <f>N10*L10</f>
        <v>8621000</v>
      </c>
      <c r="N10" s="122">
        <f>H10*J10</f>
        <v>8621000</v>
      </c>
      <c r="P10" s="1659"/>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1"/>
    </row>
    <row r="11" spans="2:69" ht="15" customHeight="1">
      <c r="B11" s="1685"/>
      <c r="C11" s="766"/>
      <c r="D11" s="1688" t="s">
        <v>769</v>
      </c>
      <c r="E11" s="1688"/>
      <c r="F11" s="201" t="s">
        <v>572</v>
      </c>
      <c r="G11" s="1853" t="s">
        <v>573</v>
      </c>
      <c r="H11" s="1853"/>
      <c r="I11" s="1853" t="s">
        <v>574</v>
      </c>
      <c r="J11" s="1853"/>
      <c r="K11" s="1853" t="s">
        <v>575</v>
      </c>
      <c r="L11" s="1853"/>
      <c r="M11" s="202" t="s">
        <v>576</v>
      </c>
      <c r="N11" s="125" t="s">
        <v>577</v>
      </c>
      <c r="P11" s="1662"/>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4"/>
    </row>
    <row r="12" spans="2:69" ht="30" customHeight="1">
      <c r="B12" s="1685"/>
      <c r="C12" s="766"/>
      <c r="D12" s="1688"/>
      <c r="E12" s="1688"/>
      <c r="F12" s="126">
        <v>1724200</v>
      </c>
      <c r="G12" s="1690">
        <v>1724200</v>
      </c>
      <c r="H12" s="1690"/>
      <c r="I12" s="1690">
        <v>1724200</v>
      </c>
      <c r="J12" s="1690"/>
      <c r="K12" s="1690">
        <v>1724200</v>
      </c>
      <c r="L12" s="1887"/>
      <c r="M12" s="223">
        <v>1724200</v>
      </c>
      <c r="N12" s="128">
        <f>SUM(F12:M12)</f>
        <v>8621000</v>
      </c>
      <c r="P12" s="1883" t="s">
        <v>1167</v>
      </c>
      <c r="Q12" s="1854"/>
      <c r="R12" s="1854"/>
      <c r="S12" s="1854"/>
      <c r="T12" s="1854"/>
      <c r="U12" s="1854"/>
      <c r="V12" s="1854"/>
      <c r="W12" s="1854"/>
      <c r="X12" s="1854"/>
      <c r="Y12" s="1854"/>
      <c r="Z12" s="1854"/>
      <c r="AA12" s="1854"/>
      <c r="AB12" s="1854"/>
      <c r="AC12" s="1854"/>
      <c r="AD12" s="1854"/>
      <c r="AE12" s="1854"/>
      <c r="AF12" s="1854"/>
      <c r="AG12" s="1854"/>
      <c r="AH12" s="1854"/>
      <c r="AI12" s="1854"/>
      <c r="AJ12" s="1854"/>
      <c r="AK12" s="1854"/>
      <c r="AL12" s="1854"/>
      <c r="AM12" s="1854"/>
      <c r="AN12" s="1854"/>
      <c r="AO12" s="1854"/>
      <c r="AP12" s="1854"/>
      <c r="AQ12" s="1854"/>
      <c r="AR12" s="1854"/>
      <c r="AS12" s="1854"/>
      <c r="AT12" s="1854"/>
      <c r="AU12" s="1854"/>
      <c r="AV12" s="1854"/>
      <c r="AW12" s="1854"/>
      <c r="AX12" s="1854"/>
      <c r="AY12" s="1854"/>
      <c r="AZ12" s="1854"/>
      <c r="BA12" s="1854"/>
      <c r="BB12" s="1854"/>
      <c r="BC12" s="1854"/>
      <c r="BD12" s="1854"/>
      <c r="BE12" s="1854"/>
      <c r="BF12" s="1854"/>
      <c r="BG12" s="1854"/>
      <c r="BH12" s="1854"/>
      <c r="BI12" s="1854"/>
      <c r="BJ12" s="1854"/>
      <c r="BK12" s="1854"/>
      <c r="BL12" s="1854"/>
      <c r="BM12" s="1854"/>
      <c r="BN12" s="1854"/>
      <c r="BO12" s="1854"/>
      <c r="BP12" s="1854"/>
      <c r="BQ12" s="1855"/>
    </row>
    <row r="13" spans="2:69" ht="30" customHeight="1">
      <c r="B13" s="1683" t="s">
        <v>770</v>
      </c>
      <c r="C13" s="1684"/>
      <c r="D13" s="129"/>
      <c r="E13" s="129"/>
      <c r="F13" s="1702"/>
      <c r="G13" s="1702"/>
      <c r="H13" s="1703"/>
      <c r="I13" s="1703"/>
      <c r="J13" s="1687"/>
      <c r="K13" s="1687"/>
      <c r="L13" s="120">
        <v>1</v>
      </c>
      <c r="M13" s="121">
        <f>N13*L13</f>
        <v>0</v>
      </c>
      <c r="N13" s="130">
        <f>H13*J13</f>
        <v>0</v>
      </c>
      <c r="P13" s="1877"/>
      <c r="Q13" s="1878"/>
      <c r="R13" s="1878"/>
      <c r="S13" s="1878"/>
      <c r="T13" s="1878"/>
      <c r="U13" s="1878"/>
      <c r="V13" s="1878"/>
      <c r="W13" s="1878"/>
      <c r="X13" s="1878"/>
      <c r="Y13" s="1878"/>
      <c r="Z13" s="1878"/>
      <c r="AA13" s="1878"/>
      <c r="AB13" s="1878"/>
      <c r="AC13" s="1878"/>
      <c r="AD13" s="1878"/>
      <c r="AE13" s="1878"/>
      <c r="AF13" s="1878"/>
      <c r="AG13" s="1878"/>
      <c r="AH13" s="1878"/>
      <c r="AI13" s="1878"/>
      <c r="AJ13" s="1878"/>
      <c r="AK13" s="1878"/>
      <c r="AL13" s="1878"/>
      <c r="AM13" s="1878"/>
      <c r="AN13" s="1878"/>
      <c r="AO13" s="1878"/>
      <c r="AP13" s="1878"/>
      <c r="AQ13" s="1878"/>
      <c r="AR13" s="1878"/>
      <c r="AS13" s="1878"/>
      <c r="AT13" s="1878"/>
      <c r="AU13" s="1878"/>
      <c r="AV13" s="1878"/>
      <c r="AW13" s="1878"/>
      <c r="AX13" s="1878"/>
      <c r="AY13" s="1878"/>
      <c r="AZ13" s="1878"/>
      <c r="BA13" s="1878"/>
      <c r="BB13" s="1878"/>
      <c r="BC13" s="1878"/>
      <c r="BD13" s="1878"/>
      <c r="BE13" s="1878"/>
      <c r="BF13" s="1878"/>
      <c r="BG13" s="1878"/>
      <c r="BH13" s="1878"/>
      <c r="BI13" s="1878"/>
      <c r="BJ13" s="1878"/>
      <c r="BK13" s="1878"/>
      <c r="BL13" s="1878"/>
      <c r="BM13" s="1878"/>
      <c r="BN13" s="1878"/>
      <c r="BO13" s="1878"/>
      <c r="BP13" s="1878"/>
      <c r="BQ13" s="1879"/>
    </row>
    <row r="14" spans="2:69" ht="15.75" customHeight="1">
      <c r="B14" s="1685"/>
      <c r="C14" s="766"/>
      <c r="D14" s="1704"/>
      <c r="E14" s="1704"/>
      <c r="F14" s="123" t="s">
        <v>572</v>
      </c>
      <c r="G14" s="1689" t="s">
        <v>573</v>
      </c>
      <c r="H14" s="1689"/>
      <c r="I14" s="1689" t="s">
        <v>574</v>
      </c>
      <c r="J14" s="1689"/>
      <c r="K14" s="1689" t="s">
        <v>575</v>
      </c>
      <c r="L14" s="1689"/>
      <c r="M14" s="124" t="s">
        <v>576</v>
      </c>
      <c r="N14" s="125" t="s">
        <v>577</v>
      </c>
      <c r="P14" s="607"/>
      <c r="Q14" s="608"/>
      <c r="R14" s="608"/>
      <c r="S14" s="608"/>
      <c r="T14" s="608"/>
      <c r="U14" s="608"/>
      <c r="V14" s="608"/>
      <c r="W14" s="608"/>
      <c r="X14" s="608"/>
      <c r="Y14" s="608"/>
      <c r="Z14" s="608"/>
      <c r="AA14" s="608"/>
      <c r="AB14" s="608"/>
      <c r="AC14" s="608"/>
      <c r="AD14" s="608"/>
      <c r="AE14" s="608"/>
      <c r="AF14" s="608"/>
      <c r="AG14" s="608"/>
      <c r="AH14" s="608"/>
      <c r="AI14" s="608"/>
      <c r="AJ14" s="608"/>
      <c r="AK14" s="608"/>
      <c r="AL14" s="608"/>
      <c r="AM14" s="608"/>
      <c r="AN14" s="608"/>
      <c r="AO14" s="608"/>
      <c r="AP14" s="608"/>
      <c r="AQ14" s="608"/>
      <c r="AR14" s="608"/>
      <c r="AS14" s="608"/>
      <c r="AT14" s="608"/>
      <c r="AU14" s="608"/>
      <c r="AV14" s="608"/>
      <c r="AW14" s="608"/>
      <c r="AX14" s="608"/>
      <c r="AY14" s="608"/>
      <c r="AZ14" s="608"/>
      <c r="BA14" s="608"/>
      <c r="BB14" s="608"/>
      <c r="BC14" s="608"/>
      <c r="BD14" s="608"/>
      <c r="BE14" s="608"/>
      <c r="BF14" s="608"/>
      <c r="BG14" s="608"/>
      <c r="BH14" s="608"/>
      <c r="BI14" s="608"/>
      <c r="BJ14" s="608"/>
      <c r="BK14" s="608"/>
      <c r="BL14" s="608"/>
      <c r="BM14" s="608"/>
      <c r="BN14" s="608"/>
      <c r="BO14" s="608"/>
      <c r="BP14" s="608"/>
      <c r="BQ14" s="609"/>
    </row>
    <row r="15" spans="2:69" ht="30" customHeight="1">
      <c r="B15" s="1685"/>
      <c r="C15" s="766"/>
      <c r="D15" s="1704"/>
      <c r="E15" s="1704"/>
      <c r="F15" s="131"/>
      <c r="G15" s="1705"/>
      <c r="H15" s="1705"/>
      <c r="I15" s="1705"/>
      <c r="J15" s="1705"/>
      <c r="K15" s="1705"/>
      <c r="L15" s="1705"/>
      <c r="M15" s="132"/>
      <c r="N15" s="128">
        <f>SUM(F15:M15)</f>
        <v>0</v>
      </c>
    </row>
    <row r="16" spans="2:69" ht="30" customHeight="1">
      <c r="B16" s="1683" t="s">
        <v>771</v>
      </c>
      <c r="C16" s="1684"/>
      <c r="D16" s="129"/>
      <c r="E16" s="129"/>
      <c r="F16" s="1702"/>
      <c r="G16" s="1702"/>
      <c r="H16" s="1703"/>
      <c r="I16" s="1703"/>
      <c r="J16" s="1687"/>
      <c r="K16" s="1687"/>
      <c r="L16" s="120">
        <v>1</v>
      </c>
      <c r="M16" s="121">
        <f>N16*L16</f>
        <v>0</v>
      </c>
      <c r="N16" s="130">
        <f>H16*J16</f>
        <v>0</v>
      </c>
    </row>
    <row r="17" spans="2:69" ht="15" customHeight="1">
      <c r="B17" s="1685"/>
      <c r="C17" s="766"/>
      <c r="D17" s="1704"/>
      <c r="E17" s="1704"/>
      <c r="F17" s="123" t="s">
        <v>572</v>
      </c>
      <c r="G17" s="1689" t="s">
        <v>573</v>
      </c>
      <c r="H17" s="1689"/>
      <c r="I17" s="1689" t="s">
        <v>574</v>
      </c>
      <c r="J17" s="1689"/>
      <c r="K17" s="1689" t="s">
        <v>575</v>
      </c>
      <c r="L17" s="1689"/>
      <c r="M17" s="124" t="s">
        <v>576</v>
      </c>
      <c r="N17" s="125" t="s">
        <v>577</v>
      </c>
    </row>
    <row r="18" spans="2:69" ht="30" customHeight="1">
      <c r="B18" s="1685"/>
      <c r="C18" s="766"/>
      <c r="D18" s="1704"/>
      <c r="E18" s="1704"/>
      <c r="F18" s="131"/>
      <c r="G18" s="1705"/>
      <c r="H18" s="1705"/>
      <c r="I18" s="1705"/>
      <c r="J18" s="1705"/>
      <c r="K18" s="1705"/>
      <c r="L18" s="1705"/>
      <c r="M18" s="132"/>
      <c r="N18" s="128">
        <f>SUM(F18:M18)</f>
        <v>0</v>
      </c>
    </row>
    <row r="19" spans="2:69" ht="30" customHeight="1">
      <c r="B19" s="1683" t="s">
        <v>772</v>
      </c>
      <c r="C19" s="1684"/>
      <c r="D19" s="129"/>
      <c r="E19" s="129"/>
      <c r="F19" s="1702"/>
      <c r="G19" s="1702"/>
      <c r="H19" s="1703"/>
      <c r="I19" s="1703"/>
      <c r="J19" s="1687"/>
      <c r="K19" s="1687"/>
      <c r="L19" s="120">
        <v>1</v>
      </c>
      <c r="M19" s="121">
        <f>N19*L19</f>
        <v>0</v>
      </c>
      <c r="N19" s="130">
        <f>H19*J19</f>
        <v>0</v>
      </c>
    </row>
    <row r="20" spans="2:69" ht="15" customHeight="1">
      <c r="B20" s="1685"/>
      <c r="C20" s="766"/>
      <c r="D20" s="1704"/>
      <c r="E20" s="1704"/>
      <c r="F20" s="123" t="s">
        <v>572</v>
      </c>
      <c r="G20" s="1689" t="s">
        <v>573</v>
      </c>
      <c r="H20" s="1689"/>
      <c r="I20" s="1689" t="s">
        <v>574</v>
      </c>
      <c r="J20" s="1689"/>
      <c r="K20" s="1689" t="s">
        <v>575</v>
      </c>
      <c r="L20" s="1689"/>
      <c r="M20" s="124" t="s">
        <v>576</v>
      </c>
      <c r="N20" s="125" t="s">
        <v>577</v>
      </c>
    </row>
    <row r="21" spans="2:69" ht="30" customHeight="1">
      <c r="B21" s="1685"/>
      <c r="C21" s="766"/>
      <c r="D21" s="1704"/>
      <c r="E21" s="1704"/>
      <c r="F21" s="131"/>
      <c r="G21" s="1705"/>
      <c r="H21" s="1705"/>
      <c r="I21" s="1705"/>
      <c r="J21" s="1705"/>
      <c r="K21" s="1705"/>
      <c r="L21" s="1705"/>
      <c r="M21" s="132"/>
      <c r="N21" s="128">
        <f>SUM(F21:M21)</f>
        <v>0</v>
      </c>
    </row>
    <row r="22" spans="2:69" ht="30" customHeight="1">
      <c r="B22" s="1683" t="s">
        <v>773</v>
      </c>
      <c r="C22" s="1684"/>
      <c r="D22" s="129"/>
      <c r="E22" s="129"/>
      <c r="F22" s="1702"/>
      <c r="G22" s="1702"/>
      <c r="H22" s="1703"/>
      <c r="I22" s="1703"/>
      <c r="J22" s="1687"/>
      <c r="K22" s="1687"/>
      <c r="L22" s="120">
        <v>1</v>
      </c>
      <c r="M22" s="121">
        <f>N22*L22</f>
        <v>0</v>
      </c>
      <c r="N22" s="130">
        <f>H22*J22</f>
        <v>0</v>
      </c>
    </row>
    <row r="23" spans="2:69" ht="15" customHeight="1">
      <c r="B23" s="1685"/>
      <c r="C23" s="766"/>
      <c r="D23" s="1704"/>
      <c r="E23" s="1704"/>
      <c r="F23" s="123" t="s">
        <v>572</v>
      </c>
      <c r="G23" s="1689" t="s">
        <v>573</v>
      </c>
      <c r="H23" s="1689"/>
      <c r="I23" s="1689" t="s">
        <v>574</v>
      </c>
      <c r="J23" s="1689"/>
      <c r="K23" s="1689" t="s">
        <v>575</v>
      </c>
      <c r="L23" s="1689"/>
      <c r="M23" s="124" t="s">
        <v>576</v>
      </c>
      <c r="N23" s="125" t="s">
        <v>577</v>
      </c>
    </row>
    <row r="24" spans="2:69" ht="30" customHeight="1">
      <c r="B24" s="1685"/>
      <c r="C24" s="766"/>
      <c r="D24" s="1704"/>
      <c r="E24" s="1704"/>
      <c r="F24" s="131"/>
      <c r="G24" s="1705"/>
      <c r="H24" s="1705"/>
      <c r="I24" s="1705"/>
      <c r="J24" s="1705"/>
      <c r="K24" s="1705"/>
      <c r="L24" s="1705"/>
      <c r="M24" s="132"/>
      <c r="N24" s="128">
        <f>SUM(F24:M24)</f>
        <v>0</v>
      </c>
    </row>
    <row r="25" spans="2:69" ht="30" customHeight="1">
      <c r="B25" s="1683" t="s">
        <v>774</v>
      </c>
      <c r="C25" s="1684"/>
      <c r="D25" s="129"/>
      <c r="E25" s="129"/>
      <c r="F25" s="1702"/>
      <c r="G25" s="1702"/>
      <c r="H25" s="1703"/>
      <c r="I25" s="1703"/>
      <c r="J25" s="1687"/>
      <c r="K25" s="1687"/>
      <c r="L25" s="120">
        <v>1</v>
      </c>
      <c r="M25" s="121">
        <f>N25*L25</f>
        <v>0</v>
      </c>
      <c r="N25" s="130">
        <f>H25*J25</f>
        <v>0</v>
      </c>
    </row>
    <row r="26" spans="2:69" ht="15" customHeight="1">
      <c r="B26" s="1685"/>
      <c r="C26" s="766"/>
      <c r="D26" s="1704"/>
      <c r="E26" s="1704"/>
      <c r="F26" s="123" t="s">
        <v>572</v>
      </c>
      <c r="G26" s="1689" t="s">
        <v>573</v>
      </c>
      <c r="H26" s="1689"/>
      <c r="I26" s="1689" t="s">
        <v>574</v>
      </c>
      <c r="J26" s="1689"/>
      <c r="K26" s="1689" t="s">
        <v>575</v>
      </c>
      <c r="L26" s="1689"/>
      <c r="M26" s="124" t="s">
        <v>576</v>
      </c>
      <c r="N26" s="125" t="s">
        <v>577</v>
      </c>
    </row>
    <row r="27" spans="2:69" ht="30" customHeight="1">
      <c r="B27" s="1712"/>
      <c r="C27" s="1713"/>
      <c r="D27" s="1704"/>
      <c r="E27" s="1704"/>
      <c r="F27" s="131"/>
      <c r="G27" s="1705"/>
      <c r="H27" s="1705"/>
      <c r="I27" s="1705"/>
      <c r="J27" s="1705"/>
      <c r="K27" s="1705"/>
      <c r="L27" s="1705"/>
      <c r="M27" s="132"/>
      <c r="N27" s="128">
        <f>SUM(F27:M27)</f>
        <v>0</v>
      </c>
    </row>
    <row r="28" spans="2:69" ht="30" customHeight="1">
      <c r="B28" s="1708" t="s">
        <v>775</v>
      </c>
      <c r="C28" s="1092"/>
      <c r="D28" s="129"/>
      <c r="E28" s="129"/>
      <c r="F28" s="1702"/>
      <c r="G28" s="1702"/>
      <c r="H28" s="1703"/>
      <c r="I28" s="1703"/>
      <c r="J28" s="1687"/>
      <c r="K28" s="1687"/>
      <c r="L28" s="120">
        <v>1</v>
      </c>
      <c r="M28" s="121">
        <f>N28*L28</f>
        <v>0</v>
      </c>
      <c r="N28" s="130">
        <f>H28*J28</f>
        <v>0</v>
      </c>
    </row>
    <row r="29" spans="2:69" ht="15" customHeight="1">
      <c r="B29" s="1685"/>
      <c r="C29" s="766"/>
      <c r="D29" s="1704"/>
      <c r="E29" s="1704"/>
      <c r="F29" s="123" t="s">
        <v>572</v>
      </c>
      <c r="G29" s="1689" t="s">
        <v>573</v>
      </c>
      <c r="H29" s="1689"/>
      <c r="I29" s="1689" t="s">
        <v>574</v>
      </c>
      <c r="J29" s="1689"/>
      <c r="K29" s="1689" t="s">
        <v>575</v>
      </c>
      <c r="L29" s="1689"/>
      <c r="M29" s="124" t="s">
        <v>576</v>
      </c>
      <c r="N29" s="125" t="s">
        <v>577</v>
      </c>
    </row>
    <row r="30" spans="2:69" ht="29.25" customHeight="1" thickBot="1">
      <c r="B30" s="1709"/>
      <c r="C30" s="1093"/>
      <c r="D30" s="1710"/>
      <c r="E30" s="1710"/>
      <c r="F30" s="224"/>
      <c r="G30" s="1780"/>
      <c r="H30" s="1780"/>
      <c r="I30" s="1780"/>
      <c r="J30" s="1780"/>
      <c r="K30" s="1780"/>
      <c r="L30" s="1780"/>
      <c r="M30" s="191"/>
      <c r="N30" s="140">
        <f>SUM(F30:M30)</f>
        <v>0</v>
      </c>
    </row>
    <row r="31" spans="2:69" ht="22.5" customHeight="1" thickTop="1">
      <c r="B31" s="1726" t="s">
        <v>458</v>
      </c>
      <c r="C31" s="1727"/>
      <c r="D31" s="1732"/>
      <c r="E31" s="1733"/>
      <c r="F31" s="1738" t="s">
        <v>588</v>
      </c>
      <c r="G31" s="1739"/>
      <c r="H31" s="1739"/>
      <c r="I31" s="1739"/>
      <c r="J31" s="1740"/>
      <c r="K31" s="1741" t="s">
        <v>589</v>
      </c>
      <c r="L31" s="1742"/>
      <c r="M31" s="1742"/>
      <c r="N31" s="1743"/>
      <c r="P31" s="434" t="s">
        <v>1168</v>
      </c>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6"/>
    </row>
    <row r="32" spans="2:69" ht="30" customHeight="1">
      <c r="B32" s="1728"/>
      <c r="C32" s="1729"/>
      <c r="D32" s="1734"/>
      <c r="E32" s="1735"/>
      <c r="F32" s="1744">
        <f>M7+M10+M13+M16+M19+M22+M25+M28+M41+M44+M47+M50+M53+M56+M59+M62+M65</f>
        <v>14813000</v>
      </c>
      <c r="G32" s="1745"/>
      <c r="H32" s="1745"/>
      <c r="I32" s="1745"/>
      <c r="J32" s="1746"/>
      <c r="K32" s="1744">
        <f>N7+N10+N13+N16+N19+N22+N25+N28+N41+N44+N47+N50+N53+N56+N59+N62+N65</f>
        <v>14813000</v>
      </c>
      <c r="L32" s="1745"/>
      <c r="M32" s="1745"/>
      <c r="N32" s="1746"/>
      <c r="P32" s="437"/>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8"/>
      <c r="BQ32" s="439"/>
    </row>
    <row r="33" spans="2:69" ht="15" customHeight="1">
      <c r="B33" s="1728"/>
      <c r="C33" s="1729"/>
      <c r="D33" s="1734"/>
      <c r="E33" s="1735"/>
      <c r="F33" s="141" t="s">
        <v>590</v>
      </c>
      <c r="G33" s="1797" t="s">
        <v>591</v>
      </c>
      <c r="H33" s="1798"/>
      <c r="I33" s="1797" t="s">
        <v>592</v>
      </c>
      <c r="J33" s="1798"/>
      <c r="K33" s="1797" t="s">
        <v>593</v>
      </c>
      <c r="L33" s="1798"/>
      <c r="M33" s="141" t="s">
        <v>594</v>
      </c>
      <c r="N33" s="141" t="s">
        <v>577</v>
      </c>
      <c r="P33" s="437"/>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8"/>
      <c r="BQ33" s="439"/>
    </row>
    <row r="34" spans="2:69" ht="30" customHeight="1">
      <c r="B34" s="1730"/>
      <c r="C34" s="1731"/>
      <c r="D34" s="1736"/>
      <c r="E34" s="1737"/>
      <c r="F34" s="142">
        <f>F9+F12+F15+F18+F21+F24+F27+F30+F43+F46+F49+F52+F55+F58+F61+F64+F67</f>
        <v>2962600</v>
      </c>
      <c r="G34" s="1725">
        <f>G9+G12+G15+G18+G21+G24+G27+G30+G43+G46+G49+G52+G55+G58+G61+G64+G67</f>
        <v>2962600</v>
      </c>
      <c r="H34" s="1725"/>
      <c r="I34" s="1725">
        <f>I9+I12+I15+I18+I21+I24+I27+I30+I43+I46+I49+I52+I55+I58+I61+I64+I67</f>
        <v>2962600</v>
      </c>
      <c r="J34" s="1725"/>
      <c r="K34" s="1725">
        <f>K9+K12+K15+K18+K21+K24+K27+K30+K43+K46+K49+K52+K55+K58+K61+K64+K67</f>
        <v>2962600</v>
      </c>
      <c r="L34" s="1725"/>
      <c r="M34" s="209">
        <f>M9+M12+M15+M18+M21+M24+M27+M30+M43+M46+M49+M52+M55+M58+M61+M64+M67</f>
        <v>2962600</v>
      </c>
      <c r="N34" s="144">
        <f>SUM(F34:M34)</f>
        <v>14813000</v>
      </c>
      <c r="P34" s="440"/>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2"/>
    </row>
    <row r="35" spans="2:69" ht="17.25" customHeight="1">
      <c r="B35" s="44"/>
      <c r="C35" s="45"/>
      <c r="D35" s="45"/>
      <c r="E35" s="45"/>
      <c r="F35" s="45"/>
      <c r="G35" s="45"/>
      <c r="H35" s="45"/>
      <c r="I35" s="45"/>
      <c r="J35" s="45"/>
      <c r="K35" s="45"/>
      <c r="L35" s="45"/>
      <c r="M35" s="45"/>
      <c r="N35" s="145" t="s">
        <v>763</v>
      </c>
    </row>
    <row r="36" spans="2:69" ht="15" customHeight="1">
      <c r="B36" s="49"/>
      <c r="C36" s="1284" t="s">
        <v>1194</v>
      </c>
      <c r="D36" s="456"/>
      <c r="E36" s="22"/>
      <c r="F36" s="22"/>
      <c r="G36" s="22"/>
      <c r="H36" s="22"/>
      <c r="I36" s="22"/>
      <c r="J36" s="22"/>
      <c r="K36" s="22"/>
      <c r="L36" s="22"/>
      <c r="M36" s="22"/>
      <c r="N36" s="23"/>
    </row>
    <row r="37" spans="2:69" ht="7.5" customHeight="1">
      <c r="B37" s="24"/>
      <c r="C37" s="25"/>
      <c r="D37" s="25"/>
      <c r="E37" s="25"/>
      <c r="F37" s="25"/>
      <c r="G37" s="25"/>
      <c r="H37" s="25"/>
      <c r="I37" s="25"/>
      <c r="J37" s="25"/>
      <c r="K37" s="25"/>
      <c r="L37" s="25"/>
      <c r="M37" s="25"/>
      <c r="N37" s="26"/>
    </row>
    <row r="38" spans="2:69" ht="15" customHeight="1">
      <c r="B38" s="1880" t="s">
        <v>756</v>
      </c>
      <c r="C38" s="1881"/>
      <c r="D38" s="1881"/>
      <c r="E38" s="1881"/>
      <c r="F38" s="25"/>
      <c r="G38" s="25"/>
      <c r="H38" s="25"/>
      <c r="I38" s="25"/>
      <c r="J38" s="25"/>
      <c r="K38" s="25"/>
      <c r="L38" s="25"/>
      <c r="M38" s="1800" t="s">
        <v>555</v>
      </c>
      <c r="N38" s="1801"/>
    </row>
    <row r="39" spans="2:69" ht="37.5" customHeight="1">
      <c r="B39" s="1667" t="s">
        <v>556</v>
      </c>
      <c r="C39" s="1668"/>
      <c r="D39" s="146" t="s">
        <v>757</v>
      </c>
      <c r="E39" s="146" t="s">
        <v>758</v>
      </c>
      <c r="F39" s="1719" t="s">
        <v>759</v>
      </c>
      <c r="G39" s="1718"/>
      <c r="H39" s="1668" t="s">
        <v>760</v>
      </c>
      <c r="I39" s="1668"/>
      <c r="J39" s="1720" t="s">
        <v>761</v>
      </c>
      <c r="K39" s="1720"/>
      <c r="L39" s="147" t="s">
        <v>562</v>
      </c>
      <c r="M39" s="148" t="s">
        <v>563</v>
      </c>
      <c r="N39" s="171" t="s">
        <v>564</v>
      </c>
    </row>
    <row r="40" spans="2:69" ht="30" customHeight="1">
      <c r="B40" s="1794"/>
      <c r="C40" s="841"/>
      <c r="D40" s="395" t="s">
        <v>762</v>
      </c>
      <c r="E40" s="395"/>
      <c r="F40" s="1795" t="s">
        <v>566</v>
      </c>
      <c r="G40" s="1796"/>
      <c r="H40" s="1796"/>
      <c r="I40" s="1796"/>
      <c r="J40" s="1796"/>
      <c r="K40" s="1796"/>
      <c r="L40" s="1796"/>
      <c r="M40" s="1796"/>
      <c r="N40" s="173" t="s">
        <v>465</v>
      </c>
    </row>
    <row r="41" spans="2:69" ht="30" customHeight="1">
      <c r="B41" s="1708" t="s">
        <v>776</v>
      </c>
      <c r="C41" s="1092"/>
      <c r="D41" s="136"/>
      <c r="E41" s="136"/>
      <c r="F41" s="1702"/>
      <c r="G41" s="1702"/>
      <c r="H41" s="1703"/>
      <c r="I41" s="1703"/>
      <c r="J41" s="1687"/>
      <c r="K41" s="1687"/>
      <c r="L41" s="120">
        <v>1</v>
      </c>
      <c r="M41" s="121">
        <f>N41*L41</f>
        <v>0</v>
      </c>
      <c r="N41" s="130">
        <f>H41*J41</f>
        <v>0</v>
      </c>
    </row>
    <row r="42" spans="2:69" ht="15" customHeight="1">
      <c r="B42" s="1685"/>
      <c r="C42" s="766"/>
      <c r="D42" s="1704"/>
      <c r="E42" s="1704"/>
      <c r="F42" s="123" t="s">
        <v>572</v>
      </c>
      <c r="G42" s="1689" t="s">
        <v>573</v>
      </c>
      <c r="H42" s="1689"/>
      <c r="I42" s="1689" t="s">
        <v>574</v>
      </c>
      <c r="J42" s="1689"/>
      <c r="K42" s="1689" t="s">
        <v>575</v>
      </c>
      <c r="L42" s="1689"/>
      <c r="M42" s="124" t="s">
        <v>576</v>
      </c>
      <c r="N42" s="125" t="s">
        <v>577</v>
      </c>
    </row>
    <row r="43" spans="2:69" ht="30" customHeight="1">
      <c r="B43" s="1685"/>
      <c r="C43" s="766"/>
      <c r="D43" s="1704"/>
      <c r="E43" s="1704"/>
      <c r="F43" s="131"/>
      <c r="G43" s="1705"/>
      <c r="H43" s="1705"/>
      <c r="I43" s="1705"/>
      <c r="J43" s="1705"/>
      <c r="K43" s="1705"/>
      <c r="L43" s="1705"/>
      <c r="M43" s="132"/>
      <c r="N43" s="128">
        <f>SUM(F43:M43)</f>
        <v>0</v>
      </c>
    </row>
    <row r="44" spans="2:69" ht="30" customHeight="1">
      <c r="B44" s="1683" t="s">
        <v>777</v>
      </c>
      <c r="C44" s="1684"/>
      <c r="D44" s="129"/>
      <c r="E44" s="129"/>
      <c r="F44" s="1702"/>
      <c r="G44" s="1702"/>
      <c r="H44" s="1703"/>
      <c r="I44" s="1703"/>
      <c r="J44" s="1687"/>
      <c r="K44" s="1687"/>
      <c r="L44" s="120">
        <v>1</v>
      </c>
      <c r="M44" s="121">
        <f>N44*L44</f>
        <v>0</v>
      </c>
      <c r="N44" s="130">
        <f>H44*J44</f>
        <v>0</v>
      </c>
    </row>
    <row r="45" spans="2:69" ht="15" customHeight="1">
      <c r="B45" s="1685"/>
      <c r="C45" s="766"/>
      <c r="D45" s="1704"/>
      <c r="E45" s="1704"/>
      <c r="F45" s="123" t="s">
        <v>572</v>
      </c>
      <c r="G45" s="1689" t="s">
        <v>573</v>
      </c>
      <c r="H45" s="1689"/>
      <c r="I45" s="1689" t="s">
        <v>574</v>
      </c>
      <c r="J45" s="1689"/>
      <c r="K45" s="1689" t="s">
        <v>575</v>
      </c>
      <c r="L45" s="1689"/>
      <c r="M45" s="124" t="s">
        <v>576</v>
      </c>
      <c r="N45" s="125" t="s">
        <v>577</v>
      </c>
    </row>
    <row r="46" spans="2:69" ht="30" customHeight="1">
      <c r="B46" s="1685"/>
      <c r="C46" s="766"/>
      <c r="D46" s="1704"/>
      <c r="E46" s="1704"/>
      <c r="F46" s="131"/>
      <c r="G46" s="1705"/>
      <c r="H46" s="1705"/>
      <c r="I46" s="1705"/>
      <c r="J46" s="1705"/>
      <c r="K46" s="1705"/>
      <c r="L46" s="1705"/>
      <c r="M46" s="132"/>
      <c r="N46" s="128">
        <f>SUM(F46:M46)</f>
        <v>0</v>
      </c>
    </row>
    <row r="47" spans="2:69" ht="30" customHeight="1">
      <c r="B47" s="1683" t="s">
        <v>778</v>
      </c>
      <c r="C47" s="1684"/>
      <c r="D47" s="129"/>
      <c r="E47" s="129"/>
      <c r="F47" s="1702"/>
      <c r="G47" s="1702"/>
      <c r="H47" s="1703"/>
      <c r="I47" s="1703"/>
      <c r="J47" s="1687"/>
      <c r="K47" s="1687"/>
      <c r="L47" s="120">
        <v>1</v>
      </c>
      <c r="M47" s="121">
        <f>N47*L47</f>
        <v>0</v>
      </c>
      <c r="N47" s="130">
        <f>H47*J47</f>
        <v>0</v>
      </c>
    </row>
    <row r="48" spans="2:69" ht="14.25" customHeight="1">
      <c r="B48" s="1685"/>
      <c r="C48" s="766"/>
      <c r="D48" s="1704"/>
      <c r="E48" s="1704"/>
      <c r="F48" s="123" t="s">
        <v>572</v>
      </c>
      <c r="G48" s="1689" t="s">
        <v>573</v>
      </c>
      <c r="H48" s="1689"/>
      <c r="I48" s="1689" t="s">
        <v>574</v>
      </c>
      <c r="J48" s="1689"/>
      <c r="K48" s="1689" t="s">
        <v>575</v>
      </c>
      <c r="L48" s="1689"/>
      <c r="M48" s="124" t="s">
        <v>576</v>
      </c>
      <c r="N48" s="125" t="s">
        <v>577</v>
      </c>
    </row>
    <row r="49" spans="2:14" ht="30" customHeight="1">
      <c r="B49" s="1685"/>
      <c r="C49" s="766"/>
      <c r="D49" s="1704"/>
      <c r="E49" s="1704"/>
      <c r="F49" s="131"/>
      <c r="G49" s="1705"/>
      <c r="H49" s="1705"/>
      <c r="I49" s="1705"/>
      <c r="J49" s="1705"/>
      <c r="K49" s="1705"/>
      <c r="L49" s="1705"/>
      <c r="M49" s="132"/>
      <c r="N49" s="128">
        <f>SUM(F49:M49)</f>
        <v>0</v>
      </c>
    </row>
    <row r="50" spans="2:14" ht="30" customHeight="1">
      <c r="B50" s="1683" t="s">
        <v>779</v>
      </c>
      <c r="C50" s="1684"/>
      <c r="D50" s="129"/>
      <c r="E50" s="129"/>
      <c r="F50" s="1702"/>
      <c r="G50" s="1702"/>
      <c r="H50" s="1703"/>
      <c r="I50" s="1703"/>
      <c r="J50" s="1687"/>
      <c r="K50" s="1687"/>
      <c r="L50" s="120">
        <v>1</v>
      </c>
      <c r="M50" s="121">
        <f>N50*L50</f>
        <v>0</v>
      </c>
      <c r="N50" s="130">
        <f>H50*J50</f>
        <v>0</v>
      </c>
    </row>
    <row r="51" spans="2:14" ht="15" customHeight="1">
      <c r="B51" s="1685"/>
      <c r="C51" s="766"/>
      <c r="D51" s="1704"/>
      <c r="E51" s="1704"/>
      <c r="F51" s="123" t="s">
        <v>572</v>
      </c>
      <c r="G51" s="1689" t="s">
        <v>573</v>
      </c>
      <c r="H51" s="1689"/>
      <c r="I51" s="1689" t="s">
        <v>574</v>
      </c>
      <c r="J51" s="1689"/>
      <c r="K51" s="1689" t="s">
        <v>575</v>
      </c>
      <c r="L51" s="1689"/>
      <c r="M51" s="124" t="s">
        <v>576</v>
      </c>
      <c r="N51" s="125" t="s">
        <v>577</v>
      </c>
    </row>
    <row r="52" spans="2:14" ht="30" customHeight="1">
      <c r="B52" s="1685"/>
      <c r="C52" s="766"/>
      <c r="D52" s="1704"/>
      <c r="E52" s="1704"/>
      <c r="F52" s="131"/>
      <c r="G52" s="1705"/>
      <c r="H52" s="1705"/>
      <c r="I52" s="1705"/>
      <c r="J52" s="1705"/>
      <c r="K52" s="1705"/>
      <c r="L52" s="1705"/>
      <c r="M52" s="132"/>
      <c r="N52" s="128">
        <f>SUM(F52:M52)</f>
        <v>0</v>
      </c>
    </row>
    <row r="53" spans="2:14" ht="30" customHeight="1">
      <c r="B53" s="1683" t="s">
        <v>780</v>
      </c>
      <c r="C53" s="1684"/>
      <c r="D53" s="129"/>
      <c r="E53" s="129"/>
      <c r="F53" s="1702"/>
      <c r="G53" s="1702"/>
      <c r="H53" s="1703"/>
      <c r="I53" s="1703"/>
      <c r="J53" s="1687"/>
      <c r="K53" s="1687"/>
      <c r="L53" s="120">
        <v>1</v>
      </c>
      <c r="M53" s="121">
        <f>N53*L53</f>
        <v>0</v>
      </c>
      <c r="N53" s="130">
        <f>H53*J53</f>
        <v>0</v>
      </c>
    </row>
    <row r="54" spans="2:14" ht="15" customHeight="1">
      <c r="B54" s="1685"/>
      <c r="C54" s="766"/>
      <c r="D54" s="1704"/>
      <c r="E54" s="1704"/>
      <c r="F54" s="123" t="s">
        <v>572</v>
      </c>
      <c r="G54" s="1689" t="s">
        <v>573</v>
      </c>
      <c r="H54" s="1689"/>
      <c r="I54" s="1689" t="s">
        <v>574</v>
      </c>
      <c r="J54" s="1689"/>
      <c r="K54" s="1689" t="s">
        <v>575</v>
      </c>
      <c r="L54" s="1689"/>
      <c r="M54" s="124" t="s">
        <v>576</v>
      </c>
      <c r="N54" s="125" t="s">
        <v>577</v>
      </c>
    </row>
    <row r="55" spans="2:14" ht="30" customHeight="1">
      <c r="B55" s="1685"/>
      <c r="C55" s="766"/>
      <c r="D55" s="1704"/>
      <c r="E55" s="1704"/>
      <c r="F55" s="131"/>
      <c r="G55" s="1705"/>
      <c r="H55" s="1705"/>
      <c r="I55" s="1705"/>
      <c r="J55" s="1705"/>
      <c r="K55" s="1705"/>
      <c r="L55" s="1705"/>
      <c r="M55" s="132"/>
      <c r="N55" s="128">
        <f>SUM(F55:M55)</f>
        <v>0</v>
      </c>
    </row>
    <row r="56" spans="2:14" ht="30" customHeight="1">
      <c r="B56" s="1683" t="s">
        <v>781</v>
      </c>
      <c r="C56" s="1684"/>
      <c r="D56" s="129"/>
      <c r="E56" s="129"/>
      <c r="F56" s="1702"/>
      <c r="G56" s="1702"/>
      <c r="H56" s="1703"/>
      <c r="I56" s="1703"/>
      <c r="J56" s="1687"/>
      <c r="K56" s="1687"/>
      <c r="L56" s="120">
        <v>1</v>
      </c>
      <c r="M56" s="121">
        <f>N56*L56</f>
        <v>0</v>
      </c>
      <c r="N56" s="130">
        <f>H56*J56</f>
        <v>0</v>
      </c>
    </row>
    <row r="57" spans="2:14" ht="15" customHeight="1">
      <c r="B57" s="1685"/>
      <c r="C57" s="766"/>
      <c r="D57" s="1704"/>
      <c r="E57" s="1704"/>
      <c r="F57" s="123" t="s">
        <v>572</v>
      </c>
      <c r="G57" s="1689" t="s">
        <v>573</v>
      </c>
      <c r="H57" s="1689"/>
      <c r="I57" s="1689" t="s">
        <v>574</v>
      </c>
      <c r="J57" s="1689"/>
      <c r="K57" s="1689" t="s">
        <v>575</v>
      </c>
      <c r="L57" s="1689"/>
      <c r="M57" s="124" t="s">
        <v>576</v>
      </c>
      <c r="N57" s="125" t="s">
        <v>577</v>
      </c>
    </row>
    <row r="58" spans="2:14" ht="30" customHeight="1">
      <c r="B58" s="1685"/>
      <c r="C58" s="766"/>
      <c r="D58" s="1704"/>
      <c r="E58" s="1704"/>
      <c r="F58" s="131"/>
      <c r="G58" s="1705"/>
      <c r="H58" s="1705"/>
      <c r="I58" s="1705"/>
      <c r="J58" s="1705"/>
      <c r="K58" s="1705"/>
      <c r="L58" s="1705"/>
      <c r="M58" s="132"/>
      <c r="N58" s="128">
        <f>SUM(F58:M58)</f>
        <v>0</v>
      </c>
    </row>
    <row r="59" spans="2:14" ht="30" customHeight="1">
      <c r="B59" s="1683" t="s">
        <v>782</v>
      </c>
      <c r="C59" s="1684"/>
      <c r="D59" s="129"/>
      <c r="E59" s="129"/>
      <c r="F59" s="1702"/>
      <c r="G59" s="1702"/>
      <c r="H59" s="1703"/>
      <c r="I59" s="1703"/>
      <c r="J59" s="1687"/>
      <c r="K59" s="1687"/>
      <c r="L59" s="120">
        <v>1</v>
      </c>
      <c r="M59" s="121">
        <f>N59*L59</f>
        <v>0</v>
      </c>
      <c r="N59" s="130">
        <f>H59*J59</f>
        <v>0</v>
      </c>
    </row>
    <row r="60" spans="2:14" ht="15" customHeight="1">
      <c r="B60" s="1685"/>
      <c r="C60" s="766"/>
      <c r="D60" s="1704"/>
      <c r="E60" s="1704"/>
      <c r="F60" s="123" t="s">
        <v>572</v>
      </c>
      <c r="G60" s="1689" t="s">
        <v>573</v>
      </c>
      <c r="H60" s="1689"/>
      <c r="I60" s="1689" t="s">
        <v>574</v>
      </c>
      <c r="J60" s="1689"/>
      <c r="K60" s="1689" t="s">
        <v>575</v>
      </c>
      <c r="L60" s="1689"/>
      <c r="M60" s="124" t="s">
        <v>576</v>
      </c>
      <c r="N60" s="125" t="s">
        <v>577</v>
      </c>
    </row>
    <row r="61" spans="2:14" ht="30" customHeight="1">
      <c r="B61" s="1685"/>
      <c r="C61" s="766"/>
      <c r="D61" s="1704"/>
      <c r="E61" s="1704"/>
      <c r="F61" s="131"/>
      <c r="G61" s="1705"/>
      <c r="H61" s="1705"/>
      <c r="I61" s="1705"/>
      <c r="J61" s="1705"/>
      <c r="K61" s="1705"/>
      <c r="L61" s="1705"/>
      <c r="M61" s="132"/>
      <c r="N61" s="128">
        <f>SUM(F61:M61)</f>
        <v>0</v>
      </c>
    </row>
    <row r="62" spans="2:14" ht="30.75" customHeight="1">
      <c r="B62" s="1683" t="s">
        <v>783</v>
      </c>
      <c r="C62" s="1684"/>
      <c r="D62" s="129"/>
      <c r="E62" s="129"/>
      <c r="F62" s="1702"/>
      <c r="G62" s="1702"/>
      <c r="H62" s="1703"/>
      <c r="I62" s="1703"/>
      <c r="J62" s="1687"/>
      <c r="K62" s="1687"/>
      <c r="L62" s="120">
        <v>1</v>
      </c>
      <c r="M62" s="121">
        <f>N62*L62</f>
        <v>0</v>
      </c>
      <c r="N62" s="130">
        <f>H62*J62</f>
        <v>0</v>
      </c>
    </row>
    <row r="63" spans="2:14" ht="15" customHeight="1">
      <c r="B63" s="1685"/>
      <c r="C63" s="766"/>
      <c r="D63" s="1704"/>
      <c r="E63" s="1704"/>
      <c r="F63" s="123" t="s">
        <v>572</v>
      </c>
      <c r="G63" s="1689" t="s">
        <v>573</v>
      </c>
      <c r="H63" s="1689"/>
      <c r="I63" s="1689" t="s">
        <v>574</v>
      </c>
      <c r="J63" s="1689"/>
      <c r="K63" s="1689" t="s">
        <v>575</v>
      </c>
      <c r="L63" s="1689"/>
      <c r="M63" s="124" t="s">
        <v>576</v>
      </c>
      <c r="N63" s="125" t="s">
        <v>577</v>
      </c>
    </row>
    <row r="64" spans="2:14" ht="29.25" customHeight="1">
      <c r="B64" s="1712"/>
      <c r="C64" s="1713"/>
      <c r="D64" s="1704"/>
      <c r="E64" s="1704"/>
      <c r="F64" s="131"/>
      <c r="G64" s="1705"/>
      <c r="H64" s="1705"/>
      <c r="I64" s="1705"/>
      <c r="J64" s="1705"/>
      <c r="K64" s="1705"/>
      <c r="L64" s="1705"/>
      <c r="M64" s="132"/>
      <c r="N64" s="128">
        <f>SUM(F64:M64)</f>
        <v>0</v>
      </c>
    </row>
    <row r="65" spans="2:14" ht="30" customHeight="1">
      <c r="B65" s="1708" t="s">
        <v>784</v>
      </c>
      <c r="C65" s="1092"/>
      <c r="D65" s="129"/>
      <c r="E65" s="129"/>
      <c r="F65" s="1702"/>
      <c r="G65" s="1702"/>
      <c r="H65" s="1703"/>
      <c r="I65" s="1703"/>
      <c r="J65" s="1687"/>
      <c r="K65" s="1687"/>
      <c r="L65" s="120">
        <v>1</v>
      </c>
      <c r="M65" s="121">
        <f>N65*L65</f>
        <v>0</v>
      </c>
      <c r="N65" s="130">
        <f>H65*J65</f>
        <v>0</v>
      </c>
    </row>
    <row r="66" spans="2:14" ht="15" customHeight="1">
      <c r="B66" s="1685"/>
      <c r="C66" s="766"/>
      <c r="D66" s="1704"/>
      <c r="E66" s="1704"/>
      <c r="F66" s="123" t="s">
        <v>572</v>
      </c>
      <c r="G66" s="1689" t="s">
        <v>573</v>
      </c>
      <c r="H66" s="1689"/>
      <c r="I66" s="1689" t="s">
        <v>574</v>
      </c>
      <c r="J66" s="1689"/>
      <c r="K66" s="1689" t="s">
        <v>575</v>
      </c>
      <c r="L66" s="1689"/>
      <c r="M66" s="124" t="s">
        <v>576</v>
      </c>
      <c r="N66" s="125" t="s">
        <v>577</v>
      </c>
    </row>
    <row r="67" spans="2:14" ht="30" customHeight="1">
      <c r="B67" s="1799"/>
      <c r="C67" s="1113"/>
      <c r="D67" s="1755"/>
      <c r="E67" s="1755"/>
      <c r="F67" s="131"/>
      <c r="G67" s="1705"/>
      <c r="H67" s="1705"/>
      <c r="I67" s="1705"/>
      <c r="J67" s="1705"/>
      <c r="K67" s="1705"/>
      <c r="L67" s="1705"/>
      <c r="M67" s="132"/>
      <c r="N67" s="128">
        <f>SUM(F67:M67)</f>
        <v>0</v>
      </c>
    </row>
    <row r="68" spans="2:14" ht="33.75" customHeight="1">
      <c r="B68" s="44"/>
      <c r="C68" s="45"/>
      <c r="D68" s="45"/>
      <c r="E68" s="45"/>
      <c r="F68" s="45"/>
      <c r="G68" s="45"/>
      <c r="H68" s="45"/>
      <c r="I68" s="45"/>
      <c r="J68" s="45"/>
      <c r="K68" s="45"/>
      <c r="L68" s="45"/>
      <c r="M68" s="45"/>
      <c r="N68" s="170" t="s">
        <v>765</v>
      </c>
    </row>
  </sheetData>
  <sheetProtection algorithmName="SHA-512" hashValue="cvWk1cB0AHaYS3p8ZKwn7N5GzEPeuZG+OnpJWLYcIN1QvpCfe5DGgf2O/5IYUaLeumyOpnYm3epJ4urpBQ78XQ==" saltValue="AK1PVeJv5Rtb1tMJLrF20g==" spinCount="100000" sheet="1" formatCells="0"/>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P12:BQ14"/>
  </mergeCells>
  <phoneticPr fontId="2"/>
  <conditionalFormatting sqref="B31:E34 P31:BQ34 N33">
    <cfRule type="expression" dxfId="261" priority="9">
      <formula>IF($N$34=0,TRUE,FALSE)</formula>
    </cfRule>
  </conditionalFormatting>
  <conditionalFormatting sqref="D6:E6">
    <cfRule type="expression" dxfId="260" priority="10">
      <formula>IF($D$8="",TRUE,FALSE)</formula>
    </cfRule>
  </conditionalFormatting>
  <conditionalFormatting sqref="F8">
    <cfRule type="expression" dxfId="259" priority="16">
      <formula>IF($F$9="",TRUE,FALSE)</formula>
    </cfRule>
  </conditionalFormatting>
  <conditionalFormatting sqref="F33">
    <cfRule type="expression" dxfId="258" priority="5">
      <formula>IF($F$34=0,TRUE,FALSE)</formula>
    </cfRule>
  </conditionalFormatting>
  <conditionalFormatting sqref="F31:J31">
    <cfRule type="expression" dxfId="257" priority="8">
      <formula>IF($F$32=0,TRUE,FALSE)</formula>
    </cfRule>
  </conditionalFormatting>
  <conditionalFormatting sqref="F6:N6">
    <cfRule type="expression" dxfId="256" priority="18">
      <formula>IF($N$9=0,TRUE,FALSE)</formula>
    </cfRule>
  </conditionalFormatting>
  <conditionalFormatting sqref="G8:H8">
    <cfRule type="expression" dxfId="255" priority="15">
      <formula>IF($G$9="",TRUE,FALSE)</formula>
    </cfRule>
  </conditionalFormatting>
  <conditionalFormatting sqref="G33:H33">
    <cfRule type="expression" dxfId="254" priority="4">
      <formula>IF($G$34=0,TRUE,FALSE)</formula>
    </cfRule>
  </conditionalFormatting>
  <conditionalFormatting sqref="H5:I5">
    <cfRule type="expression" dxfId="253" priority="22">
      <formula>IF($H$7="",TRUE,FALSE)</formula>
    </cfRule>
  </conditionalFormatting>
  <conditionalFormatting sqref="I8:J8">
    <cfRule type="expression" dxfId="252" priority="14">
      <formula>IF($I$9="",TRUE,FALSE)</formula>
    </cfRule>
  </conditionalFormatting>
  <conditionalFormatting sqref="I33:J33">
    <cfRule type="expression" dxfId="251" priority="3">
      <formula>IF($I$34=0,TRUE,FALSE)</formula>
    </cfRule>
  </conditionalFormatting>
  <conditionalFormatting sqref="J5:K5">
    <cfRule type="expression" dxfId="250" priority="21">
      <formula>IF($J$7="",TRUE,FALSE)</formula>
    </cfRule>
  </conditionalFormatting>
  <conditionalFormatting sqref="K8:L8">
    <cfRule type="expression" dxfId="249" priority="13">
      <formula>IF($K$9="",TRUE,FALSE)</formula>
    </cfRule>
  </conditionalFormatting>
  <conditionalFormatting sqref="K33:L33">
    <cfRule type="expression" dxfId="248" priority="2">
      <formula>IF($K$34=0,TRUE,FALSE)</formula>
    </cfRule>
  </conditionalFormatting>
  <conditionalFormatting sqref="K31:N31">
    <cfRule type="expression" dxfId="247" priority="7">
      <formula>IF($K$32=0,TRUE,FALSE)</formula>
    </cfRule>
  </conditionalFormatting>
  <conditionalFormatting sqref="M8">
    <cfRule type="expression" dxfId="246" priority="12">
      <formula>IF($M$9="",TRUE,FALSE)</formula>
    </cfRule>
  </conditionalFormatting>
  <conditionalFormatting sqref="M33">
    <cfRule type="expression" dxfId="245" priority="1">
      <formula>IF($M$34=0,TRUE,FALSE)</formula>
    </cfRule>
  </conditionalFormatting>
  <conditionalFormatting sqref="N5">
    <cfRule type="expression" dxfId="244" priority="20">
      <formula>IF($N$7=0,TRUE,FALSE)</formula>
    </cfRule>
  </conditionalFormatting>
  <conditionalFormatting sqref="N7">
    <cfRule type="cellIs" dxfId="243" priority="42" operator="notEqual">
      <formula>N9</formula>
    </cfRule>
  </conditionalFormatting>
  <conditionalFormatting sqref="N8">
    <cfRule type="expression" dxfId="242" priority="17">
      <formula>IF($N$9=0,TRUE,FALSE)</formula>
    </cfRule>
  </conditionalFormatting>
  <conditionalFormatting sqref="N9">
    <cfRule type="cellIs" dxfId="241" priority="59" operator="notEqual">
      <formula>N7</formula>
    </cfRule>
  </conditionalFormatting>
  <conditionalFormatting sqref="N10">
    <cfRule type="cellIs" dxfId="240" priority="41" operator="notEqual">
      <formula>N12</formula>
    </cfRule>
  </conditionalFormatting>
  <conditionalFormatting sqref="N12">
    <cfRule type="cellIs" dxfId="239" priority="58" operator="notEqual">
      <formula>N10</formula>
    </cfRule>
  </conditionalFormatting>
  <conditionalFormatting sqref="N13">
    <cfRule type="cellIs" dxfId="238" priority="40" operator="notEqual">
      <formula>N15</formula>
    </cfRule>
  </conditionalFormatting>
  <conditionalFormatting sqref="N15">
    <cfRule type="cellIs" dxfId="237" priority="57" operator="notEqual">
      <formula>N13</formula>
    </cfRule>
  </conditionalFormatting>
  <conditionalFormatting sqref="N16">
    <cfRule type="cellIs" dxfId="236" priority="39" operator="notEqual">
      <formula>N18</formula>
    </cfRule>
  </conditionalFormatting>
  <conditionalFormatting sqref="N18">
    <cfRule type="cellIs" dxfId="235" priority="56" operator="notEqual">
      <formula>N16</formula>
    </cfRule>
  </conditionalFormatting>
  <conditionalFormatting sqref="N19">
    <cfRule type="cellIs" dxfId="234" priority="38" operator="notEqual">
      <formula>N21</formula>
    </cfRule>
  </conditionalFormatting>
  <conditionalFormatting sqref="N21">
    <cfRule type="cellIs" dxfId="233" priority="55" operator="notEqual">
      <formula>N19</formula>
    </cfRule>
  </conditionalFormatting>
  <conditionalFormatting sqref="N22">
    <cfRule type="cellIs" dxfId="232" priority="37" operator="notEqual">
      <formula>N24</formula>
    </cfRule>
  </conditionalFormatting>
  <conditionalFormatting sqref="N24">
    <cfRule type="cellIs" dxfId="231" priority="54" operator="notEqual">
      <formula>N22</formula>
    </cfRule>
  </conditionalFormatting>
  <conditionalFormatting sqref="N25">
    <cfRule type="cellIs" dxfId="230" priority="36" operator="notEqual">
      <formula>N27</formula>
    </cfRule>
  </conditionalFormatting>
  <conditionalFormatting sqref="N27">
    <cfRule type="cellIs" dxfId="229" priority="53" operator="notEqual">
      <formula>N25</formula>
    </cfRule>
  </conditionalFormatting>
  <conditionalFormatting sqref="N28">
    <cfRule type="cellIs" dxfId="228" priority="35" operator="notEqual">
      <formula>N30</formula>
    </cfRule>
  </conditionalFormatting>
  <conditionalFormatting sqref="N30">
    <cfRule type="cellIs" dxfId="227" priority="52" operator="notEqual">
      <formula>N28</formula>
    </cfRule>
  </conditionalFormatting>
  <conditionalFormatting sqref="N41">
    <cfRule type="cellIs" dxfId="226" priority="34" operator="notEqual">
      <formula>N43</formula>
    </cfRule>
  </conditionalFormatting>
  <conditionalFormatting sqref="N43">
    <cfRule type="cellIs" dxfId="225" priority="51" operator="notEqual">
      <formula>N41</formula>
    </cfRule>
  </conditionalFormatting>
  <conditionalFormatting sqref="N44">
    <cfRule type="cellIs" dxfId="224" priority="33" operator="notEqual">
      <formula>N46</formula>
    </cfRule>
  </conditionalFormatting>
  <conditionalFormatting sqref="N46">
    <cfRule type="cellIs" dxfId="223" priority="50" operator="notEqual">
      <formula>N44</formula>
    </cfRule>
  </conditionalFormatting>
  <conditionalFormatting sqref="N47">
    <cfRule type="cellIs" dxfId="222" priority="32" operator="notEqual">
      <formula>N49</formula>
    </cfRule>
  </conditionalFormatting>
  <conditionalFormatting sqref="N49">
    <cfRule type="cellIs" dxfId="221" priority="49" operator="notEqual">
      <formula>N47</formula>
    </cfRule>
  </conditionalFormatting>
  <conditionalFormatting sqref="N50">
    <cfRule type="cellIs" dxfId="220" priority="31" operator="notEqual">
      <formula>N52</formula>
    </cfRule>
  </conditionalFormatting>
  <conditionalFormatting sqref="N52">
    <cfRule type="cellIs" dxfId="219" priority="48" operator="notEqual">
      <formula>N50</formula>
    </cfRule>
  </conditionalFormatting>
  <conditionalFormatting sqref="N53">
    <cfRule type="cellIs" dxfId="218" priority="30" operator="notEqual">
      <formula>N55</formula>
    </cfRule>
  </conditionalFormatting>
  <conditionalFormatting sqref="N55">
    <cfRule type="cellIs" dxfId="217" priority="47" operator="notEqual">
      <formula>N53</formula>
    </cfRule>
  </conditionalFormatting>
  <conditionalFormatting sqref="N56">
    <cfRule type="cellIs" dxfId="216" priority="29" operator="notEqual">
      <formula>N58</formula>
    </cfRule>
  </conditionalFormatting>
  <conditionalFormatting sqref="N58">
    <cfRule type="cellIs" dxfId="215" priority="46" operator="notEqual">
      <formula>N56</formula>
    </cfRule>
  </conditionalFormatting>
  <conditionalFormatting sqref="N59">
    <cfRule type="cellIs" dxfId="214" priority="28" operator="notEqual">
      <formula>N61</formula>
    </cfRule>
  </conditionalFormatting>
  <conditionalFormatting sqref="N61">
    <cfRule type="cellIs" dxfId="213" priority="45" operator="notEqual">
      <formula>N59</formula>
    </cfRule>
  </conditionalFormatting>
  <conditionalFormatting sqref="N62">
    <cfRule type="cellIs" dxfId="212" priority="27" operator="notEqual">
      <formula>N64</formula>
    </cfRule>
  </conditionalFormatting>
  <conditionalFormatting sqref="N64">
    <cfRule type="cellIs" dxfId="211" priority="44" operator="notEqual">
      <formula>N62</formula>
    </cfRule>
  </conditionalFormatting>
  <conditionalFormatting sqref="N65">
    <cfRule type="cellIs" dxfId="210" priority="26" operator="notEqual">
      <formula>N67</formula>
    </cfRule>
  </conditionalFormatting>
  <conditionalFormatting sqref="N67">
    <cfRule type="cellIs" dxfId="209" priority="43" operator="notEqual">
      <formula>N65</formula>
    </cfRule>
  </conditionalFormatting>
  <conditionalFormatting sqref="P2:BQ5">
    <cfRule type="expression" dxfId="208" priority="25">
      <formula>IF($N$7=0,TRUE,FALSE)</formula>
    </cfRule>
  </conditionalFormatting>
  <conditionalFormatting sqref="P6:BQ8">
    <cfRule type="expression" dxfId="207" priority="24">
      <formula>IF($N$9=0,TRUE,FALSE)</formula>
    </cfRule>
  </conditionalFormatting>
  <conditionalFormatting sqref="P9:BQ11">
    <cfRule type="expression" dxfId="206" priority="23">
      <formula>IF($N$7=$N$9,TRUE,FALSE)</formula>
    </cfRule>
  </conditionalFormatting>
  <conditionalFormatting sqref="P12:BQ14">
    <cfRule type="expression" dxfId="205" priority="11">
      <formula>IF($D$8="",TRUE,FALSE)</formula>
    </cfRule>
  </conditionalFormatting>
  <dataValidations count="5">
    <dataValidation type="list" allowBlank="1" showInputMessage="1" showErrorMessage="1" sqref="L44 L7 L10 L13 L16 L19 L22 L25 L28 L41 L62 L59 L56 L53 L50 L47 L65" xr:uid="{00000000-0002-0000-0B00-000000000000}">
      <formula1>"1.1,1.0"</formula1>
    </dataValidation>
    <dataValidation imeMode="off" allowBlank="1" showInputMessage="1" showErrorMessage="1" sqref="F67:M67 H65:I65 F12:M12 F64:M64 H13:I13 F15:M15 H16:I16 F18:M18 H19:I19 F21:M21 H22:I22 F24:M24 H25:I25 F27:M27 H28:I28 F30:M30 H41:I41 F43:M43 H44:I44 F46:M46 H47:I47 F49:M49 H50:I50 F52:M52 H53:I53 F55:M55 H56:I56 F58:M58 H59:I59 F61:M61 H62:I62 F9:M9" xr:uid="{00000000-0002-0000-0B00-000001000000}"/>
    <dataValidation imeMode="halfAlpha" allowBlank="1" showInputMessage="1" showErrorMessage="1" sqref="H7:I7 H10:I10" xr:uid="{00000000-0002-0000-0B00-000003000000}"/>
    <dataValidation type="list" imeMode="halfAlpha" allowBlank="1" showInputMessage="1" showErrorMessage="1" prompt="時間単価" sqref="J7:K7" xr:uid="{F8CCE228-473B-4441-95DD-D54FAA43B4EC}">
      <formula1>"1040,1110,1180,1240,1330,1410,1490,1580,1660,1830,1990,2160,2330,2490,2660,2820,2990,3160,3410,3660,3910,4160,4410,4660,4910,5160"</formula1>
    </dataValidation>
    <dataValidation type="list" imeMode="halfAlpha" allowBlank="1" showInputMessage="1" showErrorMessage="1" sqref="J10:K10 J13:K13 J16:K16 J19:K19 J22:K22 J25:K25 J28:K28 J41:K41 J44:K44 J47:K47 J50:K50 J53:K53 J56:K56 J59:K59 J62:K62 J65:K65" xr:uid="{3C3C18BA-9F1C-4AC0-99A6-07ACECB9FBC7}">
      <formula1>"1040,1110,1180,1240,1330,1410,1490,1580,1660,1830,1990,2160,2330,2490,2660,2820,2990,3160,3410,3660,3910,4160,4410,4660,4910,5160"</formula1>
    </dataValidation>
  </dataValidations>
  <printOptions horizontalCentered="1"/>
  <pageMargins left="0.47244094488188981" right="0.47244094488188981" top="0.31496062992125984" bottom="0" header="0" footer="0.31496062992125984"/>
  <pageSetup paperSize="8" scale="95" firstPageNumber="32" orientation="landscape" useFirstPageNumber="1" r:id="rId1"/>
  <rowBreaks count="1" manualBreakCount="1">
    <brk id="35" min="1" max="68"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B2:BQ68"/>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15" style="1" customWidth="1"/>
    <col min="5" max="5" width="13.6640625" style="1" customWidth="1"/>
    <col min="6" max="6" width="8.83203125" style="1" customWidth="1"/>
    <col min="7" max="7" width="5" style="1" customWidth="1"/>
    <col min="8" max="8" width="3.6640625" style="1" customWidth="1"/>
    <col min="9" max="9" width="5" style="1" customWidth="1"/>
    <col min="10" max="10" width="3.83203125" style="1" customWidth="1"/>
    <col min="11" max="11" width="5" style="1" customWidth="1"/>
    <col min="12" max="12" width="3.6640625" style="1" customWidth="1"/>
    <col min="13" max="13" width="8.6640625" style="1" customWidth="1"/>
    <col min="14" max="14" width="8.5" style="1" customWidth="1"/>
    <col min="15" max="68" width="1.1640625" style="1"/>
    <col min="69" max="69" width="7.75" style="1" customWidth="1"/>
    <col min="70" max="16384" width="1.1640625" style="1"/>
  </cols>
  <sheetData>
    <row r="2" spans="2:69" ht="15" customHeight="1">
      <c r="B2" s="49"/>
      <c r="C2" s="1284" t="s">
        <v>1194</v>
      </c>
      <c r="D2" s="456"/>
      <c r="E2" s="22"/>
      <c r="F2" s="22"/>
      <c r="G2" s="22"/>
      <c r="H2" s="22"/>
      <c r="I2" s="22"/>
      <c r="J2" s="22"/>
      <c r="K2" s="22"/>
      <c r="L2" s="22"/>
      <c r="M2" s="22"/>
      <c r="N2" s="23"/>
      <c r="P2" s="419" t="s">
        <v>1169</v>
      </c>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1"/>
    </row>
    <row r="3" spans="2:69" ht="7.5" customHeight="1">
      <c r="B3" s="24"/>
      <c r="C3" s="25"/>
      <c r="D3" s="25"/>
      <c r="E3" s="25"/>
      <c r="F3" s="25"/>
      <c r="G3" s="25"/>
      <c r="H3" s="25"/>
      <c r="I3" s="25"/>
      <c r="J3" s="25"/>
      <c r="K3" s="25"/>
      <c r="L3" s="25"/>
      <c r="M3" s="25"/>
      <c r="N3" s="26"/>
      <c r="P3" s="422"/>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4"/>
    </row>
    <row r="4" spans="2:69" ht="14.25" customHeight="1">
      <c r="B4" s="364" t="s">
        <v>785</v>
      </c>
      <c r="C4" s="365"/>
      <c r="D4" s="365"/>
      <c r="E4" s="365"/>
      <c r="F4" s="25"/>
      <c r="G4" s="25"/>
      <c r="H4" s="25"/>
      <c r="I4" s="25"/>
      <c r="J4" s="25"/>
      <c r="K4" s="25"/>
      <c r="L4" s="25"/>
      <c r="M4" s="1665" t="s">
        <v>555</v>
      </c>
      <c r="N4" s="1666"/>
      <c r="P4" s="422"/>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4"/>
    </row>
    <row r="5" spans="2:69" ht="37.5" customHeight="1">
      <c r="B5" s="1667" t="s">
        <v>556</v>
      </c>
      <c r="C5" s="1668"/>
      <c r="D5" s="225" t="s">
        <v>786</v>
      </c>
      <c r="E5" s="194" t="s">
        <v>787</v>
      </c>
      <c r="F5" s="1852" t="s">
        <v>733</v>
      </c>
      <c r="G5" s="1672"/>
      <c r="H5" s="1802" t="s">
        <v>788</v>
      </c>
      <c r="I5" s="1803"/>
      <c r="J5" s="1675" t="s">
        <v>561</v>
      </c>
      <c r="K5" s="1676"/>
      <c r="L5" s="107" t="s">
        <v>562</v>
      </c>
      <c r="M5" s="108" t="s">
        <v>563</v>
      </c>
      <c r="N5" s="109" t="s">
        <v>564</v>
      </c>
      <c r="P5" s="425"/>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7"/>
    </row>
    <row r="6" spans="2:69" ht="30" customHeight="1">
      <c r="B6" s="1669"/>
      <c r="C6" s="1717"/>
      <c r="D6" s="1721" t="s">
        <v>789</v>
      </c>
      <c r="E6" s="1888"/>
      <c r="F6" s="1763" t="s">
        <v>566</v>
      </c>
      <c r="G6" s="1764"/>
      <c r="H6" s="1764"/>
      <c r="I6" s="1764"/>
      <c r="J6" s="1764"/>
      <c r="K6" s="1764"/>
      <c r="L6" s="1764"/>
      <c r="M6" s="1765"/>
      <c r="N6" s="110" t="s">
        <v>465</v>
      </c>
      <c r="P6" s="534" t="s">
        <v>1170</v>
      </c>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6"/>
    </row>
    <row r="7" spans="2:69" ht="30" customHeight="1">
      <c r="B7" s="1691" t="s">
        <v>790</v>
      </c>
      <c r="C7" s="924"/>
      <c r="D7" s="226" t="s">
        <v>791</v>
      </c>
      <c r="E7" s="218" t="s">
        <v>792</v>
      </c>
      <c r="F7" s="1856" t="s">
        <v>793</v>
      </c>
      <c r="G7" s="1693"/>
      <c r="H7" s="1694">
        <v>2</v>
      </c>
      <c r="I7" s="1695"/>
      <c r="J7" s="1694">
        <v>500000</v>
      </c>
      <c r="K7" s="1695"/>
      <c r="L7" s="112">
        <v>1.1000000000000001</v>
      </c>
      <c r="M7" s="113">
        <f>N7*L7</f>
        <v>1100000</v>
      </c>
      <c r="N7" s="114">
        <f>H7*J7</f>
        <v>1000000</v>
      </c>
      <c r="P7" s="1312"/>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4"/>
    </row>
    <row r="8" spans="2:69" ht="15" customHeight="1">
      <c r="B8" s="1685"/>
      <c r="C8" s="766"/>
      <c r="D8" s="1688" t="s">
        <v>794</v>
      </c>
      <c r="E8" s="1873"/>
      <c r="F8" s="115" t="s">
        <v>572</v>
      </c>
      <c r="G8" s="1700" t="s">
        <v>573</v>
      </c>
      <c r="H8" s="1701"/>
      <c r="I8" s="1700" t="s">
        <v>574</v>
      </c>
      <c r="J8" s="1701"/>
      <c r="K8" s="1700" t="s">
        <v>575</v>
      </c>
      <c r="L8" s="1701"/>
      <c r="M8" s="115" t="s">
        <v>576</v>
      </c>
      <c r="N8" s="115" t="s">
        <v>577</v>
      </c>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3"/>
    </row>
    <row r="9" spans="2:69" ht="30" customHeight="1">
      <c r="B9" s="1685"/>
      <c r="C9" s="766"/>
      <c r="D9" s="1688"/>
      <c r="E9" s="1874"/>
      <c r="F9" s="116">
        <v>0</v>
      </c>
      <c r="G9" s="1682">
        <v>0</v>
      </c>
      <c r="H9" s="1682"/>
      <c r="I9" s="1682">
        <v>0</v>
      </c>
      <c r="J9" s="1682"/>
      <c r="K9" s="1682">
        <v>0</v>
      </c>
      <c r="L9" s="1682"/>
      <c r="M9" s="162">
        <v>1000000</v>
      </c>
      <c r="N9" s="118">
        <f>SUM(F9:M9)</f>
        <v>1000000</v>
      </c>
      <c r="P9" s="1656" t="s">
        <v>1171</v>
      </c>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8"/>
    </row>
    <row r="10" spans="2:69" ht="30.75" customHeight="1">
      <c r="B10" s="1683" t="s">
        <v>795</v>
      </c>
      <c r="C10" s="1684"/>
      <c r="D10" s="164" t="s">
        <v>791</v>
      </c>
      <c r="E10" s="164" t="s">
        <v>796</v>
      </c>
      <c r="F10" s="1686" t="s">
        <v>793</v>
      </c>
      <c r="G10" s="1686"/>
      <c r="H10" s="1687">
        <v>1</v>
      </c>
      <c r="I10" s="1687"/>
      <c r="J10" s="1687">
        <v>500000</v>
      </c>
      <c r="K10" s="1687"/>
      <c r="L10" s="120">
        <v>1.1000000000000001</v>
      </c>
      <c r="M10" s="121">
        <f>N10*L10</f>
        <v>550000</v>
      </c>
      <c r="N10" s="122">
        <f>H10*J10</f>
        <v>500000</v>
      </c>
      <c r="P10" s="1659"/>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1"/>
    </row>
    <row r="11" spans="2:69" ht="15" customHeight="1">
      <c r="B11" s="1685"/>
      <c r="C11" s="766"/>
      <c r="D11" s="1688" t="s">
        <v>797</v>
      </c>
      <c r="E11" s="1688"/>
      <c r="F11" s="123" t="s">
        <v>572</v>
      </c>
      <c r="G11" s="1689" t="s">
        <v>573</v>
      </c>
      <c r="H11" s="1689"/>
      <c r="I11" s="1689" t="s">
        <v>574</v>
      </c>
      <c r="J11" s="1689"/>
      <c r="K11" s="1689" t="s">
        <v>575</v>
      </c>
      <c r="L11" s="1689"/>
      <c r="M11" s="124" t="s">
        <v>576</v>
      </c>
      <c r="N11" s="125" t="s">
        <v>577</v>
      </c>
      <c r="P11" s="1662"/>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4"/>
    </row>
    <row r="12" spans="2:69" ht="30" customHeight="1">
      <c r="B12" s="1685"/>
      <c r="C12" s="766"/>
      <c r="D12" s="1688"/>
      <c r="E12" s="1688"/>
      <c r="F12" s="126">
        <v>0</v>
      </c>
      <c r="G12" s="1690">
        <v>0</v>
      </c>
      <c r="H12" s="1690"/>
      <c r="I12" s="1690">
        <v>0</v>
      </c>
      <c r="J12" s="1690"/>
      <c r="K12" s="1690">
        <v>0</v>
      </c>
      <c r="L12" s="1690"/>
      <c r="M12" s="127">
        <v>500000</v>
      </c>
      <c r="N12" s="128">
        <f>SUM(F12:M12)</f>
        <v>500000</v>
      </c>
      <c r="P12" s="1751" t="s">
        <v>1178</v>
      </c>
      <c r="Q12" s="1752"/>
      <c r="R12" s="1752"/>
      <c r="S12" s="1752"/>
      <c r="T12" s="1752"/>
      <c r="U12" s="1752"/>
      <c r="V12" s="1752"/>
      <c r="W12" s="1752"/>
      <c r="X12" s="1752"/>
      <c r="Y12" s="1752"/>
      <c r="Z12" s="1752"/>
      <c r="AA12" s="1752"/>
      <c r="AB12" s="1752"/>
      <c r="AC12" s="1752"/>
      <c r="AD12" s="1752"/>
      <c r="AE12" s="1752"/>
      <c r="AF12" s="1752"/>
      <c r="AG12" s="1752"/>
      <c r="AH12" s="1752"/>
      <c r="AI12" s="1752"/>
      <c r="AJ12" s="1752"/>
      <c r="AK12" s="1752"/>
      <c r="AL12" s="1752"/>
      <c r="AM12" s="1752"/>
      <c r="AN12" s="1752"/>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2"/>
      <c r="BQ12" s="1753"/>
    </row>
    <row r="13" spans="2:69" ht="30" customHeight="1">
      <c r="B13" s="1683" t="s">
        <v>798</v>
      </c>
      <c r="C13" s="1684"/>
      <c r="D13" s="164" t="s">
        <v>791</v>
      </c>
      <c r="E13" s="164" t="s">
        <v>792</v>
      </c>
      <c r="F13" s="1686" t="s">
        <v>799</v>
      </c>
      <c r="G13" s="1686"/>
      <c r="H13" s="1687">
        <v>2</v>
      </c>
      <c r="I13" s="1687"/>
      <c r="J13" s="1687">
        <v>500000</v>
      </c>
      <c r="K13" s="1687"/>
      <c r="L13" s="120">
        <v>1.1000000000000001</v>
      </c>
      <c r="M13" s="121">
        <f>N13*L13</f>
        <v>1100000</v>
      </c>
      <c r="N13" s="130">
        <f>H13*J13</f>
        <v>1000000</v>
      </c>
      <c r="P13" s="437"/>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c r="AY13" s="438"/>
      <c r="AZ13" s="438"/>
      <c r="BA13" s="438"/>
      <c r="BB13" s="438"/>
      <c r="BC13" s="438"/>
      <c r="BD13" s="438"/>
      <c r="BE13" s="438"/>
      <c r="BF13" s="438"/>
      <c r="BG13" s="438"/>
      <c r="BH13" s="438"/>
      <c r="BI13" s="438"/>
      <c r="BJ13" s="438"/>
      <c r="BK13" s="438"/>
      <c r="BL13" s="438"/>
      <c r="BM13" s="438"/>
      <c r="BN13" s="438"/>
      <c r="BO13" s="438"/>
      <c r="BP13" s="438"/>
      <c r="BQ13" s="439"/>
    </row>
    <row r="14" spans="2:69" ht="15" customHeight="1">
      <c r="B14" s="1685"/>
      <c r="C14" s="766"/>
      <c r="D14" s="1688" t="s">
        <v>800</v>
      </c>
      <c r="E14" s="1688"/>
      <c r="F14" s="123" t="s">
        <v>572</v>
      </c>
      <c r="G14" s="1689" t="s">
        <v>573</v>
      </c>
      <c r="H14" s="1689"/>
      <c r="I14" s="1689" t="s">
        <v>574</v>
      </c>
      <c r="J14" s="1689"/>
      <c r="K14" s="1689" t="s">
        <v>575</v>
      </c>
      <c r="L14" s="1689"/>
      <c r="M14" s="124" t="s">
        <v>576</v>
      </c>
      <c r="N14" s="125" t="s">
        <v>577</v>
      </c>
      <c r="P14" s="437"/>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8"/>
      <c r="AN14" s="438"/>
      <c r="AO14" s="438"/>
      <c r="AP14" s="438"/>
      <c r="AQ14" s="438"/>
      <c r="AR14" s="438"/>
      <c r="AS14" s="438"/>
      <c r="AT14" s="438"/>
      <c r="AU14" s="438"/>
      <c r="AV14" s="438"/>
      <c r="AW14" s="438"/>
      <c r="AX14" s="438"/>
      <c r="AY14" s="438"/>
      <c r="AZ14" s="438"/>
      <c r="BA14" s="438"/>
      <c r="BB14" s="438"/>
      <c r="BC14" s="438"/>
      <c r="BD14" s="438"/>
      <c r="BE14" s="438"/>
      <c r="BF14" s="438"/>
      <c r="BG14" s="438"/>
      <c r="BH14" s="438"/>
      <c r="BI14" s="438"/>
      <c r="BJ14" s="438"/>
      <c r="BK14" s="438"/>
      <c r="BL14" s="438"/>
      <c r="BM14" s="438"/>
      <c r="BN14" s="438"/>
      <c r="BO14" s="438"/>
      <c r="BP14" s="438"/>
      <c r="BQ14" s="439"/>
    </row>
    <row r="15" spans="2:69" ht="30" customHeight="1">
      <c r="B15" s="1685"/>
      <c r="C15" s="766"/>
      <c r="D15" s="1688"/>
      <c r="E15" s="1688"/>
      <c r="F15" s="126">
        <v>0</v>
      </c>
      <c r="G15" s="1690">
        <v>0</v>
      </c>
      <c r="H15" s="1690"/>
      <c r="I15" s="1690">
        <v>0</v>
      </c>
      <c r="J15" s="1690"/>
      <c r="K15" s="1690">
        <v>0</v>
      </c>
      <c r="L15" s="1690"/>
      <c r="M15" s="127">
        <v>1000000</v>
      </c>
      <c r="N15" s="128">
        <f>SUM(F15:M15)</f>
        <v>1000000</v>
      </c>
      <c r="P15" s="437"/>
      <c r="Q15" s="438"/>
      <c r="R15" s="438"/>
      <c r="S15" s="438"/>
      <c r="T15" s="438"/>
      <c r="U15" s="438"/>
      <c r="V15" s="438"/>
      <c r="W15" s="438"/>
      <c r="X15" s="438"/>
      <c r="Y15" s="438"/>
      <c r="Z15" s="438"/>
      <c r="AA15" s="438"/>
      <c r="AB15" s="438"/>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8"/>
      <c r="BJ15" s="438"/>
      <c r="BK15" s="438"/>
      <c r="BL15" s="438"/>
      <c r="BM15" s="438"/>
      <c r="BN15" s="438"/>
      <c r="BO15" s="438"/>
      <c r="BP15" s="438"/>
      <c r="BQ15" s="439"/>
    </row>
    <row r="16" spans="2:69" ht="30" customHeight="1">
      <c r="B16" s="1683" t="s">
        <v>801</v>
      </c>
      <c r="C16" s="1684"/>
      <c r="D16" s="164" t="s">
        <v>791</v>
      </c>
      <c r="E16" s="164" t="s">
        <v>796</v>
      </c>
      <c r="F16" s="1686" t="s">
        <v>799</v>
      </c>
      <c r="G16" s="1686"/>
      <c r="H16" s="1687">
        <v>1</v>
      </c>
      <c r="I16" s="1687"/>
      <c r="J16" s="1687">
        <v>500000</v>
      </c>
      <c r="K16" s="1687"/>
      <c r="L16" s="120">
        <v>1.1000000000000001</v>
      </c>
      <c r="M16" s="121">
        <f>N16*L16</f>
        <v>550000</v>
      </c>
      <c r="N16" s="130">
        <f>H16*J16</f>
        <v>500000</v>
      </c>
      <c r="P16" s="440"/>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41"/>
      <c r="BF16" s="441"/>
      <c r="BG16" s="441"/>
      <c r="BH16" s="441"/>
      <c r="BI16" s="441"/>
      <c r="BJ16" s="441"/>
      <c r="BK16" s="441"/>
      <c r="BL16" s="441"/>
      <c r="BM16" s="441"/>
      <c r="BN16" s="441"/>
      <c r="BO16" s="441"/>
      <c r="BP16" s="441"/>
      <c r="BQ16" s="442"/>
    </row>
    <row r="17" spans="2:69" ht="15" customHeight="1">
      <c r="B17" s="1685"/>
      <c r="C17" s="766"/>
      <c r="D17" s="1688" t="s">
        <v>802</v>
      </c>
      <c r="E17" s="1688"/>
      <c r="F17" s="123" t="s">
        <v>572</v>
      </c>
      <c r="G17" s="1689" t="s">
        <v>573</v>
      </c>
      <c r="H17" s="1689"/>
      <c r="I17" s="1689" t="s">
        <v>574</v>
      </c>
      <c r="J17" s="1689"/>
      <c r="K17" s="1689" t="s">
        <v>575</v>
      </c>
      <c r="L17" s="1689"/>
      <c r="M17" s="124" t="s">
        <v>576</v>
      </c>
      <c r="N17" s="125" t="s">
        <v>577</v>
      </c>
    </row>
    <row r="18" spans="2:69" ht="30" customHeight="1">
      <c r="B18" s="1685"/>
      <c r="C18" s="766"/>
      <c r="D18" s="1688"/>
      <c r="E18" s="1688"/>
      <c r="F18" s="126">
        <v>0</v>
      </c>
      <c r="G18" s="1690">
        <v>0</v>
      </c>
      <c r="H18" s="1690"/>
      <c r="I18" s="1690">
        <v>0</v>
      </c>
      <c r="J18" s="1690"/>
      <c r="K18" s="1690">
        <v>0</v>
      </c>
      <c r="L18" s="1690"/>
      <c r="M18" s="127">
        <v>500000</v>
      </c>
      <c r="N18" s="128">
        <f>SUM(F18:M18)</f>
        <v>500000</v>
      </c>
    </row>
    <row r="19" spans="2:69" ht="30" customHeight="1">
      <c r="B19" s="1683" t="s">
        <v>803</v>
      </c>
      <c r="C19" s="1684"/>
      <c r="D19" s="129"/>
      <c r="E19" s="129"/>
      <c r="F19" s="1702"/>
      <c r="G19" s="1702"/>
      <c r="H19" s="1703"/>
      <c r="I19" s="1703"/>
      <c r="J19" s="1703"/>
      <c r="K19" s="1703"/>
      <c r="L19" s="120">
        <v>1.1000000000000001</v>
      </c>
      <c r="M19" s="121">
        <f>N19*L19</f>
        <v>0</v>
      </c>
      <c r="N19" s="130">
        <f>H19*J19</f>
        <v>0</v>
      </c>
    </row>
    <row r="20" spans="2:69" ht="15" customHeight="1">
      <c r="B20" s="1685"/>
      <c r="C20" s="766"/>
      <c r="D20" s="1704"/>
      <c r="E20" s="1704"/>
      <c r="F20" s="123" t="s">
        <v>572</v>
      </c>
      <c r="G20" s="1689" t="s">
        <v>573</v>
      </c>
      <c r="H20" s="1689"/>
      <c r="I20" s="1689" t="s">
        <v>574</v>
      </c>
      <c r="J20" s="1689"/>
      <c r="K20" s="1689" t="s">
        <v>575</v>
      </c>
      <c r="L20" s="1689"/>
      <c r="M20" s="124" t="s">
        <v>576</v>
      </c>
      <c r="N20" s="125" t="s">
        <v>577</v>
      </c>
    </row>
    <row r="21" spans="2:69" ht="30" customHeight="1">
      <c r="B21" s="1685"/>
      <c r="C21" s="766"/>
      <c r="D21" s="1704"/>
      <c r="E21" s="1704"/>
      <c r="F21" s="131"/>
      <c r="G21" s="1705"/>
      <c r="H21" s="1705"/>
      <c r="I21" s="1705"/>
      <c r="J21" s="1705"/>
      <c r="K21" s="1705"/>
      <c r="L21" s="1705"/>
      <c r="M21" s="132"/>
      <c r="N21" s="128">
        <f>SUM(F21:M21)</f>
        <v>0</v>
      </c>
    </row>
    <row r="22" spans="2:69" ht="30" customHeight="1">
      <c r="B22" s="1683" t="s">
        <v>804</v>
      </c>
      <c r="C22" s="1684"/>
      <c r="D22" s="129"/>
      <c r="E22" s="129"/>
      <c r="F22" s="1702"/>
      <c r="G22" s="1702"/>
      <c r="H22" s="1703"/>
      <c r="I22" s="1703"/>
      <c r="J22" s="1703"/>
      <c r="K22" s="1703"/>
      <c r="L22" s="120">
        <v>1.1000000000000001</v>
      </c>
      <c r="M22" s="121">
        <f>N22*L22</f>
        <v>0</v>
      </c>
      <c r="N22" s="130">
        <f>H22*J22</f>
        <v>0</v>
      </c>
    </row>
    <row r="23" spans="2:69" ht="15" customHeight="1">
      <c r="B23" s="1685"/>
      <c r="C23" s="766"/>
      <c r="D23" s="1704"/>
      <c r="E23" s="1704"/>
      <c r="F23" s="123" t="s">
        <v>572</v>
      </c>
      <c r="G23" s="1689" t="s">
        <v>573</v>
      </c>
      <c r="H23" s="1689"/>
      <c r="I23" s="1689" t="s">
        <v>574</v>
      </c>
      <c r="J23" s="1689"/>
      <c r="K23" s="1689" t="s">
        <v>575</v>
      </c>
      <c r="L23" s="1689"/>
      <c r="M23" s="124" t="s">
        <v>576</v>
      </c>
      <c r="N23" s="125" t="s">
        <v>577</v>
      </c>
    </row>
    <row r="24" spans="2:69" ht="30" customHeight="1">
      <c r="B24" s="1685"/>
      <c r="C24" s="766"/>
      <c r="D24" s="1704"/>
      <c r="E24" s="1704"/>
      <c r="F24" s="131"/>
      <c r="G24" s="1705"/>
      <c r="H24" s="1705"/>
      <c r="I24" s="1705"/>
      <c r="J24" s="1705"/>
      <c r="K24" s="1705"/>
      <c r="L24" s="1705"/>
      <c r="M24" s="132"/>
      <c r="N24" s="128">
        <f>SUM(F24:M24)</f>
        <v>0</v>
      </c>
    </row>
    <row r="25" spans="2:69" ht="30" customHeight="1">
      <c r="B25" s="1683" t="s">
        <v>805</v>
      </c>
      <c r="C25" s="1684"/>
      <c r="D25" s="129"/>
      <c r="E25" s="129"/>
      <c r="F25" s="1702"/>
      <c r="G25" s="1702"/>
      <c r="H25" s="1703"/>
      <c r="I25" s="1703"/>
      <c r="J25" s="1703"/>
      <c r="K25" s="1703"/>
      <c r="L25" s="120">
        <v>1.1000000000000001</v>
      </c>
      <c r="M25" s="121">
        <f>N25*L25</f>
        <v>0</v>
      </c>
      <c r="N25" s="130">
        <f>H25*J25</f>
        <v>0</v>
      </c>
    </row>
    <row r="26" spans="2:69" ht="15" customHeight="1">
      <c r="B26" s="1685"/>
      <c r="C26" s="766"/>
      <c r="D26" s="1704"/>
      <c r="E26" s="1704"/>
      <c r="F26" s="123" t="s">
        <v>572</v>
      </c>
      <c r="G26" s="1689" t="s">
        <v>573</v>
      </c>
      <c r="H26" s="1689"/>
      <c r="I26" s="1689" t="s">
        <v>574</v>
      </c>
      <c r="J26" s="1689"/>
      <c r="K26" s="1689" t="s">
        <v>575</v>
      </c>
      <c r="L26" s="1689"/>
      <c r="M26" s="124" t="s">
        <v>576</v>
      </c>
      <c r="N26" s="125" t="s">
        <v>577</v>
      </c>
    </row>
    <row r="27" spans="2:69" ht="30" customHeight="1">
      <c r="B27" s="1685"/>
      <c r="C27" s="766"/>
      <c r="D27" s="1704"/>
      <c r="E27" s="1704"/>
      <c r="F27" s="131"/>
      <c r="G27" s="1705"/>
      <c r="H27" s="1705"/>
      <c r="I27" s="1705"/>
      <c r="J27" s="1705"/>
      <c r="K27" s="1705"/>
      <c r="L27" s="1705"/>
      <c r="M27" s="132"/>
      <c r="N27" s="128">
        <f>SUM(F27:M27)</f>
        <v>0</v>
      </c>
    </row>
    <row r="28" spans="2:69" ht="30" customHeight="1">
      <c r="B28" s="1683" t="s">
        <v>806</v>
      </c>
      <c r="C28" s="1684"/>
      <c r="D28" s="129"/>
      <c r="E28" s="129"/>
      <c r="F28" s="1702"/>
      <c r="G28" s="1702"/>
      <c r="H28" s="1703"/>
      <c r="I28" s="1703"/>
      <c r="J28" s="1703"/>
      <c r="K28" s="1703"/>
      <c r="L28" s="120">
        <v>1.1000000000000001</v>
      </c>
      <c r="M28" s="121">
        <f>N28*L28</f>
        <v>0</v>
      </c>
      <c r="N28" s="130">
        <f>H28*J28</f>
        <v>0</v>
      </c>
    </row>
    <row r="29" spans="2:69" ht="15" customHeight="1">
      <c r="B29" s="1685"/>
      <c r="C29" s="766"/>
      <c r="D29" s="1704"/>
      <c r="E29" s="1704"/>
      <c r="F29" s="123" t="s">
        <v>572</v>
      </c>
      <c r="G29" s="1689" t="s">
        <v>573</v>
      </c>
      <c r="H29" s="1689"/>
      <c r="I29" s="1689" t="s">
        <v>574</v>
      </c>
      <c r="J29" s="1689"/>
      <c r="K29" s="1689" t="s">
        <v>575</v>
      </c>
      <c r="L29" s="1689"/>
      <c r="M29" s="124" t="s">
        <v>576</v>
      </c>
      <c r="N29" s="125" t="s">
        <v>577</v>
      </c>
    </row>
    <row r="30" spans="2:69" ht="30" customHeight="1" thickBot="1">
      <c r="B30" s="1709"/>
      <c r="C30" s="1093"/>
      <c r="D30" s="1710"/>
      <c r="E30" s="1710"/>
      <c r="F30" s="190"/>
      <c r="G30" s="1780"/>
      <c r="H30" s="1780"/>
      <c r="I30" s="1780"/>
      <c r="J30" s="1780"/>
      <c r="K30" s="1780"/>
      <c r="L30" s="1780"/>
      <c r="M30" s="191"/>
      <c r="N30" s="140">
        <f>SUM(F30:M30)</f>
        <v>0</v>
      </c>
    </row>
    <row r="31" spans="2:69" ht="22.5" customHeight="1" thickTop="1">
      <c r="B31" s="1726" t="s">
        <v>458</v>
      </c>
      <c r="C31" s="1727"/>
      <c r="D31" s="1732"/>
      <c r="E31" s="1733"/>
      <c r="F31" s="1738" t="s">
        <v>588</v>
      </c>
      <c r="G31" s="1739"/>
      <c r="H31" s="1739"/>
      <c r="I31" s="1739"/>
      <c r="J31" s="1740"/>
      <c r="K31" s="1741" t="s">
        <v>589</v>
      </c>
      <c r="L31" s="1742"/>
      <c r="M31" s="1742"/>
      <c r="N31" s="1743"/>
      <c r="P31" s="434" t="s">
        <v>1172</v>
      </c>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6"/>
    </row>
    <row r="32" spans="2:69" ht="30" customHeight="1">
      <c r="B32" s="1728"/>
      <c r="C32" s="1729"/>
      <c r="D32" s="1734"/>
      <c r="E32" s="1735"/>
      <c r="F32" s="1744">
        <f>M7+M10+M13+M16+M19+M22+M25+M28+M41+M44+M47+M50+M53+M56+M59+M62+M65</f>
        <v>3300000</v>
      </c>
      <c r="G32" s="1745"/>
      <c r="H32" s="1745"/>
      <c r="I32" s="1745"/>
      <c r="J32" s="1746"/>
      <c r="K32" s="1744">
        <f>N7+N10+N13+N16+N19+N22+N25+N28+N41+N44+N47+N50+N53+N56+N59+N62+N65</f>
        <v>3000000</v>
      </c>
      <c r="L32" s="1745"/>
      <c r="M32" s="1745"/>
      <c r="N32" s="1746"/>
      <c r="P32" s="437"/>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8"/>
      <c r="BQ32" s="439"/>
    </row>
    <row r="33" spans="2:69" ht="15" customHeight="1">
      <c r="B33" s="1728"/>
      <c r="C33" s="1729"/>
      <c r="D33" s="1734"/>
      <c r="E33" s="1735"/>
      <c r="F33" s="227" t="s">
        <v>590</v>
      </c>
      <c r="G33" s="1889" t="s">
        <v>591</v>
      </c>
      <c r="H33" s="1890"/>
      <c r="I33" s="1889" t="s">
        <v>592</v>
      </c>
      <c r="J33" s="1890"/>
      <c r="K33" s="1889" t="s">
        <v>593</v>
      </c>
      <c r="L33" s="1890"/>
      <c r="M33" s="227" t="s">
        <v>594</v>
      </c>
      <c r="N33" s="227" t="s">
        <v>577</v>
      </c>
      <c r="P33" s="437"/>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8"/>
      <c r="BQ33" s="439"/>
    </row>
    <row r="34" spans="2:69" ht="30" customHeight="1">
      <c r="B34" s="1730"/>
      <c r="C34" s="1731"/>
      <c r="D34" s="1736"/>
      <c r="E34" s="1737"/>
      <c r="F34" s="142">
        <f>F9+F12+F15+F18+F21+F24+F27+F30+F43+F46+F49+F52+F55+F58+F61+F64+F67</f>
        <v>0</v>
      </c>
      <c r="G34" s="1725">
        <f>G9+G12+G15+G18+G21+G24+G27+G30+G43+G46+G49+G52+G55+G58+G61+G64+G67</f>
        <v>0</v>
      </c>
      <c r="H34" s="1725"/>
      <c r="I34" s="1725">
        <f>I9+I12+I15+I18+I21+I24+I27+I30+I43+I46+I49+I52+I55+I58+I61+I64+I67</f>
        <v>0</v>
      </c>
      <c r="J34" s="1725"/>
      <c r="K34" s="1725">
        <f>K9+K12+K15+K18+K21+K24+K27+K30+K43+K46+K49+K52+K55+K58+K61+K64+K67</f>
        <v>0</v>
      </c>
      <c r="L34" s="1725"/>
      <c r="M34" s="209">
        <f>M9+M12+M15+M18+M21+M24+M27+M30+M43+M46+M49+M52+M55+M58+M61+M64+M67</f>
        <v>3000000</v>
      </c>
      <c r="N34" s="144">
        <f>SUM(F34:M34)</f>
        <v>3000000</v>
      </c>
      <c r="P34" s="440"/>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2"/>
    </row>
    <row r="35" spans="2:69" ht="15" customHeight="1">
      <c r="B35" s="44"/>
      <c r="C35" s="45"/>
      <c r="D35" s="45"/>
      <c r="E35" s="45"/>
      <c r="F35" s="45"/>
      <c r="G35" s="45"/>
      <c r="H35" s="45"/>
      <c r="I35" s="45"/>
      <c r="J35" s="45"/>
      <c r="K35" s="45"/>
      <c r="L35" s="45"/>
      <c r="M35" s="45"/>
      <c r="N35" s="170" t="s">
        <v>790</v>
      </c>
    </row>
    <row r="36" spans="2:69" ht="15" customHeight="1">
      <c r="B36" s="49"/>
      <c r="C36" s="1284" t="s">
        <v>1194</v>
      </c>
      <c r="D36" s="456"/>
      <c r="E36" s="22"/>
      <c r="F36" s="22"/>
      <c r="G36" s="22"/>
      <c r="H36" s="22"/>
      <c r="I36" s="22"/>
      <c r="J36" s="22"/>
      <c r="K36" s="22"/>
      <c r="L36" s="22"/>
      <c r="M36" s="22"/>
      <c r="N36" s="23"/>
    </row>
    <row r="37" spans="2:69" ht="7.5" customHeight="1">
      <c r="B37" s="24"/>
      <c r="C37" s="25"/>
      <c r="D37" s="25"/>
      <c r="E37" s="25"/>
      <c r="F37" s="25"/>
      <c r="G37" s="25"/>
      <c r="H37" s="25"/>
      <c r="I37" s="25"/>
      <c r="J37" s="25"/>
      <c r="K37" s="25"/>
      <c r="L37" s="25"/>
      <c r="M37" s="25"/>
      <c r="N37" s="26"/>
    </row>
    <row r="38" spans="2:69" ht="15" customHeight="1">
      <c r="B38" s="364" t="s">
        <v>785</v>
      </c>
      <c r="C38" s="365"/>
      <c r="D38" s="365"/>
      <c r="E38" s="365"/>
      <c r="F38" s="25"/>
      <c r="G38" s="25"/>
      <c r="H38" s="25"/>
      <c r="I38" s="25"/>
      <c r="J38" s="25"/>
      <c r="K38" s="25"/>
      <c r="L38" s="25"/>
      <c r="M38" s="1665" t="s">
        <v>555</v>
      </c>
      <c r="N38" s="1666"/>
    </row>
    <row r="39" spans="2:69" ht="37.5" customHeight="1">
      <c r="B39" s="1667" t="s">
        <v>556</v>
      </c>
      <c r="C39" s="1668"/>
      <c r="D39" s="192" t="s">
        <v>786</v>
      </c>
      <c r="E39" s="146" t="s">
        <v>787</v>
      </c>
      <c r="F39" s="1718" t="s">
        <v>733</v>
      </c>
      <c r="G39" s="1718"/>
      <c r="H39" s="1668" t="s">
        <v>788</v>
      </c>
      <c r="I39" s="1668"/>
      <c r="J39" s="1720" t="s">
        <v>561</v>
      </c>
      <c r="K39" s="1720"/>
      <c r="L39" s="147" t="s">
        <v>562</v>
      </c>
      <c r="M39" s="148" t="s">
        <v>563</v>
      </c>
      <c r="N39" s="171" t="s">
        <v>564</v>
      </c>
    </row>
    <row r="40" spans="2:69" ht="30" customHeight="1">
      <c r="B40" s="1669"/>
      <c r="C40" s="1717"/>
      <c r="D40" s="1721" t="s">
        <v>789</v>
      </c>
      <c r="E40" s="1721"/>
      <c r="F40" s="1722" t="s">
        <v>566</v>
      </c>
      <c r="G40" s="1718"/>
      <c r="H40" s="1718"/>
      <c r="I40" s="1718"/>
      <c r="J40" s="1718"/>
      <c r="K40" s="1718"/>
      <c r="L40" s="1718"/>
      <c r="M40" s="1718"/>
      <c r="N40" s="228" t="s">
        <v>465</v>
      </c>
    </row>
    <row r="41" spans="2:69" ht="30" customHeight="1">
      <c r="B41" s="1691" t="s">
        <v>807</v>
      </c>
      <c r="C41" s="924"/>
      <c r="D41" s="151"/>
      <c r="E41" s="151"/>
      <c r="F41" s="1749"/>
      <c r="G41" s="1749"/>
      <c r="H41" s="1891"/>
      <c r="I41" s="1891"/>
      <c r="J41" s="1891"/>
      <c r="K41" s="1891"/>
      <c r="L41" s="152">
        <v>1.1000000000000001</v>
      </c>
      <c r="M41" s="229">
        <f>N41*L41</f>
        <v>0</v>
      </c>
      <c r="N41" s="130">
        <f>H41*J41</f>
        <v>0</v>
      </c>
    </row>
    <row r="42" spans="2:69" ht="15" customHeight="1">
      <c r="B42" s="1685"/>
      <c r="C42" s="766"/>
      <c r="D42" s="1704"/>
      <c r="E42" s="1704"/>
      <c r="F42" s="123" t="s">
        <v>572</v>
      </c>
      <c r="G42" s="1689" t="s">
        <v>573</v>
      </c>
      <c r="H42" s="1689"/>
      <c r="I42" s="1689" t="s">
        <v>574</v>
      </c>
      <c r="J42" s="1689"/>
      <c r="K42" s="1689" t="s">
        <v>575</v>
      </c>
      <c r="L42" s="1689"/>
      <c r="M42" s="124" t="s">
        <v>576</v>
      </c>
      <c r="N42" s="125" t="s">
        <v>577</v>
      </c>
    </row>
    <row r="43" spans="2:69" ht="30" customHeight="1">
      <c r="B43" s="1685"/>
      <c r="C43" s="766"/>
      <c r="D43" s="1704"/>
      <c r="E43" s="1704"/>
      <c r="F43" s="131"/>
      <c r="G43" s="1705"/>
      <c r="H43" s="1705"/>
      <c r="I43" s="1705"/>
      <c r="J43" s="1705"/>
      <c r="K43" s="1705"/>
      <c r="L43" s="1705"/>
      <c r="M43" s="132"/>
      <c r="N43" s="128">
        <f>SUM(F43:M43)</f>
        <v>0</v>
      </c>
    </row>
    <row r="44" spans="2:69" ht="30" customHeight="1">
      <c r="B44" s="1683" t="s">
        <v>808</v>
      </c>
      <c r="C44" s="1684"/>
      <c r="D44" s="129"/>
      <c r="E44" s="129"/>
      <c r="F44" s="1702"/>
      <c r="G44" s="1702"/>
      <c r="H44" s="1703"/>
      <c r="I44" s="1703"/>
      <c r="J44" s="1703"/>
      <c r="K44" s="1703"/>
      <c r="L44" s="120">
        <v>1.1000000000000001</v>
      </c>
      <c r="M44" s="121">
        <f>N44*L44</f>
        <v>0</v>
      </c>
      <c r="N44" s="130">
        <f>H44*J44</f>
        <v>0</v>
      </c>
    </row>
    <row r="45" spans="2:69" ht="15" customHeight="1">
      <c r="B45" s="1685"/>
      <c r="C45" s="766"/>
      <c r="D45" s="1704"/>
      <c r="E45" s="1704"/>
      <c r="F45" s="123" t="s">
        <v>572</v>
      </c>
      <c r="G45" s="1689" t="s">
        <v>573</v>
      </c>
      <c r="H45" s="1689"/>
      <c r="I45" s="1689" t="s">
        <v>574</v>
      </c>
      <c r="J45" s="1689"/>
      <c r="K45" s="1689" t="s">
        <v>575</v>
      </c>
      <c r="L45" s="1689"/>
      <c r="M45" s="124" t="s">
        <v>576</v>
      </c>
      <c r="N45" s="125" t="s">
        <v>577</v>
      </c>
    </row>
    <row r="46" spans="2:69" ht="30" customHeight="1">
      <c r="B46" s="1685"/>
      <c r="C46" s="766"/>
      <c r="D46" s="1704"/>
      <c r="E46" s="1704"/>
      <c r="F46" s="131"/>
      <c r="G46" s="1705"/>
      <c r="H46" s="1705"/>
      <c r="I46" s="1705"/>
      <c r="J46" s="1705"/>
      <c r="K46" s="1705"/>
      <c r="L46" s="1705"/>
      <c r="M46" s="132"/>
      <c r="N46" s="128">
        <f>SUM(F46:M46)</f>
        <v>0</v>
      </c>
    </row>
    <row r="47" spans="2:69" ht="30.75" customHeight="1">
      <c r="B47" s="1683" t="s">
        <v>809</v>
      </c>
      <c r="C47" s="1684"/>
      <c r="D47" s="129"/>
      <c r="E47" s="129"/>
      <c r="F47" s="1702"/>
      <c r="G47" s="1702"/>
      <c r="H47" s="1703"/>
      <c r="I47" s="1703"/>
      <c r="J47" s="1703"/>
      <c r="K47" s="1703"/>
      <c r="L47" s="120">
        <v>1.1000000000000001</v>
      </c>
      <c r="M47" s="121">
        <f>N47*L47</f>
        <v>0</v>
      </c>
      <c r="N47" s="130">
        <f>H47*J47</f>
        <v>0</v>
      </c>
    </row>
    <row r="48" spans="2:69" ht="15.75" customHeight="1">
      <c r="B48" s="1685"/>
      <c r="C48" s="766"/>
      <c r="D48" s="1704"/>
      <c r="E48" s="1704"/>
      <c r="F48" s="123" t="s">
        <v>572</v>
      </c>
      <c r="G48" s="1689" t="s">
        <v>573</v>
      </c>
      <c r="H48" s="1689"/>
      <c r="I48" s="1689" t="s">
        <v>574</v>
      </c>
      <c r="J48" s="1689"/>
      <c r="K48" s="1689" t="s">
        <v>575</v>
      </c>
      <c r="L48" s="1689"/>
      <c r="M48" s="124" t="s">
        <v>576</v>
      </c>
      <c r="N48" s="125" t="s">
        <v>577</v>
      </c>
    </row>
    <row r="49" spans="2:14" ht="29.25" customHeight="1">
      <c r="B49" s="1685"/>
      <c r="C49" s="766"/>
      <c r="D49" s="1704"/>
      <c r="E49" s="1704"/>
      <c r="F49" s="131"/>
      <c r="G49" s="1705"/>
      <c r="H49" s="1705"/>
      <c r="I49" s="1705"/>
      <c r="J49" s="1705"/>
      <c r="K49" s="1705"/>
      <c r="L49" s="1705"/>
      <c r="M49" s="132"/>
      <c r="N49" s="128">
        <f>SUM(F49:M49)</f>
        <v>0</v>
      </c>
    </row>
    <row r="50" spans="2:14" ht="30" customHeight="1">
      <c r="B50" s="1683" t="s">
        <v>810</v>
      </c>
      <c r="C50" s="1684"/>
      <c r="D50" s="129"/>
      <c r="E50" s="129"/>
      <c r="F50" s="1702"/>
      <c r="G50" s="1702"/>
      <c r="H50" s="1703"/>
      <c r="I50" s="1703"/>
      <c r="J50" s="1703"/>
      <c r="K50" s="1703"/>
      <c r="L50" s="120">
        <v>1.1000000000000001</v>
      </c>
      <c r="M50" s="121">
        <f>N50*L50</f>
        <v>0</v>
      </c>
      <c r="N50" s="130">
        <f>H50*J50</f>
        <v>0</v>
      </c>
    </row>
    <row r="51" spans="2:14" ht="14.25" customHeight="1">
      <c r="B51" s="1685"/>
      <c r="C51" s="766"/>
      <c r="D51" s="1704"/>
      <c r="E51" s="1704"/>
      <c r="F51" s="123" t="s">
        <v>572</v>
      </c>
      <c r="G51" s="1689" t="s">
        <v>573</v>
      </c>
      <c r="H51" s="1689"/>
      <c r="I51" s="1689" t="s">
        <v>574</v>
      </c>
      <c r="J51" s="1689"/>
      <c r="K51" s="1689" t="s">
        <v>575</v>
      </c>
      <c r="L51" s="1689"/>
      <c r="M51" s="124" t="s">
        <v>576</v>
      </c>
      <c r="N51" s="125" t="s">
        <v>577</v>
      </c>
    </row>
    <row r="52" spans="2:14" ht="30" customHeight="1">
      <c r="B52" s="1685"/>
      <c r="C52" s="766"/>
      <c r="D52" s="1704"/>
      <c r="E52" s="1704"/>
      <c r="F52" s="131"/>
      <c r="G52" s="1705"/>
      <c r="H52" s="1705"/>
      <c r="I52" s="1705"/>
      <c r="J52" s="1705"/>
      <c r="K52" s="1705"/>
      <c r="L52" s="1705"/>
      <c r="M52" s="132"/>
      <c r="N52" s="128">
        <f>SUM(F52:M52)</f>
        <v>0</v>
      </c>
    </row>
    <row r="53" spans="2:14" ht="29.25" customHeight="1">
      <c r="B53" s="1683" t="s">
        <v>811</v>
      </c>
      <c r="C53" s="1684"/>
      <c r="D53" s="129"/>
      <c r="E53" s="129"/>
      <c r="F53" s="1702"/>
      <c r="G53" s="1702"/>
      <c r="H53" s="1703"/>
      <c r="I53" s="1703"/>
      <c r="J53" s="1703"/>
      <c r="K53" s="1703"/>
      <c r="L53" s="120">
        <v>1.1000000000000001</v>
      </c>
      <c r="M53" s="121">
        <f>N53*L53</f>
        <v>0</v>
      </c>
      <c r="N53" s="130">
        <f>H53*J53</f>
        <v>0</v>
      </c>
    </row>
    <row r="54" spans="2:14" ht="15" customHeight="1">
      <c r="B54" s="1685"/>
      <c r="C54" s="766"/>
      <c r="D54" s="1704"/>
      <c r="E54" s="1704"/>
      <c r="F54" s="123" t="s">
        <v>572</v>
      </c>
      <c r="G54" s="1689" t="s">
        <v>573</v>
      </c>
      <c r="H54" s="1689"/>
      <c r="I54" s="1689" t="s">
        <v>574</v>
      </c>
      <c r="J54" s="1689"/>
      <c r="K54" s="1689" t="s">
        <v>575</v>
      </c>
      <c r="L54" s="1689"/>
      <c r="M54" s="124" t="s">
        <v>576</v>
      </c>
      <c r="N54" s="125" t="s">
        <v>577</v>
      </c>
    </row>
    <row r="55" spans="2:14" ht="30" customHeight="1">
      <c r="B55" s="1685"/>
      <c r="C55" s="766"/>
      <c r="D55" s="1704"/>
      <c r="E55" s="1704"/>
      <c r="F55" s="131"/>
      <c r="G55" s="1705"/>
      <c r="H55" s="1705"/>
      <c r="I55" s="1705"/>
      <c r="J55" s="1705"/>
      <c r="K55" s="1705"/>
      <c r="L55" s="1705"/>
      <c r="M55" s="132"/>
      <c r="N55" s="128">
        <f>SUM(F55:M55)</f>
        <v>0</v>
      </c>
    </row>
    <row r="56" spans="2:14" ht="30" customHeight="1">
      <c r="B56" s="1683" t="s">
        <v>812</v>
      </c>
      <c r="C56" s="1684"/>
      <c r="D56" s="129"/>
      <c r="E56" s="129"/>
      <c r="F56" s="1702"/>
      <c r="G56" s="1702"/>
      <c r="H56" s="1703"/>
      <c r="I56" s="1703"/>
      <c r="J56" s="1703"/>
      <c r="K56" s="1703"/>
      <c r="L56" s="120">
        <v>1.1000000000000001</v>
      </c>
      <c r="M56" s="121">
        <f>N56*L56</f>
        <v>0</v>
      </c>
      <c r="N56" s="130">
        <f>H56*J56</f>
        <v>0</v>
      </c>
    </row>
    <row r="57" spans="2:14" ht="15" customHeight="1">
      <c r="B57" s="1685"/>
      <c r="C57" s="766"/>
      <c r="D57" s="1704"/>
      <c r="E57" s="1704"/>
      <c r="F57" s="123" t="s">
        <v>572</v>
      </c>
      <c r="G57" s="1689" t="s">
        <v>573</v>
      </c>
      <c r="H57" s="1689"/>
      <c r="I57" s="1689" t="s">
        <v>574</v>
      </c>
      <c r="J57" s="1689"/>
      <c r="K57" s="1689" t="s">
        <v>575</v>
      </c>
      <c r="L57" s="1689"/>
      <c r="M57" s="124" t="s">
        <v>576</v>
      </c>
      <c r="N57" s="125" t="s">
        <v>577</v>
      </c>
    </row>
    <row r="58" spans="2:14" ht="30" customHeight="1">
      <c r="B58" s="1685"/>
      <c r="C58" s="766"/>
      <c r="D58" s="1704"/>
      <c r="E58" s="1704"/>
      <c r="F58" s="131"/>
      <c r="G58" s="1705"/>
      <c r="H58" s="1705"/>
      <c r="I58" s="1705"/>
      <c r="J58" s="1705"/>
      <c r="K58" s="1705"/>
      <c r="L58" s="1705"/>
      <c r="M58" s="132"/>
      <c r="N58" s="128">
        <f>SUM(F58:M58)</f>
        <v>0</v>
      </c>
    </row>
    <row r="59" spans="2:14" ht="30" customHeight="1">
      <c r="B59" s="1683" t="s">
        <v>813</v>
      </c>
      <c r="C59" s="1684"/>
      <c r="D59" s="129"/>
      <c r="E59" s="129"/>
      <c r="F59" s="1702"/>
      <c r="G59" s="1702"/>
      <c r="H59" s="1703"/>
      <c r="I59" s="1703"/>
      <c r="J59" s="1703"/>
      <c r="K59" s="1703"/>
      <c r="L59" s="120">
        <v>1.1000000000000001</v>
      </c>
      <c r="M59" s="121">
        <f>N59*L59</f>
        <v>0</v>
      </c>
      <c r="N59" s="130">
        <f>H59*J59</f>
        <v>0</v>
      </c>
    </row>
    <row r="60" spans="2:14" ht="15" customHeight="1">
      <c r="B60" s="1685"/>
      <c r="C60" s="766"/>
      <c r="D60" s="1704"/>
      <c r="E60" s="1704"/>
      <c r="F60" s="123" t="s">
        <v>572</v>
      </c>
      <c r="G60" s="1689" t="s">
        <v>573</v>
      </c>
      <c r="H60" s="1689"/>
      <c r="I60" s="1689" t="s">
        <v>574</v>
      </c>
      <c r="J60" s="1689"/>
      <c r="K60" s="1689" t="s">
        <v>575</v>
      </c>
      <c r="L60" s="1689"/>
      <c r="M60" s="124" t="s">
        <v>576</v>
      </c>
      <c r="N60" s="125" t="s">
        <v>577</v>
      </c>
    </row>
    <row r="61" spans="2:14" ht="30" customHeight="1">
      <c r="B61" s="1685"/>
      <c r="C61" s="766"/>
      <c r="D61" s="1704"/>
      <c r="E61" s="1704"/>
      <c r="F61" s="131"/>
      <c r="G61" s="1705"/>
      <c r="H61" s="1705"/>
      <c r="I61" s="1705"/>
      <c r="J61" s="1705"/>
      <c r="K61" s="1705"/>
      <c r="L61" s="1705"/>
      <c r="M61" s="132"/>
      <c r="N61" s="128">
        <f>SUM(F61:M61)</f>
        <v>0</v>
      </c>
    </row>
    <row r="62" spans="2:14" ht="30" customHeight="1">
      <c r="B62" s="1683" t="s">
        <v>814</v>
      </c>
      <c r="C62" s="1684"/>
      <c r="D62" s="129"/>
      <c r="E62" s="129"/>
      <c r="F62" s="1702"/>
      <c r="G62" s="1702"/>
      <c r="H62" s="1703"/>
      <c r="I62" s="1703"/>
      <c r="J62" s="1703"/>
      <c r="K62" s="1703"/>
      <c r="L62" s="120">
        <v>1.1000000000000001</v>
      </c>
      <c r="M62" s="121">
        <f>N62*L62</f>
        <v>0</v>
      </c>
      <c r="N62" s="130">
        <f>H62*J62</f>
        <v>0</v>
      </c>
    </row>
    <row r="63" spans="2:14" ht="15" customHeight="1">
      <c r="B63" s="1685"/>
      <c r="C63" s="766"/>
      <c r="D63" s="1704"/>
      <c r="E63" s="1704"/>
      <c r="F63" s="123" t="s">
        <v>572</v>
      </c>
      <c r="G63" s="1689" t="s">
        <v>573</v>
      </c>
      <c r="H63" s="1689"/>
      <c r="I63" s="1689" t="s">
        <v>574</v>
      </c>
      <c r="J63" s="1689"/>
      <c r="K63" s="1689" t="s">
        <v>575</v>
      </c>
      <c r="L63" s="1689"/>
      <c r="M63" s="124" t="s">
        <v>576</v>
      </c>
      <c r="N63" s="125" t="s">
        <v>577</v>
      </c>
    </row>
    <row r="64" spans="2:14" ht="30" customHeight="1">
      <c r="B64" s="1712"/>
      <c r="C64" s="1713"/>
      <c r="D64" s="1704"/>
      <c r="E64" s="1704"/>
      <c r="F64" s="131"/>
      <c r="G64" s="1705"/>
      <c r="H64" s="1705"/>
      <c r="I64" s="1705"/>
      <c r="J64" s="1705"/>
      <c r="K64" s="1705"/>
      <c r="L64" s="1705"/>
      <c r="M64" s="132"/>
      <c r="N64" s="128">
        <f>SUM(F64:M64)</f>
        <v>0</v>
      </c>
    </row>
    <row r="65" spans="2:14" ht="30.75" customHeight="1">
      <c r="B65" s="1708" t="s">
        <v>815</v>
      </c>
      <c r="C65" s="1092"/>
      <c r="D65" s="129"/>
      <c r="E65" s="129"/>
      <c r="F65" s="1702"/>
      <c r="G65" s="1702"/>
      <c r="H65" s="1703"/>
      <c r="I65" s="1703"/>
      <c r="J65" s="1703"/>
      <c r="K65" s="1703"/>
      <c r="L65" s="120">
        <v>1.1000000000000001</v>
      </c>
      <c r="M65" s="121">
        <f>N65*L65</f>
        <v>0</v>
      </c>
      <c r="N65" s="130">
        <f>H65*J65</f>
        <v>0</v>
      </c>
    </row>
    <row r="66" spans="2:14" ht="15" customHeight="1">
      <c r="B66" s="1685"/>
      <c r="C66" s="766"/>
      <c r="D66" s="1704"/>
      <c r="E66" s="1704"/>
      <c r="F66" s="123" t="s">
        <v>572</v>
      </c>
      <c r="G66" s="1689" t="s">
        <v>573</v>
      </c>
      <c r="H66" s="1689"/>
      <c r="I66" s="1689" t="s">
        <v>574</v>
      </c>
      <c r="J66" s="1689"/>
      <c r="K66" s="1689" t="s">
        <v>575</v>
      </c>
      <c r="L66" s="1689"/>
      <c r="M66" s="124" t="s">
        <v>576</v>
      </c>
      <c r="N66" s="125" t="s">
        <v>577</v>
      </c>
    </row>
    <row r="67" spans="2:14" ht="29.25" customHeight="1">
      <c r="B67" s="1799"/>
      <c r="C67" s="1113"/>
      <c r="D67" s="1755"/>
      <c r="E67" s="1755"/>
      <c r="F67" s="131"/>
      <c r="G67" s="1705"/>
      <c r="H67" s="1705"/>
      <c r="I67" s="1705"/>
      <c r="J67" s="1705"/>
      <c r="K67" s="1705"/>
      <c r="L67" s="1705"/>
      <c r="M67" s="132"/>
      <c r="N67" s="128">
        <f>SUM(F67:M67)</f>
        <v>0</v>
      </c>
    </row>
    <row r="68" spans="2:14" ht="33" customHeight="1">
      <c r="B68" s="44"/>
      <c r="C68" s="45"/>
      <c r="D68" s="45"/>
      <c r="E68" s="45"/>
      <c r="F68" s="45"/>
      <c r="G68" s="45"/>
      <c r="H68" s="45"/>
      <c r="I68" s="45"/>
      <c r="J68" s="45"/>
      <c r="K68" s="45"/>
      <c r="L68" s="45"/>
      <c r="M68" s="45"/>
      <c r="N68" s="170" t="s">
        <v>795</v>
      </c>
    </row>
  </sheetData>
  <sheetProtection algorithmName="SHA-512" hashValue="Z54JMdEw5h/jkTT5Q7I56/1M6jBaMvHTI3NaPZnMElQhSU8r1w4LCQsWJJvBI8KhM7/msc/9PgvuJK1/0JM0Vw==" saltValue="eZsPgsq0fgWFF2EqtLTsiQ==" spinCount="100000" sheet="1" selectLockedCells="1" selectUnlockedCells="1"/>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12:BQ16"/>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s>
  <phoneticPr fontId="2"/>
  <conditionalFormatting sqref="B31:E34 P31:BQ34 N33">
    <cfRule type="expression" dxfId="204" priority="8">
      <formula>IF($N$34=0,TRUE,FALSE)</formula>
    </cfRule>
  </conditionalFormatting>
  <conditionalFormatting sqref="E5">
    <cfRule type="expression" dxfId="203" priority="11">
      <formula>IF($E$7="",TRUE,FALSE)</formula>
    </cfRule>
  </conditionalFormatting>
  <conditionalFormatting sqref="F8">
    <cfRule type="expression" dxfId="202" priority="16">
      <formula>IF($F$9="",TRUE,FALSE)</formula>
    </cfRule>
  </conditionalFormatting>
  <conditionalFormatting sqref="F33">
    <cfRule type="expression" dxfId="201" priority="5">
      <formula>IF($F$34=0,TRUE,FALSE)</formula>
    </cfRule>
  </conditionalFormatting>
  <conditionalFormatting sqref="F31:J31">
    <cfRule type="expression" dxfId="200" priority="7">
      <formula>IF($F$32=0,TRUE,FALSE)</formula>
    </cfRule>
  </conditionalFormatting>
  <conditionalFormatting sqref="F6:N6">
    <cfRule type="expression" dxfId="199" priority="17">
      <formula>IF($N$9=0,TRUE,FALSE)</formula>
    </cfRule>
  </conditionalFormatting>
  <conditionalFormatting sqref="G8:H8">
    <cfRule type="expression" dxfId="198" priority="15">
      <formula>IF($G$9="",TRUE,FALSE)</formula>
    </cfRule>
  </conditionalFormatting>
  <conditionalFormatting sqref="G33:H33">
    <cfRule type="expression" dxfId="197" priority="4">
      <formula>IF($G$34=0,TRUE,FALSE)</formula>
    </cfRule>
  </conditionalFormatting>
  <conditionalFormatting sqref="H5:I5">
    <cfRule type="expression" dxfId="196" priority="21">
      <formula>IF($H$7="",TRUE,FALSE)</formula>
    </cfRule>
  </conditionalFormatting>
  <conditionalFormatting sqref="I8:J8">
    <cfRule type="expression" dxfId="195" priority="14">
      <formula>IF($I$9="",TRUE,FALSE)</formula>
    </cfRule>
  </conditionalFormatting>
  <conditionalFormatting sqref="I33:J33">
    <cfRule type="expression" dxfId="194" priority="3">
      <formula>IF($I$34=0,TRUE,FALSE)</formula>
    </cfRule>
  </conditionalFormatting>
  <conditionalFormatting sqref="J5:K5">
    <cfRule type="expression" dxfId="193" priority="20">
      <formula>IF($J$7="",TRUE,FALSE)</formula>
    </cfRule>
  </conditionalFormatting>
  <conditionalFormatting sqref="K8:L8">
    <cfRule type="expression" dxfId="192" priority="13">
      <formula>IF($K$9="",TRUE,FALSE)</formula>
    </cfRule>
  </conditionalFormatting>
  <conditionalFormatting sqref="K33:L33">
    <cfRule type="expression" dxfId="191" priority="2">
      <formula>IF($K$34=0,TRUE,FALSE)</formula>
    </cfRule>
  </conditionalFormatting>
  <conditionalFormatting sqref="K31:N31">
    <cfRule type="expression" dxfId="190" priority="6">
      <formula>IF($K$32=0,TRUE,FALSE)</formula>
    </cfRule>
  </conditionalFormatting>
  <conditionalFormatting sqref="M8">
    <cfRule type="expression" dxfId="189" priority="12">
      <formula>IF($M$9="",TRUE,FALSE)</formula>
    </cfRule>
  </conditionalFormatting>
  <conditionalFormatting sqref="M33">
    <cfRule type="expression" dxfId="188" priority="1">
      <formula>IF($M$34=0,TRUE,FALSE)</formula>
    </cfRule>
  </conditionalFormatting>
  <conditionalFormatting sqref="N5">
    <cfRule type="expression" dxfId="187" priority="19">
      <formula>IF($N$7=0,TRUE,FALSE)</formula>
    </cfRule>
  </conditionalFormatting>
  <conditionalFormatting sqref="N7">
    <cfRule type="cellIs" dxfId="186" priority="41" operator="notEqual">
      <formula>N9</formula>
    </cfRule>
  </conditionalFormatting>
  <conditionalFormatting sqref="N8">
    <cfRule type="expression" dxfId="185" priority="9">
      <formula>IF($N$9=0,TRUE,FALSE)</formula>
    </cfRule>
  </conditionalFormatting>
  <conditionalFormatting sqref="N9">
    <cfRule type="cellIs" dxfId="184" priority="58" operator="notEqual">
      <formula>N7</formula>
    </cfRule>
  </conditionalFormatting>
  <conditionalFormatting sqref="N10">
    <cfRule type="cellIs" dxfId="183" priority="40" operator="notEqual">
      <formula>N12</formula>
    </cfRule>
  </conditionalFormatting>
  <conditionalFormatting sqref="N12">
    <cfRule type="cellIs" dxfId="182" priority="57" operator="notEqual">
      <formula>N10</formula>
    </cfRule>
  </conditionalFormatting>
  <conditionalFormatting sqref="N13">
    <cfRule type="cellIs" dxfId="181" priority="39" operator="notEqual">
      <formula>N15</formula>
    </cfRule>
  </conditionalFormatting>
  <conditionalFormatting sqref="N15">
    <cfRule type="cellIs" dxfId="180" priority="56" operator="notEqual">
      <formula>N13</formula>
    </cfRule>
  </conditionalFormatting>
  <conditionalFormatting sqref="N16">
    <cfRule type="cellIs" dxfId="179" priority="38" operator="notEqual">
      <formula>N18</formula>
    </cfRule>
  </conditionalFormatting>
  <conditionalFormatting sqref="N18">
    <cfRule type="cellIs" dxfId="178" priority="55" operator="notEqual">
      <formula>N16</formula>
    </cfRule>
  </conditionalFormatting>
  <conditionalFormatting sqref="N19">
    <cfRule type="cellIs" dxfId="177" priority="37" operator="notEqual">
      <formula>N21</formula>
    </cfRule>
  </conditionalFormatting>
  <conditionalFormatting sqref="N21">
    <cfRule type="cellIs" dxfId="176" priority="54" operator="notEqual">
      <formula>N19</formula>
    </cfRule>
  </conditionalFormatting>
  <conditionalFormatting sqref="N22">
    <cfRule type="cellIs" dxfId="175" priority="36" operator="notEqual">
      <formula>N24</formula>
    </cfRule>
  </conditionalFormatting>
  <conditionalFormatting sqref="N24">
    <cfRule type="cellIs" dxfId="174" priority="53" operator="notEqual">
      <formula>N22</formula>
    </cfRule>
  </conditionalFormatting>
  <conditionalFormatting sqref="N25">
    <cfRule type="cellIs" dxfId="173" priority="35" operator="notEqual">
      <formula>N27</formula>
    </cfRule>
  </conditionalFormatting>
  <conditionalFormatting sqref="N27">
    <cfRule type="cellIs" dxfId="172" priority="52" operator="notEqual">
      <formula>N25</formula>
    </cfRule>
  </conditionalFormatting>
  <conditionalFormatting sqref="N28">
    <cfRule type="cellIs" dxfId="171" priority="34" operator="notEqual">
      <formula>N30</formula>
    </cfRule>
  </conditionalFormatting>
  <conditionalFormatting sqref="N30">
    <cfRule type="cellIs" dxfId="170" priority="51" operator="notEqual">
      <formula>N28</formula>
    </cfRule>
  </conditionalFormatting>
  <conditionalFormatting sqref="N41">
    <cfRule type="cellIs" dxfId="169" priority="33" operator="notEqual">
      <formula>N43</formula>
    </cfRule>
  </conditionalFormatting>
  <conditionalFormatting sqref="N43">
    <cfRule type="cellIs" dxfId="168" priority="50" operator="notEqual">
      <formula>N41</formula>
    </cfRule>
  </conditionalFormatting>
  <conditionalFormatting sqref="N44">
    <cfRule type="cellIs" dxfId="167" priority="32" operator="notEqual">
      <formula>N46</formula>
    </cfRule>
  </conditionalFormatting>
  <conditionalFormatting sqref="N46">
    <cfRule type="cellIs" dxfId="166" priority="49" operator="notEqual">
      <formula>N44</formula>
    </cfRule>
  </conditionalFormatting>
  <conditionalFormatting sqref="N47">
    <cfRule type="cellIs" dxfId="165" priority="31" operator="notEqual">
      <formula>N49</formula>
    </cfRule>
  </conditionalFormatting>
  <conditionalFormatting sqref="N49">
    <cfRule type="cellIs" dxfId="164" priority="48" operator="notEqual">
      <formula>N47</formula>
    </cfRule>
  </conditionalFormatting>
  <conditionalFormatting sqref="N50">
    <cfRule type="cellIs" dxfId="163" priority="30" operator="notEqual">
      <formula>N52</formula>
    </cfRule>
  </conditionalFormatting>
  <conditionalFormatting sqref="N52">
    <cfRule type="cellIs" dxfId="162" priority="47" operator="notEqual">
      <formula>N50</formula>
    </cfRule>
  </conditionalFormatting>
  <conditionalFormatting sqref="N53">
    <cfRule type="cellIs" dxfId="161" priority="29" operator="notEqual">
      <formula>N55</formula>
    </cfRule>
  </conditionalFormatting>
  <conditionalFormatting sqref="N55">
    <cfRule type="cellIs" dxfId="160" priority="46" operator="notEqual">
      <formula>N53</formula>
    </cfRule>
  </conditionalFormatting>
  <conditionalFormatting sqref="N56">
    <cfRule type="cellIs" dxfId="159" priority="28" operator="notEqual">
      <formula>N58</formula>
    </cfRule>
  </conditionalFormatting>
  <conditionalFormatting sqref="N58">
    <cfRule type="cellIs" dxfId="158" priority="45" operator="notEqual">
      <formula>N56</formula>
    </cfRule>
  </conditionalFormatting>
  <conditionalFormatting sqref="N59">
    <cfRule type="cellIs" dxfId="157" priority="27" operator="notEqual">
      <formula>N61</formula>
    </cfRule>
  </conditionalFormatting>
  <conditionalFormatting sqref="N61">
    <cfRule type="cellIs" dxfId="156" priority="44" operator="notEqual">
      <formula>N59</formula>
    </cfRule>
  </conditionalFormatting>
  <conditionalFormatting sqref="N62">
    <cfRule type="cellIs" dxfId="155" priority="26" operator="notEqual">
      <formula>N64</formula>
    </cfRule>
  </conditionalFormatting>
  <conditionalFormatting sqref="N64">
    <cfRule type="cellIs" dxfId="154" priority="43" operator="notEqual">
      <formula>N62</formula>
    </cfRule>
  </conditionalFormatting>
  <conditionalFormatting sqref="N65">
    <cfRule type="cellIs" dxfId="153" priority="25" operator="notEqual">
      <formula>N67</formula>
    </cfRule>
  </conditionalFormatting>
  <conditionalFormatting sqref="N67">
    <cfRule type="cellIs" dxfId="152" priority="42" operator="notEqual">
      <formula>N65</formula>
    </cfRule>
  </conditionalFormatting>
  <conditionalFormatting sqref="P2:BQ5">
    <cfRule type="expression" dxfId="151" priority="24">
      <formula>IF($N$7=0,TRUE,FALSE)</formula>
    </cfRule>
  </conditionalFormatting>
  <conditionalFormatting sqref="P6:BQ8">
    <cfRule type="expression" dxfId="150" priority="23">
      <formula>IF($N$9=0,TRUE,FALSE)</formula>
    </cfRule>
  </conditionalFormatting>
  <conditionalFormatting sqref="P9:BQ11">
    <cfRule type="expression" dxfId="149" priority="22">
      <formula>IF($N$7=$N$9,TRUE,FALSE)</formula>
    </cfRule>
  </conditionalFormatting>
  <conditionalFormatting sqref="P12:BQ16">
    <cfRule type="expression" dxfId="148" priority="10">
      <formula>IF($E$7="",TRUE,FALSE)</formula>
    </cfRule>
  </conditionalFormatting>
  <dataValidations count="3">
    <dataValidation type="list" allowBlank="1" showInputMessage="1" showErrorMessage="1" sqref="L47 L7 L10 L13 L16 L19 L22 L25 L65 L41 L44 L62 L59 L56 L53 L50 L28" xr:uid="{00000000-0002-0000-0C00-000000000000}">
      <formula1>"1.1,1.0"</formula1>
    </dataValidation>
    <dataValidation imeMode="off" allowBlank="1" showInputMessage="1" showErrorMessage="1" sqref="F67:M67 H65:K65 F64:M64 H62:K62 F61:M61 H59:K59 F58:M58 H56:K56 H19:K19 F21:M21 H22:K22 F24:M24 H25:K25 F27:M27 H28:K28 F30:M30 H41:K41 F43:M43 H44:K44 F46:M46 H47:K47 F49:M49 H50:K50 F52:M52 H53:K53 F55:M55" xr:uid="{00000000-0002-0000-0C00-000001000000}"/>
    <dataValidation imeMode="halfAlpha" allowBlank="1" showInputMessage="1" showErrorMessage="1" sqref="H7:K7 F9:M9 H10:K10 F12:M12 H13:K13 F15:M15 H16:K16 F18:M18" xr:uid="{00000000-0002-0000-0C00-000002000000}"/>
  </dataValidations>
  <printOptions horizontalCentered="1"/>
  <pageMargins left="0.47244094488188981" right="0.47244094488188981" top="0.31496062992125984" bottom="0" header="0" footer="0.31496062992125984"/>
  <pageSetup paperSize="8" scale="95" firstPageNumber="34" orientation="landscape" useFirstPageNumber="1" r:id="rId1"/>
  <rowBreaks count="1" manualBreakCount="1">
    <brk id="35" min="1" max="6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B2:BQ68"/>
  <sheetViews>
    <sheetView view="pageBreakPreview" topLeftCell="A4"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15" style="1" customWidth="1"/>
    <col min="5" max="5" width="13.6640625" style="1" customWidth="1"/>
    <col min="6" max="6" width="8.6640625" style="1" customWidth="1"/>
    <col min="7" max="7" width="5" style="1" customWidth="1"/>
    <col min="8" max="8" width="3.6640625" style="1" customWidth="1"/>
    <col min="9" max="9" width="5" style="1" customWidth="1"/>
    <col min="10" max="10" width="3.6640625" style="1" customWidth="1"/>
    <col min="11" max="11" width="5" style="1" customWidth="1"/>
    <col min="12" max="12" width="3.6640625" style="1" customWidth="1"/>
    <col min="13" max="14" width="8.6640625" style="1" customWidth="1"/>
    <col min="15" max="16384" width="1.1640625" style="1"/>
  </cols>
  <sheetData>
    <row r="2" spans="2:69" ht="15.75" customHeight="1">
      <c r="B2" s="49"/>
      <c r="C2" s="1284" t="s">
        <v>1194</v>
      </c>
      <c r="D2" s="456"/>
      <c r="E2" s="22"/>
      <c r="F2" s="22"/>
      <c r="G2" s="22"/>
      <c r="H2" s="22"/>
      <c r="I2" s="22"/>
      <c r="J2" s="22"/>
      <c r="K2" s="22"/>
      <c r="L2" s="22"/>
      <c r="M2" s="22"/>
      <c r="N2" s="23"/>
      <c r="P2" s="419" t="s">
        <v>1173</v>
      </c>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1"/>
    </row>
    <row r="3" spans="2:69" ht="7.5" customHeight="1">
      <c r="B3" s="24"/>
      <c r="C3" s="25"/>
      <c r="D3" s="25"/>
      <c r="E3" s="25"/>
      <c r="F3" s="25"/>
      <c r="G3" s="25"/>
      <c r="H3" s="25"/>
      <c r="I3" s="25"/>
      <c r="J3" s="25"/>
      <c r="K3" s="25"/>
      <c r="L3" s="25"/>
      <c r="M3" s="25"/>
      <c r="N3" s="26"/>
      <c r="P3" s="422"/>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4"/>
    </row>
    <row r="4" spans="2:69" ht="15" customHeight="1">
      <c r="B4" s="364" t="s">
        <v>816</v>
      </c>
      <c r="C4" s="365"/>
      <c r="D4" s="365"/>
      <c r="E4" s="365"/>
      <c r="F4" s="25"/>
      <c r="G4" s="25"/>
      <c r="H4" s="25"/>
      <c r="I4" s="25"/>
      <c r="J4" s="25"/>
      <c r="K4" s="25"/>
      <c r="L4" s="25"/>
      <c r="M4" s="1665" t="s">
        <v>555</v>
      </c>
      <c r="N4" s="1666"/>
      <c r="P4" s="422"/>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4"/>
    </row>
    <row r="5" spans="2:69" ht="37.5" customHeight="1">
      <c r="B5" s="1667" t="s">
        <v>556</v>
      </c>
      <c r="C5" s="1668"/>
      <c r="D5" s="181" t="s">
        <v>817</v>
      </c>
      <c r="E5" s="181" t="s">
        <v>818</v>
      </c>
      <c r="F5" s="1892" t="s">
        <v>733</v>
      </c>
      <c r="G5" s="1672"/>
      <c r="H5" s="1802" t="s">
        <v>788</v>
      </c>
      <c r="I5" s="1803"/>
      <c r="J5" s="1675" t="s">
        <v>561</v>
      </c>
      <c r="K5" s="1676"/>
      <c r="L5" s="107" t="s">
        <v>562</v>
      </c>
      <c r="M5" s="108" t="s">
        <v>563</v>
      </c>
      <c r="N5" s="109" t="s">
        <v>564</v>
      </c>
      <c r="P5" s="425"/>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7"/>
    </row>
    <row r="6" spans="2:69" ht="30" customHeight="1">
      <c r="B6" s="1669"/>
      <c r="C6" s="1670"/>
      <c r="D6" s="1677" t="s">
        <v>819</v>
      </c>
      <c r="E6" s="1678"/>
      <c r="F6" s="1763" t="s">
        <v>566</v>
      </c>
      <c r="G6" s="1764"/>
      <c r="H6" s="1764"/>
      <c r="I6" s="1764"/>
      <c r="J6" s="1764"/>
      <c r="K6" s="1764"/>
      <c r="L6" s="1764"/>
      <c r="M6" s="1893"/>
      <c r="N6" s="230" t="s">
        <v>465</v>
      </c>
      <c r="P6" s="534" t="s">
        <v>1174</v>
      </c>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6"/>
    </row>
    <row r="7" spans="2:69" ht="30" customHeight="1">
      <c r="B7" s="1691" t="s">
        <v>820</v>
      </c>
      <c r="C7" s="924"/>
      <c r="D7" s="111" t="s">
        <v>821</v>
      </c>
      <c r="E7" s="111" t="s">
        <v>822</v>
      </c>
      <c r="F7" s="1692" t="s">
        <v>823</v>
      </c>
      <c r="G7" s="1766"/>
      <c r="H7" s="1694">
        <v>2</v>
      </c>
      <c r="I7" s="1695"/>
      <c r="J7" s="1694">
        <v>1000000</v>
      </c>
      <c r="K7" s="1695"/>
      <c r="L7" s="112">
        <v>1.1000000000000001</v>
      </c>
      <c r="M7" s="231">
        <f>N7*L7</f>
        <v>2200000</v>
      </c>
      <c r="N7" s="114">
        <f>H7*J7</f>
        <v>2000000</v>
      </c>
      <c r="P7" s="1312"/>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4"/>
    </row>
    <row r="8" spans="2:69" ht="15.75" customHeight="1">
      <c r="B8" s="1685"/>
      <c r="C8" s="1556"/>
      <c r="D8" s="1696" t="s">
        <v>824</v>
      </c>
      <c r="E8" s="1697"/>
      <c r="F8" s="115" t="s">
        <v>572</v>
      </c>
      <c r="G8" s="1700" t="s">
        <v>573</v>
      </c>
      <c r="H8" s="1701"/>
      <c r="I8" s="1700" t="s">
        <v>574</v>
      </c>
      <c r="J8" s="1701"/>
      <c r="K8" s="1700" t="s">
        <v>575</v>
      </c>
      <c r="L8" s="1701"/>
      <c r="M8" s="115" t="s">
        <v>576</v>
      </c>
      <c r="N8" s="115" t="s">
        <v>577</v>
      </c>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3"/>
    </row>
    <row r="9" spans="2:69" ht="30" customHeight="1">
      <c r="B9" s="1685"/>
      <c r="C9" s="1556"/>
      <c r="D9" s="1698"/>
      <c r="E9" s="1699"/>
      <c r="F9" s="116">
        <v>0</v>
      </c>
      <c r="G9" s="1682">
        <v>0</v>
      </c>
      <c r="H9" s="1682"/>
      <c r="I9" s="1682">
        <v>0</v>
      </c>
      <c r="J9" s="1682"/>
      <c r="K9" s="1682">
        <v>0</v>
      </c>
      <c r="L9" s="1682"/>
      <c r="M9" s="162">
        <v>2000000</v>
      </c>
      <c r="N9" s="118">
        <f>SUM(F9:M9)</f>
        <v>2000000</v>
      </c>
      <c r="P9" s="1656" t="s">
        <v>1175</v>
      </c>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8"/>
    </row>
    <row r="10" spans="2:69" ht="30" customHeight="1">
      <c r="B10" s="1683" t="s">
        <v>825</v>
      </c>
      <c r="C10" s="1684"/>
      <c r="D10" s="119" t="s">
        <v>826</v>
      </c>
      <c r="E10" s="119" t="s">
        <v>827</v>
      </c>
      <c r="F10" s="1686" t="s">
        <v>828</v>
      </c>
      <c r="G10" s="1686"/>
      <c r="H10" s="1687">
        <v>1</v>
      </c>
      <c r="I10" s="1687"/>
      <c r="J10" s="1687">
        <v>1000000</v>
      </c>
      <c r="K10" s="1687"/>
      <c r="L10" s="120">
        <v>1.1000000000000001</v>
      </c>
      <c r="M10" s="121">
        <f>N10*L10</f>
        <v>1100000</v>
      </c>
      <c r="N10" s="122">
        <f>H10*J10</f>
        <v>1000000</v>
      </c>
      <c r="P10" s="1659"/>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1"/>
    </row>
    <row r="11" spans="2:69" ht="15.75" customHeight="1">
      <c r="B11" s="1685"/>
      <c r="C11" s="766"/>
      <c r="D11" s="1688" t="s">
        <v>829</v>
      </c>
      <c r="E11" s="1688"/>
      <c r="F11" s="123" t="s">
        <v>572</v>
      </c>
      <c r="G11" s="1689" t="s">
        <v>573</v>
      </c>
      <c r="H11" s="1689"/>
      <c r="I11" s="1689" t="s">
        <v>574</v>
      </c>
      <c r="J11" s="1689"/>
      <c r="K11" s="1689" t="s">
        <v>575</v>
      </c>
      <c r="L11" s="1689"/>
      <c r="M11" s="124" t="s">
        <v>576</v>
      </c>
      <c r="N11" s="125" t="s">
        <v>577</v>
      </c>
      <c r="P11" s="1662"/>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4"/>
    </row>
    <row r="12" spans="2:69" ht="28.5" customHeight="1">
      <c r="B12" s="1712"/>
      <c r="C12" s="1713"/>
      <c r="D12" s="1688"/>
      <c r="E12" s="1688"/>
      <c r="F12" s="126">
        <v>0</v>
      </c>
      <c r="G12" s="1690">
        <v>0</v>
      </c>
      <c r="H12" s="1690"/>
      <c r="I12" s="1690">
        <v>0</v>
      </c>
      <c r="J12" s="1690"/>
      <c r="K12" s="1690">
        <v>0</v>
      </c>
      <c r="L12" s="1690"/>
      <c r="M12" s="127">
        <v>1000000</v>
      </c>
      <c r="N12" s="128">
        <f>SUM(F12:M12)</f>
        <v>1000000</v>
      </c>
      <c r="P12" s="1751" t="s">
        <v>1176</v>
      </c>
      <c r="Q12" s="1752"/>
      <c r="R12" s="1752"/>
      <c r="S12" s="1752"/>
      <c r="T12" s="1752"/>
      <c r="U12" s="1752"/>
      <c r="V12" s="1752"/>
      <c r="W12" s="1752"/>
      <c r="X12" s="1752"/>
      <c r="Y12" s="1752"/>
      <c r="Z12" s="1752"/>
      <c r="AA12" s="1752"/>
      <c r="AB12" s="1752"/>
      <c r="AC12" s="1752"/>
      <c r="AD12" s="1752"/>
      <c r="AE12" s="1752"/>
      <c r="AF12" s="1752"/>
      <c r="AG12" s="1752"/>
      <c r="AH12" s="1752"/>
      <c r="AI12" s="1752"/>
      <c r="AJ12" s="1752"/>
      <c r="AK12" s="1752"/>
      <c r="AL12" s="1752"/>
      <c r="AM12" s="1752"/>
      <c r="AN12" s="1752"/>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2"/>
      <c r="BQ12" s="1753"/>
    </row>
    <row r="13" spans="2:69" ht="30" customHeight="1">
      <c r="B13" s="1708" t="s">
        <v>830</v>
      </c>
      <c r="C13" s="1092"/>
      <c r="D13" s="164" t="s">
        <v>831</v>
      </c>
      <c r="E13" s="164" t="s">
        <v>832</v>
      </c>
      <c r="F13" s="1686" t="s">
        <v>833</v>
      </c>
      <c r="G13" s="1686"/>
      <c r="H13" s="1687">
        <v>5</v>
      </c>
      <c r="I13" s="1687"/>
      <c r="J13" s="1687">
        <v>200000</v>
      </c>
      <c r="K13" s="1687"/>
      <c r="L13" s="120">
        <v>1.1000000000000001</v>
      </c>
      <c r="M13" s="121">
        <f>N13*L13</f>
        <v>1100000</v>
      </c>
      <c r="N13" s="130">
        <f>H13*J13</f>
        <v>1000000</v>
      </c>
      <c r="P13" s="437"/>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c r="AY13" s="438"/>
      <c r="AZ13" s="438"/>
      <c r="BA13" s="438"/>
      <c r="BB13" s="438"/>
      <c r="BC13" s="438"/>
      <c r="BD13" s="438"/>
      <c r="BE13" s="438"/>
      <c r="BF13" s="438"/>
      <c r="BG13" s="438"/>
      <c r="BH13" s="438"/>
      <c r="BI13" s="438"/>
      <c r="BJ13" s="438"/>
      <c r="BK13" s="438"/>
      <c r="BL13" s="438"/>
      <c r="BM13" s="438"/>
      <c r="BN13" s="438"/>
      <c r="BO13" s="438"/>
      <c r="BP13" s="438"/>
      <c r="BQ13" s="439"/>
    </row>
    <row r="14" spans="2:69" ht="15" customHeight="1">
      <c r="B14" s="1685"/>
      <c r="C14" s="766"/>
      <c r="D14" s="1688" t="s">
        <v>834</v>
      </c>
      <c r="E14" s="1688"/>
      <c r="F14" s="123" t="s">
        <v>572</v>
      </c>
      <c r="G14" s="1689" t="s">
        <v>573</v>
      </c>
      <c r="H14" s="1689"/>
      <c r="I14" s="1689" t="s">
        <v>574</v>
      </c>
      <c r="J14" s="1689"/>
      <c r="K14" s="1689" t="s">
        <v>575</v>
      </c>
      <c r="L14" s="1689"/>
      <c r="M14" s="124" t="s">
        <v>576</v>
      </c>
      <c r="N14" s="125" t="s">
        <v>577</v>
      </c>
      <c r="P14" s="437"/>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8"/>
      <c r="AN14" s="438"/>
      <c r="AO14" s="438"/>
      <c r="AP14" s="438"/>
      <c r="AQ14" s="438"/>
      <c r="AR14" s="438"/>
      <c r="AS14" s="438"/>
      <c r="AT14" s="438"/>
      <c r="AU14" s="438"/>
      <c r="AV14" s="438"/>
      <c r="AW14" s="438"/>
      <c r="AX14" s="438"/>
      <c r="AY14" s="438"/>
      <c r="AZ14" s="438"/>
      <c r="BA14" s="438"/>
      <c r="BB14" s="438"/>
      <c r="BC14" s="438"/>
      <c r="BD14" s="438"/>
      <c r="BE14" s="438"/>
      <c r="BF14" s="438"/>
      <c r="BG14" s="438"/>
      <c r="BH14" s="438"/>
      <c r="BI14" s="438"/>
      <c r="BJ14" s="438"/>
      <c r="BK14" s="438"/>
      <c r="BL14" s="438"/>
      <c r="BM14" s="438"/>
      <c r="BN14" s="438"/>
      <c r="BO14" s="438"/>
      <c r="BP14" s="438"/>
      <c r="BQ14" s="439"/>
    </row>
    <row r="15" spans="2:69" ht="30" customHeight="1">
      <c r="B15" s="1685"/>
      <c r="C15" s="766"/>
      <c r="D15" s="1688"/>
      <c r="E15" s="1688"/>
      <c r="F15" s="126">
        <v>0</v>
      </c>
      <c r="G15" s="1690">
        <v>0</v>
      </c>
      <c r="H15" s="1690"/>
      <c r="I15" s="1690">
        <v>0</v>
      </c>
      <c r="J15" s="1690"/>
      <c r="K15" s="1690">
        <v>0</v>
      </c>
      <c r="L15" s="1690"/>
      <c r="M15" s="127">
        <v>1000000</v>
      </c>
      <c r="N15" s="128">
        <f>SUM(F15:M15)</f>
        <v>1000000</v>
      </c>
      <c r="P15" s="437"/>
      <c r="Q15" s="438"/>
      <c r="R15" s="438"/>
      <c r="S15" s="438"/>
      <c r="T15" s="438"/>
      <c r="U15" s="438"/>
      <c r="V15" s="438"/>
      <c r="W15" s="438"/>
      <c r="X15" s="438"/>
      <c r="Y15" s="438"/>
      <c r="Z15" s="438"/>
      <c r="AA15" s="438"/>
      <c r="AB15" s="438"/>
      <c r="AC15" s="438"/>
      <c r="AD15" s="438"/>
      <c r="AE15" s="438"/>
      <c r="AF15" s="438"/>
      <c r="AG15" s="438"/>
      <c r="AH15" s="438"/>
      <c r="AI15" s="438"/>
      <c r="AJ15" s="438"/>
      <c r="AK15" s="438"/>
      <c r="AL15" s="438"/>
      <c r="AM15" s="438"/>
      <c r="AN15" s="438"/>
      <c r="AO15" s="438"/>
      <c r="AP15" s="438"/>
      <c r="AQ15" s="438"/>
      <c r="AR15" s="438"/>
      <c r="AS15" s="438"/>
      <c r="AT15" s="438"/>
      <c r="AU15" s="438"/>
      <c r="AV15" s="438"/>
      <c r="AW15" s="438"/>
      <c r="AX15" s="438"/>
      <c r="AY15" s="438"/>
      <c r="AZ15" s="438"/>
      <c r="BA15" s="438"/>
      <c r="BB15" s="438"/>
      <c r="BC15" s="438"/>
      <c r="BD15" s="438"/>
      <c r="BE15" s="438"/>
      <c r="BF15" s="438"/>
      <c r="BG15" s="438"/>
      <c r="BH15" s="438"/>
      <c r="BI15" s="438"/>
      <c r="BJ15" s="438"/>
      <c r="BK15" s="438"/>
      <c r="BL15" s="438"/>
      <c r="BM15" s="438"/>
      <c r="BN15" s="438"/>
      <c r="BO15" s="438"/>
      <c r="BP15" s="438"/>
      <c r="BQ15" s="439"/>
    </row>
    <row r="16" spans="2:69" ht="30" customHeight="1">
      <c r="B16" s="1683" t="s">
        <v>835</v>
      </c>
      <c r="C16" s="1684"/>
      <c r="D16" s="129"/>
      <c r="E16" s="129"/>
      <c r="F16" s="1702"/>
      <c r="G16" s="1702"/>
      <c r="H16" s="1703"/>
      <c r="I16" s="1703"/>
      <c r="J16" s="1703"/>
      <c r="K16" s="1703"/>
      <c r="L16" s="120">
        <v>1.1000000000000001</v>
      </c>
      <c r="M16" s="121">
        <f>N16*L16</f>
        <v>0</v>
      </c>
      <c r="N16" s="130">
        <f>H16*J16</f>
        <v>0</v>
      </c>
      <c r="P16" s="440"/>
      <c r="Q16" s="441"/>
      <c r="R16" s="441"/>
      <c r="S16" s="441"/>
      <c r="T16" s="441"/>
      <c r="U16" s="441"/>
      <c r="V16" s="441"/>
      <c r="W16" s="441"/>
      <c r="X16" s="441"/>
      <c r="Y16" s="441"/>
      <c r="Z16" s="441"/>
      <c r="AA16" s="441"/>
      <c r="AB16" s="441"/>
      <c r="AC16" s="441"/>
      <c r="AD16" s="441"/>
      <c r="AE16" s="441"/>
      <c r="AF16" s="441"/>
      <c r="AG16" s="441"/>
      <c r="AH16" s="441"/>
      <c r="AI16" s="441"/>
      <c r="AJ16" s="441"/>
      <c r="AK16" s="441"/>
      <c r="AL16" s="441"/>
      <c r="AM16" s="441"/>
      <c r="AN16" s="441"/>
      <c r="AO16" s="441"/>
      <c r="AP16" s="441"/>
      <c r="AQ16" s="441"/>
      <c r="AR16" s="441"/>
      <c r="AS16" s="441"/>
      <c r="AT16" s="441"/>
      <c r="AU16" s="441"/>
      <c r="AV16" s="441"/>
      <c r="AW16" s="441"/>
      <c r="AX16" s="441"/>
      <c r="AY16" s="441"/>
      <c r="AZ16" s="441"/>
      <c r="BA16" s="441"/>
      <c r="BB16" s="441"/>
      <c r="BC16" s="441"/>
      <c r="BD16" s="441"/>
      <c r="BE16" s="441"/>
      <c r="BF16" s="441"/>
      <c r="BG16" s="441"/>
      <c r="BH16" s="441"/>
      <c r="BI16" s="441"/>
      <c r="BJ16" s="441"/>
      <c r="BK16" s="441"/>
      <c r="BL16" s="441"/>
      <c r="BM16" s="441"/>
      <c r="BN16" s="441"/>
      <c r="BO16" s="441"/>
      <c r="BP16" s="441"/>
      <c r="BQ16" s="442"/>
    </row>
    <row r="17" spans="2:69" ht="15" customHeight="1">
      <c r="B17" s="1685"/>
      <c r="C17" s="766"/>
      <c r="D17" s="1704"/>
      <c r="E17" s="1704"/>
      <c r="F17" s="123" t="s">
        <v>572</v>
      </c>
      <c r="G17" s="1689" t="s">
        <v>573</v>
      </c>
      <c r="H17" s="1689"/>
      <c r="I17" s="1689" t="s">
        <v>574</v>
      </c>
      <c r="J17" s="1689"/>
      <c r="K17" s="1689" t="s">
        <v>575</v>
      </c>
      <c r="L17" s="1689"/>
      <c r="M17" s="124" t="s">
        <v>576</v>
      </c>
      <c r="N17" s="125" t="s">
        <v>577</v>
      </c>
    </row>
    <row r="18" spans="2:69" ht="30" customHeight="1">
      <c r="B18" s="1685"/>
      <c r="C18" s="766"/>
      <c r="D18" s="1704"/>
      <c r="E18" s="1704"/>
      <c r="F18" s="131"/>
      <c r="G18" s="1705"/>
      <c r="H18" s="1705"/>
      <c r="I18" s="1705"/>
      <c r="J18" s="1705"/>
      <c r="K18" s="1705"/>
      <c r="L18" s="1705"/>
      <c r="M18" s="132"/>
      <c r="N18" s="128">
        <f>SUM(F18:M18)</f>
        <v>0</v>
      </c>
    </row>
    <row r="19" spans="2:69" ht="30" customHeight="1">
      <c r="B19" s="1683" t="s">
        <v>836</v>
      </c>
      <c r="C19" s="1684"/>
      <c r="D19" s="129"/>
      <c r="E19" s="129"/>
      <c r="F19" s="1702"/>
      <c r="G19" s="1702"/>
      <c r="H19" s="1703"/>
      <c r="I19" s="1703"/>
      <c r="J19" s="1703"/>
      <c r="K19" s="1703"/>
      <c r="L19" s="120">
        <v>1.1000000000000001</v>
      </c>
      <c r="M19" s="121">
        <f>N19*L19</f>
        <v>0</v>
      </c>
      <c r="N19" s="130">
        <f>H19*J19</f>
        <v>0</v>
      </c>
    </row>
    <row r="20" spans="2:69" ht="15" customHeight="1">
      <c r="B20" s="1685"/>
      <c r="C20" s="766"/>
      <c r="D20" s="1704"/>
      <c r="E20" s="1704"/>
      <c r="F20" s="123" t="s">
        <v>572</v>
      </c>
      <c r="G20" s="1689" t="s">
        <v>573</v>
      </c>
      <c r="H20" s="1689"/>
      <c r="I20" s="1689" t="s">
        <v>574</v>
      </c>
      <c r="J20" s="1689"/>
      <c r="K20" s="1689" t="s">
        <v>575</v>
      </c>
      <c r="L20" s="1689"/>
      <c r="M20" s="124" t="s">
        <v>576</v>
      </c>
      <c r="N20" s="125" t="s">
        <v>577</v>
      </c>
    </row>
    <row r="21" spans="2:69" ht="30" customHeight="1">
      <c r="B21" s="1685"/>
      <c r="C21" s="766"/>
      <c r="D21" s="1704"/>
      <c r="E21" s="1704"/>
      <c r="F21" s="131"/>
      <c r="G21" s="1705"/>
      <c r="H21" s="1705"/>
      <c r="I21" s="1705"/>
      <c r="J21" s="1705"/>
      <c r="K21" s="1705"/>
      <c r="L21" s="1705"/>
      <c r="M21" s="132"/>
      <c r="N21" s="128">
        <f>SUM(F21:M21)</f>
        <v>0</v>
      </c>
    </row>
    <row r="22" spans="2:69" ht="30" customHeight="1">
      <c r="B22" s="1683" t="s">
        <v>837</v>
      </c>
      <c r="C22" s="1684"/>
      <c r="D22" s="129"/>
      <c r="E22" s="129"/>
      <c r="F22" s="1702"/>
      <c r="G22" s="1702"/>
      <c r="H22" s="1703"/>
      <c r="I22" s="1703"/>
      <c r="J22" s="1703"/>
      <c r="K22" s="1703"/>
      <c r="L22" s="120">
        <v>1.1000000000000001</v>
      </c>
      <c r="M22" s="121">
        <f>N22*L22</f>
        <v>0</v>
      </c>
      <c r="N22" s="130">
        <f>H22*J22</f>
        <v>0</v>
      </c>
    </row>
    <row r="23" spans="2:69" ht="15" customHeight="1">
      <c r="B23" s="1685"/>
      <c r="C23" s="766"/>
      <c r="D23" s="1704"/>
      <c r="E23" s="1704"/>
      <c r="F23" s="123" t="s">
        <v>572</v>
      </c>
      <c r="G23" s="1689" t="s">
        <v>573</v>
      </c>
      <c r="H23" s="1689"/>
      <c r="I23" s="1689" t="s">
        <v>574</v>
      </c>
      <c r="J23" s="1689"/>
      <c r="K23" s="1689" t="s">
        <v>575</v>
      </c>
      <c r="L23" s="1689"/>
      <c r="M23" s="124" t="s">
        <v>576</v>
      </c>
      <c r="N23" s="125" t="s">
        <v>577</v>
      </c>
    </row>
    <row r="24" spans="2:69" ht="30" customHeight="1">
      <c r="B24" s="1685"/>
      <c r="C24" s="766"/>
      <c r="D24" s="1704"/>
      <c r="E24" s="1704"/>
      <c r="F24" s="131"/>
      <c r="G24" s="1705"/>
      <c r="H24" s="1705"/>
      <c r="I24" s="1705"/>
      <c r="J24" s="1705"/>
      <c r="K24" s="1705"/>
      <c r="L24" s="1705"/>
      <c r="M24" s="132"/>
      <c r="N24" s="128">
        <f>SUM(F24:M24)</f>
        <v>0</v>
      </c>
    </row>
    <row r="25" spans="2:69" ht="30" customHeight="1">
      <c r="B25" s="1683" t="s">
        <v>838</v>
      </c>
      <c r="C25" s="1684"/>
      <c r="D25" s="129"/>
      <c r="E25" s="129"/>
      <c r="F25" s="1702"/>
      <c r="G25" s="1702"/>
      <c r="H25" s="1703"/>
      <c r="I25" s="1703"/>
      <c r="J25" s="1703"/>
      <c r="K25" s="1703"/>
      <c r="L25" s="120">
        <v>1.1000000000000001</v>
      </c>
      <c r="M25" s="121">
        <f>N25*L25</f>
        <v>0</v>
      </c>
      <c r="N25" s="130">
        <f>H25*J25</f>
        <v>0</v>
      </c>
    </row>
    <row r="26" spans="2:69" ht="15" customHeight="1">
      <c r="B26" s="1685"/>
      <c r="C26" s="766"/>
      <c r="D26" s="1704"/>
      <c r="E26" s="1704"/>
      <c r="F26" s="123" t="s">
        <v>572</v>
      </c>
      <c r="G26" s="1689" t="s">
        <v>573</v>
      </c>
      <c r="H26" s="1689"/>
      <c r="I26" s="1689" t="s">
        <v>574</v>
      </c>
      <c r="J26" s="1689"/>
      <c r="K26" s="1689" t="s">
        <v>575</v>
      </c>
      <c r="L26" s="1689"/>
      <c r="M26" s="124" t="s">
        <v>576</v>
      </c>
      <c r="N26" s="125" t="s">
        <v>577</v>
      </c>
    </row>
    <row r="27" spans="2:69" ht="30" customHeight="1">
      <c r="B27" s="1712"/>
      <c r="C27" s="1713"/>
      <c r="D27" s="1704"/>
      <c r="E27" s="1704"/>
      <c r="F27" s="131"/>
      <c r="G27" s="1705"/>
      <c r="H27" s="1705"/>
      <c r="I27" s="1705"/>
      <c r="J27" s="1705"/>
      <c r="K27" s="1705"/>
      <c r="L27" s="1705"/>
      <c r="M27" s="132"/>
      <c r="N27" s="128">
        <f>SUM(F27:M27)</f>
        <v>0</v>
      </c>
    </row>
    <row r="28" spans="2:69" ht="30" customHeight="1">
      <c r="B28" s="1708" t="s">
        <v>839</v>
      </c>
      <c r="C28" s="1092"/>
      <c r="D28" s="129"/>
      <c r="E28" s="129"/>
      <c r="F28" s="1702"/>
      <c r="G28" s="1702"/>
      <c r="H28" s="1703"/>
      <c r="I28" s="1703"/>
      <c r="J28" s="1703"/>
      <c r="K28" s="1703"/>
      <c r="L28" s="120">
        <v>1.1000000000000001</v>
      </c>
      <c r="M28" s="121">
        <f>N28*L28</f>
        <v>0</v>
      </c>
      <c r="N28" s="130">
        <f>H28*J28</f>
        <v>0</v>
      </c>
    </row>
    <row r="29" spans="2:69" ht="15" customHeight="1">
      <c r="B29" s="1685"/>
      <c r="C29" s="766"/>
      <c r="D29" s="1704"/>
      <c r="E29" s="1704"/>
      <c r="F29" s="123" t="s">
        <v>572</v>
      </c>
      <c r="G29" s="1689" t="s">
        <v>573</v>
      </c>
      <c r="H29" s="1689"/>
      <c r="I29" s="1689" t="s">
        <v>574</v>
      </c>
      <c r="J29" s="1689"/>
      <c r="K29" s="1689" t="s">
        <v>575</v>
      </c>
      <c r="L29" s="1689"/>
      <c r="M29" s="124" t="s">
        <v>576</v>
      </c>
      <c r="N29" s="125" t="s">
        <v>577</v>
      </c>
    </row>
    <row r="30" spans="2:69" ht="30" customHeight="1" thickBot="1">
      <c r="B30" s="1709"/>
      <c r="C30" s="1093"/>
      <c r="D30" s="1710"/>
      <c r="E30" s="1710"/>
      <c r="F30" s="190"/>
      <c r="G30" s="1780"/>
      <c r="H30" s="1780"/>
      <c r="I30" s="1780"/>
      <c r="J30" s="1780"/>
      <c r="K30" s="1780"/>
      <c r="L30" s="1780"/>
      <c r="M30" s="191"/>
      <c r="N30" s="140">
        <f>SUM(F30:M30)</f>
        <v>0</v>
      </c>
    </row>
    <row r="31" spans="2:69" ht="22.5" customHeight="1" thickTop="1">
      <c r="B31" s="1726" t="s">
        <v>458</v>
      </c>
      <c r="C31" s="1727"/>
      <c r="D31" s="1732"/>
      <c r="E31" s="1733"/>
      <c r="F31" s="1738" t="s">
        <v>588</v>
      </c>
      <c r="G31" s="1739"/>
      <c r="H31" s="1739"/>
      <c r="I31" s="1739"/>
      <c r="J31" s="1740"/>
      <c r="K31" s="1741" t="s">
        <v>589</v>
      </c>
      <c r="L31" s="1742"/>
      <c r="M31" s="1742"/>
      <c r="N31" s="1743"/>
      <c r="P31" s="434" t="s">
        <v>1177</v>
      </c>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6"/>
    </row>
    <row r="32" spans="2:69" ht="30" customHeight="1">
      <c r="B32" s="1728"/>
      <c r="C32" s="1729"/>
      <c r="D32" s="1734"/>
      <c r="E32" s="1735"/>
      <c r="F32" s="1896">
        <f>M7+M10+M13+M16+M19+M22+M25+M28+M41+M44+M47+M50+M53+M56+M59+M62+M65</f>
        <v>4400000</v>
      </c>
      <c r="G32" s="1897"/>
      <c r="H32" s="1897"/>
      <c r="I32" s="1897"/>
      <c r="J32" s="1898"/>
      <c r="K32" s="1896">
        <f>N7+N10+N13+N16+N19+N22+N25+N28+N41+N44+N47+N50+N53+N56+N59+N62+N65</f>
        <v>4000000</v>
      </c>
      <c r="L32" s="1897"/>
      <c r="M32" s="1897"/>
      <c r="N32" s="1898"/>
      <c r="P32" s="437"/>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8"/>
      <c r="BQ32" s="439"/>
    </row>
    <row r="33" spans="2:69" ht="14.25" customHeight="1">
      <c r="B33" s="1728"/>
      <c r="C33" s="1729"/>
      <c r="D33" s="1734"/>
      <c r="E33" s="1735"/>
      <c r="F33" s="227" t="s">
        <v>590</v>
      </c>
      <c r="G33" s="1894" t="s">
        <v>591</v>
      </c>
      <c r="H33" s="1895"/>
      <c r="I33" s="1894" t="s">
        <v>592</v>
      </c>
      <c r="J33" s="1895"/>
      <c r="K33" s="1894" t="s">
        <v>593</v>
      </c>
      <c r="L33" s="1895"/>
      <c r="M33" s="227" t="s">
        <v>594</v>
      </c>
      <c r="N33" s="227" t="s">
        <v>577</v>
      </c>
      <c r="P33" s="437"/>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8"/>
      <c r="BQ33" s="439"/>
    </row>
    <row r="34" spans="2:69" ht="29.25" customHeight="1">
      <c r="B34" s="1730"/>
      <c r="C34" s="1731"/>
      <c r="D34" s="1736"/>
      <c r="E34" s="1737"/>
      <c r="F34" s="142">
        <f>F9+F12+F15+F18+F21+F24+F27+F30+F43+F46+F49+F52+F55+F58+F61+F64+F67</f>
        <v>0</v>
      </c>
      <c r="G34" s="1725">
        <f>G9+G12+G15+G18+G21+G24+G27+G30+G43+G46+G49+G52+G55+G58+G61+G64+G67</f>
        <v>0</v>
      </c>
      <c r="H34" s="1725"/>
      <c r="I34" s="1725">
        <f>I9+I12+I15+I18+I21+I24+I27+I30+I43+I46+I49+I52+I55+I58+I61+I64+I67</f>
        <v>0</v>
      </c>
      <c r="J34" s="1725"/>
      <c r="K34" s="1725">
        <f>K9+K12+K15+K18+K21+K24+K27+K30+K43+K46+K49+K52+K55+K58+K61+K64+K67</f>
        <v>0</v>
      </c>
      <c r="L34" s="1725"/>
      <c r="M34" s="209">
        <f>M9+M12+M15+M18+M21+M24+M27+M30+M43+M46+M49+M52+M55+M58+M61+M64+M67</f>
        <v>4000000</v>
      </c>
      <c r="N34" s="144">
        <f>SUM(F34:M34)</f>
        <v>4000000</v>
      </c>
      <c r="P34" s="440"/>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2"/>
    </row>
    <row r="35" spans="2:69" ht="17.25" customHeight="1">
      <c r="B35" s="44"/>
      <c r="C35" s="45"/>
      <c r="D35" s="45"/>
      <c r="E35" s="45"/>
      <c r="F35" s="45"/>
      <c r="G35" s="45"/>
      <c r="H35" s="45"/>
      <c r="I35" s="45"/>
      <c r="J35" s="45"/>
      <c r="K35" s="45"/>
      <c r="L35" s="45"/>
      <c r="M35" s="45"/>
      <c r="N35" s="170" t="s">
        <v>820</v>
      </c>
    </row>
    <row r="36" spans="2:69" ht="15" customHeight="1">
      <c r="B36" s="49"/>
      <c r="C36" s="1284" t="s">
        <v>1194</v>
      </c>
      <c r="D36" s="456"/>
      <c r="E36" s="22"/>
      <c r="F36" s="22"/>
      <c r="G36" s="22"/>
      <c r="H36" s="22"/>
      <c r="I36" s="22"/>
      <c r="J36" s="22"/>
      <c r="K36" s="22"/>
      <c r="L36" s="22"/>
      <c r="M36" s="22"/>
      <c r="N36" s="23"/>
    </row>
    <row r="37" spans="2:69" ht="7.5" customHeight="1">
      <c r="B37" s="24"/>
      <c r="C37" s="25"/>
      <c r="D37" s="25"/>
      <c r="E37" s="25"/>
      <c r="F37" s="25"/>
      <c r="G37" s="25"/>
      <c r="H37" s="25"/>
      <c r="I37" s="25"/>
      <c r="J37" s="25"/>
      <c r="K37" s="25"/>
      <c r="L37" s="25"/>
      <c r="M37" s="25"/>
      <c r="N37" s="26"/>
    </row>
    <row r="38" spans="2:69" ht="15" customHeight="1">
      <c r="B38" s="364" t="s">
        <v>816</v>
      </c>
      <c r="C38" s="365"/>
      <c r="D38" s="365"/>
      <c r="E38" s="365"/>
      <c r="F38" s="25"/>
      <c r="G38" s="25"/>
      <c r="H38" s="25"/>
      <c r="I38" s="25"/>
      <c r="J38" s="25"/>
      <c r="K38" s="25"/>
      <c r="L38" s="25"/>
      <c r="M38" s="1665" t="s">
        <v>555</v>
      </c>
      <c r="N38" s="1666"/>
    </row>
    <row r="39" spans="2:69" ht="37.5" customHeight="1">
      <c r="B39" s="1667" t="s">
        <v>556</v>
      </c>
      <c r="C39" s="1668"/>
      <c r="D39" s="192" t="s">
        <v>817</v>
      </c>
      <c r="E39" s="192" t="s">
        <v>818</v>
      </c>
      <c r="F39" s="1718" t="s">
        <v>733</v>
      </c>
      <c r="G39" s="1718"/>
      <c r="H39" s="1668" t="s">
        <v>788</v>
      </c>
      <c r="I39" s="1668"/>
      <c r="J39" s="1720" t="s">
        <v>561</v>
      </c>
      <c r="K39" s="1720"/>
      <c r="L39" s="147" t="s">
        <v>562</v>
      </c>
      <c r="M39" s="148" t="s">
        <v>563</v>
      </c>
      <c r="N39" s="171" t="s">
        <v>564</v>
      </c>
    </row>
    <row r="40" spans="2:69" ht="30" customHeight="1">
      <c r="B40" s="1794"/>
      <c r="C40" s="841"/>
      <c r="D40" s="395" t="s">
        <v>819</v>
      </c>
      <c r="E40" s="395"/>
      <c r="F40" s="1795" t="s">
        <v>566</v>
      </c>
      <c r="G40" s="1796"/>
      <c r="H40" s="1796"/>
      <c r="I40" s="1796"/>
      <c r="J40" s="1796"/>
      <c r="K40" s="1796"/>
      <c r="L40" s="1796"/>
      <c r="M40" s="1796"/>
      <c r="N40" s="173" t="s">
        <v>465</v>
      </c>
    </row>
    <row r="41" spans="2:69" ht="30" customHeight="1">
      <c r="B41" s="1708" t="s">
        <v>840</v>
      </c>
      <c r="C41" s="1092"/>
      <c r="D41" s="136"/>
      <c r="E41" s="136"/>
      <c r="F41" s="1702"/>
      <c r="G41" s="1702"/>
      <c r="H41" s="1703"/>
      <c r="I41" s="1703"/>
      <c r="J41" s="1703"/>
      <c r="K41" s="1703"/>
      <c r="L41" s="120">
        <v>1.1000000000000001</v>
      </c>
      <c r="M41" s="121">
        <f>N41*L41</f>
        <v>0</v>
      </c>
      <c r="N41" s="130">
        <f>H41*J41</f>
        <v>0</v>
      </c>
    </row>
    <row r="42" spans="2:69" ht="15" customHeight="1">
      <c r="B42" s="1685"/>
      <c r="C42" s="766"/>
      <c r="D42" s="1704"/>
      <c r="E42" s="1704"/>
      <c r="F42" s="123" t="s">
        <v>572</v>
      </c>
      <c r="G42" s="1689" t="s">
        <v>573</v>
      </c>
      <c r="H42" s="1689"/>
      <c r="I42" s="1689" t="s">
        <v>574</v>
      </c>
      <c r="J42" s="1689"/>
      <c r="K42" s="1689" t="s">
        <v>575</v>
      </c>
      <c r="L42" s="1689"/>
      <c r="M42" s="124" t="s">
        <v>576</v>
      </c>
      <c r="N42" s="125" t="s">
        <v>577</v>
      </c>
    </row>
    <row r="43" spans="2:69" ht="30" customHeight="1">
      <c r="B43" s="1685"/>
      <c r="C43" s="766"/>
      <c r="D43" s="1704"/>
      <c r="E43" s="1704"/>
      <c r="F43" s="131"/>
      <c r="G43" s="1705"/>
      <c r="H43" s="1705"/>
      <c r="I43" s="1705"/>
      <c r="J43" s="1705"/>
      <c r="K43" s="1705"/>
      <c r="L43" s="1705"/>
      <c r="M43" s="132"/>
      <c r="N43" s="128">
        <f>SUM(F43:M43)</f>
        <v>0</v>
      </c>
    </row>
    <row r="44" spans="2:69" ht="30" customHeight="1">
      <c r="B44" s="1683" t="s">
        <v>841</v>
      </c>
      <c r="C44" s="1684"/>
      <c r="D44" s="129"/>
      <c r="E44" s="129"/>
      <c r="F44" s="1702"/>
      <c r="G44" s="1702"/>
      <c r="H44" s="1703"/>
      <c r="I44" s="1703"/>
      <c r="J44" s="1703"/>
      <c r="K44" s="1703"/>
      <c r="L44" s="120">
        <v>1.1000000000000001</v>
      </c>
      <c r="M44" s="121">
        <f>N44*L44</f>
        <v>0</v>
      </c>
      <c r="N44" s="130">
        <f>H44*J44</f>
        <v>0</v>
      </c>
    </row>
    <row r="45" spans="2:69" ht="15" customHeight="1">
      <c r="B45" s="1685"/>
      <c r="C45" s="766"/>
      <c r="D45" s="1704"/>
      <c r="E45" s="1704"/>
      <c r="F45" s="123" t="s">
        <v>572</v>
      </c>
      <c r="G45" s="1689" t="s">
        <v>573</v>
      </c>
      <c r="H45" s="1689"/>
      <c r="I45" s="1689" t="s">
        <v>574</v>
      </c>
      <c r="J45" s="1689"/>
      <c r="K45" s="1689" t="s">
        <v>575</v>
      </c>
      <c r="L45" s="1689"/>
      <c r="M45" s="124" t="s">
        <v>576</v>
      </c>
      <c r="N45" s="125" t="s">
        <v>577</v>
      </c>
    </row>
    <row r="46" spans="2:69" ht="30" customHeight="1">
      <c r="B46" s="1685"/>
      <c r="C46" s="766"/>
      <c r="D46" s="1704"/>
      <c r="E46" s="1704"/>
      <c r="F46" s="131"/>
      <c r="G46" s="1705"/>
      <c r="H46" s="1705"/>
      <c r="I46" s="1705"/>
      <c r="J46" s="1705"/>
      <c r="K46" s="1705"/>
      <c r="L46" s="1705"/>
      <c r="M46" s="132"/>
      <c r="N46" s="128">
        <f>SUM(F46:M46)</f>
        <v>0</v>
      </c>
    </row>
    <row r="47" spans="2:69" ht="30" customHeight="1">
      <c r="B47" s="1683" t="s">
        <v>842</v>
      </c>
      <c r="C47" s="1684"/>
      <c r="D47" s="129"/>
      <c r="E47" s="129"/>
      <c r="F47" s="1702"/>
      <c r="G47" s="1702"/>
      <c r="H47" s="1703"/>
      <c r="I47" s="1703"/>
      <c r="J47" s="1703"/>
      <c r="K47" s="1703"/>
      <c r="L47" s="120">
        <v>1.1000000000000001</v>
      </c>
      <c r="M47" s="121">
        <f>N47*L47</f>
        <v>0</v>
      </c>
      <c r="N47" s="130">
        <f>H47*J47</f>
        <v>0</v>
      </c>
    </row>
    <row r="48" spans="2:69" ht="15" customHeight="1">
      <c r="B48" s="1685"/>
      <c r="C48" s="766"/>
      <c r="D48" s="1704"/>
      <c r="E48" s="1704"/>
      <c r="F48" s="123" t="s">
        <v>572</v>
      </c>
      <c r="G48" s="1689" t="s">
        <v>573</v>
      </c>
      <c r="H48" s="1689"/>
      <c r="I48" s="1689" t="s">
        <v>574</v>
      </c>
      <c r="J48" s="1689"/>
      <c r="K48" s="1689" t="s">
        <v>575</v>
      </c>
      <c r="L48" s="1689"/>
      <c r="M48" s="124" t="s">
        <v>576</v>
      </c>
      <c r="N48" s="125" t="s">
        <v>577</v>
      </c>
    </row>
    <row r="49" spans="2:14" ht="30.75" customHeight="1">
      <c r="B49" s="1685"/>
      <c r="C49" s="766"/>
      <c r="D49" s="1704"/>
      <c r="E49" s="1704"/>
      <c r="F49" s="131"/>
      <c r="G49" s="1705"/>
      <c r="H49" s="1705"/>
      <c r="I49" s="1705"/>
      <c r="J49" s="1705"/>
      <c r="K49" s="1705"/>
      <c r="L49" s="1705"/>
      <c r="M49" s="132"/>
      <c r="N49" s="128">
        <f>SUM(F49:M49)</f>
        <v>0</v>
      </c>
    </row>
    <row r="50" spans="2:14" ht="30" customHeight="1">
      <c r="B50" s="1683" t="s">
        <v>843</v>
      </c>
      <c r="C50" s="1684"/>
      <c r="D50" s="129"/>
      <c r="E50" s="129"/>
      <c r="F50" s="1702"/>
      <c r="G50" s="1702"/>
      <c r="H50" s="1703"/>
      <c r="I50" s="1703"/>
      <c r="J50" s="1703"/>
      <c r="K50" s="1703"/>
      <c r="L50" s="120">
        <v>1.1000000000000001</v>
      </c>
      <c r="M50" s="121">
        <f>N50*L50</f>
        <v>0</v>
      </c>
      <c r="N50" s="130">
        <f>H50*J50</f>
        <v>0</v>
      </c>
    </row>
    <row r="51" spans="2:14" ht="15" customHeight="1">
      <c r="B51" s="1685"/>
      <c r="C51" s="766"/>
      <c r="D51" s="1704"/>
      <c r="E51" s="1704"/>
      <c r="F51" s="123" t="s">
        <v>572</v>
      </c>
      <c r="G51" s="1689" t="s">
        <v>573</v>
      </c>
      <c r="H51" s="1689"/>
      <c r="I51" s="1689" t="s">
        <v>574</v>
      </c>
      <c r="J51" s="1689"/>
      <c r="K51" s="1689" t="s">
        <v>575</v>
      </c>
      <c r="L51" s="1689"/>
      <c r="M51" s="124" t="s">
        <v>576</v>
      </c>
      <c r="N51" s="125" t="s">
        <v>577</v>
      </c>
    </row>
    <row r="52" spans="2:14" ht="30" customHeight="1">
      <c r="B52" s="1685"/>
      <c r="C52" s="766"/>
      <c r="D52" s="1704"/>
      <c r="E52" s="1704"/>
      <c r="F52" s="131"/>
      <c r="G52" s="1705"/>
      <c r="H52" s="1705"/>
      <c r="I52" s="1705"/>
      <c r="J52" s="1705"/>
      <c r="K52" s="1705"/>
      <c r="L52" s="1705"/>
      <c r="M52" s="132"/>
      <c r="N52" s="128">
        <f>SUM(F52:M52)</f>
        <v>0</v>
      </c>
    </row>
    <row r="53" spans="2:14" ht="30" customHeight="1">
      <c r="B53" s="1683" t="s">
        <v>844</v>
      </c>
      <c r="C53" s="1684"/>
      <c r="D53" s="129"/>
      <c r="E53" s="129"/>
      <c r="F53" s="1702"/>
      <c r="G53" s="1702"/>
      <c r="H53" s="1703"/>
      <c r="I53" s="1703"/>
      <c r="J53" s="1703"/>
      <c r="K53" s="1703"/>
      <c r="L53" s="120">
        <v>1.1000000000000001</v>
      </c>
      <c r="M53" s="121">
        <f>N53*L53</f>
        <v>0</v>
      </c>
      <c r="N53" s="130">
        <f>H53*J53</f>
        <v>0</v>
      </c>
    </row>
    <row r="54" spans="2:14" ht="15" customHeight="1">
      <c r="B54" s="1685"/>
      <c r="C54" s="766"/>
      <c r="D54" s="1704"/>
      <c r="E54" s="1704"/>
      <c r="F54" s="123" t="s">
        <v>572</v>
      </c>
      <c r="G54" s="1689" t="s">
        <v>573</v>
      </c>
      <c r="H54" s="1689"/>
      <c r="I54" s="1689" t="s">
        <v>574</v>
      </c>
      <c r="J54" s="1689"/>
      <c r="K54" s="1689" t="s">
        <v>575</v>
      </c>
      <c r="L54" s="1689"/>
      <c r="M54" s="124" t="s">
        <v>576</v>
      </c>
      <c r="N54" s="125" t="s">
        <v>577</v>
      </c>
    </row>
    <row r="55" spans="2:14" ht="30" customHeight="1">
      <c r="B55" s="1685"/>
      <c r="C55" s="766"/>
      <c r="D55" s="1704"/>
      <c r="E55" s="1704"/>
      <c r="F55" s="131"/>
      <c r="G55" s="1705"/>
      <c r="H55" s="1705"/>
      <c r="I55" s="1705"/>
      <c r="J55" s="1705"/>
      <c r="K55" s="1705"/>
      <c r="L55" s="1705"/>
      <c r="M55" s="132"/>
      <c r="N55" s="128">
        <f>SUM(F55:M55)</f>
        <v>0</v>
      </c>
    </row>
    <row r="56" spans="2:14" ht="30" customHeight="1">
      <c r="B56" s="1683" t="s">
        <v>845</v>
      </c>
      <c r="C56" s="1684"/>
      <c r="D56" s="129"/>
      <c r="E56" s="129"/>
      <c r="F56" s="1702"/>
      <c r="G56" s="1702"/>
      <c r="H56" s="1703"/>
      <c r="I56" s="1703"/>
      <c r="J56" s="1703"/>
      <c r="K56" s="1703"/>
      <c r="L56" s="120">
        <v>1.1000000000000001</v>
      </c>
      <c r="M56" s="121">
        <f>N56*L56</f>
        <v>0</v>
      </c>
      <c r="N56" s="130">
        <f>H56*J56</f>
        <v>0</v>
      </c>
    </row>
    <row r="57" spans="2:14" ht="15" customHeight="1">
      <c r="B57" s="1685"/>
      <c r="C57" s="766"/>
      <c r="D57" s="1704"/>
      <c r="E57" s="1704"/>
      <c r="F57" s="123" t="s">
        <v>572</v>
      </c>
      <c r="G57" s="1689" t="s">
        <v>573</v>
      </c>
      <c r="H57" s="1689"/>
      <c r="I57" s="1689" t="s">
        <v>574</v>
      </c>
      <c r="J57" s="1689"/>
      <c r="K57" s="1689" t="s">
        <v>575</v>
      </c>
      <c r="L57" s="1689"/>
      <c r="M57" s="124" t="s">
        <v>576</v>
      </c>
      <c r="N57" s="125" t="s">
        <v>577</v>
      </c>
    </row>
    <row r="58" spans="2:14" ht="30" customHeight="1">
      <c r="B58" s="1685"/>
      <c r="C58" s="766"/>
      <c r="D58" s="1704"/>
      <c r="E58" s="1704"/>
      <c r="F58" s="131"/>
      <c r="G58" s="1705"/>
      <c r="H58" s="1705"/>
      <c r="I58" s="1705"/>
      <c r="J58" s="1705"/>
      <c r="K58" s="1705"/>
      <c r="L58" s="1705"/>
      <c r="M58" s="132"/>
      <c r="N58" s="128">
        <f>SUM(F58:M58)</f>
        <v>0</v>
      </c>
    </row>
    <row r="59" spans="2:14" ht="30" customHeight="1">
      <c r="B59" s="1683" t="s">
        <v>846</v>
      </c>
      <c r="C59" s="1684"/>
      <c r="D59" s="129"/>
      <c r="E59" s="129"/>
      <c r="F59" s="1702"/>
      <c r="G59" s="1702"/>
      <c r="H59" s="1703"/>
      <c r="I59" s="1703"/>
      <c r="J59" s="1703"/>
      <c r="K59" s="1703"/>
      <c r="L59" s="120">
        <v>1.1000000000000001</v>
      </c>
      <c r="M59" s="121">
        <f>N59*L59</f>
        <v>0</v>
      </c>
      <c r="N59" s="130">
        <f>H59*J59</f>
        <v>0</v>
      </c>
    </row>
    <row r="60" spans="2:14" ht="15" customHeight="1">
      <c r="B60" s="1685"/>
      <c r="C60" s="766"/>
      <c r="D60" s="1704"/>
      <c r="E60" s="1704"/>
      <c r="F60" s="123" t="s">
        <v>572</v>
      </c>
      <c r="G60" s="1689" t="s">
        <v>573</v>
      </c>
      <c r="H60" s="1689"/>
      <c r="I60" s="1689" t="s">
        <v>574</v>
      </c>
      <c r="J60" s="1689"/>
      <c r="K60" s="1689" t="s">
        <v>575</v>
      </c>
      <c r="L60" s="1689"/>
      <c r="M60" s="124" t="s">
        <v>576</v>
      </c>
      <c r="N60" s="125" t="s">
        <v>577</v>
      </c>
    </row>
    <row r="61" spans="2:14" ht="30" customHeight="1">
      <c r="B61" s="1685"/>
      <c r="C61" s="766"/>
      <c r="D61" s="1704"/>
      <c r="E61" s="1704"/>
      <c r="F61" s="131"/>
      <c r="G61" s="1705"/>
      <c r="H61" s="1705"/>
      <c r="I61" s="1705"/>
      <c r="J61" s="1705"/>
      <c r="K61" s="1705"/>
      <c r="L61" s="1705"/>
      <c r="M61" s="132"/>
      <c r="N61" s="128">
        <f>SUM(F61:M61)</f>
        <v>0</v>
      </c>
    </row>
    <row r="62" spans="2:14" ht="30" customHeight="1">
      <c r="B62" s="1683" t="s">
        <v>847</v>
      </c>
      <c r="C62" s="1684"/>
      <c r="D62" s="129"/>
      <c r="E62" s="129"/>
      <c r="F62" s="1702"/>
      <c r="G62" s="1702"/>
      <c r="H62" s="1703"/>
      <c r="I62" s="1703"/>
      <c r="J62" s="1703"/>
      <c r="K62" s="1703"/>
      <c r="L62" s="120">
        <v>1.1000000000000001</v>
      </c>
      <c r="M62" s="121">
        <f>N62*L62</f>
        <v>0</v>
      </c>
      <c r="N62" s="130">
        <f>H62*J62</f>
        <v>0</v>
      </c>
    </row>
    <row r="63" spans="2:14" ht="15.75" customHeight="1">
      <c r="B63" s="1685"/>
      <c r="C63" s="766"/>
      <c r="D63" s="1704"/>
      <c r="E63" s="1704"/>
      <c r="F63" s="123" t="s">
        <v>572</v>
      </c>
      <c r="G63" s="1689" t="s">
        <v>573</v>
      </c>
      <c r="H63" s="1689"/>
      <c r="I63" s="1689" t="s">
        <v>574</v>
      </c>
      <c r="J63" s="1689"/>
      <c r="K63" s="1689" t="s">
        <v>575</v>
      </c>
      <c r="L63" s="1689"/>
      <c r="M63" s="124" t="s">
        <v>576</v>
      </c>
      <c r="N63" s="125" t="s">
        <v>577</v>
      </c>
    </row>
    <row r="64" spans="2:14" ht="30" customHeight="1">
      <c r="B64" s="1685"/>
      <c r="C64" s="766"/>
      <c r="D64" s="1704"/>
      <c r="E64" s="1704"/>
      <c r="F64" s="131"/>
      <c r="G64" s="1705"/>
      <c r="H64" s="1705"/>
      <c r="I64" s="1705"/>
      <c r="J64" s="1705"/>
      <c r="K64" s="1705"/>
      <c r="L64" s="1705"/>
      <c r="M64" s="132"/>
      <c r="N64" s="128">
        <f>SUM(F64:M64)</f>
        <v>0</v>
      </c>
    </row>
    <row r="65" spans="2:14" ht="30" customHeight="1">
      <c r="B65" s="1683" t="s">
        <v>848</v>
      </c>
      <c r="C65" s="1684"/>
      <c r="D65" s="129"/>
      <c r="E65" s="129"/>
      <c r="F65" s="1702"/>
      <c r="G65" s="1702"/>
      <c r="H65" s="1703"/>
      <c r="I65" s="1703"/>
      <c r="J65" s="1703"/>
      <c r="K65" s="1703"/>
      <c r="L65" s="120">
        <v>1.1000000000000001</v>
      </c>
      <c r="M65" s="121">
        <f>N65*L65</f>
        <v>0</v>
      </c>
      <c r="N65" s="130">
        <f>H65*J65</f>
        <v>0</v>
      </c>
    </row>
    <row r="66" spans="2:14" ht="15" customHeight="1">
      <c r="B66" s="1685"/>
      <c r="C66" s="766"/>
      <c r="D66" s="1704"/>
      <c r="E66" s="1704"/>
      <c r="F66" s="123" t="s">
        <v>572</v>
      </c>
      <c r="G66" s="1689" t="s">
        <v>573</v>
      </c>
      <c r="H66" s="1689"/>
      <c r="I66" s="1689" t="s">
        <v>574</v>
      </c>
      <c r="J66" s="1689"/>
      <c r="K66" s="1689" t="s">
        <v>575</v>
      </c>
      <c r="L66" s="1689"/>
      <c r="M66" s="124" t="s">
        <v>576</v>
      </c>
      <c r="N66" s="125" t="s">
        <v>577</v>
      </c>
    </row>
    <row r="67" spans="2:14" ht="30" customHeight="1">
      <c r="B67" s="1799"/>
      <c r="C67" s="1113"/>
      <c r="D67" s="1755"/>
      <c r="E67" s="1755"/>
      <c r="F67" s="131"/>
      <c r="G67" s="1705"/>
      <c r="H67" s="1705"/>
      <c r="I67" s="1705"/>
      <c r="J67" s="1705"/>
      <c r="K67" s="1705"/>
      <c r="L67" s="1705"/>
      <c r="M67" s="132"/>
      <c r="N67" s="128">
        <f>SUM(F67:M67)</f>
        <v>0</v>
      </c>
    </row>
    <row r="68" spans="2:14" ht="15" customHeight="1">
      <c r="B68" s="44"/>
      <c r="C68" s="45"/>
      <c r="D68" s="45"/>
      <c r="E68" s="45"/>
      <c r="F68" s="45"/>
      <c r="G68" s="45"/>
      <c r="H68" s="45"/>
      <c r="I68" s="45"/>
      <c r="J68" s="45"/>
      <c r="K68" s="45"/>
      <c r="L68" s="45"/>
      <c r="M68" s="45"/>
      <c r="N68" s="145" t="s">
        <v>825</v>
      </c>
    </row>
  </sheetData>
  <sheetProtection algorithmName="SHA-512" hashValue="b9jMkPW7d87kI80zpHm+XwNYeIXpgqaB3uW2Ef67CYr5Fr39RyOrpsifZdBKIzi75rm7zPpYDJDmlbSJVJeu+w==" saltValue="Z7+kyQLcxXwPbHYP/fHHzA==" spinCount="100000" sheet="1" selectLockedCells="1" selectUnlockedCells="1"/>
  <mergeCells count="222">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I12:J12"/>
    <mergeCell ref="K12:L12"/>
    <mergeCell ref="B13:C15"/>
    <mergeCell ref="F13:G13"/>
    <mergeCell ref="H13:I13"/>
    <mergeCell ref="J13:K13"/>
    <mergeCell ref="D14:E15"/>
    <mergeCell ref="G14:H14"/>
    <mergeCell ref="I14:J14"/>
    <mergeCell ref="K14:L14"/>
    <mergeCell ref="G15:H15"/>
    <mergeCell ref="I15:J15"/>
    <mergeCell ref="K15:L15"/>
    <mergeCell ref="B7:C9"/>
    <mergeCell ref="F7:G7"/>
    <mergeCell ref="H7:I7"/>
    <mergeCell ref="J7:K7"/>
    <mergeCell ref="D8:E9"/>
    <mergeCell ref="G8:H8"/>
    <mergeCell ref="I8:J8"/>
    <mergeCell ref="K8:L8"/>
    <mergeCell ref="G9:H9"/>
    <mergeCell ref="I9:J9"/>
    <mergeCell ref="P31:BQ34"/>
    <mergeCell ref="P2:BQ5"/>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P12:BQ16"/>
  </mergeCells>
  <phoneticPr fontId="2"/>
  <conditionalFormatting sqref="B31:E34 P31:BQ34 N33">
    <cfRule type="expression" dxfId="147" priority="9">
      <formula>IF($N$34=0,TRUE,FALSE)</formula>
    </cfRule>
  </conditionalFormatting>
  <conditionalFormatting sqref="D6:E6">
    <cfRule type="expression" dxfId="146" priority="13">
      <formula>IF($D$8="",TRUE,FALSE)</formula>
    </cfRule>
  </conditionalFormatting>
  <conditionalFormatting sqref="F8">
    <cfRule type="expression" dxfId="145" priority="19">
      <formula>IF($F$9="",TRUE,FALSE)</formula>
    </cfRule>
  </conditionalFormatting>
  <conditionalFormatting sqref="F33">
    <cfRule type="expression" dxfId="144" priority="6">
      <formula>IF($F$34=0,TRUE,FALSE)</formula>
    </cfRule>
  </conditionalFormatting>
  <conditionalFormatting sqref="F31:J31">
    <cfRule type="expression" dxfId="143" priority="8">
      <formula>IF($F$32=0,TRUE,FALSE)</formula>
    </cfRule>
  </conditionalFormatting>
  <conditionalFormatting sqref="F6:N6">
    <cfRule type="expression" dxfId="142" priority="10">
      <formula>IF($N$9=0,TRUE,FALSE)</formula>
    </cfRule>
  </conditionalFormatting>
  <conditionalFormatting sqref="G8:H8">
    <cfRule type="expression" dxfId="141" priority="18">
      <formula>IF($G$9="",TRUE,FALSE)</formula>
    </cfRule>
  </conditionalFormatting>
  <conditionalFormatting sqref="G33:H33">
    <cfRule type="expression" dxfId="140" priority="5">
      <formula>IF($G$34=0,TRUE,FALSE)</formula>
    </cfRule>
  </conditionalFormatting>
  <conditionalFormatting sqref="H5:I5">
    <cfRule type="expression" dxfId="139" priority="23">
      <formula>IF($H$7="",TRUE,FALSE)</formula>
    </cfRule>
  </conditionalFormatting>
  <conditionalFormatting sqref="I8:J8">
    <cfRule type="expression" dxfId="138" priority="17">
      <formula>IF($I$9="",TRUE,FALSE)</formula>
    </cfRule>
  </conditionalFormatting>
  <conditionalFormatting sqref="I33:J33">
    <cfRule type="expression" dxfId="137" priority="4">
      <formula>IF($I$34=0,TRUE,FALSE)</formula>
    </cfRule>
  </conditionalFormatting>
  <conditionalFormatting sqref="J5:K5">
    <cfRule type="expression" dxfId="136" priority="22">
      <formula>IF($J$7="",TRUE,FALSE)</formula>
    </cfRule>
  </conditionalFormatting>
  <conditionalFormatting sqref="K8:L8">
    <cfRule type="expression" dxfId="135" priority="16">
      <formula>IF($K$9="",TRUE,FALSE)</formula>
    </cfRule>
  </conditionalFormatting>
  <conditionalFormatting sqref="K33:L33">
    <cfRule type="expression" dxfId="134" priority="3">
      <formula>IF($K$34=0,TRUE,FALSE)</formula>
    </cfRule>
  </conditionalFormatting>
  <conditionalFormatting sqref="K31:N31">
    <cfRule type="expression" dxfId="133" priority="7">
      <formula>IF($K$32=0,TRUE,FALSE)</formula>
    </cfRule>
  </conditionalFormatting>
  <conditionalFormatting sqref="M8">
    <cfRule type="expression" dxfId="132" priority="15">
      <formula>IF($M$9="",TRUE,FALSE)</formula>
    </cfRule>
  </conditionalFormatting>
  <conditionalFormatting sqref="M33">
    <cfRule type="expression" dxfId="131" priority="2">
      <formula>IF($M$34=0,TRUE,FALSE)</formula>
    </cfRule>
  </conditionalFormatting>
  <conditionalFormatting sqref="N5">
    <cfRule type="expression" dxfId="130" priority="21">
      <formula>IF($N$7=0,TRUE,FALSE)</formula>
    </cfRule>
  </conditionalFormatting>
  <conditionalFormatting sqref="N7">
    <cfRule type="cellIs" dxfId="129" priority="43" operator="notEqual">
      <formula>N9</formula>
    </cfRule>
  </conditionalFormatting>
  <conditionalFormatting sqref="N8">
    <cfRule type="expression" dxfId="128" priority="20">
      <formula>IF($N$9=0,TRUE,FALSE)</formula>
    </cfRule>
  </conditionalFormatting>
  <conditionalFormatting sqref="N9">
    <cfRule type="cellIs" dxfId="127" priority="60" operator="notEqual">
      <formula>N7</formula>
    </cfRule>
  </conditionalFormatting>
  <conditionalFormatting sqref="N10">
    <cfRule type="cellIs" dxfId="126" priority="42" operator="notEqual">
      <formula>N12</formula>
    </cfRule>
  </conditionalFormatting>
  <conditionalFormatting sqref="N12">
    <cfRule type="cellIs" dxfId="125" priority="59" operator="notEqual">
      <formula>N10</formula>
    </cfRule>
  </conditionalFormatting>
  <conditionalFormatting sqref="N13">
    <cfRule type="cellIs" dxfId="124" priority="41" operator="notEqual">
      <formula>N15</formula>
    </cfRule>
  </conditionalFormatting>
  <conditionalFormatting sqref="N15">
    <cfRule type="cellIs" dxfId="123" priority="58" operator="notEqual">
      <formula>N13</formula>
    </cfRule>
  </conditionalFormatting>
  <conditionalFormatting sqref="N16">
    <cfRule type="cellIs" dxfId="122" priority="40" operator="notEqual">
      <formula>N18</formula>
    </cfRule>
  </conditionalFormatting>
  <conditionalFormatting sqref="N18">
    <cfRule type="cellIs" dxfId="121" priority="57" operator="notEqual">
      <formula>N16</formula>
    </cfRule>
  </conditionalFormatting>
  <conditionalFormatting sqref="N19">
    <cfRule type="cellIs" dxfId="120" priority="39" operator="notEqual">
      <formula>N21</formula>
    </cfRule>
  </conditionalFormatting>
  <conditionalFormatting sqref="N21">
    <cfRule type="cellIs" dxfId="119" priority="56" operator="notEqual">
      <formula>N19</formula>
    </cfRule>
  </conditionalFormatting>
  <conditionalFormatting sqref="N22">
    <cfRule type="cellIs" dxfId="118" priority="38" operator="notEqual">
      <formula>N24</formula>
    </cfRule>
  </conditionalFormatting>
  <conditionalFormatting sqref="N24">
    <cfRule type="cellIs" dxfId="117" priority="55" operator="notEqual">
      <formula>N22</formula>
    </cfRule>
  </conditionalFormatting>
  <conditionalFormatting sqref="N25">
    <cfRule type="cellIs" dxfId="116" priority="37" operator="notEqual">
      <formula>N27</formula>
    </cfRule>
  </conditionalFormatting>
  <conditionalFormatting sqref="N27">
    <cfRule type="cellIs" dxfId="115" priority="54" operator="notEqual">
      <formula>N25</formula>
    </cfRule>
  </conditionalFormatting>
  <conditionalFormatting sqref="N28">
    <cfRule type="cellIs" dxfId="114" priority="36" operator="notEqual">
      <formula>N30</formula>
    </cfRule>
  </conditionalFormatting>
  <conditionalFormatting sqref="N30">
    <cfRule type="cellIs" dxfId="113" priority="53" operator="notEqual">
      <formula>N28</formula>
    </cfRule>
  </conditionalFormatting>
  <conditionalFormatting sqref="N41">
    <cfRule type="cellIs" dxfId="112" priority="35" operator="notEqual">
      <formula>N43</formula>
    </cfRule>
  </conditionalFormatting>
  <conditionalFormatting sqref="N43">
    <cfRule type="cellIs" dxfId="111" priority="52" operator="notEqual">
      <formula>N41</formula>
    </cfRule>
  </conditionalFormatting>
  <conditionalFormatting sqref="N44">
    <cfRule type="cellIs" dxfId="110" priority="34" operator="notEqual">
      <formula>N46</formula>
    </cfRule>
  </conditionalFormatting>
  <conditionalFormatting sqref="N46">
    <cfRule type="cellIs" dxfId="109" priority="51" operator="notEqual">
      <formula>N44</formula>
    </cfRule>
  </conditionalFormatting>
  <conditionalFormatting sqref="N47">
    <cfRule type="cellIs" dxfId="108" priority="33" operator="notEqual">
      <formula>N49</formula>
    </cfRule>
  </conditionalFormatting>
  <conditionalFormatting sqref="N49">
    <cfRule type="cellIs" dxfId="107" priority="50" operator="notEqual">
      <formula>N47</formula>
    </cfRule>
  </conditionalFormatting>
  <conditionalFormatting sqref="N50">
    <cfRule type="cellIs" dxfId="106" priority="32" operator="notEqual">
      <formula>N52</formula>
    </cfRule>
  </conditionalFormatting>
  <conditionalFormatting sqref="N52">
    <cfRule type="cellIs" dxfId="105" priority="49" operator="notEqual">
      <formula>N50</formula>
    </cfRule>
  </conditionalFormatting>
  <conditionalFormatting sqref="N53">
    <cfRule type="cellIs" dxfId="104" priority="31" operator="notEqual">
      <formula>N55</formula>
    </cfRule>
  </conditionalFormatting>
  <conditionalFormatting sqref="N55">
    <cfRule type="cellIs" dxfId="103" priority="48" operator="notEqual">
      <formula>N53</formula>
    </cfRule>
  </conditionalFormatting>
  <conditionalFormatting sqref="N56">
    <cfRule type="cellIs" dxfId="102" priority="30" operator="notEqual">
      <formula>N58</formula>
    </cfRule>
  </conditionalFormatting>
  <conditionalFormatting sqref="N58">
    <cfRule type="cellIs" dxfId="101" priority="47" operator="notEqual">
      <formula>N56</formula>
    </cfRule>
  </conditionalFormatting>
  <conditionalFormatting sqref="N59">
    <cfRule type="cellIs" dxfId="100" priority="29" operator="notEqual">
      <formula>N61</formula>
    </cfRule>
  </conditionalFormatting>
  <conditionalFormatting sqref="N61">
    <cfRule type="cellIs" dxfId="99" priority="46" operator="notEqual">
      <formula>N59</formula>
    </cfRule>
  </conditionalFormatting>
  <conditionalFormatting sqref="N62">
    <cfRule type="cellIs" dxfId="98" priority="28" operator="notEqual">
      <formula>N64</formula>
    </cfRule>
  </conditionalFormatting>
  <conditionalFormatting sqref="N64">
    <cfRule type="cellIs" dxfId="97" priority="45" operator="notEqual">
      <formula>N62</formula>
    </cfRule>
  </conditionalFormatting>
  <conditionalFormatting sqref="N65">
    <cfRule type="cellIs" dxfId="96" priority="27" operator="notEqual">
      <formula>N67</formula>
    </cfRule>
  </conditionalFormatting>
  <conditionalFormatting sqref="N67">
    <cfRule type="cellIs" dxfId="95" priority="44" operator="notEqual">
      <formula>N65</formula>
    </cfRule>
  </conditionalFormatting>
  <conditionalFormatting sqref="P2:BQ5">
    <cfRule type="expression" dxfId="94" priority="26">
      <formula>IF($N$7=0,TRUE,FALSE)</formula>
    </cfRule>
  </conditionalFormatting>
  <conditionalFormatting sqref="P6:BQ8">
    <cfRule type="expression" dxfId="93" priority="25">
      <formula>IF($N$9=0,TRUE,FALSE)</formula>
    </cfRule>
  </conditionalFormatting>
  <conditionalFormatting sqref="P9:BQ11">
    <cfRule type="expression" dxfId="92" priority="24">
      <formula>IF($N$7=$N$9,TRUE,FALSE)</formula>
    </cfRule>
  </conditionalFormatting>
  <conditionalFormatting sqref="P12:BQ16">
    <cfRule type="expression" dxfId="91" priority="1">
      <formula>IF($D$8="",TRUE,FALSE)</formula>
    </cfRule>
  </conditionalFormatting>
  <dataValidations count="3">
    <dataValidation type="list" allowBlank="1" showInputMessage="1" showErrorMessage="1" sqref="L62 L7 L10 L13 L25 L22 L19 L16 L28 L41 L44 L47 L50 L53 L56 L59 L65" xr:uid="{00000000-0002-0000-0D00-000000000000}">
      <formula1>"1.1,1.0"</formula1>
    </dataValidation>
    <dataValidation imeMode="off" allowBlank="1" showInputMessage="1" showErrorMessage="1" sqref="F67:M67 H65:K65 F64:M64 H62:K62 F61:M61 H59:K59 H16:K16 F18:M18 H19:K19 F21:M21 H22:K22 F24:M24 H25:K25 F27:M27 H28:K28 F30:M30 H41:K41 F43:M43 H44:K44 F46:M46 H47:K47 F49:M49 H50:K50 F52:M52 H53:K53 F55:M55 H56:K56 F58:M58" xr:uid="{00000000-0002-0000-0D00-000001000000}"/>
    <dataValidation imeMode="halfAlpha" allowBlank="1" showInputMessage="1" showErrorMessage="1" sqref="H7:K7 F9:M9 H10:K10 F12:M12 H13:K13 F15:M15" xr:uid="{00000000-0002-0000-0D00-000002000000}"/>
  </dataValidations>
  <printOptions horizontalCentered="1"/>
  <pageMargins left="0.47244094488188981" right="0.47244094488188981" top="0.31496062992125984" bottom="0" header="0" footer="0.31496062992125984"/>
  <pageSetup paperSize="8" scale="95" firstPageNumber="36" orientation="landscape" useFirstPageNumber="1" r:id="rId1"/>
  <rowBreaks count="1" manualBreakCount="1">
    <brk id="35" min="1" max="6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5">
    <tabColor rgb="FF0070C0"/>
  </sheetPr>
  <dimension ref="B2:DT183"/>
  <sheetViews>
    <sheetView view="pageBreakPreview" zoomScaleNormal="100" zoomScaleSheetLayoutView="100" workbookViewId="0">
      <selection activeCell="C38" sqref="C38"/>
    </sheetView>
  </sheetViews>
  <sheetFormatPr defaultColWidth="1.1640625" defaultRowHeight="7.5" customHeight="1"/>
  <cols>
    <col min="1" max="1" width="2.5" style="1" customWidth="1"/>
    <col min="2" max="123" width="1.1640625" style="1"/>
    <col min="124" max="124" width="5.25" style="1" customWidth="1"/>
    <col min="125" max="16384" width="1.1640625" style="1"/>
  </cols>
  <sheetData>
    <row r="2" spans="2:124" ht="15" customHeight="1">
      <c r="B2" s="49"/>
      <c r="C2" s="456" t="s">
        <v>1195</v>
      </c>
      <c r="D2" s="456"/>
      <c r="E2" s="456"/>
      <c r="F2" s="456"/>
      <c r="G2" s="456"/>
      <c r="H2" s="456"/>
      <c r="I2" s="456"/>
      <c r="J2" s="456"/>
      <c r="K2" s="456"/>
      <c r="L2" s="456"/>
      <c r="M2" s="456"/>
      <c r="N2" s="456"/>
      <c r="O2" s="456"/>
      <c r="P2" s="456"/>
      <c r="Q2" s="456"/>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3"/>
      <c r="BR2" s="58"/>
      <c r="BS2" s="1903" t="s">
        <v>1179</v>
      </c>
      <c r="BT2" s="1904"/>
      <c r="BU2" s="1904"/>
      <c r="BV2" s="1904"/>
      <c r="BW2" s="1904"/>
      <c r="BX2" s="1904"/>
      <c r="BY2" s="1904"/>
      <c r="BZ2" s="1904"/>
      <c r="CA2" s="1904"/>
      <c r="CB2" s="1904"/>
      <c r="CC2" s="1904"/>
      <c r="CD2" s="1904"/>
      <c r="CE2" s="1904"/>
      <c r="CF2" s="1904"/>
      <c r="CG2" s="1904"/>
      <c r="CH2" s="1904"/>
      <c r="CI2" s="1904"/>
      <c r="CJ2" s="1904"/>
      <c r="CK2" s="1904"/>
      <c r="CL2" s="1904"/>
      <c r="CM2" s="1904"/>
      <c r="CN2" s="1904"/>
      <c r="CO2" s="1904"/>
      <c r="CP2" s="1904"/>
      <c r="CQ2" s="1904"/>
      <c r="CR2" s="1904"/>
      <c r="CS2" s="1904"/>
      <c r="CT2" s="1904"/>
      <c r="CU2" s="1904"/>
      <c r="CV2" s="1904"/>
      <c r="CW2" s="1904"/>
      <c r="CX2" s="1904"/>
      <c r="CY2" s="1904"/>
      <c r="CZ2" s="1904"/>
      <c r="DA2" s="1904"/>
      <c r="DB2" s="1904"/>
      <c r="DC2" s="1904"/>
      <c r="DD2" s="1904"/>
      <c r="DE2" s="1904"/>
      <c r="DF2" s="1904"/>
      <c r="DG2" s="1904"/>
      <c r="DH2" s="1904"/>
      <c r="DI2" s="1904"/>
      <c r="DJ2" s="1904"/>
      <c r="DK2" s="1904"/>
      <c r="DL2" s="1904"/>
      <c r="DM2" s="1904"/>
      <c r="DN2" s="1904"/>
      <c r="DO2" s="1904"/>
      <c r="DP2" s="1904"/>
      <c r="DQ2" s="1904"/>
      <c r="DR2" s="1904"/>
      <c r="DS2" s="1904"/>
      <c r="DT2" s="1905"/>
    </row>
    <row r="3" spans="2:124" ht="7.5" customHeight="1">
      <c r="B3" s="24"/>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6"/>
      <c r="BR3" s="58"/>
      <c r="BS3" s="1906"/>
      <c r="BT3" s="1907"/>
      <c r="BU3" s="1907"/>
      <c r="BV3" s="1907"/>
      <c r="BW3" s="1907"/>
      <c r="BX3" s="1907"/>
      <c r="BY3" s="1907"/>
      <c r="BZ3" s="1907"/>
      <c r="CA3" s="1907"/>
      <c r="CB3" s="1907"/>
      <c r="CC3" s="1907"/>
      <c r="CD3" s="1907"/>
      <c r="CE3" s="1907"/>
      <c r="CF3" s="1907"/>
      <c r="CG3" s="1907"/>
      <c r="CH3" s="1907"/>
      <c r="CI3" s="1907"/>
      <c r="CJ3" s="1907"/>
      <c r="CK3" s="1907"/>
      <c r="CL3" s="1907"/>
      <c r="CM3" s="1907"/>
      <c r="CN3" s="1907"/>
      <c r="CO3" s="1907"/>
      <c r="CP3" s="1907"/>
      <c r="CQ3" s="1907"/>
      <c r="CR3" s="1907"/>
      <c r="CS3" s="1907"/>
      <c r="CT3" s="1907"/>
      <c r="CU3" s="1907"/>
      <c r="CV3" s="1907"/>
      <c r="CW3" s="1907"/>
      <c r="CX3" s="1907"/>
      <c r="CY3" s="1907"/>
      <c r="CZ3" s="1907"/>
      <c r="DA3" s="1907"/>
      <c r="DB3" s="1907"/>
      <c r="DC3" s="1907"/>
      <c r="DD3" s="1907"/>
      <c r="DE3" s="1907"/>
      <c r="DF3" s="1907"/>
      <c r="DG3" s="1907"/>
      <c r="DH3" s="1907"/>
      <c r="DI3" s="1907"/>
      <c r="DJ3" s="1907"/>
      <c r="DK3" s="1907"/>
      <c r="DL3" s="1907"/>
      <c r="DM3" s="1907"/>
      <c r="DN3" s="1907"/>
      <c r="DO3" s="1907"/>
      <c r="DP3" s="1907"/>
      <c r="DQ3" s="1907"/>
      <c r="DR3" s="1907"/>
      <c r="DS3" s="1907"/>
      <c r="DT3" s="1908"/>
    </row>
    <row r="4" spans="2:124" ht="15" customHeight="1">
      <c r="B4" s="24"/>
      <c r="C4" s="25"/>
      <c r="D4" s="25"/>
      <c r="E4" s="2194" t="s">
        <v>849</v>
      </c>
      <c r="F4" s="2194"/>
      <c r="G4" s="2194"/>
      <c r="H4" s="2194"/>
      <c r="I4" s="2194"/>
      <c r="J4" s="2194"/>
      <c r="K4" s="2194"/>
      <c r="L4" s="2194"/>
      <c r="M4" s="2194"/>
      <c r="N4" s="2194"/>
      <c r="O4" s="2194"/>
      <c r="P4" s="2194"/>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6"/>
      <c r="BS4" s="1909"/>
      <c r="BT4" s="1910"/>
      <c r="BU4" s="1910"/>
      <c r="BV4" s="1910"/>
      <c r="BW4" s="1910"/>
      <c r="BX4" s="1910"/>
      <c r="BY4" s="1910"/>
      <c r="BZ4" s="1910"/>
      <c r="CA4" s="1910"/>
      <c r="CB4" s="1910"/>
      <c r="CC4" s="1910"/>
      <c r="CD4" s="1910"/>
      <c r="CE4" s="1910"/>
      <c r="CF4" s="1910"/>
      <c r="CG4" s="1910"/>
      <c r="CH4" s="1910"/>
      <c r="CI4" s="1910"/>
      <c r="CJ4" s="1910"/>
      <c r="CK4" s="1910"/>
      <c r="CL4" s="1910"/>
      <c r="CM4" s="1910"/>
      <c r="CN4" s="1910"/>
      <c r="CO4" s="1910"/>
      <c r="CP4" s="1910"/>
      <c r="CQ4" s="1910"/>
      <c r="CR4" s="1910"/>
      <c r="CS4" s="1910"/>
      <c r="CT4" s="1910"/>
      <c r="CU4" s="1910"/>
      <c r="CV4" s="1910"/>
      <c r="CW4" s="1910"/>
      <c r="CX4" s="1910"/>
      <c r="CY4" s="1910"/>
      <c r="CZ4" s="1910"/>
      <c r="DA4" s="1910"/>
      <c r="DB4" s="1910"/>
      <c r="DC4" s="1910"/>
      <c r="DD4" s="1910"/>
      <c r="DE4" s="1910"/>
      <c r="DF4" s="1910"/>
      <c r="DG4" s="1910"/>
      <c r="DH4" s="1910"/>
      <c r="DI4" s="1910"/>
      <c r="DJ4" s="1910"/>
      <c r="DK4" s="1910"/>
      <c r="DL4" s="1910"/>
      <c r="DM4" s="1910"/>
      <c r="DN4" s="1910"/>
      <c r="DO4" s="1910"/>
      <c r="DP4" s="1910"/>
      <c r="DQ4" s="1910"/>
      <c r="DR4" s="1910"/>
      <c r="DS4" s="1910"/>
      <c r="DT4" s="1911"/>
    </row>
    <row r="5" spans="2:124" ht="15" customHeight="1">
      <c r="B5" s="24"/>
      <c r="C5" s="25"/>
      <c r="D5" s="25"/>
      <c r="E5" s="25"/>
      <c r="F5" s="25"/>
      <c r="G5" s="25"/>
      <c r="H5" s="25"/>
      <c r="I5" s="923" t="s">
        <v>143</v>
      </c>
      <c r="J5" s="924"/>
      <c r="K5" s="924"/>
      <c r="L5" s="924"/>
      <c r="M5" s="924"/>
      <c r="N5" s="924"/>
      <c r="O5" s="924"/>
      <c r="P5" s="924"/>
      <c r="Q5" s="940"/>
      <c r="R5" s="940"/>
      <c r="S5" s="940"/>
      <c r="T5" s="940"/>
      <c r="U5" s="940"/>
      <c r="V5" s="940"/>
      <c r="W5" s="940"/>
      <c r="X5" s="940"/>
      <c r="Y5" s="940"/>
      <c r="Z5" s="940"/>
      <c r="AA5" s="940"/>
      <c r="AB5" s="940"/>
      <c r="AC5" s="940"/>
      <c r="AD5" s="940"/>
      <c r="AE5" s="940"/>
      <c r="AF5" s="940"/>
      <c r="AG5" s="940"/>
      <c r="AH5" s="940"/>
      <c r="AI5" s="940"/>
      <c r="AJ5" s="940"/>
      <c r="AK5" s="940"/>
      <c r="AL5" s="940"/>
      <c r="AM5" s="940"/>
      <c r="AN5" s="940"/>
      <c r="AO5" s="940"/>
      <c r="AP5" s="940"/>
      <c r="AQ5" s="941"/>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6"/>
      <c r="BS5" s="100"/>
      <c r="BT5" s="100"/>
      <c r="BU5" s="100"/>
      <c r="BV5" s="100"/>
      <c r="BW5" s="100"/>
      <c r="BX5" s="100"/>
      <c r="BY5" s="100"/>
      <c r="BZ5" s="100"/>
      <c r="CA5" s="100"/>
      <c r="CB5" s="100"/>
      <c r="CC5" s="100"/>
      <c r="CD5" s="100"/>
      <c r="CE5" s="100"/>
      <c r="CF5" s="100"/>
      <c r="CG5" s="100"/>
      <c r="CH5" s="100"/>
      <c r="CI5" s="100"/>
      <c r="CJ5" s="100"/>
      <c r="CK5" s="100"/>
      <c r="CL5" s="100"/>
      <c r="CM5" s="100"/>
      <c r="CN5" s="100"/>
      <c r="CO5" s="100"/>
      <c r="CP5" s="100"/>
      <c r="CQ5" s="100"/>
      <c r="CR5" s="100"/>
      <c r="CS5" s="100"/>
      <c r="CT5" s="100"/>
      <c r="CU5" s="100"/>
      <c r="CV5" s="100"/>
      <c r="CW5" s="100"/>
      <c r="CX5" s="100"/>
      <c r="CY5" s="100"/>
      <c r="CZ5" s="100"/>
      <c r="DA5" s="100"/>
      <c r="DB5" s="100"/>
      <c r="DC5" s="100"/>
      <c r="DD5" s="100"/>
      <c r="DE5" s="100"/>
      <c r="DF5" s="100"/>
      <c r="DG5" s="100"/>
      <c r="DH5" s="100"/>
      <c r="DI5" s="100"/>
      <c r="DJ5" s="100"/>
      <c r="DK5" s="100"/>
      <c r="DL5" s="100"/>
      <c r="DM5" s="100"/>
      <c r="DN5" s="100"/>
      <c r="DO5" s="100"/>
      <c r="DP5" s="100"/>
      <c r="DQ5" s="100"/>
      <c r="DR5" s="100"/>
      <c r="DS5" s="100"/>
      <c r="DT5" s="100"/>
    </row>
    <row r="6" spans="2:124" ht="30" customHeight="1">
      <c r="B6" s="24"/>
      <c r="C6" s="25"/>
      <c r="D6" s="25"/>
      <c r="E6" s="25"/>
      <c r="F6" s="25"/>
      <c r="G6" s="25"/>
      <c r="H6" s="25"/>
      <c r="I6" s="923" t="s">
        <v>75</v>
      </c>
      <c r="J6" s="924"/>
      <c r="K6" s="924"/>
      <c r="L6" s="924"/>
      <c r="M6" s="924"/>
      <c r="N6" s="924"/>
      <c r="O6" s="924"/>
      <c r="P6" s="924"/>
      <c r="Q6" s="397"/>
      <c r="R6" s="397"/>
      <c r="S6" s="397"/>
      <c r="T6" s="397"/>
      <c r="U6" s="397"/>
      <c r="V6" s="397"/>
      <c r="W6" s="397"/>
      <c r="X6" s="397"/>
      <c r="Y6" s="397"/>
      <c r="Z6" s="397"/>
      <c r="AA6" s="397"/>
      <c r="AB6" s="397"/>
      <c r="AC6" s="397"/>
      <c r="AD6" s="397"/>
      <c r="AE6" s="397"/>
      <c r="AF6" s="397"/>
      <c r="AG6" s="397"/>
      <c r="AH6" s="397"/>
      <c r="AI6" s="397"/>
      <c r="AJ6" s="397"/>
      <c r="AK6" s="397"/>
      <c r="AL6" s="397"/>
      <c r="AM6" s="397"/>
      <c r="AN6" s="397"/>
      <c r="AO6" s="397"/>
      <c r="AP6" s="397"/>
      <c r="AQ6" s="398"/>
      <c r="AR6" s="1715" t="s">
        <v>850</v>
      </c>
      <c r="AS6" s="2183"/>
      <c r="AT6" s="2183"/>
      <c r="AU6" s="2183"/>
      <c r="AV6" s="2183"/>
      <c r="AW6" s="940" t="s">
        <v>851</v>
      </c>
      <c r="AX6" s="940"/>
      <c r="AY6" s="940"/>
      <c r="AZ6" s="940"/>
      <c r="BA6" s="940"/>
      <c r="BB6" s="940"/>
      <c r="BC6" s="940"/>
      <c r="BD6" s="940"/>
      <c r="BE6" s="940"/>
      <c r="BF6" s="940"/>
      <c r="BG6" s="940"/>
      <c r="BH6" s="940"/>
      <c r="BI6" s="940"/>
      <c r="BJ6" s="940"/>
      <c r="BK6" s="940"/>
      <c r="BL6" s="940"/>
      <c r="BM6" s="940"/>
      <c r="BN6" s="940"/>
      <c r="BO6" s="940"/>
      <c r="BP6" s="941"/>
      <c r="BQ6" s="26"/>
      <c r="BS6" s="1912" t="s">
        <v>954</v>
      </c>
      <c r="BT6" s="1913"/>
      <c r="BU6" s="1913"/>
      <c r="BV6" s="1913"/>
      <c r="BW6" s="1913"/>
      <c r="BX6" s="1913"/>
      <c r="BY6" s="1913"/>
      <c r="BZ6" s="1913"/>
      <c r="CA6" s="1913"/>
      <c r="CB6" s="1913"/>
      <c r="CC6" s="1913"/>
      <c r="CD6" s="1913"/>
      <c r="CE6" s="1913"/>
      <c r="CF6" s="1913"/>
      <c r="CG6" s="1913"/>
      <c r="CH6" s="1913"/>
      <c r="CI6" s="1913"/>
      <c r="CJ6" s="1913"/>
      <c r="CK6" s="1913"/>
      <c r="CL6" s="1913"/>
      <c r="CM6" s="1913"/>
      <c r="CN6" s="1913"/>
      <c r="CO6" s="1913"/>
      <c r="CP6" s="1913"/>
      <c r="CQ6" s="1913"/>
      <c r="CR6" s="1913"/>
      <c r="CS6" s="1913"/>
      <c r="CT6" s="1913"/>
      <c r="CU6" s="1913"/>
      <c r="CV6" s="1913"/>
      <c r="CW6" s="1913"/>
      <c r="CX6" s="1913"/>
      <c r="CY6" s="1913"/>
      <c r="CZ6" s="1913"/>
      <c r="DA6" s="1913"/>
      <c r="DB6" s="1913"/>
      <c r="DC6" s="1913"/>
      <c r="DD6" s="1913"/>
      <c r="DE6" s="1913"/>
      <c r="DF6" s="1913"/>
      <c r="DG6" s="1913"/>
      <c r="DH6" s="1913"/>
      <c r="DI6" s="1913"/>
      <c r="DJ6" s="1913"/>
      <c r="DK6" s="1913"/>
      <c r="DL6" s="1913"/>
      <c r="DM6" s="1913"/>
      <c r="DN6" s="1913"/>
      <c r="DO6" s="1913"/>
      <c r="DP6" s="1913"/>
      <c r="DQ6" s="1913"/>
      <c r="DR6" s="1913"/>
      <c r="DS6" s="1913"/>
      <c r="DT6" s="1914"/>
    </row>
    <row r="7" spans="2:124" ht="30" customHeight="1">
      <c r="B7" s="24"/>
      <c r="C7" s="25"/>
      <c r="D7" s="25"/>
      <c r="E7" s="25"/>
      <c r="F7" s="25"/>
      <c r="G7" s="25"/>
      <c r="H7" s="25"/>
      <c r="I7" s="923" t="s">
        <v>148</v>
      </c>
      <c r="J7" s="924"/>
      <c r="K7" s="924"/>
      <c r="L7" s="924"/>
      <c r="M7" s="924"/>
      <c r="N7" s="924"/>
      <c r="O7" s="924"/>
      <c r="P7" s="924"/>
      <c r="Q7" s="397"/>
      <c r="R7" s="397"/>
      <c r="S7" s="397"/>
      <c r="T7" s="397"/>
      <c r="U7" s="397"/>
      <c r="V7" s="397"/>
      <c r="W7" s="397"/>
      <c r="X7" s="397"/>
      <c r="Y7" s="397"/>
      <c r="Z7" s="397"/>
      <c r="AA7" s="397"/>
      <c r="AB7" s="397"/>
      <c r="AC7" s="397"/>
      <c r="AD7" s="397"/>
      <c r="AE7" s="397"/>
      <c r="AF7" s="397"/>
      <c r="AG7" s="397"/>
      <c r="AH7" s="397"/>
      <c r="AI7" s="397"/>
      <c r="AJ7" s="397"/>
      <c r="AK7" s="397"/>
      <c r="AL7" s="397"/>
      <c r="AM7" s="397"/>
      <c r="AN7" s="397"/>
      <c r="AO7" s="397"/>
      <c r="AP7" s="397"/>
      <c r="AQ7" s="398"/>
      <c r="AR7" s="1715" t="s">
        <v>150</v>
      </c>
      <c r="AS7" s="2183"/>
      <c r="AT7" s="2183"/>
      <c r="AU7" s="2183"/>
      <c r="AV7" s="2183"/>
      <c r="AW7" s="397"/>
      <c r="AX7" s="397"/>
      <c r="AY7" s="397"/>
      <c r="AZ7" s="397"/>
      <c r="BA7" s="397"/>
      <c r="BB7" s="397"/>
      <c r="BC7" s="397"/>
      <c r="BD7" s="397"/>
      <c r="BE7" s="397"/>
      <c r="BF7" s="397"/>
      <c r="BG7" s="397"/>
      <c r="BH7" s="397"/>
      <c r="BI7" s="397"/>
      <c r="BJ7" s="397"/>
      <c r="BK7" s="397"/>
      <c r="BL7" s="397"/>
      <c r="BM7" s="397"/>
      <c r="BN7" s="397"/>
      <c r="BO7" s="397"/>
      <c r="BP7" s="398"/>
      <c r="BQ7" s="26"/>
      <c r="BS7" s="1662"/>
      <c r="BT7" s="1663"/>
      <c r="BU7" s="1663"/>
      <c r="BV7" s="1663"/>
      <c r="BW7" s="1663"/>
      <c r="BX7" s="1663"/>
      <c r="BY7" s="1663"/>
      <c r="BZ7" s="1663"/>
      <c r="CA7" s="1663"/>
      <c r="CB7" s="1663"/>
      <c r="CC7" s="1663"/>
      <c r="CD7" s="1663"/>
      <c r="CE7" s="1663"/>
      <c r="CF7" s="1663"/>
      <c r="CG7" s="1663"/>
      <c r="CH7" s="1663"/>
      <c r="CI7" s="1663"/>
      <c r="CJ7" s="1663"/>
      <c r="CK7" s="1663"/>
      <c r="CL7" s="1663"/>
      <c r="CM7" s="1663"/>
      <c r="CN7" s="1663"/>
      <c r="CO7" s="1663"/>
      <c r="CP7" s="1663"/>
      <c r="CQ7" s="1663"/>
      <c r="CR7" s="1663"/>
      <c r="CS7" s="1663"/>
      <c r="CT7" s="1663"/>
      <c r="CU7" s="1663"/>
      <c r="CV7" s="1663"/>
      <c r="CW7" s="1663"/>
      <c r="CX7" s="1663"/>
      <c r="CY7" s="1663"/>
      <c r="CZ7" s="1663"/>
      <c r="DA7" s="1663"/>
      <c r="DB7" s="1663"/>
      <c r="DC7" s="1663"/>
      <c r="DD7" s="1663"/>
      <c r="DE7" s="1663"/>
      <c r="DF7" s="1663"/>
      <c r="DG7" s="1663"/>
      <c r="DH7" s="1663"/>
      <c r="DI7" s="1663"/>
      <c r="DJ7" s="1663"/>
      <c r="DK7" s="1663"/>
      <c r="DL7" s="1663"/>
      <c r="DM7" s="1663"/>
      <c r="DN7" s="1663"/>
      <c r="DO7" s="1663"/>
      <c r="DP7" s="1663"/>
      <c r="DQ7" s="1663"/>
      <c r="DR7" s="1663"/>
      <c r="DS7" s="1663"/>
      <c r="DT7" s="1664"/>
    </row>
    <row r="8" spans="2:124" ht="30" customHeight="1">
      <c r="B8" s="24"/>
      <c r="C8" s="25"/>
      <c r="D8" s="25"/>
      <c r="E8" s="25"/>
      <c r="F8" s="25"/>
      <c r="G8" s="25"/>
      <c r="H8" s="25"/>
      <c r="I8" s="2020" t="s">
        <v>152</v>
      </c>
      <c r="J8" s="2021"/>
      <c r="K8" s="2021"/>
      <c r="L8" s="2021"/>
      <c r="M8" s="2021"/>
      <c r="N8" s="2021"/>
      <c r="O8" s="2021"/>
      <c r="P8" s="2021"/>
      <c r="Q8" s="2015" t="s">
        <v>153</v>
      </c>
      <c r="R8" s="2015"/>
      <c r="S8" s="2016"/>
      <c r="T8" s="2016"/>
      <c r="U8" s="2016"/>
      <c r="V8" s="232" t="s">
        <v>0</v>
      </c>
      <c r="W8" s="2016"/>
      <c r="X8" s="2016"/>
      <c r="Y8" s="2016"/>
      <c r="Z8" s="2016"/>
      <c r="AA8" s="397"/>
      <c r="AB8" s="397"/>
      <c r="AC8" s="397"/>
      <c r="AD8" s="397"/>
      <c r="AE8" s="397"/>
      <c r="AF8" s="397"/>
      <c r="AG8" s="397"/>
      <c r="AH8" s="397"/>
      <c r="AI8" s="397"/>
      <c r="AJ8" s="39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8"/>
      <c r="BQ8" s="26"/>
    </row>
    <row r="9" spans="2:124" ht="30" customHeight="1">
      <c r="B9" s="24"/>
      <c r="C9" s="25"/>
      <c r="D9" s="25"/>
      <c r="E9" s="25"/>
      <c r="F9" s="25"/>
      <c r="G9" s="25"/>
      <c r="H9" s="25"/>
      <c r="I9" s="2020" t="s">
        <v>852</v>
      </c>
      <c r="J9" s="2021"/>
      <c r="K9" s="2021"/>
      <c r="L9" s="2021"/>
      <c r="M9" s="2021"/>
      <c r="N9" s="2021"/>
      <c r="O9" s="2021"/>
      <c r="P9" s="2021"/>
      <c r="Q9" s="2015" t="s">
        <v>153</v>
      </c>
      <c r="R9" s="2015"/>
      <c r="S9" s="2016"/>
      <c r="T9" s="2016"/>
      <c r="U9" s="2016"/>
      <c r="V9" s="232" t="s">
        <v>0</v>
      </c>
      <c r="W9" s="2016"/>
      <c r="X9" s="2016"/>
      <c r="Y9" s="2016"/>
      <c r="Z9" s="2016"/>
      <c r="AA9" s="397"/>
      <c r="AB9" s="397"/>
      <c r="AC9" s="397"/>
      <c r="AD9" s="397"/>
      <c r="AE9" s="397"/>
      <c r="AF9" s="397"/>
      <c r="AG9" s="397"/>
      <c r="AH9" s="397"/>
      <c r="AI9" s="397"/>
      <c r="AJ9" s="39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8"/>
      <c r="BQ9" s="26"/>
    </row>
    <row r="10" spans="2:124" ht="30" customHeight="1">
      <c r="B10" s="24"/>
      <c r="C10" s="25"/>
      <c r="D10" s="25"/>
      <c r="E10" s="25"/>
      <c r="F10" s="25"/>
      <c r="G10" s="25"/>
      <c r="H10" s="25"/>
      <c r="I10" s="2020" t="s">
        <v>157</v>
      </c>
      <c r="J10" s="2021"/>
      <c r="K10" s="2021"/>
      <c r="L10" s="2021"/>
      <c r="M10" s="2021"/>
      <c r="N10" s="2021"/>
      <c r="O10" s="2021"/>
      <c r="P10" s="2021"/>
      <c r="Q10" s="2015" t="s">
        <v>153</v>
      </c>
      <c r="R10" s="2015"/>
      <c r="S10" s="2016"/>
      <c r="T10" s="2016"/>
      <c r="U10" s="2016"/>
      <c r="V10" s="232" t="s">
        <v>0</v>
      </c>
      <c r="W10" s="2016"/>
      <c r="X10" s="2016"/>
      <c r="Y10" s="2016"/>
      <c r="Z10" s="2016"/>
      <c r="AA10" s="397"/>
      <c r="AB10" s="397"/>
      <c r="AC10" s="397"/>
      <c r="AD10" s="397"/>
      <c r="AE10" s="397"/>
      <c r="AF10" s="397"/>
      <c r="AG10" s="397"/>
      <c r="AH10" s="397"/>
      <c r="AI10" s="397"/>
      <c r="AJ10" s="397"/>
      <c r="AK10" s="397"/>
      <c r="AL10" s="397"/>
      <c r="AM10" s="397"/>
      <c r="AN10" s="397"/>
      <c r="AO10" s="397"/>
      <c r="AP10" s="397"/>
      <c r="AQ10" s="397"/>
      <c r="AR10" s="397"/>
      <c r="AS10" s="397"/>
      <c r="AT10" s="397"/>
      <c r="AU10" s="397"/>
      <c r="AV10" s="397"/>
      <c r="AW10" s="397"/>
      <c r="AX10" s="397"/>
      <c r="AY10" s="397"/>
      <c r="AZ10" s="397"/>
      <c r="BA10" s="397"/>
      <c r="BB10" s="397"/>
      <c r="BC10" s="397"/>
      <c r="BD10" s="397"/>
      <c r="BE10" s="397"/>
      <c r="BF10" s="397"/>
      <c r="BG10" s="397"/>
      <c r="BH10" s="397"/>
      <c r="BI10" s="397"/>
      <c r="BJ10" s="397"/>
      <c r="BK10" s="397"/>
      <c r="BL10" s="397"/>
      <c r="BM10" s="397"/>
      <c r="BN10" s="397"/>
      <c r="BO10" s="397"/>
      <c r="BP10" s="398"/>
      <c r="BQ10" s="26"/>
    </row>
    <row r="11" spans="2:124" ht="30" customHeight="1">
      <c r="B11" s="24"/>
      <c r="C11" s="25"/>
      <c r="D11" s="25"/>
      <c r="E11" s="25"/>
      <c r="F11" s="25"/>
      <c r="G11" s="25"/>
      <c r="H11" s="25"/>
      <c r="I11" s="2022" t="s">
        <v>158</v>
      </c>
      <c r="J11" s="2023"/>
      <c r="K11" s="2023"/>
      <c r="L11" s="2023"/>
      <c r="M11" s="2023"/>
      <c r="N11" s="2026" t="s">
        <v>159</v>
      </c>
      <c r="O11" s="2027"/>
      <c r="P11" s="2027"/>
      <c r="Q11" s="2049"/>
      <c r="R11" s="2050"/>
      <c r="S11" s="2050"/>
      <c r="T11" s="2050"/>
      <c r="U11" s="2050"/>
      <c r="V11" s="2050"/>
      <c r="W11" s="2050"/>
      <c r="X11" s="2050"/>
      <c r="Y11" s="2050"/>
      <c r="Z11" s="2050"/>
      <c r="AA11" s="2050"/>
      <c r="AB11" s="2050"/>
      <c r="AC11" s="2050"/>
      <c r="AD11" s="2050"/>
      <c r="AE11" s="2050"/>
      <c r="AF11" s="2051"/>
      <c r="AG11" s="2052" t="s">
        <v>161</v>
      </c>
      <c r="AH11" s="2053"/>
      <c r="AI11" s="2053"/>
      <c r="AJ11" s="2053"/>
      <c r="AK11" s="2053"/>
      <c r="AL11" s="2053"/>
      <c r="AM11" s="2053"/>
      <c r="AN11" s="2054"/>
      <c r="AO11" s="2049"/>
      <c r="AP11" s="2050"/>
      <c r="AQ11" s="2050"/>
      <c r="AR11" s="2050"/>
      <c r="AS11" s="2050"/>
      <c r="AT11" s="2050"/>
      <c r="AU11" s="2050"/>
      <c r="AV11" s="2050"/>
      <c r="AW11" s="2050"/>
      <c r="AX11" s="2050"/>
      <c r="AY11" s="2050"/>
      <c r="AZ11" s="2050"/>
      <c r="BA11" s="2050"/>
      <c r="BB11" s="2050"/>
      <c r="BC11" s="2050"/>
      <c r="BD11" s="2050"/>
      <c r="BE11" s="2050"/>
      <c r="BF11" s="2050"/>
      <c r="BG11" s="2050"/>
      <c r="BH11" s="2050"/>
      <c r="BI11" s="2050"/>
      <c r="BJ11" s="2050"/>
      <c r="BK11" s="2050"/>
      <c r="BL11" s="2050"/>
      <c r="BM11" s="2050"/>
      <c r="BN11" s="2050"/>
      <c r="BO11" s="2050"/>
      <c r="BP11" s="2055"/>
      <c r="BQ11" s="26"/>
    </row>
    <row r="12" spans="2:124" ht="30" customHeight="1">
      <c r="B12" s="24"/>
      <c r="C12" s="25"/>
      <c r="D12" s="25"/>
      <c r="E12" s="25"/>
      <c r="F12" s="25"/>
      <c r="G12" s="25"/>
      <c r="H12" s="25"/>
      <c r="I12" s="2024"/>
      <c r="J12" s="2025"/>
      <c r="K12" s="2025"/>
      <c r="L12" s="2025"/>
      <c r="M12" s="2025"/>
      <c r="N12" s="2026" t="s">
        <v>163</v>
      </c>
      <c r="O12" s="2027"/>
      <c r="P12" s="2027"/>
      <c r="Q12" s="2056"/>
      <c r="R12" s="2057"/>
      <c r="S12" s="2057"/>
      <c r="T12" s="2057"/>
      <c r="U12" s="2057"/>
      <c r="V12" s="2057"/>
      <c r="W12" s="2057"/>
      <c r="X12" s="2057"/>
      <c r="Y12" s="2057"/>
      <c r="Z12" s="2057"/>
      <c r="AA12" s="2057"/>
      <c r="AB12" s="2057"/>
      <c r="AC12" s="2057"/>
      <c r="AD12" s="2057"/>
      <c r="AE12" s="2057"/>
      <c r="AF12" s="2058"/>
      <c r="AG12" s="2059" t="s">
        <v>164</v>
      </c>
      <c r="AH12" s="2060"/>
      <c r="AI12" s="2060"/>
      <c r="AJ12" s="2060"/>
      <c r="AK12" s="2060"/>
      <c r="AL12" s="2060"/>
      <c r="AM12" s="2060"/>
      <c r="AN12" s="2061"/>
      <c r="AO12" s="2065"/>
      <c r="AP12" s="2066"/>
      <c r="AQ12" s="2066"/>
      <c r="AR12" s="2066"/>
      <c r="AS12" s="2066"/>
      <c r="AT12" s="2066"/>
      <c r="AU12" s="2066"/>
      <c r="AV12" s="2066"/>
      <c r="AW12" s="2066"/>
      <c r="AX12" s="2066"/>
      <c r="AY12" s="2066"/>
      <c r="AZ12" s="2066"/>
      <c r="BA12" s="2066"/>
      <c r="BB12" s="2066"/>
      <c r="BC12" s="2066"/>
      <c r="BD12" s="2066"/>
      <c r="BE12" s="2066"/>
      <c r="BF12" s="2066"/>
      <c r="BG12" s="2066"/>
      <c r="BH12" s="2066"/>
      <c r="BI12" s="2066"/>
      <c r="BJ12" s="2066"/>
      <c r="BK12" s="2066"/>
      <c r="BL12" s="2066"/>
      <c r="BM12" s="2066"/>
      <c r="BN12" s="2066"/>
      <c r="BO12" s="2066"/>
      <c r="BP12" s="2067"/>
      <c r="BQ12" s="26"/>
    </row>
    <row r="13" spans="2:124" ht="30" customHeight="1">
      <c r="B13" s="24"/>
      <c r="C13" s="25"/>
      <c r="D13" s="25"/>
      <c r="E13" s="25"/>
      <c r="F13" s="25"/>
      <c r="G13" s="25"/>
      <c r="H13" s="25"/>
      <c r="I13" s="2167" t="s">
        <v>1249</v>
      </c>
      <c r="J13" s="2168"/>
      <c r="K13" s="2168"/>
      <c r="L13" s="2168"/>
      <c r="M13" s="2168"/>
      <c r="N13" s="2168"/>
      <c r="O13" s="2168"/>
      <c r="P13" s="2168"/>
      <c r="Q13" s="2168"/>
      <c r="R13" s="2168"/>
      <c r="S13" s="2168"/>
      <c r="T13" s="2168"/>
      <c r="U13" s="2168"/>
      <c r="V13" s="2168"/>
      <c r="W13" s="2168"/>
      <c r="X13" s="2168"/>
      <c r="Y13" s="2168"/>
      <c r="Z13" s="2168"/>
      <c r="AA13" s="2168"/>
      <c r="AB13" s="2168"/>
      <c r="AC13" s="2168"/>
      <c r="AD13" s="2168"/>
      <c r="AE13" s="2168"/>
      <c r="AF13" s="2168"/>
      <c r="AG13" s="2168"/>
      <c r="AH13" s="2168"/>
      <c r="AI13" s="2168"/>
      <c r="AJ13" s="2168"/>
      <c r="AK13" s="2168"/>
      <c r="AL13" s="2016"/>
      <c r="AM13" s="2016"/>
      <c r="AN13" s="2016"/>
      <c r="AO13" s="2016"/>
      <c r="AP13" s="2016"/>
      <c r="AQ13" s="2016"/>
      <c r="AR13" s="2169" t="s">
        <v>423</v>
      </c>
      <c r="AS13" s="2169"/>
      <c r="AT13" s="2170"/>
      <c r="AU13" s="2170"/>
      <c r="AV13" s="2170"/>
      <c r="AW13" s="2169" t="s">
        <v>853</v>
      </c>
      <c r="AX13" s="2171"/>
      <c r="AY13" s="2020" t="s">
        <v>854</v>
      </c>
      <c r="AZ13" s="1720"/>
      <c r="BA13" s="1720"/>
      <c r="BB13" s="1720"/>
      <c r="BC13" s="1720"/>
      <c r="BD13" s="1720"/>
      <c r="BE13" s="2172"/>
      <c r="BF13" s="2172"/>
      <c r="BG13" s="2172"/>
      <c r="BH13" s="2172"/>
      <c r="BI13" s="2169" t="s">
        <v>423</v>
      </c>
      <c r="BJ13" s="2169"/>
      <c r="BK13" s="2062"/>
      <c r="BL13" s="2062"/>
      <c r="BM13" s="2062"/>
      <c r="BN13" s="2063" t="s">
        <v>855</v>
      </c>
      <c r="BO13" s="2063"/>
      <c r="BP13" s="2064"/>
      <c r="BQ13" s="26"/>
    </row>
    <row r="14" spans="2:124" ht="30" customHeight="1">
      <c r="B14" s="24"/>
      <c r="C14" s="25"/>
      <c r="D14" s="25"/>
      <c r="E14" s="25"/>
      <c r="F14" s="25"/>
      <c r="G14" s="25"/>
      <c r="H14" s="25"/>
      <c r="I14" s="923" t="s">
        <v>856</v>
      </c>
      <c r="J14" s="924"/>
      <c r="K14" s="924"/>
      <c r="L14" s="924"/>
      <c r="M14" s="924"/>
      <c r="N14" s="924"/>
      <c r="O14" s="924"/>
      <c r="P14" s="924"/>
      <c r="Q14" s="940" t="s">
        <v>851</v>
      </c>
      <c r="R14" s="940"/>
      <c r="S14" s="940"/>
      <c r="T14" s="940"/>
      <c r="U14" s="940"/>
      <c r="V14" s="940"/>
      <c r="W14" s="940"/>
      <c r="X14" s="940"/>
      <c r="Y14" s="940"/>
      <c r="Z14" s="940"/>
      <c r="AA14" s="940"/>
      <c r="AB14" s="941"/>
      <c r="AC14" s="923" t="s">
        <v>857</v>
      </c>
      <c r="AD14" s="924"/>
      <c r="AE14" s="924"/>
      <c r="AF14" s="924"/>
      <c r="AG14" s="924"/>
      <c r="AH14" s="924"/>
      <c r="AI14" s="924"/>
      <c r="AJ14" s="924"/>
      <c r="AK14" s="1750"/>
      <c r="AL14" s="1750"/>
      <c r="AM14" s="1750"/>
      <c r="AN14" s="1750"/>
      <c r="AO14" s="1750"/>
      <c r="AP14" s="1750"/>
      <c r="AQ14" s="1750"/>
      <c r="AR14" s="1718" t="s">
        <v>224</v>
      </c>
      <c r="AS14" s="1718"/>
      <c r="AT14" s="1718"/>
      <c r="AU14" s="2033"/>
      <c r="AV14" s="2176" t="s">
        <v>858</v>
      </c>
      <c r="AW14" s="2177"/>
      <c r="AX14" s="2177"/>
      <c r="AY14" s="2177"/>
      <c r="AZ14" s="2178" t="s">
        <v>851</v>
      </c>
      <c r="BA14" s="2178"/>
      <c r="BB14" s="2178"/>
      <c r="BC14" s="2178"/>
      <c r="BD14" s="2178"/>
      <c r="BE14" s="2178"/>
      <c r="BF14" s="2178"/>
      <c r="BG14" s="2178"/>
      <c r="BH14" s="2178"/>
      <c r="BI14" s="2178"/>
      <c r="BJ14" s="2178"/>
      <c r="BK14" s="2178"/>
      <c r="BL14" s="2178"/>
      <c r="BM14" s="2178"/>
      <c r="BN14" s="2178"/>
      <c r="BO14" s="2178"/>
      <c r="BP14" s="2179"/>
      <c r="BQ14" s="26"/>
    </row>
    <row r="15" spans="2:124" ht="30" customHeight="1">
      <c r="B15" s="24"/>
      <c r="C15" s="25"/>
      <c r="D15" s="25"/>
      <c r="E15" s="25"/>
      <c r="F15" s="25"/>
      <c r="G15" s="25"/>
      <c r="H15" s="25"/>
      <c r="I15" s="923" t="s">
        <v>859</v>
      </c>
      <c r="J15" s="924"/>
      <c r="K15" s="924"/>
      <c r="L15" s="924"/>
      <c r="M15" s="924"/>
      <c r="N15" s="924"/>
      <c r="O15" s="924"/>
      <c r="P15" s="924"/>
      <c r="Q15" s="1750"/>
      <c r="R15" s="1750"/>
      <c r="S15" s="1750"/>
      <c r="T15" s="1750"/>
      <c r="U15" s="1750"/>
      <c r="V15" s="2043" t="s">
        <v>860</v>
      </c>
      <c r="W15" s="2043"/>
      <c r="X15" s="2043"/>
      <c r="Y15" s="2043"/>
      <c r="Z15" s="2043"/>
      <c r="AA15" s="2043"/>
      <c r="AB15" s="2043"/>
      <c r="AC15" s="2043"/>
      <c r="AD15" s="2043"/>
      <c r="AE15" s="2043"/>
      <c r="AF15" s="2043"/>
      <c r="AG15" s="2043"/>
      <c r="AH15" s="2043"/>
      <c r="AI15" s="2043"/>
      <c r="AJ15" s="2043"/>
      <c r="AK15" s="2043"/>
      <c r="AL15" s="2044"/>
      <c r="AM15" s="923" t="s">
        <v>861</v>
      </c>
      <c r="AN15" s="924"/>
      <c r="AO15" s="924"/>
      <c r="AP15" s="924"/>
      <c r="AQ15" s="924"/>
      <c r="AR15" s="924"/>
      <c r="AS15" s="924"/>
      <c r="AT15" s="924"/>
      <c r="AU15" s="924"/>
      <c r="AV15" s="2175"/>
      <c r="AW15" s="2175"/>
      <c r="AX15" s="2175"/>
      <c r="AY15" s="2175"/>
      <c r="AZ15" s="2175"/>
      <c r="BA15" s="1718" t="s">
        <v>196</v>
      </c>
      <c r="BB15" s="1718"/>
      <c r="BC15" s="924" t="s">
        <v>862</v>
      </c>
      <c r="BD15" s="924"/>
      <c r="BE15" s="924"/>
      <c r="BF15" s="924"/>
      <c r="BG15" s="924"/>
      <c r="BH15" s="924"/>
      <c r="BI15" s="924"/>
      <c r="BJ15" s="1750"/>
      <c r="BK15" s="1750"/>
      <c r="BL15" s="1750"/>
      <c r="BM15" s="1750"/>
      <c r="BN15" s="1750"/>
      <c r="BO15" s="1718" t="s">
        <v>196</v>
      </c>
      <c r="BP15" s="2033"/>
      <c r="BQ15" s="26"/>
    </row>
    <row r="16" spans="2:124" ht="30" customHeight="1">
      <c r="B16" s="24"/>
      <c r="C16" s="25"/>
      <c r="D16" s="25"/>
      <c r="E16" s="25"/>
      <c r="F16" s="25"/>
      <c r="G16" s="25"/>
      <c r="H16" s="25"/>
      <c r="I16" s="858" t="s">
        <v>863</v>
      </c>
      <c r="J16" s="859"/>
      <c r="K16" s="859"/>
      <c r="L16" s="859"/>
      <c r="M16" s="859"/>
      <c r="N16" s="859"/>
      <c r="O16" s="859"/>
      <c r="P16" s="859"/>
      <c r="Q16" s="859"/>
      <c r="R16" s="859"/>
      <c r="S16" s="859"/>
      <c r="T16" s="859"/>
      <c r="U16" s="859"/>
      <c r="V16" s="859"/>
      <c r="W16" s="859"/>
      <c r="X16" s="859"/>
      <c r="Y16" s="859"/>
      <c r="Z16" s="859"/>
      <c r="AA16" s="859"/>
      <c r="AB16" s="859"/>
      <c r="AC16" s="859"/>
      <c r="AD16" s="859"/>
      <c r="AE16" s="859"/>
      <c r="AF16" s="859"/>
      <c r="AG16" s="2034"/>
      <c r="AH16" s="2034"/>
      <c r="AI16" s="2034"/>
      <c r="AJ16" s="2034"/>
      <c r="AK16" s="2034"/>
      <c r="AL16" s="2035"/>
      <c r="AM16" s="858" t="s">
        <v>864</v>
      </c>
      <c r="AN16" s="859"/>
      <c r="AO16" s="859"/>
      <c r="AP16" s="859"/>
      <c r="AQ16" s="859"/>
      <c r="AR16" s="859"/>
      <c r="AS16" s="859"/>
      <c r="AT16" s="859"/>
      <c r="AU16" s="859"/>
      <c r="AV16" s="859"/>
      <c r="AW16" s="859"/>
      <c r="AX16" s="859"/>
      <c r="AY16" s="859"/>
      <c r="AZ16" s="859"/>
      <c r="BA16" s="859"/>
      <c r="BB16" s="859"/>
      <c r="BC16" s="859"/>
      <c r="BD16" s="859"/>
      <c r="BE16" s="859"/>
      <c r="BF16" s="859"/>
      <c r="BG16" s="859"/>
      <c r="BH16" s="859"/>
      <c r="BI16" s="859"/>
      <c r="BJ16" s="859"/>
      <c r="BK16" s="2034"/>
      <c r="BL16" s="2034"/>
      <c r="BM16" s="2034"/>
      <c r="BN16" s="2034"/>
      <c r="BO16" s="2034"/>
      <c r="BP16" s="2035"/>
      <c r="BQ16" s="26"/>
    </row>
    <row r="17" spans="2:69" ht="7.5" customHeight="1">
      <c r="B17" s="24"/>
      <c r="C17" s="25"/>
      <c r="D17" s="25"/>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c r="AT17" s="25"/>
      <c r="AU17" s="25"/>
      <c r="AV17" s="25"/>
      <c r="AW17" s="25"/>
      <c r="AX17" s="25"/>
      <c r="AY17" s="25"/>
      <c r="AZ17" s="25"/>
      <c r="BA17" s="25"/>
      <c r="BB17" s="25"/>
      <c r="BC17" s="25"/>
      <c r="BD17" s="25"/>
      <c r="BE17" s="25"/>
      <c r="BF17" s="25"/>
      <c r="BG17" s="25"/>
      <c r="BH17" s="25"/>
      <c r="BI17" s="25"/>
      <c r="BJ17" s="25"/>
      <c r="BK17" s="25"/>
      <c r="BL17" s="25"/>
      <c r="BM17" s="25"/>
      <c r="BN17" s="25"/>
      <c r="BO17" s="25"/>
      <c r="BP17" s="25"/>
      <c r="BQ17" s="26"/>
    </row>
    <row r="18" spans="2:69" ht="15.75" customHeight="1">
      <c r="B18" s="24"/>
      <c r="C18" s="25"/>
      <c r="D18" s="25"/>
      <c r="E18" s="2181" t="s">
        <v>865</v>
      </c>
      <c r="F18" s="2182"/>
      <c r="G18" s="2182"/>
      <c r="H18" s="2182"/>
      <c r="I18" s="2182"/>
      <c r="J18" s="2182"/>
      <c r="K18" s="2182"/>
      <c r="L18" s="2182"/>
      <c r="M18" s="2182"/>
      <c r="N18" s="2182"/>
      <c r="O18" s="2182"/>
      <c r="P18" s="2182"/>
      <c r="Q18" s="2182"/>
      <c r="R18" s="2182"/>
      <c r="S18" s="2182"/>
      <c r="T18" s="2182"/>
      <c r="U18" s="2182"/>
      <c r="V18" s="2182"/>
      <c r="W18" s="2182"/>
      <c r="X18" s="2182"/>
      <c r="Y18" s="2182"/>
      <c r="Z18" s="2182"/>
      <c r="AA18" s="2182"/>
      <c r="AB18" s="2182"/>
      <c r="AC18" s="2182"/>
      <c r="AD18" s="2182"/>
      <c r="AE18" s="2182"/>
      <c r="AF18" s="2182"/>
      <c r="AG18" s="2182"/>
      <c r="AH18" s="2182"/>
      <c r="AI18" s="2182"/>
      <c r="AJ18" s="2182"/>
      <c r="AK18" s="2182"/>
      <c r="AL18" s="2182"/>
      <c r="AM18" s="2182"/>
      <c r="AN18" s="2182"/>
      <c r="AO18" s="2182"/>
      <c r="AP18" s="2182"/>
      <c r="AQ18" s="2182"/>
      <c r="AR18" s="2182"/>
      <c r="AS18" s="2182"/>
      <c r="AT18" s="2182"/>
      <c r="AU18" s="2182"/>
      <c r="AV18" s="2182"/>
      <c r="AW18" s="2182"/>
      <c r="AX18" s="2182"/>
      <c r="AY18" s="2182"/>
      <c r="AZ18" s="2182"/>
      <c r="BA18" s="2182"/>
      <c r="BB18" s="2182"/>
      <c r="BC18" s="25"/>
      <c r="BD18" s="25"/>
      <c r="BE18" s="25"/>
      <c r="BF18" s="25"/>
      <c r="BG18" s="25"/>
      <c r="BH18" s="25"/>
      <c r="BI18" s="25"/>
      <c r="BJ18" s="25"/>
      <c r="BK18" s="25"/>
      <c r="BL18" s="25"/>
      <c r="BM18" s="25"/>
      <c r="BN18" s="25"/>
      <c r="BO18" s="25"/>
      <c r="BP18" s="25"/>
      <c r="BQ18" s="26"/>
    </row>
    <row r="19" spans="2:69" ht="30" customHeight="1">
      <c r="B19" s="24"/>
      <c r="C19" s="25"/>
      <c r="D19" s="25"/>
      <c r="E19" s="25"/>
      <c r="F19" s="25"/>
      <c r="G19" s="25"/>
      <c r="H19" s="25"/>
      <c r="I19" s="2176" t="s">
        <v>866</v>
      </c>
      <c r="J19" s="924"/>
      <c r="K19" s="924"/>
      <c r="L19" s="924"/>
      <c r="M19" s="924"/>
      <c r="N19" s="924"/>
      <c r="O19" s="924"/>
      <c r="P19" s="924"/>
      <c r="Q19" s="2184"/>
      <c r="R19" s="2184"/>
      <c r="S19" s="2184"/>
      <c r="T19" s="2184"/>
      <c r="U19" s="2184"/>
      <c r="V19" s="2184"/>
      <c r="W19" s="2184"/>
      <c r="X19" s="2184"/>
      <c r="Y19" s="2184"/>
      <c r="Z19" s="2184"/>
      <c r="AA19" s="2184"/>
      <c r="AB19" s="2184"/>
      <c r="AC19" s="2184"/>
      <c r="AD19" s="2184"/>
      <c r="AE19" s="2184"/>
      <c r="AF19" s="2184"/>
      <c r="AG19" s="2184"/>
      <c r="AH19" s="2184"/>
      <c r="AI19" s="2184"/>
      <c r="AJ19" s="2184"/>
      <c r="AK19" s="2184"/>
      <c r="AL19" s="2184"/>
      <c r="AM19" s="2184"/>
      <c r="AN19" s="2184"/>
      <c r="AO19" s="2184"/>
      <c r="AP19" s="2184"/>
      <c r="AQ19" s="2184"/>
      <c r="AR19" s="2184"/>
      <c r="AS19" s="2184"/>
      <c r="AT19" s="2184"/>
      <c r="AU19" s="2184"/>
      <c r="AV19" s="2184"/>
      <c r="AW19" s="2184"/>
      <c r="AX19" s="2184"/>
      <c r="AY19" s="2184"/>
      <c r="AZ19" s="2184"/>
      <c r="BA19" s="2184"/>
      <c r="BB19" s="2184"/>
      <c r="BC19" s="2200"/>
      <c r="BD19" s="1722" t="s">
        <v>188</v>
      </c>
      <c r="BE19" s="1718"/>
      <c r="BF19" s="1718"/>
      <c r="BG19" s="1718"/>
      <c r="BH19" s="2201"/>
      <c r="BI19" s="2201"/>
      <c r="BJ19" s="2201"/>
      <c r="BK19" s="2201"/>
      <c r="BL19" s="2201"/>
      <c r="BM19" s="2201"/>
      <c r="BN19" s="2201"/>
      <c r="BO19" s="1718" t="s">
        <v>189</v>
      </c>
      <c r="BP19" s="2033"/>
      <c r="BQ19" s="26"/>
    </row>
    <row r="20" spans="2:69" ht="30" customHeight="1">
      <c r="B20" s="24"/>
      <c r="C20" s="25"/>
      <c r="D20" s="25"/>
      <c r="E20" s="25"/>
      <c r="F20" s="25"/>
      <c r="G20" s="25"/>
      <c r="H20" s="25"/>
      <c r="I20" s="923" t="s">
        <v>867</v>
      </c>
      <c r="J20" s="924"/>
      <c r="K20" s="924"/>
      <c r="L20" s="924"/>
      <c r="M20" s="924"/>
      <c r="N20" s="924"/>
      <c r="O20" s="924"/>
      <c r="P20" s="924"/>
      <c r="Q20" s="2015" t="s">
        <v>153</v>
      </c>
      <c r="R20" s="2015"/>
      <c r="S20" s="2016"/>
      <c r="T20" s="2016"/>
      <c r="U20" s="2016"/>
      <c r="V20" s="232" t="s">
        <v>0</v>
      </c>
      <c r="W20" s="2016"/>
      <c r="X20" s="2016"/>
      <c r="Y20" s="2016"/>
      <c r="Z20" s="2016"/>
      <c r="AA20" s="2173"/>
      <c r="AB20" s="2173"/>
      <c r="AC20" s="2173"/>
      <c r="AD20" s="2173"/>
      <c r="AE20" s="2173"/>
      <c r="AF20" s="2173"/>
      <c r="AG20" s="2173"/>
      <c r="AH20" s="2173"/>
      <c r="AI20" s="2173"/>
      <c r="AJ20" s="2173"/>
      <c r="AK20" s="2173"/>
      <c r="AL20" s="2173"/>
      <c r="AM20" s="2173"/>
      <c r="AN20" s="2173"/>
      <c r="AO20" s="2173"/>
      <c r="AP20" s="2173"/>
      <c r="AQ20" s="2173"/>
      <c r="AR20" s="2173"/>
      <c r="AS20" s="2173"/>
      <c r="AT20" s="2173"/>
      <c r="AU20" s="2173"/>
      <c r="AV20" s="2173"/>
      <c r="AW20" s="2173"/>
      <c r="AX20" s="2173"/>
      <c r="AY20" s="2173"/>
      <c r="AZ20" s="2173"/>
      <c r="BA20" s="2173"/>
      <c r="BB20" s="2173"/>
      <c r="BC20" s="2173"/>
      <c r="BD20" s="2173"/>
      <c r="BE20" s="2173"/>
      <c r="BF20" s="2173"/>
      <c r="BG20" s="2173"/>
      <c r="BH20" s="2173"/>
      <c r="BI20" s="2173"/>
      <c r="BJ20" s="2173"/>
      <c r="BK20" s="2173"/>
      <c r="BL20" s="2173"/>
      <c r="BM20" s="2173"/>
      <c r="BN20" s="2173"/>
      <c r="BO20" s="2173"/>
      <c r="BP20" s="2174"/>
      <c r="BQ20" s="26"/>
    </row>
    <row r="21" spans="2:69" ht="30" customHeight="1">
      <c r="B21" s="24"/>
      <c r="C21" s="25"/>
      <c r="D21" s="25"/>
      <c r="E21" s="25"/>
      <c r="F21" s="25"/>
      <c r="G21" s="25"/>
      <c r="H21" s="25"/>
      <c r="I21" s="923" t="s">
        <v>868</v>
      </c>
      <c r="J21" s="924"/>
      <c r="K21" s="924"/>
      <c r="L21" s="924"/>
      <c r="M21" s="924"/>
      <c r="N21" s="924"/>
      <c r="O21" s="924"/>
      <c r="P21" s="924"/>
      <c r="Q21" s="2173"/>
      <c r="R21" s="2173"/>
      <c r="S21" s="2173"/>
      <c r="T21" s="2173"/>
      <c r="U21" s="2173"/>
      <c r="V21" s="2173"/>
      <c r="W21" s="2173"/>
      <c r="X21" s="2173"/>
      <c r="Y21" s="2173"/>
      <c r="Z21" s="2173"/>
      <c r="AA21" s="2173"/>
      <c r="AB21" s="2173"/>
      <c r="AC21" s="2173"/>
      <c r="AD21" s="2173"/>
      <c r="AE21" s="2173"/>
      <c r="AF21" s="2173"/>
      <c r="AG21" s="2173"/>
      <c r="AH21" s="2173"/>
      <c r="AI21" s="2173"/>
      <c r="AJ21" s="2173"/>
      <c r="AK21" s="2173"/>
      <c r="AL21" s="2173"/>
      <c r="AM21" s="2173"/>
      <c r="AN21" s="2173"/>
      <c r="AO21" s="2173"/>
      <c r="AP21" s="2173"/>
      <c r="AQ21" s="2173"/>
      <c r="AR21" s="2173"/>
      <c r="AS21" s="2173"/>
      <c r="AT21" s="2173"/>
      <c r="AU21" s="2173"/>
      <c r="AV21" s="2173"/>
      <c r="AW21" s="2173"/>
      <c r="AX21" s="2173"/>
      <c r="AY21" s="2173"/>
      <c r="AZ21" s="2173"/>
      <c r="BA21" s="2173"/>
      <c r="BB21" s="2173"/>
      <c r="BC21" s="2174"/>
      <c r="BD21" s="1715" t="s">
        <v>195</v>
      </c>
      <c r="BE21" s="2183"/>
      <c r="BF21" s="2183"/>
      <c r="BG21" s="2183"/>
      <c r="BH21" s="2184"/>
      <c r="BI21" s="2184"/>
      <c r="BJ21" s="2184"/>
      <c r="BK21" s="2184"/>
      <c r="BL21" s="2184"/>
      <c r="BM21" s="2184"/>
      <c r="BN21" s="2184"/>
      <c r="BO21" s="924" t="s">
        <v>196</v>
      </c>
      <c r="BP21" s="2185"/>
      <c r="BQ21" s="26"/>
    </row>
    <row r="22" spans="2:69" ht="30" customHeight="1">
      <c r="B22" s="24"/>
      <c r="C22" s="25"/>
      <c r="D22" s="25"/>
      <c r="E22" s="25"/>
      <c r="F22" s="25"/>
      <c r="G22" s="25"/>
      <c r="H22" s="25"/>
      <c r="I22" s="2176" t="s">
        <v>869</v>
      </c>
      <c r="J22" s="2177"/>
      <c r="K22" s="2177"/>
      <c r="L22" s="2177"/>
      <c r="M22" s="2177" t="s">
        <v>866</v>
      </c>
      <c r="N22" s="2177"/>
      <c r="O22" s="2177"/>
      <c r="P22" s="2177"/>
      <c r="Q22" s="2173"/>
      <c r="R22" s="2173"/>
      <c r="S22" s="2173"/>
      <c r="T22" s="2173"/>
      <c r="U22" s="2173"/>
      <c r="V22" s="2173"/>
      <c r="W22" s="2173"/>
      <c r="X22" s="2173"/>
      <c r="Y22" s="2173"/>
      <c r="Z22" s="2173"/>
      <c r="AA22" s="2173"/>
      <c r="AB22" s="2173"/>
      <c r="AC22" s="2173"/>
      <c r="AD22" s="2173"/>
      <c r="AE22" s="2173"/>
      <c r="AF22" s="2173"/>
      <c r="AG22" s="2173"/>
      <c r="AH22" s="2173"/>
      <c r="AI22" s="2173"/>
      <c r="AJ22" s="2173"/>
      <c r="AK22" s="2180"/>
      <c r="AL22" s="2180"/>
      <c r="AM22" s="2180"/>
      <c r="AN22" s="1719" t="s">
        <v>199</v>
      </c>
      <c r="AO22" s="1719"/>
      <c r="AP22" s="1719"/>
      <c r="AQ22" s="2177" t="s">
        <v>565</v>
      </c>
      <c r="AR22" s="2177"/>
      <c r="AS22" s="2177"/>
      <c r="AT22" s="2177"/>
      <c r="AU22" s="2173"/>
      <c r="AV22" s="2173"/>
      <c r="AW22" s="2173"/>
      <c r="AX22" s="2173"/>
      <c r="AY22" s="2173"/>
      <c r="AZ22" s="2173"/>
      <c r="BA22" s="2173"/>
      <c r="BB22" s="2173"/>
      <c r="BC22" s="2173"/>
      <c r="BD22" s="2173"/>
      <c r="BE22" s="2173"/>
      <c r="BF22" s="2173"/>
      <c r="BG22" s="2173"/>
      <c r="BH22" s="2173"/>
      <c r="BI22" s="2173"/>
      <c r="BJ22" s="2173"/>
      <c r="BK22" s="2173"/>
      <c r="BL22" s="2173"/>
      <c r="BM22" s="2173"/>
      <c r="BN22" s="2173"/>
      <c r="BO22" s="2173"/>
      <c r="BP22" s="2174"/>
      <c r="BQ22" s="26"/>
    </row>
    <row r="23" spans="2:69" ht="30" customHeight="1">
      <c r="B23" s="24"/>
      <c r="C23" s="25"/>
      <c r="D23" s="25"/>
      <c r="E23" s="25"/>
      <c r="F23" s="25"/>
      <c r="G23" s="25"/>
      <c r="H23" s="25"/>
      <c r="I23" s="2186"/>
      <c r="J23" s="765"/>
      <c r="K23" s="765"/>
      <c r="L23" s="765"/>
      <c r="M23" s="765" t="s">
        <v>866</v>
      </c>
      <c r="N23" s="765"/>
      <c r="O23" s="765"/>
      <c r="P23" s="765"/>
      <c r="Q23" s="2087"/>
      <c r="R23" s="2087"/>
      <c r="S23" s="2087"/>
      <c r="T23" s="2087"/>
      <c r="U23" s="2087"/>
      <c r="V23" s="2087"/>
      <c r="W23" s="2087"/>
      <c r="X23" s="2087"/>
      <c r="Y23" s="2087"/>
      <c r="Z23" s="2087"/>
      <c r="AA23" s="2087"/>
      <c r="AB23" s="2087"/>
      <c r="AC23" s="2087"/>
      <c r="AD23" s="2087"/>
      <c r="AE23" s="2087"/>
      <c r="AF23" s="2087"/>
      <c r="AG23" s="2087"/>
      <c r="AH23" s="2087"/>
      <c r="AI23" s="2087"/>
      <c r="AJ23" s="2087"/>
      <c r="AK23" s="1122"/>
      <c r="AL23" s="1122"/>
      <c r="AM23" s="1122"/>
      <c r="AN23" s="2088" t="s">
        <v>199</v>
      </c>
      <c r="AO23" s="2088"/>
      <c r="AP23" s="2088"/>
      <c r="AQ23" s="765" t="s">
        <v>565</v>
      </c>
      <c r="AR23" s="765"/>
      <c r="AS23" s="765"/>
      <c r="AT23" s="765"/>
      <c r="AU23" s="2087"/>
      <c r="AV23" s="2087"/>
      <c r="AW23" s="2087"/>
      <c r="AX23" s="2087"/>
      <c r="AY23" s="2087"/>
      <c r="AZ23" s="2087"/>
      <c r="BA23" s="2087"/>
      <c r="BB23" s="2087"/>
      <c r="BC23" s="2087"/>
      <c r="BD23" s="2087"/>
      <c r="BE23" s="2087"/>
      <c r="BF23" s="2087"/>
      <c r="BG23" s="2087"/>
      <c r="BH23" s="2087"/>
      <c r="BI23" s="2087"/>
      <c r="BJ23" s="2087"/>
      <c r="BK23" s="2087"/>
      <c r="BL23" s="2087"/>
      <c r="BM23" s="2087"/>
      <c r="BN23" s="2087"/>
      <c r="BO23" s="2087"/>
      <c r="BP23" s="2166"/>
      <c r="BQ23" s="26"/>
    </row>
    <row r="24" spans="2:69" ht="30" customHeight="1">
      <c r="B24" s="24"/>
      <c r="C24" s="25"/>
      <c r="D24" s="25"/>
      <c r="E24" s="25"/>
      <c r="F24" s="25"/>
      <c r="G24" s="25"/>
      <c r="H24" s="25"/>
      <c r="I24" s="2186"/>
      <c r="J24" s="765"/>
      <c r="K24" s="765"/>
      <c r="L24" s="765"/>
      <c r="M24" s="765" t="s">
        <v>866</v>
      </c>
      <c r="N24" s="765"/>
      <c r="O24" s="765"/>
      <c r="P24" s="765"/>
      <c r="Q24" s="2087"/>
      <c r="R24" s="2087"/>
      <c r="S24" s="2087"/>
      <c r="T24" s="2087"/>
      <c r="U24" s="2087"/>
      <c r="V24" s="2087"/>
      <c r="W24" s="2087"/>
      <c r="X24" s="2087"/>
      <c r="Y24" s="2087"/>
      <c r="Z24" s="2087"/>
      <c r="AA24" s="2087"/>
      <c r="AB24" s="2087"/>
      <c r="AC24" s="2087"/>
      <c r="AD24" s="2087"/>
      <c r="AE24" s="2087"/>
      <c r="AF24" s="2087"/>
      <c r="AG24" s="2087"/>
      <c r="AH24" s="2087"/>
      <c r="AI24" s="2087"/>
      <c r="AJ24" s="2087"/>
      <c r="AK24" s="1122"/>
      <c r="AL24" s="1122"/>
      <c r="AM24" s="1122"/>
      <c r="AN24" s="2088" t="s">
        <v>199</v>
      </c>
      <c r="AO24" s="2088"/>
      <c r="AP24" s="2088"/>
      <c r="AQ24" s="765" t="s">
        <v>565</v>
      </c>
      <c r="AR24" s="765"/>
      <c r="AS24" s="765"/>
      <c r="AT24" s="765"/>
      <c r="AU24" s="2087"/>
      <c r="AV24" s="2087"/>
      <c r="AW24" s="2087"/>
      <c r="AX24" s="2087"/>
      <c r="AY24" s="2087"/>
      <c r="AZ24" s="2087"/>
      <c r="BA24" s="2087"/>
      <c r="BB24" s="2087"/>
      <c r="BC24" s="2087"/>
      <c r="BD24" s="2087"/>
      <c r="BE24" s="2087"/>
      <c r="BF24" s="2087"/>
      <c r="BG24" s="2087"/>
      <c r="BH24" s="2087"/>
      <c r="BI24" s="2087"/>
      <c r="BJ24" s="2087"/>
      <c r="BK24" s="2087"/>
      <c r="BL24" s="2087"/>
      <c r="BM24" s="2087"/>
      <c r="BN24" s="2087"/>
      <c r="BO24" s="2087"/>
      <c r="BP24" s="2166"/>
      <c r="BQ24" s="26"/>
    </row>
    <row r="25" spans="2:69" ht="30" customHeight="1">
      <c r="B25" s="24"/>
      <c r="C25" s="25"/>
      <c r="D25" s="25"/>
      <c r="E25" s="25"/>
      <c r="F25" s="25"/>
      <c r="G25" s="25"/>
      <c r="H25" s="25"/>
      <c r="I25" s="2186"/>
      <c r="J25" s="765"/>
      <c r="K25" s="765"/>
      <c r="L25" s="765"/>
      <c r="M25" s="765" t="s">
        <v>866</v>
      </c>
      <c r="N25" s="765"/>
      <c r="O25" s="765"/>
      <c r="P25" s="765"/>
      <c r="Q25" s="2087"/>
      <c r="R25" s="2087"/>
      <c r="S25" s="2087"/>
      <c r="T25" s="2087"/>
      <c r="U25" s="2087"/>
      <c r="V25" s="2087"/>
      <c r="W25" s="2087"/>
      <c r="X25" s="2087"/>
      <c r="Y25" s="2087"/>
      <c r="Z25" s="2087"/>
      <c r="AA25" s="2087"/>
      <c r="AB25" s="2087"/>
      <c r="AC25" s="2087"/>
      <c r="AD25" s="2087"/>
      <c r="AE25" s="2087"/>
      <c r="AF25" s="2087"/>
      <c r="AG25" s="2087"/>
      <c r="AH25" s="2087"/>
      <c r="AI25" s="2087"/>
      <c r="AJ25" s="2087"/>
      <c r="AK25" s="1122"/>
      <c r="AL25" s="1122"/>
      <c r="AM25" s="1122"/>
      <c r="AN25" s="2088" t="s">
        <v>199</v>
      </c>
      <c r="AO25" s="2088"/>
      <c r="AP25" s="2088"/>
      <c r="AQ25" s="765" t="s">
        <v>565</v>
      </c>
      <c r="AR25" s="765"/>
      <c r="AS25" s="765"/>
      <c r="AT25" s="765"/>
      <c r="AU25" s="2087"/>
      <c r="AV25" s="2087"/>
      <c r="AW25" s="2087"/>
      <c r="AX25" s="2087"/>
      <c r="AY25" s="2087"/>
      <c r="AZ25" s="2087"/>
      <c r="BA25" s="2087"/>
      <c r="BB25" s="2087"/>
      <c r="BC25" s="2087"/>
      <c r="BD25" s="2087"/>
      <c r="BE25" s="2087"/>
      <c r="BF25" s="2087"/>
      <c r="BG25" s="2087"/>
      <c r="BH25" s="2087"/>
      <c r="BI25" s="2087"/>
      <c r="BJ25" s="2087"/>
      <c r="BK25" s="2087"/>
      <c r="BL25" s="2087"/>
      <c r="BM25" s="2087"/>
      <c r="BN25" s="2087"/>
      <c r="BO25" s="2087"/>
      <c r="BP25" s="2166"/>
      <c r="BQ25" s="26"/>
    </row>
    <row r="26" spans="2:69" ht="30" customHeight="1">
      <c r="B26" s="24"/>
      <c r="C26" s="25"/>
      <c r="D26" s="25"/>
      <c r="E26" s="25"/>
      <c r="F26" s="25"/>
      <c r="G26" s="25"/>
      <c r="H26" s="25"/>
      <c r="I26" s="2186"/>
      <c r="J26" s="765"/>
      <c r="K26" s="765"/>
      <c r="L26" s="765"/>
      <c r="M26" s="765" t="s">
        <v>866</v>
      </c>
      <c r="N26" s="765"/>
      <c r="O26" s="765"/>
      <c r="P26" s="765"/>
      <c r="Q26" s="2087"/>
      <c r="R26" s="2087"/>
      <c r="S26" s="2087"/>
      <c r="T26" s="2087"/>
      <c r="U26" s="2087"/>
      <c r="V26" s="2087"/>
      <c r="W26" s="2087"/>
      <c r="X26" s="2087"/>
      <c r="Y26" s="2087"/>
      <c r="Z26" s="2087"/>
      <c r="AA26" s="2087"/>
      <c r="AB26" s="2087"/>
      <c r="AC26" s="2087"/>
      <c r="AD26" s="2087"/>
      <c r="AE26" s="2087"/>
      <c r="AF26" s="2087"/>
      <c r="AG26" s="2087"/>
      <c r="AH26" s="2087"/>
      <c r="AI26" s="2087"/>
      <c r="AJ26" s="2087"/>
      <c r="AK26" s="1122"/>
      <c r="AL26" s="1122"/>
      <c r="AM26" s="1122"/>
      <c r="AN26" s="2088" t="s">
        <v>199</v>
      </c>
      <c r="AO26" s="2088"/>
      <c r="AP26" s="2088"/>
      <c r="AQ26" s="765" t="s">
        <v>565</v>
      </c>
      <c r="AR26" s="765"/>
      <c r="AS26" s="765"/>
      <c r="AT26" s="765"/>
      <c r="AU26" s="2087"/>
      <c r="AV26" s="2087"/>
      <c r="AW26" s="2087"/>
      <c r="AX26" s="2087"/>
      <c r="AY26" s="2087"/>
      <c r="AZ26" s="2087"/>
      <c r="BA26" s="2087"/>
      <c r="BB26" s="2087"/>
      <c r="BC26" s="2087"/>
      <c r="BD26" s="2087"/>
      <c r="BE26" s="2087"/>
      <c r="BF26" s="2087"/>
      <c r="BG26" s="2087"/>
      <c r="BH26" s="2087"/>
      <c r="BI26" s="2087"/>
      <c r="BJ26" s="2087"/>
      <c r="BK26" s="2087"/>
      <c r="BL26" s="2087"/>
      <c r="BM26" s="2087"/>
      <c r="BN26" s="2087"/>
      <c r="BO26" s="2087"/>
      <c r="BP26" s="2166"/>
      <c r="BQ26" s="26"/>
    </row>
    <row r="27" spans="2:69" ht="30" customHeight="1">
      <c r="B27" s="24"/>
      <c r="C27" s="25"/>
      <c r="D27" s="25"/>
      <c r="E27" s="25"/>
      <c r="F27" s="25"/>
      <c r="G27" s="25"/>
      <c r="H27" s="25"/>
      <c r="I27" s="2176" t="s">
        <v>870</v>
      </c>
      <c r="J27" s="924"/>
      <c r="K27" s="924"/>
      <c r="L27" s="924"/>
      <c r="M27" s="924" t="s">
        <v>204</v>
      </c>
      <c r="N27" s="924"/>
      <c r="O27" s="924"/>
      <c r="P27" s="924"/>
      <c r="Q27" s="2173"/>
      <c r="R27" s="2173"/>
      <c r="S27" s="2173"/>
      <c r="T27" s="2173"/>
      <c r="U27" s="2173"/>
      <c r="V27" s="2173"/>
      <c r="W27" s="2173"/>
      <c r="X27" s="2173"/>
      <c r="Y27" s="2173"/>
      <c r="Z27" s="2173"/>
      <c r="AA27" s="2173"/>
      <c r="AB27" s="2173"/>
      <c r="AC27" s="2173"/>
      <c r="AD27" s="2173"/>
      <c r="AE27" s="2173"/>
      <c r="AF27" s="2173"/>
      <c r="AG27" s="2173"/>
      <c r="AH27" s="2173"/>
      <c r="AI27" s="2173"/>
      <c r="AJ27" s="2173"/>
      <c r="AK27" s="1718" t="s">
        <v>206</v>
      </c>
      <c r="AL27" s="1718"/>
      <c r="AM27" s="2173"/>
      <c r="AN27" s="2173"/>
      <c r="AO27" s="2173"/>
      <c r="AP27" s="2173"/>
      <c r="AQ27" s="2173"/>
      <c r="AR27" s="2173"/>
      <c r="AS27" s="2173"/>
      <c r="AT27" s="2173"/>
      <c r="AU27" s="2173"/>
      <c r="AV27" s="2173"/>
      <c r="AW27" s="2173"/>
      <c r="AX27" s="2173"/>
      <c r="AY27" s="2173"/>
      <c r="AZ27" s="2173"/>
      <c r="BA27" s="2173"/>
      <c r="BB27" s="2173"/>
      <c r="BC27" s="2173"/>
      <c r="BD27" s="924" t="s">
        <v>208</v>
      </c>
      <c r="BE27" s="924"/>
      <c r="BF27" s="924"/>
      <c r="BG27" s="924"/>
      <c r="BH27" s="924"/>
      <c r="BI27" s="924" t="s">
        <v>209</v>
      </c>
      <c r="BJ27" s="924"/>
      <c r="BK27" s="924"/>
      <c r="BL27" s="2187"/>
      <c r="BM27" s="2187"/>
      <c r="BN27" s="2187"/>
      <c r="BO27" s="1718" t="s">
        <v>210</v>
      </c>
      <c r="BP27" s="2033"/>
      <c r="BQ27" s="26"/>
    </row>
    <row r="28" spans="2:69" ht="30" customHeight="1">
      <c r="B28" s="24"/>
      <c r="C28" s="25"/>
      <c r="D28" s="25"/>
      <c r="E28" s="25"/>
      <c r="F28" s="25"/>
      <c r="G28" s="25"/>
      <c r="H28" s="25"/>
      <c r="I28" s="1112"/>
      <c r="J28" s="1113"/>
      <c r="K28" s="1113"/>
      <c r="L28" s="1113"/>
      <c r="M28" s="1113" t="s">
        <v>211</v>
      </c>
      <c r="N28" s="1113"/>
      <c r="O28" s="1113"/>
      <c r="P28" s="1113"/>
      <c r="Q28" s="2188"/>
      <c r="R28" s="2188"/>
      <c r="S28" s="2188"/>
      <c r="T28" s="2188"/>
      <c r="U28" s="2188"/>
      <c r="V28" s="2188"/>
      <c r="W28" s="2188"/>
      <c r="X28" s="2188"/>
      <c r="Y28" s="2188"/>
      <c r="Z28" s="2188"/>
      <c r="AA28" s="2188"/>
      <c r="AB28" s="2188"/>
      <c r="AC28" s="2188"/>
      <c r="AD28" s="2188"/>
      <c r="AE28" s="2188"/>
      <c r="AF28" s="2188"/>
      <c r="AG28" s="2188"/>
      <c r="AH28" s="2188"/>
      <c r="AI28" s="2188"/>
      <c r="AJ28" s="2188"/>
      <c r="AK28" s="841" t="s">
        <v>213</v>
      </c>
      <c r="AL28" s="841"/>
      <c r="AM28" s="2188"/>
      <c r="AN28" s="2188"/>
      <c r="AO28" s="2188"/>
      <c r="AP28" s="2188"/>
      <c r="AQ28" s="2188"/>
      <c r="AR28" s="2188"/>
      <c r="AS28" s="2188"/>
      <c r="AT28" s="2188"/>
      <c r="AU28" s="2188"/>
      <c r="AV28" s="2188"/>
      <c r="AW28" s="2188"/>
      <c r="AX28" s="2188"/>
      <c r="AY28" s="2188"/>
      <c r="AZ28" s="2188"/>
      <c r="BA28" s="2188"/>
      <c r="BB28" s="2188"/>
      <c r="BC28" s="2188"/>
      <c r="BD28" s="841" t="s">
        <v>214</v>
      </c>
      <c r="BE28" s="841"/>
      <c r="BF28" s="841"/>
      <c r="BG28" s="841"/>
      <c r="BH28" s="841"/>
      <c r="BI28" s="1113" t="s">
        <v>209</v>
      </c>
      <c r="BJ28" s="1113"/>
      <c r="BK28" s="1113"/>
      <c r="BL28" s="510"/>
      <c r="BM28" s="510"/>
      <c r="BN28" s="510"/>
      <c r="BO28" s="395" t="s">
        <v>210</v>
      </c>
      <c r="BP28" s="511"/>
      <c r="BQ28" s="26"/>
    </row>
    <row r="29" spans="2:69" ht="7.5" customHeight="1">
      <c r="B29" s="24"/>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6"/>
    </row>
    <row r="30" spans="2:69" ht="15" customHeight="1">
      <c r="B30" s="24"/>
      <c r="C30" s="25"/>
      <c r="D30" s="25"/>
      <c r="E30" s="401" t="s">
        <v>871</v>
      </c>
      <c r="F30" s="367"/>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25"/>
      <c r="AR30" s="25"/>
      <c r="AS30" s="25"/>
      <c r="AT30" s="25"/>
      <c r="AU30" s="25"/>
      <c r="AV30" s="25"/>
      <c r="AW30" s="25"/>
      <c r="AX30" s="25"/>
      <c r="AY30" s="25"/>
      <c r="AZ30" s="25"/>
      <c r="BA30" s="25"/>
      <c r="BB30" s="25"/>
      <c r="BC30" s="25"/>
      <c r="BD30" s="25"/>
      <c r="BE30" s="25"/>
      <c r="BF30" s="25"/>
      <c r="BG30" s="25"/>
      <c r="BH30" s="25"/>
      <c r="BI30" s="25"/>
      <c r="BJ30" s="25"/>
      <c r="BK30" s="25"/>
      <c r="BL30" s="25"/>
      <c r="BM30" s="25"/>
      <c r="BN30" s="25"/>
      <c r="BO30" s="25"/>
      <c r="BP30" s="25"/>
      <c r="BQ30" s="26"/>
    </row>
    <row r="31" spans="2:69" ht="15" customHeight="1">
      <c r="B31" s="24"/>
      <c r="C31" s="25"/>
      <c r="D31" s="25"/>
      <c r="E31" s="25"/>
      <c r="F31" s="25"/>
      <c r="G31" s="25"/>
      <c r="H31" s="25"/>
      <c r="I31" s="512" t="s">
        <v>1243</v>
      </c>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c r="BG31" s="367"/>
      <c r="BH31" s="367"/>
      <c r="BI31" s="367"/>
      <c r="BJ31" s="367"/>
      <c r="BK31" s="367"/>
      <c r="BL31" s="367"/>
      <c r="BM31" s="367"/>
      <c r="BN31" s="367"/>
      <c r="BO31" s="367"/>
      <c r="BP31" s="513"/>
      <c r="BQ31" s="26"/>
    </row>
    <row r="32" spans="2:69" ht="15" customHeight="1">
      <c r="B32" s="24"/>
      <c r="C32" s="25"/>
      <c r="D32" s="25"/>
      <c r="E32" s="25"/>
      <c r="F32" s="25"/>
      <c r="G32" s="25"/>
      <c r="H32" s="25"/>
      <c r="I32" s="401" t="s">
        <v>216</v>
      </c>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c r="BG32" s="367"/>
      <c r="BH32" s="367"/>
      <c r="BI32" s="367"/>
      <c r="BJ32" s="367"/>
      <c r="BK32" s="367"/>
      <c r="BL32" s="367"/>
      <c r="BM32" s="367"/>
      <c r="BN32" s="367"/>
      <c r="BO32" s="367"/>
      <c r="BP32" s="513"/>
      <c r="BQ32" s="26"/>
    </row>
    <row r="33" spans="2:124" ht="30" customHeight="1">
      <c r="B33" s="24"/>
      <c r="C33" s="25"/>
      <c r="D33" s="25"/>
      <c r="E33" s="25"/>
      <c r="F33" s="25"/>
      <c r="G33" s="25"/>
      <c r="H33" s="25"/>
      <c r="I33" s="2190" t="s">
        <v>872</v>
      </c>
      <c r="J33" s="2191"/>
      <c r="K33" s="2191"/>
      <c r="L33" s="2191"/>
      <c r="M33" s="2191"/>
      <c r="N33" s="2191"/>
      <c r="O33" s="2191"/>
      <c r="P33" s="2191"/>
      <c r="Q33" s="2192" t="s">
        <v>851</v>
      </c>
      <c r="R33" s="2192"/>
      <c r="S33" s="2192"/>
      <c r="T33" s="2192"/>
      <c r="U33" s="2192"/>
      <c r="V33" s="2192"/>
      <c r="W33" s="2192"/>
      <c r="X33" s="2192"/>
      <c r="Y33" s="2192"/>
      <c r="Z33" s="2192"/>
      <c r="AA33" s="2192"/>
      <c r="AB33" s="2192"/>
      <c r="AC33" s="2192"/>
      <c r="AD33" s="2192"/>
      <c r="AE33" s="2192"/>
      <c r="AF33" s="2192"/>
      <c r="AG33" s="2192"/>
      <c r="AH33" s="2192"/>
      <c r="AI33" s="2192"/>
      <c r="AJ33" s="2192"/>
      <c r="AK33" s="2192"/>
      <c r="AL33" s="2192"/>
      <c r="AM33" s="2192"/>
      <c r="AN33" s="2192"/>
      <c r="AO33" s="2192"/>
      <c r="AP33" s="2192"/>
      <c r="AQ33" s="2192"/>
      <c r="AR33" s="2192"/>
      <c r="AS33" s="2192"/>
      <c r="AT33" s="2192"/>
      <c r="AU33" s="2192"/>
      <c r="AV33" s="2192"/>
      <c r="AW33" s="2192"/>
      <c r="AX33" s="2192"/>
      <c r="AY33" s="2192"/>
      <c r="AZ33" s="2192"/>
      <c r="BA33" s="2192"/>
      <c r="BB33" s="2192"/>
      <c r="BC33" s="2192"/>
      <c r="BD33" s="2192"/>
      <c r="BE33" s="2192"/>
      <c r="BF33" s="2192"/>
      <c r="BG33" s="2192"/>
      <c r="BH33" s="2192"/>
      <c r="BI33" s="2192"/>
      <c r="BJ33" s="2192"/>
      <c r="BK33" s="2192"/>
      <c r="BL33" s="2192"/>
      <c r="BM33" s="2192"/>
      <c r="BN33" s="2192"/>
      <c r="BO33" s="2192"/>
      <c r="BP33" s="2193"/>
      <c r="BQ33" s="26"/>
    </row>
    <row r="34" spans="2:124" ht="24.75" customHeight="1">
      <c r="B34" s="4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c r="AU34" s="45"/>
      <c r="AV34" s="45"/>
      <c r="AW34" s="45"/>
      <c r="AX34" s="45"/>
      <c r="AY34" s="45"/>
      <c r="AZ34" s="45"/>
      <c r="BA34" s="45"/>
      <c r="BB34" s="45"/>
      <c r="BC34" s="45"/>
      <c r="BD34" s="45"/>
      <c r="BE34" s="45"/>
      <c r="BF34" s="45"/>
      <c r="BG34" s="45"/>
      <c r="BH34" s="45"/>
      <c r="BI34" s="45"/>
      <c r="BJ34" s="45"/>
      <c r="BK34" s="725" t="s">
        <v>873</v>
      </c>
      <c r="BL34" s="725"/>
      <c r="BM34" s="725"/>
      <c r="BN34" s="725"/>
      <c r="BO34" s="725"/>
      <c r="BP34" s="725"/>
      <c r="BQ34" s="726"/>
    </row>
    <row r="35" spans="2:124" s="233" customFormat="1" ht="15" customHeight="1">
      <c r="B35" s="49"/>
      <c r="C35" s="105" t="s">
        <v>1196</v>
      </c>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3"/>
      <c r="BR35" s="1"/>
    </row>
    <row r="36" spans="2:124" s="233" customFormat="1" ht="7.5" customHeight="1">
      <c r="B36" s="24"/>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6"/>
      <c r="BR36" s="1"/>
    </row>
    <row r="37" spans="2:124" s="233" customFormat="1" ht="30" customHeight="1">
      <c r="B37" s="24"/>
      <c r="C37" s="25"/>
      <c r="D37" s="25"/>
      <c r="E37" s="2046" t="s">
        <v>874</v>
      </c>
      <c r="F37" s="859"/>
      <c r="G37" s="859"/>
      <c r="H37" s="859"/>
      <c r="I37" s="859"/>
      <c r="J37" s="859"/>
      <c r="K37" s="859"/>
      <c r="L37" s="859"/>
      <c r="M37" s="2017">
        <f>事業内容!$AF$46</f>
        <v>10000</v>
      </c>
      <c r="N37" s="2017"/>
      <c r="O37" s="2017"/>
      <c r="P37" s="2017"/>
      <c r="Q37" s="2017"/>
      <c r="R37" s="2017"/>
      <c r="S37" s="2017"/>
      <c r="T37" s="2017"/>
      <c r="U37" s="2017"/>
      <c r="V37" s="2018" t="s">
        <v>875</v>
      </c>
      <c r="W37" s="2018"/>
      <c r="X37" s="2018"/>
      <c r="Y37" s="2018"/>
      <c r="Z37" s="2018"/>
      <c r="AA37" s="2018"/>
      <c r="AB37" s="2018"/>
      <c r="AC37" s="2018"/>
      <c r="AD37" s="2018"/>
      <c r="AE37" s="2018"/>
      <c r="AF37" s="2018"/>
      <c r="AG37" s="2018"/>
      <c r="AH37" s="2018"/>
      <c r="AI37" s="2018"/>
      <c r="AJ37" s="2018"/>
      <c r="AK37" s="2018"/>
      <c r="AL37" s="2018"/>
      <c r="AM37" s="2018"/>
      <c r="AN37" s="2019">
        <f>AO41+AO43+AO45+AO47+AO49+AO51+AO53</f>
        <v>150</v>
      </c>
      <c r="AO37" s="2019"/>
      <c r="AP37" s="2019"/>
      <c r="AQ37" s="2019"/>
      <c r="AR37" s="2019"/>
      <c r="AS37" s="2019"/>
      <c r="AT37" s="2019"/>
      <c r="AU37" s="2019"/>
      <c r="AV37" s="859" t="s">
        <v>876</v>
      </c>
      <c r="AW37" s="859"/>
      <c r="AX37" s="859"/>
      <c r="AY37" s="859"/>
      <c r="AZ37" s="2045"/>
      <c r="BA37" s="2046" t="s">
        <v>877</v>
      </c>
      <c r="BB37" s="2047"/>
      <c r="BC37" s="2047"/>
      <c r="BD37" s="2047"/>
      <c r="BE37" s="2047"/>
      <c r="BF37" s="2047"/>
      <c r="BG37" s="2047"/>
      <c r="BH37" s="2047"/>
      <c r="BI37" s="2047"/>
      <c r="BJ37" s="2017">
        <f>AN37/M37*100</f>
        <v>1.5</v>
      </c>
      <c r="BK37" s="2017"/>
      <c r="BL37" s="2017"/>
      <c r="BM37" s="2017"/>
      <c r="BN37" s="2048"/>
      <c r="BO37" s="1865" t="s">
        <v>878</v>
      </c>
      <c r="BP37" s="372"/>
      <c r="BQ37" s="26"/>
      <c r="BR37" s="1"/>
      <c r="BS37" s="549" t="s">
        <v>955</v>
      </c>
      <c r="BT37" s="550"/>
      <c r="BU37" s="550"/>
      <c r="BV37" s="550"/>
      <c r="BW37" s="550"/>
      <c r="BX37" s="550"/>
      <c r="BY37" s="550"/>
      <c r="BZ37" s="550"/>
      <c r="CA37" s="550"/>
      <c r="CB37" s="550"/>
      <c r="CC37" s="550"/>
      <c r="CD37" s="550"/>
      <c r="CE37" s="550"/>
      <c r="CF37" s="550"/>
      <c r="CG37" s="550"/>
      <c r="CH37" s="550"/>
      <c r="CI37" s="550"/>
      <c r="CJ37" s="550"/>
      <c r="CK37" s="550"/>
      <c r="CL37" s="550"/>
      <c r="CM37" s="550"/>
      <c r="CN37" s="550"/>
      <c r="CO37" s="550"/>
      <c r="CP37" s="550"/>
      <c r="CQ37" s="550"/>
      <c r="CR37" s="550"/>
      <c r="CS37" s="550"/>
      <c r="CT37" s="550"/>
      <c r="CU37" s="550"/>
      <c r="CV37" s="550"/>
      <c r="CW37" s="550"/>
      <c r="CX37" s="550"/>
      <c r="CY37" s="550"/>
      <c r="CZ37" s="550"/>
      <c r="DA37" s="550"/>
      <c r="DB37" s="550"/>
      <c r="DC37" s="550"/>
      <c r="DD37" s="550"/>
      <c r="DE37" s="550"/>
      <c r="DF37" s="550"/>
      <c r="DG37" s="550"/>
      <c r="DH37" s="550"/>
      <c r="DI37" s="550"/>
      <c r="DJ37" s="550"/>
      <c r="DK37" s="550"/>
      <c r="DL37" s="550"/>
      <c r="DM37" s="550"/>
      <c r="DN37" s="550"/>
      <c r="DO37" s="550"/>
      <c r="DP37" s="550"/>
      <c r="DQ37" s="550"/>
      <c r="DR37" s="550"/>
      <c r="DS37" s="550"/>
      <c r="DT37" s="551"/>
    </row>
    <row r="38" spans="2:124" s="233" customFormat="1" ht="7.5" customHeight="1">
      <c r="B38" s="24"/>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c r="AT38" s="25"/>
      <c r="AU38" s="25"/>
      <c r="AV38" s="25"/>
      <c r="AW38" s="25"/>
      <c r="AX38" s="25"/>
      <c r="AY38" s="25"/>
      <c r="AZ38" s="25"/>
      <c r="BA38" s="25"/>
      <c r="BB38" s="25"/>
      <c r="BC38" s="25"/>
      <c r="BD38" s="25"/>
      <c r="BE38" s="25"/>
      <c r="BF38" s="25"/>
      <c r="BG38" s="25"/>
      <c r="BH38" s="25"/>
      <c r="BI38" s="25"/>
      <c r="BJ38" s="25"/>
      <c r="BK38" s="25"/>
      <c r="BL38" s="25"/>
      <c r="BM38" s="25"/>
      <c r="BN38" s="25"/>
      <c r="BO38" s="25"/>
      <c r="BP38" s="25"/>
      <c r="BQ38" s="26"/>
      <c r="BR38" s="1"/>
      <c r="BS38" s="552"/>
      <c r="BT38" s="553"/>
      <c r="BU38" s="553"/>
      <c r="BV38" s="553"/>
      <c r="BW38" s="553"/>
      <c r="BX38" s="553"/>
      <c r="BY38" s="553"/>
      <c r="BZ38" s="553"/>
      <c r="CA38" s="553"/>
      <c r="CB38" s="553"/>
      <c r="CC38" s="553"/>
      <c r="CD38" s="553"/>
      <c r="CE38" s="553"/>
      <c r="CF38" s="553"/>
      <c r="CG38" s="553"/>
      <c r="CH38" s="553"/>
      <c r="CI38" s="553"/>
      <c r="CJ38" s="553"/>
      <c r="CK38" s="553"/>
      <c r="CL38" s="553"/>
      <c r="CM38" s="553"/>
      <c r="CN38" s="553"/>
      <c r="CO38" s="553"/>
      <c r="CP38" s="553"/>
      <c r="CQ38" s="553"/>
      <c r="CR38" s="553"/>
      <c r="CS38" s="553"/>
      <c r="CT38" s="553"/>
      <c r="CU38" s="553"/>
      <c r="CV38" s="553"/>
      <c r="CW38" s="553"/>
      <c r="CX38" s="553"/>
      <c r="CY38" s="553"/>
      <c r="CZ38" s="553"/>
      <c r="DA38" s="553"/>
      <c r="DB38" s="553"/>
      <c r="DC38" s="553"/>
      <c r="DD38" s="553"/>
      <c r="DE38" s="553"/>
      <c r="DF38" s="553"/>
      <c r="DG38" s="553"/>
      <c r="DH38" s="553"/>
      <c r="DI38" s="553"/>
      <c r="DJ38" s="553"/>
      <c r="DK38" s="553"/>
      <c r="DL38" s="553"/>
      <c r="DM38" s="553"/>
      <c r="DN38" s="553"/>
      <c r="DO38" s="553"/>
      <c r="DP38" s="553"/>
      <c r="DQ38" s="553"/>
      <c r="DR38" s="553"/>
      <c r="DS38" s="553"/>
      <c r="DT38" s="554"/>
    </row>
    <row r="39" spans="2:124" s="233" customFormat="1" ht="15" customHeight="1">
      <c r="B39" s="24"/>
      <c r="C39" s="25"/>
      <c r="D39" s="25"/>
      <c r="E39" s="1946" t="s">
        <v>879</v>
      </c>
      <c r="F39" s="1947"/>
      <c r="G39" s="1947"/>
      <c r="H39" s="1947"/>
      <c r="I39" s="1947"/>
      <c r="J39" s="1947"/>
      <c r="K39" s="1947"/>
      <c r="L39" s="1947"/>
      <c r="M39" s="1947"/>
      <c r="N39" s="1947"/>
      <c r="O39" s="1947"/>
      <c r="P39" s="1947"/>
      <c r="Q39" s="1947"/>
      <c r="R39" s="1947"/>
      <c r="S39" s="1947"/>
      <c r="T39" s="1947"/>
      <c r="U39" s="1947"/>
      <c r="V39" s="1947"/>
      <c r="W39" s="1947"/>
      <c r="X39" s="1947"/>
      <c r="Y39" s="1947"/>
      <c r="Z39" s="1947"/>
      <c r="AA39" s="1947"/>
      <c r="AB39" s="1947"/>
      <c r="AC39" s="1947"/>
      <c r="AD39" s="1947"/>
      <c r="AE39" s="1947"/>
      <c r="AF39" s="1947"/>
      <c r="AG39" s="1947"/>
      <c r="AH39" s="25"/>
      <c r="AI39" s="25"/>
      <c r="AJ39" s="25"/>
      <c r="AK39" s="25"/>
      <c r="AL39" s="25"/>
      <c r="AM39" s="25"/>
      <c r="AN39" s="25"/>
      <c r="AO39" s="25"/>
      <c r="AP39" s="25"/>
      <c r="AQ39" s="25"/>
      <c r="AR39" s="25"/>
      <c r="AS39" s="25"/>
      <c r="AT39" s="25"/>
      <c r="AU39" s="25"/>
      <c r="AV39" s="25"/>
      <c r="AW39" s="25"/>
      <c r="AX39" s="25"/>
      <c r="AY39" s="25"/>
      <c r="AZ39" s="25"/>
      <c r="BA39" s="25"/>
      <c r="BB39" s="25"/>
      <c r="BC39" s="25"/>
      <c r="BD39" s="25"/>
      <c r="BE39" s="25"/>
      <c r="BF39" s="25"/>
      <c r="BG39" s="25"/>
      <c r="BH39" s="25"/>
      <c r="BI39" s="25"/>
      <c r="BJ39" s="25"/>
      <c r="BK39" s="25"/>
      <c r="BL39" s="25"/>
      <c r="BM39" s="25"/>
      <c r="BN39" s="25"/>
      <c r="BO39" s="25"/>
      <c r="BP39" s="25"/>
      <c r="BQ39" s="26"/>
      <c r="BR39" s="1"/>
      <c r="BS39" s="552"/>
      <c r="BT39" s="553"/>
      <c r="BU39" s="553"/>
      <c r="BV39" s="553"/>
      <c r="BW39" s="553"/>
      <c r="BX39" s="553"/>
      <c r="BY39" s="553"/>
      <c r="BZ39" s="553"/>
      <c r="CA39" s="553"/>
      <c r="CB39" s="553"/>
      <c r="CC39" s="553"/>
      <c r="CD39" s="553"/>
      <c r="CE39" s="553"/>
      <c r="CF39" s="553"/>
      <c r="CG39" s="553"/>
      <c r="CH39" s="553"/>
      <c r="CI39" s="553"/>
      <c r="CJ39" s="553"/>
      <c r="CK39" s="553"/>
      <c r="CL39" s="553"/>
      <c r="CM39" s="553"/>
      <c r="CN39" s="553"/>
      <c r="CO39" s="553"/>
      <c r="CP39" s="553"/>
      <c r="CQ39" s="553"/>
      <c r="CR39" s="553"/>
      <c r="CS39" s="553"/>
      <c r="CT39" s="553"/>
      <c r="CU39" s="553"/>
      <c r="CV39" s="553"/>
      <c r="CW39" s="553"/>
      <c r="CX39" s="553"/>
      <c r="CY39" s="553"/>
      <c r="CZ39" s="553"/>
      <c r="DA39" s="553"/>
      <c r="DB39" s="553"/>
      <c r="DC39" s="553"/>
      <c r="DD39" s="553"/>
      <c r="DE39" s="553"/>
      <c r="DF39" s="553"/>
      <c r="DG39" s="553"/>
      <c r="DH39" s="553"/>
      <c r="DI39" s="553"/>
      <c r="DJ39" s="553"/>
      <c r="DK39" s="553"/>
      <c r="DL39" s="553"/>
      <c r="DM39" s="553"/>
      <c r="DN39" s="553"/>
      <c r="DO39" s="553"/>
      <c r="DP39" s="553"/>
      <c r="DQ39" s="553"/>
      <c r="DR39" s="553"/>
      <c r="DS39" s="553"/>
      <c r="DT39" s="554"/>
    </row>
    <row r="40" spans="2:124" s="233" customFormat="1" ht="30" customHeight="1">
      <c r="B40" s="24"/>
      <c r="C40" s="25"/>
      <c r="D40" s="25"/>
      <c r="E40" s="1722">
        <v>1</v>
      </c>
      <c r="F40" s="1718"/>
      <c r="G40" s="2069" t="s">
        <v>1264</v>
      </c>
      <c r="H40" s="1718"/>
      <c r="I40" s="1718"/>
      <c r="J40" s="1718"/>
      <c r="K40" s="1718"/>
      <c r="L40" s="1718"/>
      <c r="M40" s="2070" t="s">
        <v>244</v>
      </c>
      <c r="N40" s="2070"/>
      <c r="O40" s="2070"/>
      <c r="P40" s="2070"/>
      <c r="Q40" s="2070"/>
      <c r="R40" s="2070"/>
      <c r="S40" s="2070"/>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1"/>
      <c r="AU40" s="2072" t="s">
        <v>880</v>
      </c>
      <c r="AV40" s="2073"/>
      <c r="AW40" s="2073"/>
      <c r="AX40" s="2073"/>
      <c r="AY40" s="2073"/>
      <c r="AZ40" s="2073"/>
      <c r="BA40" s="2073"/>
      <c r="BB40" s="2073"/>
      <c r="BC40" s="2073"/>
      <c r="BD40" s="2073"/>
      <c r="BE40" s="2074"/>
      <c r="BF40" s="2075" t="s">
        <v>881</v>
      </c>
      <c r="BG40" s="2076"/>
      <c r="BH40" s="2076"/>
      <c r="BI40" s="2076"/>
      <c r="BJ40" s="2076"/>
      <c r="BK40" s="2076"/>
      <c r="BL40" s="2076"/>
      <c r="BM40" s="2076"/>
      <c r="BN40" s="2076"/>
      <c r="BO40" s="2076"/>
      <c r="BP40" s="2077"/>
      <c r="BQ40" s="26"/>
      <c r="BR40" s="1"/>
      <c r="BS40" s="552"/>
      <c r="BT40" s="553"/>
      <c r="BU40" s="553"/>
      <c r="BV40" s="553"/>
      <c r="BW40" s="553"/>
      <c r="BX40" s="553"/>
      <c r="BY40" s="553"/>
      <c r="BZ40" s="553"/>
      <c r="CA40" s="553"/>
      <c r="CB40" s="553"/>
      <c r="CC40" s="553"/>
      <c r="CD40" s="553"/>
      <c r="CE40" s="553"/>
      <c r="CF40" s="553"/>
      <c r="CG40" s="553"/>
      <c r="CH40" s="553"/>
      <c r="CI40" s="553"/>
      <c r="CJ40" s="553"/>
      <c r="CK40" s="553"/>
      <c r="CL40" s="553"/>
      <c r="CM40" s="553"/>
      <c r="CN40" s="553"/>
      <c r="CO40" s="553"/>
      <c r="CP40" s="553"/>
      <c r="CQ40" s="553"/>
      <c r="CR40" s="553"/>
      <c r="CS40" s="553"/>
      <c r="CT40" s="553"/>
      <c r="CU40" s="553"/>
      <c r="CV40" s="553"/>
      <c r="CW40" s="553"/>
      <c r="CX40" s="553"/>
      <c r="CY40" s="553"/>
      <c r="CZ40" s="553"/>
      <c r="DA40" s="553"/>
      <c r="DB40" s="553"/>
      <c r="DC40" s="553"/>
      <c r="DD40" s="553"/>
      <c r="DE40" s="553"/>
      <c r="DF40" s="553"/>
      <c r="DG40" s="553"/>
      <c r="DH40" s="553"/>
      <c r="DI40" s="553"/>
      <c r="DJ40" s="553"/>
      <c r="DK40" s="553"/>
      <c r="DL40" s="553"/>
      <c r="DM40" s="553"/>
      <c r="DN40" s="553"/>
      <c r="DO40" s="553"/>
      <c r="DP40" s="553"/>
      <c r="DQ40" s="553"/>
      <c r="DR40" s="553"/>
      <c r="DS40" s="553"/>
      <c r="DT40" s="554"/>
    </row>
    <row r="41" spans="2:124" s="233" customFormat="1" ht="30" customHeight="1">
      <c r="B41" s="24"/>
      <c r="C41" s="25"/>
      <c r="D41" s="25"/>
      <c r="E41" s="2068"/>
      <c r="F41" s="1721"/>
      <c r="G41" s="2078" t="s">
        <v>1265</v>
      </c>
      <c r="H41" s="766"/>
      <c r="I41" s="766"/>
      <c r="J41" s="766"/>
      <c r="K41" s="766"/>
      <c r="L41" s="766"/>
      <c r="M41" s="2079">
        <v>100</v>
      </c>
      <c r="N41" s="2079"/>
      <c r="O41" s="2079"/>
      <c r="P41" s="2079"/>
      <c r="Q41" s="2079"/>
      <c r="R41" s="2079"/>
      <c r="S41" s="2080" t="s">
        <v>883</v>
      </c>
      <c r="T41" s="2080"/>
      <c r="U41" s="2081" t="s">
        <v>884</v>
      </c>
      <c r="V41" s="2081"/>
      <c r="W41" s="2081"/>
      <c r="X41" s="2081"/>
      <c r="Y41" s="2081"/>
      <c r="Z41" s="2081"/>
      <c r="AA41" s="2081"/>
      <c r="AB41" s="2079">
        <v>10</v>
      </c>
      <c r="AC41" s="2079"/>
      <c r="AD41" s="2079"/>
      <c r="AE41" s="2079"/>
      <c r="AF41" s="2079"/>
      <c r="AG41" s="2080" t="s">
        <v>878</v>
      </c>
      <c r="AH41" s="2080"/>
      <c r="AI41" s="2080" t="s">
        <v>885</v>
      </c>
      <c r="AJ41" s="2080"/>
      <c r="AK41" s="2080"/>
      <c r="AL41" s="2080"/>
      <c r="AM41" s="2080"/>
      <c r="AN41" s="2080"/>
      <c r="AO41" s="2079">
        <v>100</v>
      </c>
      <c r="AP41" s="2079"/>
      <c r="AQ41" s="2079"/>
      <c r="AR41" s="2079"/>
      <c r="AS41" s="2079"/>
      <c r="AT41" s="2079"/>
      <c r="AU41" s="2082" t="s">
        <v>224</v>
      </c>
      <c r="AV41" s="2082"/>
      <c r="AW41" s="2082"/>
      <c r="AX41" s="2082"/>
      <c r="AY41" s="2083" t="s">
        <v>886</v>
      </c>
      <c r="AZ41" s="2084"/>
      <c r="BA41" s="2084"/>
      <c r="BB41" s="2084"/>
      <c r="BC41" s="2084"/>
      <c r="BD41" s="2084"/>
      <c r="BE41" s="2084"/>
      <c r="BF41" s="2085" t="s">
        <v>887</v>
      </c>
      <c r="BG41" s="2085"/>
      <c r="BH41" s="2085"/>
      <c r="BI41" s="2085"/>
      <c r="BJ41" s="2085"/>
      <c r="BK41" s="2085"/>
      <c r="BL41" s="2085"/>
      <c r="BM41" s="2085"/>
      <c r="BN41" s="2085"/>
      <c r="BO41" s="2085"/>
      <c r="BP41" s="2086"/>
      <c r="BQ41" s="26"/>
      <c r="BR41" s="1"/>
      <c r="BS41" s="555"/>
      <c r="BT41" s="556"/>
      <c r="BU41" s="556"/>
      <c r="BV41" s="556"/>
      <c r="BW41" s="556"/>
      <c r="BX41" s="556"/>
      <c r="BY41" s="556"/>
      <c r="BZ41" s="556"/>
      <c r="CA41" s="556"/>
      <c r="CB41" s="556"/>
      <c r="CC41" s="556"/>
      <c r="CD41" s="556"/>
      <c r="CE41" s="556"/>
      <c r="CF41" s="556"/>
      <c r="CG41" s="556"/>
      <c r="CH41" s="556"/>
      <c r="CI41" s="556"/>
      <c r="CJ41" s="556"/>
      <c r="CK41" s="556"/>
      <c r="CL41" s="556"/>
      <c r="CM41" s="556"/>
      <c r="CN41" s="556"/>
      <c r="CO41" s="556"/>
      <c r="CP41" s="556"/>
      <c r="CQ41" s="556"/>
      <c r="CR41" s="556"/>
      <c r="CS41" s="556"/>
      <c r="CT41" s="556"/>
      <c r="CU41" s="556"/>
      <c r="CV41" s="556"/>
      <c r="CW41" s="556"/>
      <c r="CX41" s="556"/>
      <c r="CY41" s="556"/>
      <c r="CZ41" s="556"/>
      <c r="DA41" s="556"/>
      <c r="DB41" s="556"/>
      <c r="DC41" s="556"/>
      <c r="DD41" s="556"/>
      <c r="DE41" s="556"/>
      <c r="DF41" s="556"/>
      <c r="DG41" s="556"/>
      <c r="DH41" s="556"/>
      <c r="DI41" s="556"/>
      <c r="DJ41" s="556"/>
      <c r="DK41" s="556"/>
      <c r="DL41" s="556"/>
      <c r="DM41" s="556"/>
      <c r="DN41" s="556"/>
      <c r="DO41" s="556"/>
      <c r="DP41" s="556"/>
      <c r="DQ41" s="556"/>
      <c r="DR41" s="556"/>
      <c r="DS41" s="556"/>
      <c r="DT41" s="557"/>
    </row>
    <row r="42" spans="2:124" s="233" customFormat="1" ht="30" customHeight="1">
      <c r="B42" s="24"/>
      <c r="C42" s="25"/>
      <c r="D42" s="25"/>
      <c r="E42" s="1722">
        <v>2</v>
      </c>
      <c r="F42" s="1718"/>
      <c r="G42" s="1718" t="s">
        <v>866</v>
      </c>
      <c r="H42" s="1718"/>
      <c r="I42" s="1718"/>
      <c r="J42" s="1718"/>
      <c r="K42" s="1718"/>
      <c r="L42" s="1718"/>
      <c r="M42" s="2070" t="s">
        <v>1263</v>
      </c>
      <c r="N42" s="2070"/>
      <c r="O42" s="2070"/>
      <c r="P42" s="2070"/>
      <c r="Q42" s="2070"/>
      <c r="R42" s="2070"/>
      <c r="S42" s="2070"/>
      <c r="T42" s="2070"/>
      <c r="U42" s="2070"/>
      <c r="V42" s="2070"/>
      <c r="W42" s="2070"/>
      <c r="X42" s="2070"/>
      <c r="Y42" s="2070"/>
      <c r="Z42" s="2070"/>
      <c r="AA42" s="2070"/>
      <c r="AB42" s="2070"/>
      <c r="AC42" s="2070"/>
      <c r="AD42" s="2070"/>
      <c r="AE42" s="2070"/>
      <c r="AF42" s="2070"/>
      <c r="AG42" s="2070"/>
      <c r="AH42" s="2070"/>
      <c r="AI42" s="2070"/>
      <c r="AJ42" s="2070"/>
      <c r="AK42" s="2070"/>
      <c r="AL42" s="2070"/>
      <c r="AM42" s="2070"/>
      <c r="AN42" s="2070"/>
      <c r="AO42" s="2070"/>
      <c r="AP42" s="2070"/>
      <c r="AQ42" s="2070"/>
      <c r="AR42" s="2070"/>
      <c r="AS42" s="2070"/>
      <c r="AT42" s="2070"/>
      <c r="AU42" s="2089" t="s">
        <v>880</v>
      </c>
      <c r="AV42" s="2089"/>
      <c r="AW42" s="2089"/>
      <c r="AX42" s="2089"/>
      <c r="AY42" s="2089"/>
      <c r="AZ42" s="2089"/>
      <c r="BA42" s="2089"/>
      <c r="BB42" s="2089"/>
      <c r="BC42" s="2089"/>
      <c r="BD42" s="2089"/>
      <c r="BE42" s="2089"/>
      <c r="BF42" s="1934" t="s">
        <v>881</v>
      </c>
      <c r="BG42" s="1934"/>
      <c r="BH42" s="1934"/>
      <c r="BI42" s="1934"/>
      <c r="BJ42" s="1934"/>
      <c r="BK42" s="1934"/>
      <c r="BL42" s="1934"/>
      <c r="BM42" s="1934"/>
      <c r="BN42" s="1934"/>
      <c r="BO42" s="1934"/>
      <c r="BP42" s="1935"/>
      <c r="BQ42" s="26"/>
      <c r="BR42" s="1"/>
      <c r="BS42" s="1915" t="s">
        <v>1180</v>
      </c>
      <c r="BT42" s="1916"/>
      <c r="BU42" s="1916"/>
      <c r="BV42" s="1916"/>
      <c r="BW42" s="1916"/>
      <c r="BX42" s="1916"/>
      <c r="BY42" s="1916"/>
      <c r="BZ42" s="1916"/>
      <c r="CA42" s="1916"/>
      <c r="CB42" s="1916"/>
      <c r="CC42" s="1916"/>
      <c r="CD42" s="1916"/>
      <c r="CE42" s="1916"/>
      <c r="CF42" s="1916"/>
      <c r="CG42" s="1916"/>
      <c r="CH42" s="1916"/>
      <c r="CI42" s="1916"/>
      <c r="CJ42" s="1916"/>
      <c r="CK42" s="1916"/>
      <c r="CL42" s="1916"/>
      <c r="CM42" s="1916"/>
      <c r="CN42" s="1916"/>
      <c r="CO42" s="1916"/>
      <c r="CP42" s="1916"/>
      <c r="CQ42" s="1916"/>
      <c r="CR42" s="1916"/>
      <c r="CS42" s="1916"/>
      <c r="CT42" s="1916"/>
      <c r="CU42" s="1916"/>
      <c r="CV42" s="1916"/>
      <c r="CW42" s="1916"/>
      <c r="CX42" s="1916"/>
      <c r="CY42" s="1916"/>
      <c r="CZ42" s="1916"/>
      <c r="DA42" s="1916"/>
      <c r="DB42" s="1916"/>
      <c r="DC42" s="1916"/>
      <c r="DD42" s="1916"/>
      <c r="DE42" s="1916"/>
      <c r="DF42" s="1916"/>
      <c r="DG42" s="1916"/>
      <c r="DH42" s="1916"/>
      <c r="DI42" s="1916"/>
      <c r="DJ42" s="1916"/>
      <c r="DK42" s="1916"/>
      <c r="DL42" s="1916"/>
      <c r="DM42" s="1916"/>
      <c r="DN42" s="1916"/>
      <c r="DO42" s="1916"/>
      <c r="DP42" s="1916"/>
      <c r="DQ42" s="1916"/>
      <c r="DR42" s="1916"/>
      <c r="DS42" s="1916"/>
      <c r="DT42" s="1917"/>
    </row>
    <row r="43" spans="2:124" s="233" customFormat="1" ht="29.25" customHeight="1">
      <c r="B43" s="24"/>
      <c r="C43" s="25"/>
      <c r="D43" s="25"/>
      <c r="E43" s="2068"/>
      <c r="F43" s="1721"/>
      <c r="G43" s="765" t="s">
        <v>882</v>
      </c>
      <c r="H43" s="766"/>
      <c r="I43" s="766"/>
      <c r="J43" s="766"/>
      <c r="K43" s="766"/>
      <c r="L43" s="766"/>
      <c r="M43" s="2079">
        <v>50</v>
      </c>
      <c r="N43" s="2079"/>
      <c r="O43" s="2079"/>
      <c r="P43" s="2079"/>
      <c r="Q43" s="2079"/>
      <c r="R43" s="2079"/>
      <c r="S43" s="2080" t="s">
        <v>883</v>
      </c>
      <c r="T43" s="2080"/>
      <c r="U43" s="2081" t="s">
        <v>884</v>
      </c>
      <c r="V43" s="2081"/>
      <c r="W43" s="2081"/>
      <c r="X43" s="2081"/>
      <c r="Y43" s="2081"/>
      <c r="Z43" s="2081"/>
      <c r="AA43" s="2081"/>
      <c r="AB43" s="2079">
        <v>5</v>
      </c>
      <c r="AC43" s="2079"/>
      <c r="AD43" s="2079"/>
      <c r="AE43" s="2079"/>
      <c r="AF43" s="2079"/>
      <c r="AG43" s="2080" t="s">
        <v>878</v>
      </c>
      <c r="AH43" s="2080"/>
      <c r="AI43" s="2080" t="s">
        <v>885</v>
      </c>
      <c r="AJ43" s="2080"/>
      <c r="AK43" s="2080"/>
      <c r="AL43" s="2080"/>
      <c r="AM43" s="2080"/>
      <c r="AN43" s="2080"/>
      <c r="AO43" s="2079">
        <v>50</v>
      </c>
      <c r="AP43" s="2079"/>
      <c r="AQ43" s="2079"/>
      <c r="AR43" s="2079"/>
      <c r="AS43" s="2079"/>
      <c r="AT43" s="2079"/>
      <c r="AU43" s="2090" t="s">
        <v>224</v>
      </c>
      <c r="AV43" s="2090"/>
      <c r="AW43" s="2090"/>
      <c r="AX43" s="2090"/>
      <c r="AY43" s="2091" t="s">
        <v>886</v>
      </c>
      <c r="AZ43" s="2080"/>
      <c r="BA43" s="2080"/>
      <c r="BB43" s="2080"/>
      <c r="BC43" s="2080"/>
      <c r="BD43" s="2080"/>
      <c r="BE43" s="2080"/>
      <c r="BF43" s="1936" t="s">
        <v>887</v>
      </c>
      <c r="BG43" s="1936"/>
      <c r="BH43" s="1936"/>
      <c r="BI43" s="1936"/>
      <c r="BJ43" s="1936"/>
      <c r="BK43" s="1936"/>
      <c r="BL43" s="1936"/>
      <c r="BM43" s="1936"/>
      <c r="BN43" s="1936"/>
      <c r="BO43" s="1936"/>
      <c r="BP43" s="1937"/>
      <c r="BQ43" s="26"/>
      <c r="BR43" s="1"/>
      <c r="BS43" s="422"/>
      <c r="BT43" s="423"/>
      <c r="BU43" s="423"/>
      <c r="BV43" s="423"/>
      <c r="BW43" s="423"/>
      <c r="BX43" s="423"/>
      <c r="BY43" s="423"/>
      <c r="BZ43" s="423"/>
      <c r="CA43" s="423"/>
      <c r="CB43" s="423"/>
      <c r="CC43" s="423"/>
      <c r="CD43" s="423"/>
      <c r="CE43" s="423"/>
      <c r="CF43" s="423"/>
      <c r="CG43" s="423"/>
      <c r="CH43" s="423"/>
      <c r="CI43" s="423"/>
      <c r="CJ43" s="423"/>
      <c r="CK43" s="423"/>
      <c r="CL43" s="423"/>
      <c r="CM43" s="423"/>
      <c r="CN43" s="423"/>
      <c r="CO43" s="423"/>
      <c r="CP43" s="423"/>
      <c r="CQ43" s="423"/>
      <c r="CR43" s="423"/>
      <c r="CS43" s="423"/>
      <c r="CT43" s="423"/>
      <c r="CU43" s="423"/>
      <c r="CV43" s="423"/>
      <c r="CW43" s="423"/>
      <c r="CX43" s="423"/>
      <c r="CY43" s="423"/>
      <c r="CZ43" s="423"/>
      <c r="DA43" s="423"/>
      <c r="DB43" s="423"/>
      <c r="DC43" s="423"/>
      <c r="DD43" s="423"/>
      <c r="DE43" s="423"/>
      <c r="DF43" s="423"/>
      <c r="DG43" s="423"/>
      <c r="DH43" s="423"/>
      <c r="DI43" s="423"/>
      <c r="DJ43" s="423"/>
      <c r="DK43" s="423"/>
      <c r="DL43" s="423"/>
      <c r="DM43" s="423"/>
      <c r="DN43" s="423"/>
      <c r="DO43" s="423"/>
      <c r="DP43" s="423"/>
      <c r="DQ43" s="423"/>
      <c r="DR43" s="423"/>
      <c r="DS43" s="423"/>
      <c r="DT43" s="424"/>
    </row>
    <row r="44" spans="2:124" s="233" customFormat="1" ht="30" customHeight="1">
      <c r="B44" s="24"/>
      <c r="C44" s="25"/>
      <c r="D44" s="25"/>
      <c r="E44" s="1722">
        <v>3</v>
      </c>
      <c r="F44" s="1718"/>
      <c r="G44" s="1718" t="s">
        <v>866</v>
      </c>
      <c r="H44" s="1718"/>
      <c r="I44" s="1718"/>
      <c r="J44" s="1718"/>
      <c r="K44" s="1718"/>
      <c r="L44" s="1718"/>
      <c r="M44" s="397"/>
      <c r="N44" s="397"/>
      <c r="O44" s="397"/>
      <c r="P44" s="397"/>
      <c r="Q44" s="397"/>
      <c r="R44" s="397"/>
      <c r="S44" s="397"/>
      <c r="T44" s="397"/>
      <c r="U44" s="397"/>
      <c r="V44" s="397"/>
      <c r="W44" s="397"/>
      <c r="X44" s="397"/>
      <c r="Y44" s="397"/>
      <c r="Z44" s="397"/>
      <c r="AA44" s="397"/>
      <c r="AB44" s="397"/>
      <c r="AC44" s="397"/>
      <c r="AD44" s="397"/>
      <c r="AE44" s="397"/>
      <c r="AF44" s="397"/>
      <c r="AG44" s="397"/>
      <c r="AH44" s="397"/>
      <c r="AI44" s="397"/>
      <c r="AJ44" s="397"/>
      <c r="AK44" s="397"/>
      <c r="AL44" s="397"/>
      <c r="AM44" s="397"/>
      <c r="AN44" s="397"/>
      <c r="AO44" s="397"/>
      <c r="AP44" s="397"/>
      <c r="AQ44" s="397"/>
      <c r="AR44" s="397"/>
      <c r="AS44" s="397"/>
      <c r="AT44" s="397"/>
      <c r="AU44" s="924" t="s">
        <v>880</v>
      </c>
      <c r="AV44" s="924"/>
      <c r="AW44" s="924"/>
      <c r="AX44" s="924"/>
      <c r="AY44" s="924"/>
      <c r="AZ44" s="924"/>
      <c r="BA44" s="924"/>
      <c r="BB44" s="924"/>
      <c r="BC44" s="924"/>
      <c r="BD44" s="924"/>
      <c r="BE44" s="924"/>
      <c r="BF44" s="940" t="s">
        <v>851</v>
      </c>
      <c r="BG44" s="940"/>
      <c r="BH44" s="940"/>
      <c r="BI44" s="940"/>
      <c r="BJ44" s="940"/>
      <c r="BK44" s="940"/>
      <c r="BL44" s="940"/>
      <c r="BM44" s="940"/>
      <c r="BN44" s="940"/>
      <c r="BO44" s="940"/>
      <c r="BP44" s="941"/>
      <c r="BQ44" s="26"/>
      <c r="BR44" s="1"/>
      <c r="BS44" s="425"/>
      <c r="BT44" s="426"/>
      <c r="BU44" s="426"/>
      <c r="BV44" s="426"/>
      <c r="BW44" s="426"/>
      <c r="BX44" s="426"/>
      <c r="BY44" s="426"/>
      <c r="BZ44" s="426"/>
      <c r="CA44" s="426"/>
      <c r="CB44" s="426"/>
      <c r="CC44" s="426"/>
      <c r="CD44" s="426"/>
      <c r="CE44" s="426"/>
      <c r="CF44" s="426"/>
      <c r="CG44" s="426"/>
      <c r="CH44" s="426"/>
      <c r="CI44" s="426"/>
      <c r="CJ44" s="426"/>
      <c r="CK44" s="426"/>
      <c r="CL44" s="426"/>
      <c r="CM44" s="426"/>
      <c r="CN44" s="426"/>
      <c r="CO44" s="426"/>
      <c r="CP44" s="426"/>
      <c r="CQ44" s="426"/>
      <c r="CR44" s="426"/>
      <c r="CS44" s="426"/>
      <c r="CT44" s="426"/>
      <c r="CU44" s="426"/>
      <c r="CV44" s="426"/>
      <c r="CW44" s="426"/>
      <c r="CX44" s="426"/>
      <c r="CY44" s="426"/>
      <c r="CZ44" s="426"/>
      <c r="DA44" s="426"/>
      <c r="DB44" s="426"/>
      <c r="DC44" s="426"/>
      <c r="DD44" s="426"/>
      <c r="DE44" s="426"/>
      <c r="DF44" s="426"/>
      <c r="DG44" s="426"/>
      <c r="DH44" s="426"/>
      <c r="DI44" s="426"/>
      <c r="DJ44" s="426"/>
      <c r="DK44" s="426"/>
      <c r="DL44" s="426"/>
      <c r="DM44" s="426"/>
      <c r="DN44" s="426"/>
      <c r="DO44" s="426"/>
      <c r="DP44" s="426"/>
      <c r="DQ44" s="426"/>
      <c r="DR44" s="426"/>
      <c r="DS44" s="426"/>
      <c r="DT44" s="427"/>
    </row>
    <row r="45" spans="2:124" s="233" customFormat="1" ht="30" customHeight="1">
      <c r="B45" s="24"/>
      <c r="C45" s="25"/>
      <c r="D45" s="25"/>
      <c r="E45" s="2068"/>
      <c r="F45" s="1721"/>
      <c r="G45" s="765" t="s">
        <v>882</v>
      </c>
      <c r="H45" s="766"/>
      <c r="I45" s="766"/>
      <c r="J45" s="766"/>
      <c r="K45" s="766"/>
      <c r="L45" s="766"/>
      <c r="M45" s="1779"/>
      <c r="N45" s="1779"/>
      <c r="O45" s="1779"/>
      <c r="P45" s="1779"/>
      <c r="Q45" s="1779"/>
      <c r="R45" s="1779"/>
      <c r="S45" s="1721" t="s">
        <v>883</v>
      </c>
      <c r="T45" s="1721"/>
      <c r="U45" s="1717" t="s">
        <v>884</v>
      </c>
      <c r="V45" s="1717"/>
      <c r="W45" s="1717"/>
      <c r="X45" s="1717"/>
      <c r="Y45" s="1717"/>
      <c r="Z45" s="1717"/>
      <c r="AA45" s="1717"/>
      <c r="AB45" s="1779"/>
      <c r="AC45" s="1779"/>
      <c r="AD45" s="1779"/>
      <c r="AE45" s="1779"/>
      <c r="AF45" s="1779"/>
      <c r="AG45" s="1721" t="s">
        <v>878</v>
      </c>
      <c r="AH45" s="1721"/>
      <c r="AI45" s="1721" t="s">
        <v>885</v>
      </c>
      <c r="AJ45" s="1721"/>
      <c r="AK45" s="1721"/>
      <c r="AL45" s="1721"/>
      <c r="AM45" s="1721"/>
      <c r="AN45" s="1721"/>
      <c r="AO45" s="1779"/>
      <c r="AP45" s="1779"/>
      <c r="AQ45" s="1779"/>
      <c r="AR45" s="1779"/>
      <c r="AS45" s="1779"/>
      <c r="AT45" s="1779"/>
      <c r="AU45" s="766" t="s">
        <v>224</v>
      </c>
      <c r="AV45" s="766"/>
      <c r="AW45" s="766"/>
      <c r="AX45" s="766"/>
      <c r="AY45" s="2088" t="s">
        <v>886</v>
      </c>
      <c r="AZ45" s="1721"/>
      <c r="BA45" s="1721"/>
      <c r="BB45" s="1721"/>
      <c r="BC45" s="1721"/>
      <c r="BD45" s="1721"/>
      <c r="BE45" s="1721"/>
      <c r="BF45" s="2092" t="s">
        <v>851</v>
      </c>
      <c r="BG45" s="2092"/>
      <c r="BH45" s="2092"/>
      <c r="BI45" s="2092"/>
      <c r="BJ45" s="2092"/>
      <c r="BK45" s="2092"/>
      <c r="BL45" s="2092"/>
      <c r="BM45" s="2092"/>
      <c r="BN45" s="2092"/>
      <c r="BO45" s="2092"/>
      <c r="BP45" s="2093"/>
      <c r="BQ45" s="26"/>
      <c r="BR45" s="1"/>
    </row>
    <row r="46" spans="2:124" s="233" customFormat="1" ht="30" customHeight="1">
      <c r="B46" s="24"/>
      <c r="C46" s="25"/>
      <c r="D46" s="25"/>
      <c r="E46" s="1722">
        <v>4</v>
      </c>
      <c r="F46" s="1718"/>
      <c r="G46" s="1718" t="s">
        <v>866</v>
      </c>
      <c r="H46" s="1718"/>
      <c r="I46" s="1718"/>
      <c r="J46" s="1718"/>
      <c r="K46" s="1718"/>
      <c r="L46" s="1718"/>
      <c r="M46" s="397"/>
      <c r="N46" s="397"/>
      <c r="O46" s="397"/>
      <c r="P46" s="397"/>
      <c r="Q46" s="397"/>
      <c r="R46" s="397"/>
      <c r="S46" s="397"/>
      <c r="T46" s="397"/>
      <c r="U46" s="397"/>
      <c r="V46" s="397"/>
      <c r="W46" s="397"/>
      <c r="X46" s="397"/>
      <c r="Y46" s="397"/>
      <c r="Z46" s="397"/>
      <c r="AA46" s="397"/>
      <c r="AB46" s="397"/>
      <c r="AC46" s="397"/>
      <c r="AD46" s="397"/>
      <c r="AE46" s="397"/>
      <c r="AF46" s="397"/>
      <c r="AG46" s="397"/>
      <c r="AH46" s="397"/>
      <c r="AI46" s="397"/>
      <c r="AJ46" s="397"/>
      <c r="AK46" s="397"/>
      <c r="AL46" s="397"/>
      <c r="AM46" s="397"/>
      <c r="AN46" s="397"/>
      <c r="AO46" s="397"/>
      <c r="AP46" s="397"/>
      <c r="AQ46" s="397"/>
      <c r="AR46" s="397"/>
      <c r="AS46" s="397"/>
      <c r="AT46" s="397"/>
      <c r="AU46" s="924" t="s">
        <v>880</v>
      </c>
      <c r="AV46" s="924"/>
      <c r="AW46" s="924"/>
      <c r="AX46" s="924"/>
      <c r="AY46" s="924"/>
      <c r="AZ46" s="924"/>
      <c r="BA46" s="924"/>
      <c r="BB46" s="924"/>
      <c r="BC46" s="924"/>
      <c r="BD46" s="924"/>
      <c r="BE46" s="924"/>
      <c r="BF46" s="940" t="s">
        <v>851</v>
      </c>
      <c r="BG46" s="940"/>
      <c r="BH46" s="940"/>
      <c r="BI46" s="940"/>
      <c r="BJ46" s="940"/>
      <c r="BK46" s="940"/>
      <c r="BL46" s="940"/>
      <c r="BM46" s="940"/>
      <c r="BN46" s="940"/>
      <c r="BO46" s="940"/>
      <c r="BP46" s="941"/>
      <c r="BQ46" s="26"/>
      <c r="BR46" s="1"/>
    </row>
    <row r="47" spans="2:124" s="233" customFormat="1" ht="30" customHeight="1">
      <c r="B47" s="24"/>
      <c r="C47" s="25"/>
      <c r="D47" s="25"/>
      <c r="E47" s="2068"/>
      <c r="F47" s="1721"/>
      <c r="G47" s="765" t="s">
        <v>882</v>
      </c>
      <c r="H47" s="766"/>
      <c r="I47" s="766"/>
      <c r="J47" s="766"/>
      <c r="K47" s="766"/>
      <c r="L47" s="766"/>
      <c r="M47" s="1779"/>
      <c r="N47" s="1779"/>
      <c r="O47" s="1779"/>
      <c r="P47" s="1779"/>
      <c r="Q47" s="1779"/>
      <c r="R47" s="1779"/>
      <c r="S47" s="1721" t="s">
        <v>883</v>
      </c>
      <c r="T47" s="1721"/>
      <c r="U47" s="1717" t="s">
        <v>884</v>
      </c>
      <c r="V47" s="1717"/>
      <c r="W47" s="1717"/>
      <c r="X47" s="1717"/>
      <c r="Y47" s="1717"/>
      <c r="Z47" s="1717"/>
      <c r="AA47" s="1717"/>
      <c r="AB47" s="1779"/>
      <c r="AC47" s="1779"/>
      <c r="AD47" s="1779"/>
      <c r="AE47" s="1779"/>
      <c r="AF47" s="1779"/>
      <c r="AG47" s="1721" t="s">
        <v>878</v>
      </c>
      <c r="AH47" s="1721"/>
      <c r="AI47" s="1721" t="s">
        <v>885</v>
      </c>
      <c r="AJ47" s="1721"/>
      <c r="AK47" s="1721"/>
      <c r="AL47" s="1721"/>
      <c r="AM47" s="1721"/>
      <c r="AN47" s="1721"/>
      <c r="AO47" s="1779"/>
      <c r="AP47" s="1779"/>
      <c r="AQ47" s="1779"/>
      <c r="AR47" s="1779"/>
      <c r="AS47" s="1779"/>
      <c r="AT47" s="1779"/>
      <c r="AU47" s="766" t="s">
        <v>224</v>
      </c>
      <c r="AV47" s="766"/>
      <c r="AW47" s="766"/>
      <c r="AX47" s="766"/>
      <c r="AY47" s="2088" t="s">
        <v>886</v>
      </c>
      <c r="AZ47" s="1721"/>
      <c r="BA47" s="1721"/>
      <c r="BB47" s="1721"/>
      <c r="BC47" s="1721"/>
      <c r="BD47" s="1721"/>
      <c r="BE47" s="1721"/>
      <c r="BF47" s="2092" t="s">
        <v>851</v>
      </c>
      <c r="BG47" s="2092"/>
      <c r="BH47" s="2092"/>
      <c r="BI47" s="2092"/>
      <c r="BJ47" s="2092"/>
      <c r="BK47" s="2092"/>
      <c r="BL47" s="2092"/>
      <c r="BM47" s="2092"/>
      <c r="BN47" s="2092"/>
      <c r="BO47" s="2092"/>
      <c r="BP47" s="2093"/>
      <c r="BQ47" s="26"/>
      <c r="BR47" s="1"/>
    </row>
    <row r="48" spans="2:124" s="233" customFormat="1" ht="30" customHeight="1">
      <c r="B48" s="24"/>
      <c r="C48" s="25"/>
      <c r="D48" s="25"/>
      <c r="E48" s="1722">
        <v>5</v>
      </c>
      <c r="F48" s="1718"/>
      <c r="G48" s="1718" t="s">
        <v>866</v>
      </c>
      <c r="H48" s="1718"/>
      <c r="I48" s="1718"/>
      <c r="J48" s="1718"/>
      <c r="K48" s="1718"/>
      <c r="L48" s="1718"/>
      <c r="M48" s="397"/>
      <c r="N48" s="397"/>
      <c r="O48" s="397"/>
      <c r="P48" s="397"/>
      <c r="Q48" s="397"/>
      <c r="R48" s="397"/>
      <c r="S48" s="397"/>
      <c r="T48" s="397"/>
      <c r="U48" s="397"/>
      <c r="V48" s="397"/>
      <c r="W48" s="397"/>
      <c r="X48" s="397"/>
      <c r="Y48" s="397"/>
      <c r="Z48" s="397"/>
      <c r="AA48" s="397"/>
      <c r="AB48" s="397"/>
      <c r="AC48" s="397"/>
      <c r="AD48" s="397"/>
      <c r="AE48" s="397"/>
      <c r="AF48" s="397"/>
      <c r="AG48" s="397"/>
      <c r="AH48" s="397"/>
      <c r="AI48" s="397"/>
      <c r="AJ48" s="397"/>
      <c r="AK48" s="397"/>
      <c r="AL48" s="397"/>
      <c r="AM48" s="397"/>
      <c r="AN48" s="397"/>
      <c r="AO48" s="397"/>
      <c r="AP48" s="397"/>
      <c r="AQ48" s="397"/>
      <c r="AR48" s="397"/>
      <c r="AS48" s="397"/>
      <c r="AT48" s="397"/>
      <c r="AU48" s="924" t="s">
        <v>880</v>
      </c>
      <c r="AV48" s="924"/>
      <c r="AW48" s="924"/>
      <c r="AX48" s="924"/>
      <c r="AY48" s="924"/>
      <c r="AZ48" s="924"/>
      <c r="BA48" s="924"/>
      <c r="BB48" s="924"/>
      <c r="BC48" s="924"/>
      <c r="BD48" s="924"/>
      <c r="BE48" s="924"/>
      <c r="BF48" s="940" t="s">
        <v>851</v>
      </c>
      <c r="BG48" s="940"/>
      <c r="BH48" s="940"/>
      <c r="BI48" s="940"/>
      <c r="BJ48" s="940"/>
      <c r="BK48" s="940"/>
      <c r="BL48" s="940"/>
      <c r="BM48" s="940"/>
      <c r="BN48" s="940"/>
      <c r="BO48" s="940"/>
      <c r="BP48" s="941"/>
      <c r="BQ48" s="26"/>
      <c r="BR48" s="1"/>
    </row>
    <row r="49" spans="2:124" s="233" customFormat="1" ht="30" customHeight="1">
      <c r="B49" s="24"/>
      <c r="C49" s="25"/>
      <c r="D49" s="25"/>
      <c r="E49" s="2068"/>
      <c r="F49" s="1721"/>
      <c r="G49" s="765" t="s">
        <v>882</v>
      </c>
      <c r="H49" s="766"/>
      <c r="I49" s="766"/>
      <c r="J49" s="766"/>
      <c r="K49" s="766"/>
      <c r="L49" s="766"/>
      <c r="M49" s="1779"/>
      <c r="N49" s="1779"/>
      <c r="O49" s="1779"/>
      <c r="P49" s="1779"/>
      <c r="Q49" s="1779"/>
      <c r="R49" s="1779"/>
      <c r="S49" s="1721" t="s">
        <v>883</v>
      </c>
      <c r="T49" s="1721"/>
      <c r="U49" s="1717" t="s">
        <v>884</v>
      </c>
      <c r="V49" s="1717"/>
      <c r="W49" s="1717"/>
      <c r="X49" s="1717"/>
      <c r="Y49" s="1717"/>
      <c r="Z49" s="1717"/>
      <c r="AA49" s="1717"/>
      <c r="AB49" s="1779"/>
      <c r="AC49" s="1779"/>
      <c r="AD49" s="1779"/>
      <c r="AE49" s="1779"/>
      <c r="AF49" s="1779"/>
      <c r="AG49" s="1721" t="s">
        <v>878</v>
      </c>
      <c r="AH49" s="1721"/>
      <c r="AI49" s="1721" t="s">
        <v>885</v>
      </c>
      <c r="AJ49" s="1721"/>
      <c r="AK49" s="1721"/>
      <c r="AL49" s="1721"/>
      <c r="AM49" s="1721"/>
      <c r="AN49" s="1721"/>
      <c r="AO49" s="1779"/>
      <c r="AP49" s="1779"/>
      <c r="AQ49" s="1779"/>
      <c r="AR49" s="1779"/>
      <c r="AS49" s="1779"/>
      <c r="AT49" s="1779"/>
      <c r="AU49" s="766" t="s">
        <v>224</v>
      </c>
      <c r="AV49" s="766"/>
      <c r="AW49" s="766"/>
      <c r="AX49" s="766"/>
      <c r="AY49" s="2088" t="s">
        <v>886</v>
      </c>
      <c r="AZ49" s="1721"/>
      <c r="BA49" s="1721"/>
      <c r="BB49" s="1721"/>
      <c r="BC49" s="1721"/>
      <c r="BD49" s="1721"/>
      <c r="BE49" s="1721"/>
      <c r="BF49" s="2092" t="s">
        <v>851</v>
      </c>
      <c r="BG49" s="2092"/>
      <c r="BH49" s="2092"/>
      <c r="BI49" s="2092"/>
      <c r="BJ49" s="2092"/>
      <c r="BK49" s="2092"/>
      <c r="BL49" s="2092"/>
      <c r="BM49" s="2092"/>
      <c r="BN49" s="2092"/>
      <c r="BO49" s="2092"/>
      <c r="BP49" s="2093"/>
      <c r="BQ49" s="26"/>
      <c r="BR49" s="1"/>
    </row>
    <row r="50" spans="2:124" s="233" customFormat="1" ht="30" customHeight="1">
      <c r="B50" s="24"/>
      <c r="C50" s="25"/>
      <c r="D50" s="25"/>
      <c r="E50" s="1722">
        <v>6</v>
      </c>
      <c r="F50" s="1718"/>
      <c r="G50" s="1718" t="s">
        <v>866</v>
      </c>
      <c r="H50" s="1718"/>
      <c r="I50" s="1718"/>
      <c r="J50" s="1718"/>
      <c r="K50" s="1718"/>
      <c r="L50" s="1718"/>
      <c r="M50" s="397"/>
      <c r="N50" s="397"/>
      <c r="O50" s="397"/>
      <c r="P50" s="397"/>
      <c r="Q50" s="397"/>
      <c r="R50" s="397"/>
      <c r="S50" s="397"/>
      <c r="T50" s="397"/>
      <c r="U50" s="397"/>
      <c r="V50" s="397"/>
      <c r="W50" s="397"/>
      <c r="X50" s="397"/>
      <c r="Y50" s="397"/>
      <c r="Z50" s="397"/>
      <c r="AA50" s="397"/>
      <c r="AB50" s="397"/>
      <c r="AC50" s="397"/>
      <c r="AD50" s="397"/>
      <c r="AE50" s="397"/>
      <c r="AF50" s="397"/>
      <c r="AG50" s="397"/>
      <c r="AH50" s="397"/>
      <c r="AI50" s="397"/>
      <c r="AJ50" s="397"/>
      <c r="AK50" s="397"/>
      <c r="AL50" s="397"/>
      <c r="AM50" s="397"/>
      <c r="AN50" s="397"/>
      <c r="AO50" s="397"/>
      <c r="AP50" s="397"/>
      <c r="AQ50" s="397"/>
      <c r="AR50" s="397"/>
      <c r="AS50" s="397"/>
      <c r="AT50" s="397"/>
      <c r="AU50" s="924" t="s">
        <v>880</v>
      </c>
      <c r="AV50" s="924"/>
      <c r="AW50" s="924"/>
      <c r="AX50" s="924"/>
      <c r="AY50" s="924"/>
      <c r="AZ50" s="924"/>
      <c r="BA50" s="924"/>
      <c r="BB50" s="924"/>
      <c r="BC50" s="924"/>
      <c r="BD50" s="924"/>
      <c r="BE50" s="924"/>
      <c r="BF50" s="940" t="s">
        <v>851</v>
      </c>
      <c r="BG50" s="940"/>
      <c r="BH50" s="940"/>
      <c r="BI50" s="940"/>
      <c r="BJ50" s="940"/>
      <c r="BK50" s="940"/>
      <c r="BL50" s="940"/>
      <c r="BM50" s="940"/>
      <c r="BN50" s="940"/>
      <c r="BO50" s="940"/>
      <c r="BP50" s="941"/>
      <c r="BQ50" s="26"/>
      <c r="BR50" s="1"/>
    </row>
    <row r="51" spans="2:124" s="233" customFormat="1" ht="30" customHeight="1">
      <c r="B51" s="24"/>
      <c r="C51" s="25"/>
      <c r="D51" s="25"/>
      <c r="E51" s="2094"/>
      <c r="F51" s="395"/>
      <c r="G51" s="2095" t="s">
        <v>882</v>
      </c>
      <c r="H51" s="1113"/>
      <c r="I51" s="1113"/>
      <c r="J51" s="1113"/>
      <c r="K51" s="1113"/>
      <c r="L51" s="1113"/>
      <c r="M51" s="1705"/>
      <c r="N51" s="1705"/>
      <c r="O51" s="1705"/>
      <c r="P51" s="1705"/>
      <c r="Q51" s="1705"/>
      <c r="R51" s="1705"/>
      <c r="S51" s="395" t="s">
        <v>883</v>
      </c>
      <c r="T51" s="395"/>
      <c r="U51" s="841" t="s">
        <v>884</v>
      </c>
      <c r="V51" s="841"/>
      <c r="W51" s="841"/>
      <c r="X51" s="841"/>
      <c r="Y51" s="841"/>
      <c r="Z51" s="841"/>
      <c r="AA51" s="841"/>
      <c r="AB51" s="1705"/>
      <c r="AC51" s="1705"/>
      <c r="AD51" s="1705"/>
      <c r="AE51" s="1705"/>
      <c r="AF51" s="1705"/>
      <c r="AG51" s="395" t="s">
        <v>878</v>
      </c>
      <c r="AH51" s="395"/>
      <c r="AI51" s="395" t="s">
        <v>885</v>
      </c>
      <c r="AJ51" s="395"/>
      <c r="AK51" s="395"/>
      <c r="AL51" s="395"/>
      <c r="AM51" s="395"/>
      <c r="AN51" s="395"/>
      <c r="AO51" s="1705"/>
      <c r="AP51" s="1705"/>
      <c r="AQ51" s="1705"/>
      <c r="AR51" s="1705"/>
      <c r="AS51" s="1705"/>
      <c r="AT51" s="1705"/>
      <c r="AU51" s="1113" t="s">
        <v>224</v>
      </c>
      <c r="AV51" s="1113"/>
      <c r="AW51" s="1113"/>
      <c r="AX51" s="1113"/>
      <c r="AY51" s="2096" t="s">
        <v>886</v>
      </c>
      <c r="AZ51" s="395"/>
      <c r="BA51" s="395"/>
      <c r="BB51" s="395"/>
      <c r="BC51" s="395"/>
      <c r="BD51" s="395"/>
      <c r="BE51" s="395"/>
      <c r="BF51" s="396" t="s">
        <v>851</v>
      </c>
      <c r="BG51" s="396"/>
      <c r="BH51" s="396"/>
      <c r="BI51" s="396"/>
      <c r="BJ51" s="396"/>
      <c r="BK51" s="396"/>
      <c r="BL51" s="396"/>
      <c r="BM51" s="396"/>
      <c r="BN51" s="396"/>
      <c r="BO51" s="396"/>
      <c r="BP51" s="2097"/>
      <c r="BQ51" s="26"/>
      <c r="BR51" s="1"/>
    </row>
    <row r="52" spans="2:124" s="233" customFormat="1" ht="7.5" customHeight="1">
      <c r="B52" s="24"/>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25"/>
      <c r="BG52" s="25"/>
      <c r="BH52" s="25"/>
      <c r="BI52" s="25"/>
      <c r="BJ52" s="25"/>
      <c r="BK52" s="25"/>
      <c r="BL52" s="25"/>
      <c r="BM52" s="25"/>
      <c r="BN52" s="25"/>
      <c r="BO52" s="25"/>
      <c r="BP52" s="25"/>
      <c r="BQ52" s="26"/>
      <c r="BR52" s="1"/>
    </row>
    <row r="53" spans="2:124" s="233" customFormat="1" ht="30" customHeight="1">
      <c r="B53" s="24"/>
      <c r="C53" s="25"/>
      <c r="D53" s="25"/>
      <c r="E53" s="1795" t="s">
        <v>888</v>
      </c>
      <c r="F53" s="1796"/>
      <c r="G53" s="1796"/>
      <c r="H53" s="1796"/>
      <c r="I53" s="1796"/>
      <c r="J53" s="1796"/>
      <c r="K53" s="1796"/>
      <c r="L53" s="1796"/>
      <c r="M53" s="1796"/>
      <c r="N53" s="1796"/>
      <c r="O53" s="1796"/>
      <c r="P53" s="1796"/>
      <c r="Q53" s="1796"/>
      <c r="R53" s="1796"/>
      <c r="S53" s="1796"/>
      <c r="T53" s="1796"/>
      <c r="U53" s="1796"/>
      <c r="V53" s="1796"/>
      <c r="W53" s="1796"/>
      <c r="X53" s="1796"/>
      <c r="Y53" s="1796"/>
      <c r="Z53" s="1796"/>
      <c r="AA53" s="1796"/>
      <c r="AB53" s="1796"/>
      <c r="AC53" s="1796"/>
      <c r="AD53" s="1796"/>
      <c r="AE53" s="1796"/>
      <c r="AF53" s="1796"/>
      <c r="AG53" s="1796"/>
      <c r="AH53" s="1796"/>
      <c r="AI53" s="1796"/>
      <c r="AJ53" s="1796"/>
      <c r="AK53" s="1796"/>
      <c r="AL53" s="1796"/>
      <c r="AM53" s="1796"/>
      <c r="AN53" s="1796"/>
      <c r="AO53" s="2098">
        <v>0</v>
      </c>
      <c r="AP53" s="2098"/>
      <c r="AQ53" s="2098"/>
      <c r="AR53" s="2098"/>
      <c r="AS53" s="2098"/>
      <c r="AT53" s="2098"/>
      <c r="AU53" s="1796" t="s">
        <v>224</v>
      </c>
      <c r="AV53" s="1796"/>
      <c r="AW53" s="1796"/>
      <c r="AX53" s="2099"/>
      <c r="AY53" s="25"/>
      <c r="AZ53" s="25"/>
      <c r="BA53" s="25"/>
      <c r="BB53" s="25"/>
      <c r="BC53" s="25"/>
      <c r="BD53" s="25"/>
      <c r="BE53" s="25"/>
      <c r="BF53" s="25"/>
      <c r="BG53" s="25"/>
      <c r="BH53" s="25"/>
      <c r="BI53" s="25"/>
      <c r="BJ53" s="25"/>
      <c r="BK53" s="25"/>
      <c r="BL53" s="25"/>
      <c r="BM53" s="25"/>
      <c r="BN53" s="25"/>
      <c r="BO53" s="25"/>
      <c r="BP53" s="25"/>
      <c r="BQ53" s="26"/>
      <c r="BR53" s="1"/>
    </row>
    <row r="54" spans="2:124" s="233" customFormat="1" ht="7.5" customHeight="1">
      <c r="B54" s="24"/>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c r="AT54" s="25"/>
      <c r="AU54" s="25"/>
      <c r="AV54" s="25"/>
      <c r="AW54" s="25"/>
      <c r="AX54" s="25"/>
      <c r="AY54" s="25"/>
      <c r="AZ54" s="25"/>
      <c r="BA54" s="25"/>
      <c r="BB54" s="25"/>
      <c r="BC54" s="25"/>
      <c r="BD54" s="25"/>
      <c r="BE54" s="25"/>
      <c r="BF54" s="25"/>
      <c r="BG54" s="25"/>
      <c r="BH54" s="25"/>
      <c r="BI54" s="25"/>
      <c r="BJ54" s="25"/>
      <c r="BK54" s="25"/>
      <c r="BL54" s="25"/>
      <c r="BM54" s="25"/>
      <c r="BN54" s="25"/>
      <c r="BO54" s="25"/>
      <c r="BP54" s="25"/>
      <c r="BQ54" s="26"/>
      <c r="BR54" s="1"/>
    </row>
    <row r="55" spans="2:124" s="233" customFormat="1" ht="15" customHeight="1">
      <c r="B55" s="24"/>
      <c r="C55" s="25"/>
      <c r="D55" s="25"/>
      <c r="E55" s="1946" t="s">
        <v>889</v>
      </c>
      <c r="F55" s="1947"/>
      <c r="G55" s="365"/>
      <c r="H55" s="365"/>
      <c r="I55" s="365"/>
      <c r="J55" s="365"/>
      <c r="K55" s="365"/>
      <c r="L55" s="365"/>
      <c r="M55" s="365"/>
      <c r="N55" s="365"/>
      <c r="O55" s="365"/>
      <c r="P55" s="365"/>
      <c r="Q55" s="365"/>
      <c r="R55" s="365"/>
      <c r="S55" s="365"/>
      <c r="T55" s="365"/>
      <c r="U55" s="365"/>
      <c r="V55" s="365"/>
      <c r="W55" s="365"/>
      <c r="X55" s="365"/>
      <c r="Y55" s="365"/>
      <c r="Z55" s="365"/>
      <c r="AA55" s="365"/>
      <c r="AB55" s="365"/>
      <c r="AC55" s="365"/>
      <c r="AD55" s="365"/>
      <c r="AE55" s="365"/>
      <c r="AF55" s="365"/>
      <c r="AG55" s="365"/>
      <c r="AH55" s="36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6"/>
      <c r="BR55" s="1"/>
    </row>
    <row r="56" spans="2:124" s="233" customFormat="1" ht="37.5" customHeight="1">
      <c r="B56" s="24"/>
      <c r="C56" s="25"/>
      <c r="D56" s="25"/>
      <c r="E56" s="1722">
        <v>1</v>
      </c>
      <c r="F56" s="2100"/>
      <c r="G56" s="2101" t="s">
        <v>866</v>
      </c>
      <c r="H56" s="2102"/>
      <c r="I56" s="2102"/>
      <c r="J56" s="2102"/>
      <c r="K56" s="2102"/>
      <c r="L56" s="2102"/>
      <c r="M56" s="2103" t="s">
        <v>890</v>
      </c>
      <c r="N56" s="2103"/>
      <c r="O56" s="2103"/>
      <c r="P56" s="2103"/>
      <c r="Q56" s="2103"/>
      <c r="R56" s="2103"/>
      <c r="S56" s="2103"/>
      <c r="T56" s="2103"/>
      <c r="U56" s="2103"/>
      <c r="V56" s="2103"/>
      <c r="W56" s="2103"/>
      <c r="X56" s="2103"/>
      <c r="Y56" s="2103"/>
      <c r="Z56" s="2103"/>
      <c r="AA56" s="2103"/>
      <c r="AB56" s="2103"/>
      <c r="AC56" s="2103"/>
      <c r="AD56" s="2103"/>
      <c r="AE56" s="2103"/>
      <c r="AF56" s="2103"/>
      <c r="AG56" s="2103"/>
      <c r="AH56" s="2103"/>
      <c r="AI56" s="2103"/>
      <c r="AJ56" s="2103"/>
      <c r="AK56" s="2103"/>
      <c r="AL56" s="2103"/>
      <c r="AM56" s="2103"/>
      <c r="AN56" s="2103"/>
      <c r="AO56" s="2103"/>
      <c r="AP56" s="2103"/>
      <c r="AQ56" s="2103"/>
      <c r="AR56" s="2103"/>
      <c r="AS56" s="2103"/>
      <c r="AT56" s="2104"/>
      <c r="AU56" s="2105" t="s">
        <v>880</v>
      </c>
      <c r="AV56" s="2089"/>
      <c r="AW56" s="2089"/>
      <c r="AX56" s="2089"/>
      <c r="AY56" s="2089"/>
      <c r="AZ56" s="2089"/>
      <c r="BA56" s="2089"/>
      <c r="BB56" s="2089"/>
      <c r="BC56" s="2089"/>
      <c r="BD56" s="2089"/>
      <c r="BE56" s="2089"/>
      <c r="BF56" s="1934" t="s">
        <v>881</v>
      </c>
      <c r="BG56" s="1934"/>
      <c r="BH56" s="1934"/>
      <c r="BI56" s="1934"/>
      <c r="BJ56" s="1934"/>
      <c r="BK56" s="1934"/>
      <c r="BL56" s="1934"/>
      <c r="BM56" s="1934"/>
      <c r="BN56" s="1934"/>
      <c r="BO56" s="1934"/>
      <c r="BP56" s="1935"/>
      <c r="BQ56" s="26"/>
      <c r="BR56" s="1"/>
      <c r="BS56" s="428" t="s">
        <v>891</v>
      </c>
      <c r="BT56" s="429"/>
      <c r="BU56" s="429"/>
      <c r="BV56" s="429"/>
      <c r="BW56" s="429"/>
      <c r="BX56" s="429"/>
      <c r="BY56" s="429"/>
      <c r="BZ56" s="429"/>
      <c r="CA56" s="429"/>
      <c r="CB56" s="429"/>
      <c r="CC56" s="429"/>
      <c r="CD56" s="429"/>
      <c r="CE56" s="429"/>
      <c r="CF56" s="429"/>
      <c r="CG56" s="429"/>
      <c r="CH56" s="429"/>
      <c r="CI56" s="429"/>
      <c r="CJ56" s="429"/>
      <c r="CK56" s="429"/>
      <c r="CL56" s="429"/>
      <c r="CM56" s="429"/>
      <c r="CN56" s="429"/>
      <c r="CO56" s="429"/>
      <c r="CP56" s="429"/>
      <c r="CQ56" s="429"/>
      <c r="CR56" s="429"/>
      <c r="CS56" s="429"/>
      <c r="CT56" s="429"/>
      <c r="CU56" s="429"/>
      <c r="CV56" s="429"/>
      <c r="CW56" s="429"/>
      <c r="CX56" s="429"/>
      <c r="CY56" s="429"/>
      <c r="CZ56" s="429"/>
      <c r="DA56" s="429"/>
      <c r="DB56" s="429"/>
      <c r="DC56" s="429"/>
      <c r="DD56" s="429"/>
      <c r="DE56" s="429"/>
      <c r="DF56" s="429"/>
      <c r="DG56" s="429"/>
      <c r="DH56" s="429"/>
      <c r="DI56" s="429"/>
      <c r="DJ56" s="429"/>
      <c r="DK56" s="429"/>
      <c r="DL56" s="429"/>
      <c r="DM56" s="429"/>
      <c r="DN56" s="429"/>
      <c r="DO56" s="429"/>
      <c r="DP56" s="429"/>
      <c r="DQ56" s="429"/>
      <c r="DR56" s="429"/>
      <c r="DS56" s="429"/>
      <c r="DT56" s="430"/>
    </row>
    <row r="57" spans="2:124" s="233" customFormat="1" ht="30" customHeight="1">
      <c r="B57" s="24"/>
      <c r="C57" s="25"/>
      <c r="D57" s="25"/>
      <c r="E57" s="2068"/>
      <c r="F57" s="1721"/>
      <c r="G57" s="2106" t="s">
        <v>882</v>
      </c>
      <c r="H57" s="1110"/>
      <c r="I57" s="1110"/>
      <c r="J57" s="1110"/>
      <c r="K57" s="1110"/>
      <c r="L57" s="1110"/>
      <c r="M57" s="1687">
        <v>100</v>
      </c>
      <c r="N57" s="1687"/>
      <c r="O57" s="1687"/>
      <c r="P57" s="1687"/>
      <c r="Q57" s="1687"/>
      <c r="R57" s="1687"/>
      <c r="S57" s="2084" t="s">
        <v>883</v>
      </c>
      <c r="T57" s="2084"/>
      <c r="U57" s="2107" t="s">
        <v>884</v>
      </c>
      <c r="V57" s="2107"/>
      <c r="W57" s="2107"/>
      <c r="X57" s="2107"/>
      <c r="Y57" s="2107"/>
      <c r="Z57" s="2107"/>
      <c r="AA57" s="2107"/>
      <c r="AB57" s="1687">
        <v>10</v>
      </c>
      <c r="AC57" s="1687"/>
      <c r="AD57" s="1687"/>
      <c r="AE57" s="1687"/>
      <c r="AF57" s="1687"/>
      <c r="AG57" s="2084" t="s">
        <v>878</v>
      </c>
      <c r="AH57" s="2084"/>
      <c r="AI57" s="2084" t="s">
        <v>885</v>
      </c>
      <c r="AJ57" s="2084"/>
      <c r="AK57" s="2084"/>
      <c r="AL57" s="2084"/>
      <c r="AM57" s="2084"/>
      <c r="AN57" s="2084"/>
      <c r="AO57" s="1687">
        <v>100</v>
      </c>
      <c r="AP57" s="1687"/>
      <c r="AQ57" s="1687"/>
      <c r="AR57" s="1687"/>
      <c r="AS57" s="1687"/>
      <c r="AT57" s="1687"/>
      <c r="AU57" s="2090" t="s">
        <v>224</v>
      </c>
      <c r="AV57" s="2090"/>
      <c r="AW57" s="2090"/>
      <c r="AX57" s="2090"/>
      <c r="AY57" s="2091" t="s">
        <v>886</v>
      </c>
      <c r="AZ57" s="2080"/>
      <c r="BA57" s="2080"/>
      <c r="BB57" s="2080"/>
      <c r="BC57" s="2080"/>
      <c r="BD57" s="2080"/>
      <c r="BE57" s="2080"/>
      <c r="BF57" s="1936" t="s">
        <v>887</v>
      </c>
      <c r="BG57" s="1936"/>
      <c r="BH57" s="1936"/>
      <c r="BI57" s="1936"/>
      <c r="BJ57" s="1936"/>
      <c r="BK57" s="1936"/>
      <c r="BL57" s="1936"/>
      <c r="BM57" s="1936"/>
      <c r="BN57" s="1936"/>
      <c r="BO57" s="1936"/>
      <c r="BP57" s="1937"/>
      <c r="BQ57" s="26"/>
      <c r="BR57" s="1"/>
      <c r="BS57" s="1312"/>
      <c r="BT57" s="1313"/>
      <c r="BU57" s="1313"/>
      <c r="BV57" s="1313"/>
      <c r="BW57" s="1313"/>
      <c r="BX57" s="1313"/>
      <c r="BY57" s="1313"/>
      <c r="BZ57" s="1313"/>
      <c r="CA57" s="1313"/>
      <c r="CB57" s="1313"/>
      <c r="CC57" s="1313"/>
      <c r="CD57" s="1313"/>
      <c r="CE57" s="1313"/>
      <c r="CF57" s="1313"/>
      <c r="CG57" s="1313"/>
      <c r="CH57" s="1313"/>
      <c r="CI57" s="1313"/>
      <c r="CJ57" s="1313"/>
      <c r="CK57" s="1313"/>
      <c r="CL57" s="1313"/>
      <c r="CM57" s="1313"/>
      <c r="CN57" s="1313"/>
      <c r="CO57" s="1313"/>
      <c r="CP57" s="1313"/>
      <c r="CQ57" s="1313"/>
      <c r="CR57" s="1313"/>
      <c r="CS57" s="1313"/>
      <c r="CT57" s="1313"/>
      <c r="CU57" s="1313"/>
      <c r="CV57" s="1313"/>
      <c r="CW57" s="1313"/>
      <c r="CX57" s="1313"/>
      <c r="CY57" s="1313"/>
      <c r="CZ57" s="1313"/>
      <c r="DA57" s="1313"/>
      <c r="DB57" s="1313"/>
      <c r="DC57" s="1313"/>
      <c r="DD57" s="1313"/>
      <c r="DE57" s="1313"/>
      <c r="DF57" s="1313"/>
      <c r="DG57" s="1313"/>
      <c r="DH57" s="1313"/>
      <c r="DI57" s="1313"/>
      <c r="DJ57" s="1313"/>
      <c r="DK57" s="1313"/>
      <c r="DL57" s="1313"/>
      <c r="DM57" s="1313"/>
      <c r="DN57" s="1313"/>
      <c r="DO57" s="1313"/>
      <c r="DP57" s="1313"/>
      <c r="DQ57" s="1313"/>
      <c r="DR57" s="1313"/>
      <c r="DS57" s="1313"/>
      <c r="DT57" s="1314"/>
    </row>
    <row r="58" spans="2:124" s="233" customFormat="1" ht="37.5" customHeight="1">
      <c r="B58" s="24"/>
      <c r="C58" s="25"/>
      <c r="D58" s="25"/>
      <c r="E58" s="2068"/>
      <c r="F58" s="1721"/>
      <c r="G58" s="1717" t="s">
        <v>892</v>
      </c>
      <c r="H58" s="1717"/>
      <c r="I58" s="1717"/>
      <c r="J58" s="1717"/>
      <c r="K58" s="1717"/>
      <c r="L58" s="1717"/>
      <c r="M58" s="1451" t="s">
        <v>363</v>
      </c>
      <c r="N58" s="1451"/>
      <c r="O58" s="1451"/>
      <c r="P58" s="1451"/>
      <c r="Q58" s="1451"/>
      <c r="R58" s="1451"/>
      <c r="S58" s="1451"/>
      <c r="T58" s="1451"/>
      <c r="U58" s="1451"/>
      <c r="V58" s="1451"/>
      <c r="W58" s="1451"/>
      <c r="X58" s="1451"/>
      <c r="Y58" s="1451"/>
      <c r="Z58" s="1451"/>
      <c r="AA58" s="1451"/>
      <c r="AB58" s="1451"/>
      <c r="AC58" s="1451"/>
      <c r="AD58" s="1451"/>
      <c r="AE58" s="1451"/>
      <c r="AF58" s="1451"/>
      <c r="AG58" s="1451"/>
      <c r="AH58" s="1451"/>
      <c r="AI58" s="1451"/>
      <c r="AJ58" s="1451"/>
      <c r="AK58" s="1451"/>
      <c r="AL58" s="1451"/>
      <c r="AM58" s="1451"/>
      <c r="AN58" s="1451"/>
      <c r="AO58" s="1451"/>
      <c r="AP58" s="1451"/>
      <c r="AQ58" s="1451"/>
      <c r="AR58" s="2081" t="s">
        <v>884</v>
      </c>
      <c r="AS58" s="2081"/>
      <c r="AT58" s="2081"/>
      <c r="AU58" s="2081"/>
      <c r="AV58" s="2081"/>
      <c r="AW58" s="2081"/>
      <c r="AX58" s="2081"/>
      <c r="AY58" s="2079">
        <v>50</v>
      </c>
      <c r="AZ58" s="2079"/>
      <c r="BA58" s="2079"/>
      <c r="BB58" s="2079"/>
      <c r="BC58" s="2079"/>
      <c r="BD58" s="2080" t="s">
        <v>878</v>
      </c>
      <c r="BE58" s="2080"/>
      <c r="BF58" s="2108" t="s">
        <v>858</v>
      </c>
      <c r="BG58" s="2108"/>
      <c r="BH58" s="2108"/>
      <c r="BI58" s="2108"/>
      <c r="BJ58" s="2109" t="s">
        <v>893</v>
      </c>
      <c r="BK58" s="2109"/>
      <c r="BL58" s="2109"/>
      <c r="BM58" s="2109"/>
      <c r="BN58" s="2109"/>
      <c r="BO58" s="2109"/>
      <c r="BP58" s="2110"/>
      <c r="BQ58" s="26"/>
      <c r="BR58" s="1"/>
      <c r="BS58" s="431"/>
      <c r="BT58" s="432"/>
      <c r="BU58" s="432"/>
      <c r="BV58" s="432"/>
      <c r="BW58" s="432"/>
      <c r="BX58" s="432"/>
      <c r="BY58" s="432"/>
      <c r="BZ58" s="432"/>
      <c r="CA58" s="432"/>
      <c r="CB58" s="432"/>
      <c r="CC58" s="432"/>
      <c r="CD58" s="432"/>
      <c r="CE58" s="432"/>
      <c r="CF58" s="432"/>
      <c r="CG58" s="432"/>
      <c r="CH58" s="432"/>
      <c r="CI58" s="432"/>
      <c r="CJ58" s="432"/>
      <c r="CK58" s="432"/>
      <c r="CL58" s="432"/>
      <c r="CM58" s="432"/>
      <c r="CN58" s="432"/>
      <c r="CO58" s="432"/>
      <c r="CP58" s="432"/>
      <c r="CQ58" s="432"/>
      <c r="CR58" s="432"/>
      <c r="CS58" s="432"/>
      <c r="CT58" s="432"/>
      <c r="CU58" s="432"/>
      <c r="CV58" s="432"/>
      <c r="CW58" s="432"/>
      <c r="CX58" s="432"/>
      <c r="CY58" s="432"/>
      <c r="CZ58" s="432"/>
      <c r="DA58" s="432"/>
      <c r="DB58" s="432"/>
      <c r="DC58" s="432"/>
      <c r="DD58" s="432"/>
      <c r="DE58" s="432"/>
      <c r="DF58" s="432"/>
      <c r="DG58" s="432"/>
      <c r="DH58" s="432"/>
      <c r="DI58" s="432"/>
      <c r="DJ58" s="432"/>
      <c r="DK58" s="432"/>
      <c r="DL58" s="432"/>
      <c r="DM58" s="432"/>
      <c r="DN58" s="432"/>
      <c r="DO58" s="432"/>
      <c r="DP58" s="432"/>
      <c r="DQ58" s="432"/>
      <c r="DR58" s="432"/>
      <c r="DS58" s="432"/>
      <c r="DT58" s="433"/>
    </row>
    <row r="59" spans="2:124" s="233" customFormat="1" ht="37.5" customHeight="1">
      <c r="B59" s="24"/>
      <c r="C59" s="25"/>
      <c r="D59" s="25"/>
      <c r="E59" s="2068"/>
      <c r="F59" s="1721"/>
      <c r="G59" s="1717" t="s">
        <v>894</v>
      </c>
      <c r="H59" s="1717"/>
      <c r="I59" s="1717"/>
      <c r="J59" s="1717"/>
      <c r="K59" s="1717"/>
      <c r="L59" s="1717"/>
      <c r="M59" s="1451" t="s">
        <v>244</v>
      </c>
      <c r="N59" s="1451"/>
      <c r="O59" s="1451"/>
      <c r="P59" s="1451"/>
      <c r="Q59" s="1451"/>
      <c r="R59" s="1451"/>
      <c r="S59" s="1451"/>
      <c r="T59" s="1451"/>
      <c r="U59" s="1451"/>
      <c r="V59" s="1451"/>
      <c r="W59" s="1451"/>
      <c r="X59" s="1451"/>
      <c r="Y59" s="1451"/>
      <c r="Z59" s="1451"/>
      <c r="AA59" s="1451"/>
      <c r="AB59" s="1451"/>
      <c r="AC59" s="1451"/>
      <c r="AD59" s="1451"/>
      <c r="AE59" s="1451"/>
      <c r="AF59" s="1451"/>
      <c r="AG59" s="1451"/>
      <c r="AH59" s="1451"/>
      <c r="AI59" s="1451"/>
      <c r="AJ59" s="1451"/>
      <c r="AK59" s="1451"/>
      <c r="AL59" s="1451"/>
      <c r="AM59" s="1451"/>
      <c r="AN59" s="1451"/>
      <c r="AO59" s="1451"/>
      <c r="AP59" s="1451"/>
      <c r="AQ59" s="1451"/>
      <c r="AR59" s="2081" t="s">
        <v>884</v>
      </c>
      <c r="AS59" s="2081"/>
      <c r="AT59" s="2081"/>
      <c r="AU59" s="2081"/>
      <c r="AV59" s="2081"/>
      <c r="AW59" s="2081"/>
      <c r="AX59" s="2081"/>
      <c r="AY59" s="2079">
        <v>30</v>
      </c>
      <c r="AZ59" s="2079"/>
      <c r="BA59" s="2079"/>
      <c r="BB59" s="2079"/>
      <c r="BC59" s="2079"/>
      <c r="BD59" s="2080" t="s">
        <v>878</v>
      </c>
      <c r="BE59" s="2080"/>
      <c r="BF59" s="2108" t="s">
        <v>858</v>
      </c>
      <c r="BG59" s="2108"/>
      <c r="BH59" s="2108"/>
      <c r="BI59" s="2108"/>
      <c r="BJ59" s="2109" t="s">
        <v>895</v>
      </c>
      <c r="BK59" s="2109"/>
      <c r="BL59" s="2109"/>
      <c r="BM59" s="2109"/>
      <c r="BN59" s="2109"/>
      <c r="BO59" s="2109"/>
      <c r="BP59" s="2110"/>
      <c r="BQ59" s="26"/>
      <c r="BR59" s="1"/>
    </row>
    <row r="60" spans="2:124" s="233" customFormat="1" ht="37.5" customHeight="1">
      <c r="B60" s="24"/>
      <c r="C60" s="25"/>
      <c r="D60" s="25"/>
      <c r="E60" s="1722">
        <v>2</v>
      </c>
      <c r="F60" s="1718"/>
      <c r="G60" s="1718" t="s">
        <v>866</v>
      </c>
      <c r="H60" s="1718"/>
      <c r="I60" s="1718"/>
      <c r="J60" s="1718"/>
      <c r="K60" s="1718"/>
      <c r="L60" s="1718"/>
      <c r="M60" s="397"/>
      <c r="N60" s="397"/>
      <c r="O60" s="397"/>
      <c r="P60" s="397"/>
      <c r="Q60" s="397"/>
      <c r="R60" s="397"/>
      <c r="S60" s="397"/>
      <c r="T60" s="397"/>
      <c r="U60" s="397"/>
      <c r="V60" s="397"/>
      <c r="W60" s="397"/>
      <c r="X60" s="397"/>
      <c r="Y60" s="397"/>
      <c r="Z60" s="397"/>
      <c r="AA60" s="397"/>
      <c r="AB60" s="397"/>
      <c r="AC60" s="397"/>
      <c r="AD60" s="397"/>
      <c r="AE60" s="397"/>
      <c r="AF60" s="397"/>
      <c r="AG60" s="397"/>
      <c r="AH60" s="397"/>
      <c r="AI60" s="397"/>
      <c r="AJ60" s="397"/>
      <c r="AK60" s="397"/>
      <c r="AL60" s="397"/>
      <c r="AM60" s="397"/>
      <c r="AN60" s="397"/>
      <c r="AO60" s="397"/>
      <c r="AP60" s="397"/>
      <c r="AQ60" s="397"/>
      <c r="AR60" s="397"/>
      <c r="AS60" s="397"/>
      <c r="AT60" s="397"/>
      <c r="AU60" s="924" t="s">
        <v>880</v>
      </c>
      <c r="AV60" s="924"/>
      <c r="AW60" s="924"/>
      <c r="AX60" s="924"/>
      <c r="AY60" s="924"/>
      <c r="AZ60" s="924"/>
      <c r="BA60" s="924"/>
      <c r="BB60" s="924"/>
      <c r="BC60" s="924"/>
      <c r="BD60" s="924"/>
      <c r="BE60" s="924"/>
      <c r="BF60" s="940" t="s">
        <v>851</v>
      </c>
      <c r="BG60" s="940"/>
      <c r="BH60" s="940"/>
      <c r="BI60" s="940"/>
      <c r="BJ60" s="940"/>
      <c r="BK60" s="940"/>
      <c r="BL60" s="940"/>
      <c r="BM60" s="940"/>
      <c r="BN60" s="940"/>
      <c r="BO60" s="940"/>
      <c r="BP60" s="941"/>
      <c r="BQ60" s="26"/>
      <c r="BR60" s="1"/>
    </row>
    <row r="61" spans="2:124" s="233" customFormat="1" ht="30" customHeight="1">
      <c r="B61" s="24"/>
      <c r="C61" s="25"/>
      <c r="D61" s="25"/>
      <c r="E61" s="2068"/>
      <c r="F61" s="1721"/>
      <c r="G61" s="2088" t="s">
        <v>882</v>
      </c>
      <c r="H61" s="1721"/>
      <c r="I61" s="1721"/>
      <c r="J61" s="1721"/>
      <c r="K61" s="1721"/>
      <c r="L61" s="1721"/>
      <c r="M61" s="1779"/>
      <c r="N61" s="1779"/>
      <c r="O61" s="1779"/>
      <c r="P61" s="1779"/>
      <c r="Q61" s="1779"/>
      <c r="R61" s="1779"/>
      <c r="S61" s="1721" t="s">
        <v>883</v>
      </c>
      <c r="T61" s="1721"/>
      <c r="U61" s="1717" t="s">
        <v>884</v>
      </c>
      <c r="V61" s="1717"/>
      <c r="W61" s="1717"/>
      <c r="X61" s="1717"/>
      <c r="Y61" s="1717"/>
      <c r="Z61" s="1717"/>
      <c r="AA61" s="1717"/>
      <c r="AB61" s="1779"/>
      <c r="AC61" s="1779"/>
      <c r="AD61" s="1779"/>
      <c r="AE61" s="1779"/>
      <c r="AF61" s="1779"/>
      <c r="AG61" s="1721" t="s">
        <v>878</v>
      </c>
      <c r="AH61" s="1721"/>
      <c r="AI61" s="1721" t="s">
        <v>885</v>
      </c>
      <c r="AJ61" s="1721"/>
      <c r="AK61" s="1721"/>
      <c r="AL61" s="1721"/>
      <c r="AM61" s="1721"/>
      <c r="AN61" s="1721"/>
      <c r="AO61" s="1779"/>
      <c r="AP61" s="1779"/>
      <c r="AQ61" s="1779"/>
      <c r="AR61" s="1779"/>
      <c r="AS61" s="1779"/>
      <c r="AT61" s="1779"/>
      <c r="AU61" s="766" t="s">
        <v>224</v>
      </c>
      <c r="AV61" s="766"/>
      <c r="AW61" s="766"/>
      <c r="AX61" s="766"/>
      <c r="AY61" s="2088" t="s">
        <v>886</v>
      </c>
      <c r="AZ61" s="1721"/>
      <c r="BA61" s="1721"/>
      <c r="BB61" s="1721"/>
      <c r="BC61" s="1721"/>
      <c r="BD61" s="1721"/>
      <c r="BE61" s="1721"/>
      <c r="BF61" s="2092" t="s">
        <v>851</v>
      </c>
      <c r="BG61" s="2092"/>
      <c r="BH61" s="2092"/>
      <c r="BI61" s="2092"/>
      <c r="BJ61" s="2092"/>
      <c r="BK61" s="2092"/>
      <c r="BL61" s="2092"/>
      <c r="BM61" s="2092"/>
      <c r="BN61" s="2092"/>
      <c r="BO61" s="2092"/>
      <c r="BP61" s="2093"/>
      <c r="BQ61" s="26"/>
      <c r="BR61" s="1"/>
    </row>
    <row r="62" spans="2:124" s="233" customFormat="1" ht="37.5" customHeight="1">
      <c r="B62" s="24"/>
      <c r="C62" s="25"/>
      <c r="D62" s="25"/>
      <c r="E62" s="2068"/>
      <c r="F62" s="1721"/>
      <c r="G62" s="1717" t="s">
        <v>892</v>
      </c>
      <c r="H62" s="1717"/>
      <c r="I62" s="1717"/>
      <c r="J62" s="1717"/>
      <c r="K62" s="1717"/>
      <c r="L62" s="1717"/>
      <c r="M62" s="767"/>
      <c r="N62" s="767"/>
      <c r="O62" s="767"/>
      <c r="P62" s="767"/>
      <c r="Q62" s="767"/>
      <c r="R62" s="767"/>
      <c r="S62" s="767"/>
      <c r="T62" s="767"/>
      <c r="U62" s="767"/>
      <c r="V62" s="767"/>
      <c r="W62" s="767"/>
      <c r="X62" s="767"/>
      <c r="Y62" s="767"/>
      <c r="Z62" s="767"/>
      <c r="AA62" s="767"/>
      <c r="AB62" s="767"/>
      <c r="AC62" s="767"/>
      <c r="AD62" s="767"/>
      <c r="AE62" s="767"/>
      <c r="AF62" s="767"/>
      <c r="AG62" s="767"/>
      <c r="AH62" s="767"/>
      <c r="AI62" s="767"/>
      <c r="AJ62" s="767"/>
      <c r="AK62" s="767"/>
      <c r="AL62" s="767"/>
      <c r="AM62" s="767"/>
      <c r="AN62" s="767"/>
      <c r="AO62" s="767"/>
      <c r="AP62" s="767"/>
      <c r="AQ62" s="767"/>
      <c r="AR62" s="1717" t="s">
        <v>884</v>
      </c>
      <c r="AS62" s="1717"/>
      <c r="AT62" s="1717"/>
      <c r="AU62" s="1717"/>
      <c r="AV62" s="1717"/>
      <c r="AW62" s="1717"/>
      <c r="AX62" s="1717"/>
      <c r="AY62" s="1779"/>
      <c r="AZ62" s="1779"/>
      <c r="BA62" s="1779"/>
      <c r="BB62" s="1779"/>
      <c r="BC62" s="1779"/>
      <c r="BD62" s="1721" t="s">
        <v>878</v>
      </c>
      <c r="BE62" s="1721"/>
      <c r="BF62" s="765" t="s">
        <v>858</v>
      </c>
      <c r="BG62" s="765"/>
      <c r="BH62" s="765"/>
      <c r="BI62" s="765"/>
      <c r="BJ62" s="2111"/>
      <c r="BK62" s="2111"/>
      <c r="BL62" s="2111"/>
      <c r="BM62" s="2111"/>
      <c r="BN62" s="2111"/>
      <c r="BO62" s="2111"/>
      <c r="BP62" s="2112"/>
      <c r="BQ62" s="26"/>
      <c r="BR62" s="1"/>
    </row>
    <row r="63" spans="2:124" s="233" customFormat="1" ht="37.5" customHeight="1">
      <c r="B63" s="24"/>
      <c r="C63" s="25"/>
      <c r="D63" s="25"/>
      <c r="E63" s="2094"/>
      <c r="F63" s="395"/>
      <c r="G63" s="841" t="s">
        <v>894</v>
      </c>
      <c r="H63" s="841"/>
      <c r="I63" s="841"/>
      <c r="J63" s="841"/>
      <c r="K63" s="841"/>
      <c r="L63" s="841"/>
      <c r="M63" s="514"/>
      <c r="N63" s="514"/>
      <c r="O63" s="514"/>
      <c r="P63" s="514"/>
      <c r="Q63" s="514"/>
      <c r="R63" s="514"/>
      <c r="S63" s="514"/>
      <c r="T63" s="514"/>
      <c r="U63" s="514"/>
      <c r="V63" s="514"/>
      <c r="W63" s="514"/>
      <c r="X63" s="514"/>
      <c r="Y63" s="514"/>
      <c r="Z63" s="514"/>
      <c r="AA63" s="514"/>
      <c r="AB63" s="514"/>
      <c r="AC63" s="514"/>
      <c r="AD63" s="514"/>
      <c r="AE63" s="514"/>
      <c r="AF63" s="514"/>
      <c r="AG63" s="514"/>
      <c r="AH63" s="514"/>
      <c r="AI63" s="514"/>
      <c r="AJ63" s="514"/>
      <c r="AK63" s="514"/>
      <c r="AL63" s="514"/>
      <c r="AM63" s="514"/>
      <c r="AN63" s="514"/>
      <c r="AO63" s="514"/>
      <c r="AP63" s="514"/>
      <c r="AQ63" s="514"/>
      <c r="AR63" s="841" t="s">
        <v>884</v>
      </c>
      <c r="AS63" s="841"/>
      <c r="AT63" s="841"/>
      <c r="AU63" s="841"/>
      <c r="AV63" s="841"/>
      <c r="AW63" s="841"/>
      <c r="AX63" s="841"/>
      <c r="AY63" s="1705"/>
      <c r="AZ63" s="1705"/>
      <c r="BA63" s="1705"/>
      <c r="BB63" s="1705"/>
      <c r="BC63" s="1705"/>
      <c r="BD63" s="395" t="s">
        <v>878</v>
      </c>
      <c r="BE63" s="395"/>
      <c r="BF63" s="2095" t="s">
        <v>858</v>
      </c>
      <c r="BG63" s="2095"/>
      <c r="BH63" s="2095"/>
      <c r="BI63" s="2095"/>
      <c r="BJ63" s="2113"/>
      <c r="BK63" s="2113"/>
      <c r="BL63" s="2113"/>
      <c r="BM63" s="2113"/>
      <c r="BN63" s="2113"/>
      <c r="BO63" s="2113"/>
      <c r="BP63" s="2114"/>
      <c r="BQ63" s="26"/>
      <c r="BR63" s="1"/>
    </row>
    <row r="64" spans="2:124" s="233" customFormat="1" ht="32.25" customHeight="1">
      <c r="B64" s="44"/>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725" t="s">
        <v>896</v>
      </c>
      <c r="BJ64" s="725"/>
      <c r="BK64" s="725"/>
      <c r="BL64" s="725"/>
      <c r="BM64" s="725"/>
      <c r="BN64" s="725"/>
      <c r="BO64" s="725"/>
      <c r="BP64" s="725"/>
      <c r="BQ64" s="726"/>
      <c r="BR64" s="1"/>
    </row>
    <row r="65" spans="2:124" ht="15" customHeight="1">
      <c r="B65" s="234"/>
      <c r="C65" s="456" t="s">
        <v>1197</v>
      </c>
      <c r="D65" s="456"/>
      <c r="E65" s="456"/>
      <c r="F65" s="456"/>
      <c r="G65" s="456"/>
      <c r="H65" s="456"/>
      <c r="I65" s="456"/>
      <c r="J65" s="456"/>
      <c r="K65" s="456"/>
      <c r="L65" s="456"/>
      <c r="M65" s="456"/>
      <c r="N65" s="456"/>
      <c r="O65" s="456"/>
      <c r="P65" s="456"/>
      <c r="Q65" s="456"/>
      <c r="R65" s="456"/>
      <c r="S65" s="456"/>
      <c r="T65" s="456"/>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2"/>
      <c r="AW65" s="22"/>
      <c r="AX65" s="22"/>
      <c r="AY65" s="22"/>
      <c r="AZ65" s="22"/>
      <c r="BA65" s="22"/>
      <c r="BB65" s="22"/>
      <c r="BC65" s="22"/>
      <c r="BD65" s="22"/>
      <c r="BE65" s="22"/>
      <c r="BF65" s="22"/>
      <c r="BG65" s="22"/>
      <c r="BH65" s="22"/>
      <c r="BI65" s="22"/>
      <c r="BJ65" s="22"/>
      <c r="BK65" s="22"/>
      <c r="BL65" s="22"/>
      <c r="BM65" s="22"/>
      <c r="BN65" s="22"/>
      <c r="BO65" s="22"/>
      <c r="BP65" s="235"/>
      <c r="BQ65" s="23"/>
    </row>
    <row r="66" spans="2:124" ht="7.5" customHeight="1">
      <c r="B66" s="236"/>
      <c r="C66" s="237"/>
      <c r="D66" s="237"/>
      <c r="E66" s="237"/>
      <c r="F66" s="237"/>
      <c r="G66" s="237"/>
      <c r="H66" s="237"/>
      <c r="I66" s="237"/>
      <c r="J66" s="237"/>
      <c r="K66" s="237"/>
      <c r="L66" s="237"/>
      <c r="M66" s="237"/>
      <c r="N66" s="237"/>
      <c r="O66" s="237"/>
      <c r="P66" s="237"/>
      <c r="Q66" s="237"/>
      <c r="R66" s="237"/>
      <c r="S66" s="237"/>
      <c r="T66" s="237"/>
      <c r="U66" s="237"/>
      <c r="V66" s="237"/>
      <c r="W66" s="237"/>
      <c r="X66" s="237"/>
      <c r="Y66" s="237"/>
      <c r="Z66" s="237"/>
      <c r="AA66" s="237"/>
      <c r="AB66" s="237"/>
      <c r="AC66" s="237"/>
      <c r="AD66" s="237"/>
      <c r="AE66" s="237"/>
      <c r="AF66" s="237"/>
      <c r="AG66" s="237"/>
      <c r="AH66" s="237"/>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6"/>
    </row>
    <row r="67" spans="2:124" ht="15" customHeight="1">
      <c r="B67" s="236"/>
      <c r="C67" s="237"/>
      <c r="D67" s="237"/>
      <c r="E67" s="1446" t="s">
        <v>897</v>
      </c>
      <c r="F67" s="365"/>
      <c r="G67" s="365"/>
      <c r="H67" s="365"/>
      <c r="I67" s="365"/>
      <c r="J67" s="365"/>
      <c r="K67" s="365"/>
      <c r="L67" s="365"/>
      <c r="M67" s="365"/>
      <c r="N67" s="365"/>
      <c r="O67" s="365"/>
      <c r="P67" s="365"/>
      <c r="Q67" s="365"/>
      <c r="R67" s="365"/>
      <c r="S67" s="365"/>
      <c r="T67" s="365"/>
      <c r="U67" s="365"/>
      <c r="V67" s="365"/>
      <c r="W67" s="365"/>
      <c r="X67" s="365"/>
      <c r="Y67" s="365"/>
      <c r="Z67" s="365"/>
      <c r="AA67" s="365"/>
      <c r="AB67" s="365"/>
      <c r="AC67" s="365"/>
      <c r="AD67" s="365"/>
      <c r="AE67" s="365"/>
      <c r="AF67" s="365"/>
      <c r="AG67" s="365"/>
      <c r="AH67" s="365"/>
      <c r="AI67" s="365"/>
      <c r="AJ67" s="365"/>
      <c r="AK67" s="36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5"/>
      <c r="BJ67" s="25"/>
      <c r="BK67" s="25"/>
      <c r="BL67" s="25"/>
      <c r="BM67" s="25"/>
      <c r="BN67" s="25"/>
      <c r="BO67" s="25"/>
      <c r="BP67" s="25"/>
      <c r="BQ67" s="26"/>
      <c r="BR67" s="58"/>
      <c r="BS67" s="58"/>
      <c r="BT67" s="58"/>
      <c r="BU67" s="58"/>
      <c r="BV67" s="58"/>
      <c r="BW67" s="58"/>
      <c r="BX67" s="58"/>
      <c r="BY67" s="58"/>
      <c r="BZ67" s="58"/>
      <c r="CA67" s="58"/>
      <c r="CB67" s="58"/>
      <c r="CC67" s="58"/>
      <c r="CD67" s="58"/>
      <c r="CE67" s="58"/>
      <c r="CF67" s="58"/>
    </row>
    <row r="68" spans="2:124" ht="15" customHeight="1">
      <c r="B68" s="236"/>
      <c r="C68" s="237"/>
      <c r="D68" s="237"/>
      <c r="E68" s="237"/>
      <c r="F68" s="237"/>
      <c r="G68" s="237"/>
      <c r="H68" s="237"/>
      <c r="I68" s="2130" t="s">
        <v>220</v>
      </c>
      <c r="J68" s="2060"/>
      <c r="K68" s="2060"/>
      <c r="L68" s="2060"/>
      <c r="M68" s="2060"/>
      <c r="N68" s="2060"/>
      <c r="O68" s="2060"/>
      <c r="P68" s="2061"/>
      <c r="Q68" s="1967"/>
      <c r="R68" s="1968"/>
      <c r="S68" s="1968"/>
      <c r="T68" s="1968"/>
      <c r="U68" s="1968"/>
      <c r="V68" s="1968"/>
      <c r="W68" s="1968"/>
      <c r="X68" s="1968"/>
      <c r="Y68" s="1968"/>
      <c r="Z68" s="1968"/>
      <c r="AA68" s="1968"/>
      <c r="AB68" s="1968"/>
      <c r="AC68" s="1968"/>
      <c r="AD68" s="1968"/>
      <c r="AE68" s="1968"/>
      <c r="AF68" s="1968"/>
      <c r="AG68" s="1968"/>
      <c r="AH68" s="1968"/>
      <c r="AI68" s="1968"/>
      <c r="AJ68" s="1968"/>
      <c r="AK68" s="1968"/>
      <c r="AL68" s="1968"/>
      <c r="AM68" s="1968"/>
      <c r="AN68" s="1968"/>
      <c r="AO68" s="1968"/>
      <c r="AP68" s="1968"/>
      <c r="AQ68" s="1968"/>
      <c r="AR68" s="1968"/>
      <c r="AS68" s="1968"/>
      <c r="AT68" s="1969"/>
      <c r="AU68" s="25"/>
      <c r="AV68" s="25"/>
      <c r="AW68" s="25"/>
      <c r="AX68" s="25"/>
      <c r="AY68" s="25"/>
      <c r="AZ68" s="25"/>
      <c r="BA68" s="25"/>
      <c r="BB68" s="25"/>
      <c r="BC68" s="25"/>
      <c r="BD68" s="25"/>
      <c r="BE68" s="25"/>
      <c r="BF68" s="25"/>
      <c r="BG68" s="25"/>
      <c r="BH68" s="25"/>
      <c r="BI68" s="25"/>
      <c r="BJ68" s="25"/>
      <c r="BK68" s="25"/>
      <c r="BL68" s="25"/>
      <c r="BM68" s="25"/>
      <c r="BN68" s="25"/>
      <c r="BO68" s="25"/>
      <c r="BP68" s="25"/>
      <c r="BQ68" s="238"/>
      <c r="BR68" s="58"/>
      <c r="BT68" s="58"/>
      <c r="BU68" s="58"/>
      <c r="BV68" s="58"/>
      <c r="BW68" s="58"/>
      <c r="BX68" s="58"/>
      <c r="BY68" s="58"/>
      <c r="BZ68" s="58"/>
      <c r="CA68" s="58"/>
      <c r="CB68" s="58"/>
      <c r="CC68" s="58"/>
      <c r="CD68" s="58"/>
      <c r="CE68" s="58"/>
      <c r="CF68" s="58"/>
      <c r="CG68" s="58"/>
      <c r="CH68" s="58"/>
      <c r="CI68" s="58"/>
      <c r="CJ68" s="58"/>
    </row>
    <row r="69" spans="2:124" ht="30" customHeight="1">
      <c r="B69" s="236"/>
      <c r="C69" s="237"/>
      <c r="D69" s="237"/>
      <c r="E69" s="237"/>
      <c r="F69" s="237"/>
      <c r="G69" s="237"/>
      <c r="H69" s="237"/>
      <c r="I69" s="1953" t="s">
        <v>221</v>
      </c>
      <c r="J69" s="1954"/>
      <c r="K69" s="1954"/>
      <c r="L69" s="1954"/>
      <c r="M69" s="1954"/>
      <c r="N69" s="1954"/>
      <c r="O69" s="1954"/>
      <c r="P69" s="1955"/>
      <c r="Q69" s="2160"/>
      <c r="R69" s="2161"/>
      <c r="S69" s="2161"/>
      <c r="T69" s="2161"/>
      <c r="U69" s="2161"/>
      <c r="V69" s="2161"/>
      <c r="W69" s="2161"/>
      <c r="X69" s="2161"/>
      <c r="Y69" s="2161"/>
      <c r="Z69" s="2161"/>
      <c r="AA69" s="2161"/>
      <c r="AB69" s="2161"/>
      <c r="AC69" s="2161"/>
      <c r="AD69" s="2161"/>
      <c r="AE69" s="2161"/>
      <c r="AF69" s="2161"/>
      <c r="AG69" s="2161"/>
      <c r="AH69" s="2161"/>
      <c r="AI69" s="2161"/>
      <c r="AJ69" s="2161"/>
      <c r="AK69" s="2161"/>
      <c r="AL69" s="2161"/>
      <c r="AM69" s="2161"/>
      <c r="AN69" s="2161"/>
      <c r="AO69" s="2161"/>
      <c r="AP69" s="2161"/>
      <c r="AQ69" s="2161"/>
      <c r="AR69" s="2161"/>
      <c r="AS69" s="2161"/>
      <c r="AT69" s="2162"/>
      <c r="AU69" s="2130" t="s">
        <v>898</v>
      </c>
      <c r="AV69" s="2053"/>
      <c r="AW69" s="2053"/>
      <c r="AX69" s="2053"/>
      <c r="AY69" s="2054"/>
      <c r="AZ69" s="2131" t="s">
        <v>851</v>
      </c>
      <c r="BA69" s="2132"/>
      <c r="BB69" s="2132"/>
      <c r="BC69" s="2132"/>
      <c r="BD69" s="2132"/>
      <c r="BE69" s="2132"/>
      <c r="BF69" s="2132"/>
      <c r="BG69" s="2132"/>
      <c r="BH69" s="2132"/>
      <c r="BI69" s="2132"/>
      <c r="BJ69" s="2132"/>
      <c r="BK69" s="2132"/>
      <c r="BL69" s="2132"/>
      <c r="BM69" s="2132"/>
      <c r="BN69" s="2132"/>
      <c r="BO69" s="2132"/>
      <c r="BP69" s="2133"/>
      <c r="BQ69" s="238"/>
      <c r="BR69" s="58"/>
      <c r="BS69" s="1912" t="s">
        <v>956</v>
      </c>
      <c r="BT69" s="1913"/>
      <c r="BU69" s="1913"/>
      <c r="BV69" s="1913"/>
      <c r="BW69" s="1913"/>
      <c r="BX69" s="1913"/>
      <c r="BY69" s="1913"/>
      <c r="BZ69" s="1913"/>
      <c r="CA69" s="1913"/>
      <c r="CB69" s="1913"/>
      <c r="CC69" s="1913"/>
      <c r="CD69" s="1913"/>
      <c r="CE69" s="1913"/>
      <c r="CF69" s="1913"/>
      <c r="CG69" s="1913"/>
      <c r="CH69" s="1913"/>
      <c r="CI69" s="1913"/>
      <c r="CJ69" s="1913"/>
      <c r="CK69" s="1913"/>
      <c r="CL69" s="1913"/>
      <c r="CM69" s="1913"/>
      <c r="CN69" s="1913"/>
      <c r="CO69" s="1913"/>
      <c r="CP69" s="1913"/>
      <c r="CQ69" s="1913"/>
      <c r="CR69" s="1913"/>
      <c r="CS69" s="1913"/>
      <c r="CT69" s="1913"/>
      <c r="CU69" s="1913"/>
      <c r="CV69" s="1913"/>
      <c r="CW69" s="1913"/>
      <c r="CX69" s="1913"/>
      <c r="CY69" s="1913"/>
      <c r="CZ69" s="1913"/>
      <c r="DA69" s="1913"/>
      <c r="DB69" s="1913"/>
      <c r="DC69" s="1913"/>
      <c r="DD69" s="1913"/>
      <c r="DE69" s="1913"/>
      <c r="DF69" s="1913"/>
      <c r="DG69" s="1913"/>
      <c r="DH69" s="1913"/>
      <c r="DI69" s="1913"/>
      <c r="DJ69" s="1913"/>
      <c r="DK69" s="1913"/>
      <c r="DL69" s="1913"/>
      <c r="DM69" s="1913"/>
      <c r="DN69" s="1913"/>
      <c r="DO69" s="1913"/>
      <c r="DP69" s="1913"/>
      <c r="DQ69" s="1913"/>
      <c r="DR69" s="1913"/>
      <c r="DS69" s="1913"/>
      <c r="DT69" s="1914"/>
    </row>
    <row r="70" spans="2:124" ht="30" customHeight="1">
      <c r="B70" s="236"/>
      <c r="C70" s="237"/>
      <c r="D70" s="237"/>
      <c r="E70" s="237"/>
      <c r="F70" s="237"/>
      <c r="G70" s="237"/>
      <c r="H70" s="237"/>
      <c r="I70" s="1953" t="s">
        <v>148</v>
      </c>
      <c r="J70" s="1954"/>
      <c r="K70" s="1954"/>
      <c r="L70" s="1954"/>
      <c r="M70" s="1954"/>
      <c r="N70" s="1954"/>
      <c r="O70" s="1954"/>
      <c r="P70" s="1955"/>
      <c r="Q70" s="2118"/>
      <c r="R70" s="2119"/>
      <c r="S70" s="2119"/>
      <c r="T70" s="2119"/>
      <c r="U70" s="2119"/>
      <c r="V70" s="2119"/>
      <c r="W70" s="2119"/>
      <c r="X70" s="2119"/>
      <c r="Y70" s="2119"/>
      <c r="Z70" s="2119"/>
      <c r="AA70" s="2119"/>
      <c r="AB70" s="2119"/>
      <c r="AC70" s="2119"/>
      <c r="AD70" s="2119"/>
      <c r="AE70" s="2119"/>
      <c r="AF70" s="2119"/>
      <c r="AG70" s="2119"/>
      <c r="AH70" s="2119"/>
      <c r="AI70" s="2119"/>
      <c r="AJ70" s="2119"/>
      <c r="AK70" s="2119"/>
      <c r="AL70" s="2119"/>
      <c r="AM70" s="2119"/>
      <c r="AN70" s="2119"/>
      <c r="AO70" s="2119"/>
      <c r="AP70" s="2119"/>
      <c r="AQ70" s="2119"/>
      <c r="AR70" s="2119"/>
      <c r="AS70" s="2119"/>
      <c r="AT70" s="2120"/>
      <c r="AU70" s="2121" t="s">
        <v>223</v>
      </c>
      <c r="AV70" s="2122"/>
      <c r="AW70" s="2122"/>
      <c r="AX70" s="2122"/>
      <c r="AY70" s="2123"/>
      <c r="AZ70" s="2124"/>
      <c r="BA70" s="2125"/>
      <c r="BB70" s="2125"/>
      <c r="BC70" s="2125"/>
      <c r="BD70" s="2125"/>
      <c r="BE70" s="2125"/>
      <c r="BF70" s="2125"/>
      <c r="BG70" s="2125"/>
      <c r="BH70" s="2125"/>
      <c r="BI70" s="2125"/>
      <c r="BJ70" s="2125"/>
      <c r="BK70" s="2125"/>
      <c r="BL70" s="2126"/>
      <c r="BM70" s="2127" t="s">
        <v>224</v>
      </c>
      <c r="BN70" s="2128"/>
      <c r="BO70" s="2128"/>
      <c r="BP70" s="2129"/>
      <c r="BQ70" s="238"/>
      <c r="BR70" s="58"/>
      <c r="BS70" s="1659"/>
      <c r="BT70" s="1660"/>
      <c r="BU70" s="1660"/>
      <c r="BV70" s="1660"/>
      <c r="BW70" s="1660"/>
      <c r="BX70" s="1660"/>
      <c r="BY70" s="1660"/>
      <c r="BZ70" s="1660"/>
      <c r="CA70" s="1660"/>
      <c r="CB70" s="1660"/>
      <c r="CC70" s="1660"/>
      <c r="CD70" s="1660"/>
      <c r="CE70" s="1660"/>
      <c r="CF70" s="1660"/>
      <c r="CG70" s="1660"/>
      <c r="CH70" s="1660"/>
      <c r="CI70" s="1660"/>
      <c r="CJ70" s="1660"/>
      <c r="CK70" s="1660"/>
      <c r="CL70" s="1660"/>
      <c r="CM70" s="1660"/>
      <c r="CN70" s="1660"/>
      <c r="CO70" s="1660"/>
      <c r="CP70" s="1660"/>
      <c r="CQ70" s="1660"/>
      <c r="CR70" s="1660"/>
      <c r="CS70" s="1660"/>
      <c r="CT70" s="1660"/>
      <c r="CU70" s="1660"/>
      <c r="CV70" s="1660"/>
      <c r="CW70" s="1660"/>
      <c r="CX70" s="1660"/>
      <c r="CY70" s="1660"/>
      <c r="CZ70" s="1660"/>
      <c r="DA70" s="1660"/>
      <c r="DB70" s="1660"/>
      <c r="DC70" s="1660"/>
      <c r="DD70" s="1660"/>
      <c r="DE70" s="1660"/>
      <c r="DF70" s="1660"/>
      <c r="DG70" s="1660"/>
      <c r="DH70" s="1660"/>
      <c r="DI70" s="1660"/>
      <c r="DJ70" s="1660"/>
      <c r="DK70" s="1660"/>
      <c r="DL70" s="1660"/>
      <c r="DM70" s="1660"/>
      <c r="DN70" s="1660"/>
      <c r="DO70" s="1660"/>
      <c r="DP70" s="1660"/>
      <c r="DQ70" s="1660"/>
      <c r="DR70" s="1660"/>
      <c r="DS70" s="1660"/>
      <c r="DT70" s="1661"/>
    </row>
    <row r="71" spans="2:124" ht="30" customHeight="1">
      <c r="B71" s="236"/>
      <c r="C71" s="237"/>
      <c r="D71" s="237"/>
      <c r="E71" s="237"/>
      <c r="F71" s="237"/>
      <c r="G71" s="237"/>
      <c r="H71" s="237"/>
      <c r="I71" s="1953" t="s">
        <v>867</v>
      </c>
      <c r="J71" s="1954"/>
      <c r="K71" s="1954"/>
      <c r="L71" s="1954"/>
      <c r="M71" s="1954"/>
      <c r="N71" s="1954"/>
      <c r="O71" s="1954"/>
      <c r="P71" s="1955"/>
      <c r="Q71" s="2153" t="s">
        <v>153</v>
      </c>
      <c r="R71" s="2154"/>
      <c r="S71" s="2155"/>
      <c r="T71" s="2156"/>
      <c r="U71" s="2157"/>
      <c r="V71" s="239" t="s">
        <v>0</v>
      </c>
      <c r="W71" s="2155"/>
      <c r="X71" s="2156"/>
      <c r="Y71" s="2156"/>
      <c r="Z71" s="2157"/>
      <c r="AA71" s="2118"/>
      <c r="AB71" s="2119"/>
      <c r="AC71" s="2119"/>
      <c r="AD71" s="2119"/>
      <c r="AE71" s="2119"/>
      <c r="AF71" s="2119"/>
      <c r="AG71" s="2119"/>
      <c r="AH71" s="2119"/>
      <c r="AI71" s="2119"/>
      <c r="AJ71" s="2119"/>
      <c r="AK71" s="2119"/>
      <c r="AL71" s="2119"/>
      <c r="AM71" s="2119"/>
      <c r="AN71" s="2119"/>
      <c r="AO71" s="2119"/>
      <c r="AP71" s="2119"/>
      <c r="AQ71" s="2119"/>
      <c r="AR71" s="2119"/>
      <c r="AS71" s="2119"/>
      <c r="AT71" s="2119"/>
      <c r="AU71" s="2119"/>
      <c r="AV71" s="2119"/>
      <c r="AW71" s="2119"/>
      <c r="AX71" s="2119"/>
      <c r="AY71" s="2119"/>
      <c r="AZ71" s="2119"/>
      <c r="BA71" s="2119"/>
      <c r="BB71" s="2119"/>
      <c r="BC71" s="2119"/>
      <c r="BD71" s="2119"/>
      <c r="BE71" s="2119"/>
      <c r="BF71" s="2119"/>
      <c r="BG71" s="2119"/>
      <c r="BH71" s="2119"/>
      <c r="BI71" s="2119"/>
      <c r="BJ71" s="2119"/>
      <c r="BK71" s="2119"/>
      <c r="BL71" s="2119"/>
      <c r="BM71" s="2119"/>
      <c r="BN71" s="2119"/>
      <c r="BO71" s="2119"/>
      <c r="BP71" s="2120"/>
      <c r="BQ71" s="238"/>
      <c r="BR71" s="58"/>
      <c r="BS71" s="1662"/>
      <c r="BT71" s="1663"/>
      <c r="BU71" s="1663"/>
      <c r="BV71" s="1663"/>
      <c r="BW71" s="1663"/>
      <c r="BX71" s="1663"/>
      <c r="BY71" s="1663"/>
      <c r="BZ71" s="1663"/>
      <c r="CA71" s="1663"/>
      <c r="CB71" s="1663"/>
      <c r="CC71" s="1663"/>
      <c r="CD71" s="1663"/>
      <c r="CE71" s="1663"/>
      <c r="CF71" s="1663"/>
      <c r="CG71" s="1663"/>
      <c r="CH71" s="1663"/>
      <c r="CI71" s="1663"/>
      <c r="CJ71" s="1663"/>
      <c r="CK71" s="1663"/>
      <c r="CL71" s="1663"/>
      <c r="CM71" s="1663"/>
      <c r="CN71" s="1663"/>
      <c r="CO71" s="1663"/>
      <c r="CP71" s="1663"/>
      <c r="CQ71" s="1663"/>
      <c r="CR71" s="1663"/>
      <c r="CS71" s="1663"/>
      <c r="CT71" s="1663"/>
      <c r="CU71" s="1663"/>
      <c r="CV71" s="1663"/>
      <c r="CW71" s="1663"/>
      <c r="CX71" s="1663"/>
      <c r="CY71" s="1663"/>
      <c r="CZ71" s="1663"/>
      <c r="DA71" s="1663"/>
      <c r="DB71" s="1663"/>
      <c r="DC71" s="1663"/>
      <c r="DD71" s="1663"/>
      <c r="DE71" s="1663"/>
      <c r="DF71" s="1663"/>
      <c r="DG71" s="1663"/>
      <c r="DH71" s="1663"/>
      <c r="DI71" s="1663"/>
      <c r="DJ71" s="1663"/>
      <c r="DK71" s="1663"/>
      <c r="DL71" s="1663"/>
      <c r="DM71" s="1663"/>
      <c r="DN71" s="1663"/>
      <c r="DO71" s="1663"/>
      <c r="DP71" s="1663"/>
      <c r="DQ71" s="1663"/>
      <c r="DR71" s="1663"/>
      <c r="DS71" s="1663"/>
      <c r="DT71" s="1664"/>
    </row>
    <row r="72" spans="2:124" ht="37.5" customHeight="1">
      <c r="B72" s="236"/>
      <c r="C72" s="237"/>
      <c r="D72" s="237"/>
      <c r="E72" s="237"/>
      <c r="F72" s="237"/>
      <c r="G72" s="237"/>
      <c r="H72" s="237"/>
      <c r="I72" s="2134" t="s">
        <v>899</v>
      </c>
      <c r="J72" s="2135"/>
      <c r="K72" s="2135"/>
      <c r="L72" s="2135"/>
      <c r="M72" s="2135"/>
      <c r="N72" s="2135"/>
      <c r="O72" s="2135"/>
      <c r="P72" s="2136"/>
      <c r="Q72" s="2137"/>
      <c r="R72" s="2138"/>
      <c r="S72" s="2138"/>
      <c r="T72" s="2138"/>
      <c r="U72" s="2138"/>
      <c r="V72" s="2138"/>
      <c r="W72" s="2138"/>
      <c r="X72" s="2138"/>
      <c r="Y72" s="2138"/>
      <c r="Z72" s="2138"/>
      <c r="AA72" s="2138"/>
      <c r="AB72" s="2138"/>
      <c r="AC72" s="2138"/>
      <c r="AD72" s="2138"/>
      <c r="AE72" s="2138"/>
      <c r="AF72" s="2138"/>
      <c r="AG72" s="2138"/>
      <c r="AH72" s="2138"/>
      <c r="AI72" s="2138"/>
      <c r="AJ72" s="2138"/>
      <c r="AK72" s="2138"/>
      <c r="AL72" s="2138"/>
      <c r="AM72" s="2138"/>
      <c r="AN72" s="2138"/>
      <c r="AO72" s="2138"/>
      <c r="AP72" s="2138"/>
      <c r="AQ72" s="2138"/>
      <c r="AR72" s="2138"/>
      <c r="AS72" s="2138"/>
      <c r="AT72" s="2138"/>
      <c r="AU72" s="2138"/>
      <c r="AV72" s="2138"/>
      <c r="AW72" s="2138"/>
      <c r="AX72" s="2138"/>
      <c r="AY72" s="2138"/>
      <c r="AZ72" s="2138"/>
      <c r="BA72" s="2138"/>
      <c r="BB72" s="2138"/>
      <c r="BC72" s="2138"/>
      <c r="BD72" s="2138"/>
      <c r="BE72" s="2138"/>
      <c r="BF72" s="2138"/>
      <c r="BG72" s="2138"/>
      <c r="BH72" s="2138"/>
      <c r="BI72" s="2138"/>
      <c r="BJ72" s="2138"/>
      <c r="BK72" s="2138"/>
      <c r="BL72" s="2138"/>
      <c r="BM72" s="2138"/>
      <c r="BN72" s="2138"/>
      <c r="BO72" s="2138"/>
      <c r="BP72" s="2139"/>
      <c r="BQ72" s="238"/>
      <c r="BR72" s="58"/>
      <c r="BS72" s="58"/>
      <c r="BT72" s="58"/>
      <c r="BU72" s="58"/>
      <c r="BV72" s="58"/>
      <c r="BW72" s="58"/>
      <c r="BX72" s="58"/>
      <c r="BY72" s="58"/>
      <c r="BZ72" s="58"/>
      <c r="CA72" s="58"/>
      <c r="CB72" s="58"/>
      <c r="CC72" s="58"/>
      <c r="CD72" s="58"/>
      <c r="CE72" s="58"/>
      <c r="CF72" s="58"/>
    </row>
    <row r="73" spans="2:124" ht="30" customHeight="1">
      <c r="B73" s="236"/>
      <c r="C73" s="237"/>
      <c r="D73" s="237"/>
      <c r="E73" s="237"/>
      <c r="F73" s="237"/>
      <c r="G73" s="237"/>
      <c r="H73" s="237"/>
      <c r="I73" s="2140" t="s">
        <v>900</v>
      </c>
      <c r="J73" s="2141"/>
      <c r="K73" s="2141"/>
      <c r="L73" s="2141"/>
      <c r="M73" s="2141"/>
      <c r="N73" s="2141"/>
      <c r="O73" s="2141"/>
      <c r="P73" s="2142"/>
      <c r="Q73" s="2143" t="s">
        <v>851</v>
      </c>
      <c r="R73" s="2144"/>
      <c r="S73" s="2144"/>
      <c r="T73" s="2144"/>
      <c r="U73" s="2144"/>
      <c r="V73" s="2144"/>
      <c r="W73" s="2144"/>
      <c r="X73" s="2144"/>
      <c r="Y73" s="2144"/>
      <c r="Z73" s="2144"/>
      <c r="AA73" s="2144"/>
      <c r="AB73" s="2144"/>
      <c r="AC73" s="2144"/>
      <c r="AD73" s="2144"/>
      <c r="AE73" s="2144"/>
      <c r="AF73" s="2145"/>
      <c r="AG73" s="2152" t="s">
        <v>229</v>
      </c>
      <c r="AH73" s="2060"/>
      <c r="AI73" s="2060"/>
      <c r="AJ73" s="2060"/>
      <c r="AK73" s="2060"/>
      <c r="AL73" s="2060"/>
      <c r="AM73" s="2060"/>
      <c r="AN73" s="2061"/>
      <c r="AO73" s="2143"/>
      <c r="AP73" s="2144"/>
      <c r="AQ73" s="2144"/>
      <c r="AR73" s="2144"/>
      <c r="AS73" s="2144"/>
      <c r="AT73" s="2144"/>
      <c r="AU73" s="2144"/>
      <c r="AV73" s="2144"/>
      <c r="AW73" s="2144"/>
      <c r="AX73" s="2144"/>
      <c r="AY73" s="2144"/>
      <c r="AZ73" s="2144"/>
      <c r="BA73" s="2144"/>
      <c r="BB73" s="2144"/>
      <c r="BC73" s="2144"/>
      <c r="BD73" s="2144"/>
      <c r="BE73" s="2144"/>
      <c r="BF73" s="2144"/>
      <c r="BG73" s="2144"/>
      <c r="BH73" s="2144"/>
      <c r="BI73" s="2144"/>
      <c r="BJ73" s="2144"/>
      <c r="BK73" s="2144"/>
      <c r="BL73" s="2144"/>
      <c r="BM73" s="2144"/>
      <c r="BN73" s="2144"/>
      <c r="BO73" s="2144"/>
      <c r="BP73" s="2145"/>
      <c r="BQ73" s="238"/>
      <c r="BR73" s="58"/>
      <c r="BS73" s="58"/>
      <c r="BT73" s="58"/>
      <c r="BU73" s="58"/>
      <c r="BV73" s="58"/>
      <c r="BW73" s="58"/>
      <c r="BX73" s="58"/>
      <c r="BY73" s="58"/>
      <c r="BZ73" s="58"/>
      <c r="CA73" s="58"/>
      <c r="CB73" s="58"/>
      <c r="CC73" s="58"/>
      <c r="CD73" s="58"/>
      <c r="CE73" s="58"/>
      <c r="CF73" s="58"/>
    </row>
    <row r="74" spans="2:124" ht="82.5" customHeight="1">
      <c r="B74" s="236"/>
      <c r="C74" s="237"/>
      <c r="D74" s="237"/>
      <c r="E74" s="237"/>
      <c r="F74" s="237"/>
      <c r="G74" s="237"/>
      <c r="H74" s="237"/>
      <c r="I74" s="1983" t="s">
        <v>231</v>
      </c>
      <c r="J74" s="1954"/>
      <c r="K74" s="1954"/>
      <c r="L74" s="1954"/>
      <c r="M74" s="1954"/>
      <c r="N74" s="1954"/>
      <c r="O74" s="1954"/>
      <c r="P74" s="1955"/>
      <c r="Q74" s="2137"/>
      <c r="R74" s="2138"/>
      <c r="S74" s="2138"/>
      <c r="T74" s="2138"/>
      <c r="U74" s="2138"/>
      <c r="V74" s="2138"/>
      <c r="W74" s="2138"/>
      <c r="X74" s="2138"/>
      <c r="Y74" s="2138"/>
      <c r="Z74" s="2138"/>
      <c r="AA74" s="2138"/>
      <c r="AB74" s="2138"/>
      <c r="AC74" s="2138"/>
      <c r="AD74" s="2138"/>
      <c r="AE74" s="2138"/>
      <c r="AF74" s="2138"/>
      <c r="AG74" s="2138"/>
      <c r="AH74" s="2138"/>
      <c r="AI74" s="2138"/>
      <c r="AJ74" s="2138"/>
      <c r="AK74" s="2138"/>
      <c r="AL74" s="2138"/>
      <c r="AM74" s="2138"/>
      <c r="AN74" s="2138"/>
      <c r="AO74" s="2138"/>
      <c r="AP74" s="2138"/>
      <c r="AQ74" s="2138"/>
      <c r="AR74" s="2138"/>
      <c r="AS74" s="2138"/>
      <c r="AT74" s="2138"/>
      <c r="AU74" s="2138"/>
      <c r="AV74" s="2138"/>
      <c r="AW74" s="2138"/>
      <c r="AX74" s="2138"/>
      <c r="AY74" s="2138"/>
      <c r="AZ74" s="2138"/>
      <c r="BA74" s="2138"/>
      <c r="BB74" s="2138"/>
      <c r="BC74" s="2138"/>
      <c r="BD74" s="2138"/>
      <c r="BE74" s="2138"/>
      <c r="BF74" s="2138"/>
      <c r="BG74" s="2138"/>
      <c r="BH74" s="2138"/>
      <c r="BI74" s="2138"/>
      <c r="BJ74" s="2138"/>
      <c r="BK74" s="2138"/>
      <c r="BL74" s="2138"/>
      <c r="BM74" s="2138"/>
      <c r="BN74" s="2138"/>
      <c r="BO74" s="2138"/>
      <c r="BP74" s="2139"/>
      <c r="BQ74" s="238"/>
      <c r="BR74" s="58"/>
      <c r="BS74" s="58"/>
      <c r="BT74" s="58"/>
      <c r="BU74" s="58"/>
      <c r="BV74" s="58"/>
      <c r="BW74" s="58"/>
      <c r="BX74" s="58"/>
      <c r="BY74" s="58"/>
      <c r="BZ74" s="58"/>
      <c r="CA74" s="58"/>
      <c r="CB74" s="58"/>
      <c r="CC74" s="58"/>
      <c r="CD74" s="58"/>
      <c r="CE74" s="58"/>
      <c r="CF74" s="58"/>
    </row>
    <row r="75" spans="2:124" ht="52.5" customHeight="1">
      <c r="B75" s="236"/>
      <c r="C75" s="237"/>
      <c r="D75" s="237"/>
      <c r="E75" s="237"/>
      <c r="F75" s="237"/>
      <c r="G75" s="237"/>
      <c r="H75" s="237"/>
      <c r="I75" s="2146" t="s">
        <v>234</v>
      </c>
      <c r="J75" s="2147"/>
      <c r="K75" s="2147"/>
      <c r="L75" s="2147"/>
      <c r="M75" s="2147"/>
      <c r="N75" s="2147"/>
      <c r="O75" s="2147"/>
      <c r="P75" s="2148"/>
      <c r="Q75" s="2137"/>
      <c r="R75" s="2138"/>
      <c r="S75" s="2138"/>
      <c r="T75" s="2138"/>
      <c r="U75" s="2138"/>
      <c r="V75" s="2138"/>
      <c r="W75" s="2138"/>
      <c r="X75" s="2138"/>
      <c r="Y75" s="2138"/>
      <c r="Z75" s="2138"/>
      <c r="AA75" s="2138"/>
      <c r="AB75" s="2138"/>
      <c r="AC75" s="2138"/>
      <c r="AD75" s="2138"/>
      <c r="AE75" s="2138"/>
      <c r="AF75" s="2138"/>
      <c r="AG75" s="2138"/>
      <c r="AH75" s="2138"/>
      <c r="AI75" s="2138"/>
      <c r="AJ75" s="2138"/>
      <c r="AK75" s="2138"/>
      <c r="AL75" s="2138"/>
      <c r="AM75" s="2138"/>
      <c r="AN75" s="2138"/>
      <c r="AO75" s="2138"/>
      <c r="AP75" s="2138"/>
      <c r="AQ75" s="2138"/>
      <c r="AR75" s="2138"/>
      <c r="AS75" s="2138"/>
      <c r="AT75" s="2138"/>
      <c r="AU75" s="2138"/>
      <c r="AV75" s="2138"/>
      <c r="AW75" s="2138"/>
      <c r="AX75" s="2138"/>
      <c r="AY75" s="2138"/>
      <c r="AZ75" s="2138"/>
      <c r="BA75" s="2138"/>
      <c r="BB75" s="2138"/>
      <c r="BC75" s="2138"/>
      <c r="BD75" s="2138"/>
      <c r="BE75" s="2138"/>
      <c r="BF75" s="2138"/>
      <c r="BG75" s="2138"/>
      <c r="BH75" s="2138"/>
      <c r="BI75" s="2138"/>
      <c r="BJ75" s="2138"/>
      <c r="BK75" s="2138"/>
      <c r="BL75" s="2138"/>
      <c r="BM75" s="2138"/>
      <c r="BN75" s="2138"/>
      <c r="BO75" s="2138"/>
      <c r="BP75" s="2139"/>
      <c r="BQ75" s="238"/>
    </row>
    <row r="76" spans="2:124" ht="30" customHeight="1">
      <c r="B76" s="236"/>
      <c r="C76" s="237"/>
      <c r="D76" s="237"/>
      <c r="E76" s="237"/>
      <c r="F76" s="237"/>
      <c r="G76" s="237"/>
      <c r="H76" s="237"/>
      <c r="I76" s="2006" t="s">
        <v>236</v>
      </c>
      <c r="J76" s="2007"/>
      <c r="K76" s="2007"/>
      <c r="L76" s="2007"/>
      <c r="M76" s="2007"/>
      <c r="N76" s="2007"/>
      <c r="O76" s="2007"/>
      <c r="P76" s="2008"/>
      <c r="Q76" s="2149"/>
      <c r="R76" s="2150"/>
      <c r="S76" s="2150"/>
      <c r="T76" s="2150"/>
      <c r="U76" s="2150"/>
      <c r="V76" s="2150"/>
      <c r="W76" s="2150"/>
      <c r="X76" s="2150"/>
      <c r="Y76" s="2150"/>
      <c r="Z76" s="2150"/>
      <c r="AA76" s="2150"/>
      <c r="AB76" s="2150"/>
      <c r="AC76" s="2150"/>
      <c r="AD76" s="2150"/>
      <c r="AE76" s="2150"/>
      <c r="AF76" s="2150"/>
      <c r="AG76" s="2150"/>
      <c r="AH76" s="2150"/>
      <c r="AI76" s="2150"/>
      <c r="AJ76" s="2150"/>
      <c r="AK76" s="2150"/>
      <c r="AL76" s="2150"/>
      <c r="AM76" s="2150"/>
      <c r="AN76" s="2150"/>
      <c r="AO76" s="2150"/>
      <c r="AP76" s="2150"/>
      <c r="AQ76" s="2150"/>
      <c r="AR76" s="2150"/>
      <c r="AS76" s="2150"/>
      <c r="AT76" s="2150"/>
      <c r="AU76" s="2150"/>
      <c r="AV76" s="2150"/>
      <c r="AW76" s="2150"/>
      <c r="AX76" s="2150"/>
      <c r="AY76" s="2150"/>
      <c r="AZ76" s="2150"/>
      <c r="BA76" s="2150"/>
      <c r="BB76" s="2150"/>
      <c r="BC76" s="2150"/>
      <c r="BD76" s="2150"/>
      <c r="BE76" s="2150"/>
      <c r="BF76" s="2150"/>
      <c r="BG76" s="2150"/>
      <c r="BH76" s="2150"/>
      <c r="BI76" s="2150"/>
      <c r="BJ76" s="2150"/>
      <c r="BK76" s="2150"/>
      <c r="BL76" s="2150"/>
      <c r="BM76" s="2150"/>
      <c r="BN76" s="2150"/>
      <c r="BO76" s="2150"/>
      <c r="BP76" s="2151"/>
      <c r="BQ76" s="238"/>
    </row>
    <row r="77" spans="2:124" ht="30" customHeight="1">
      <c r="B77" s="236"/>
      <c r="C77" s="237"/>
      <c r="D77" s="237"/>
      <c r="E77" s="237"/>
      <c r="F77" s="237"/>
      <c r="G77" s="237"/>
      <c r="H77" s="237"/>
      <c r="I77" s="1983" t="s">
        <v>901</v>
      </c>
      <c r="J77" s="1954"/>
      <c r="K77" s="1954"/>
      <c r="L77" s="1954"/>
      <c r="M77" s="1954"/>
      <c r="N77" s="1954"/>
      <c r="O77" s="1954"/>
      <c r="P77" s="1955"/>
      <c r="Q77" s="2115"/>
      <c r="R77" s="2116"/>
      <c r="S77" s="2116"/>
      <c r="T77" s="2116"/>
      <c r="U77" s="2116"/>
      <c r="V77" s="2116"/>
      <c r="W77" s="2116"/>
      <c r="X77" s="2116"/>
      <c r="Y77" s="2116"/>
      <c r="Z77" s="2116"/>
      <c r="AA77" s="2116"/>
      <c r="AB77" s="2116"/>
      <c r="AC77" s="2116"/>
      <c r="AD77" s="2116"/>
      <c r="AE77" s="2116"/>
      <c r="AF77" s="2116"/>
      <c r="AG77" s="2116"/>
      <c r="AH77" s="2116"/>
      <c r="AI77" s="2116"/>
      <c r="AJ77" s="2116"/>
      <c r="AK77" s="2116"/>
      <c r="AL77" s="2116"/>
      <c r="AM77" s="2116"/>
      <c r="AN77" s="2116"/>
      <c r="AO77" s="2116"/>
      <c r="AP77" s="2116"/>
      <c r="AQ77" s="2116"/>
      <c r="AR77" s="2116"/>
      <c r="AS77" s="2116"/>
      <c r="AT77" s="2116"/>
      <c r="AU77" s="2116"/>
      <c r="AV77" s="2116"/>
      <c r="AW77" s="2116"/>
      <c r="AX77" s="2116"/>
      <c r="AY77" s="2116"/>
      <c r="AZ77" s="2116"/>
      <c r="BA77" s="2116"/>
      <c r="BB77" s="2116"/>
      <c r="BC77" s="2116"/>
      <c r="BD77" s="2116"/>
      <c r="BE77" s="2116"/>
      <c r="BF77" s="2116"/>
      <c r="BG77" s="2116"/>
      <c r="BH77" s="2116"/>
      <c r="BI77" s="2116"/>
      <c r="BJ77" s="2116"/>
      <c r="BK77" s="2116"/>
      <c r="BL77" s="2116"/>
      <c r="BM77" s="2116"/>
      <c r="BN77" s="2116"/>
      <c r="BO77" s="2116"/>
      <c r="BP77" s="2117"/>
      <c r="BQ77" s="238"/>
    </row>
    <row r="78" spans="2:124" ht="7.5" customHeight="1">
      <c r="B78" s="236"/>
      <c r="C78" s="237"/>
      <c r="D78" s="237"/>
      <c r="E78" s="237"/>
      <c r="F78" s="237"/>
      <c r="G78" s="237"/>
      <c r="H78" s="237"/>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40"/>
      <c r="AZ78" s="240"/>
      <c r="BA78" s="240"/>
      <c r="BB78" s="240"/>
      <c r="BC78" s="240"/>
      <c r="BD78" s="240"/>
      <c r="BE78" s="240"/>
      <c r="BF78" s="240"/>
      <c r="BG78" s="240"/>
      <c r="BH78" s="240"/>
      <c r="BI78" s="240"/>
      <c r="BJ78" s="240"/>
      <c r="BK78" s="240"/>
      <c r="BL78" s="240"/>
      <c r="BM78" s="240"/>
      <c r="BN78" s="240"/>
      <c r="BO78" s="240"/>
      <c r="BP78" s="240"/>
      <c r="BQ78" s="238"/>
    </row>
    <row r="79" spans="2:124" ht="15" customHeight="1">
      <c r="B79" s="236"/>
      <c r="C79" s="237"/>
      <c r="D79" s="237"/>
      <c r="E79" s="401" t="s">
        <v>902</v>
      </c>
      <c r="F79" s="367"/>
      <c r="G79" s="367"/>
      <c r="H79" s="367"/>
      <c r="I79" s="367"/>
      <c r="J79" s="367"/>
      <c r="K79" s="367"/>
      <c r="L79" s="367"/>
      <c r="M79" s="367"/>
      <c r="N79" s="367"/>
      <c r="O79" s="367"/>
      <c r="P79" s="367"/>
      <c r="Q79" s="367"/>
      <c r="R79" s="367"/>
      <c r="S79" s="367"/>
      <c r="T79" s="367"/>
      <c r="U79" s="367"/>
      <c r="V79" s="367"/>
      <c r="W79" s="367"/>
      <c r="X79" s="367"/>
      <c r="Y79" s="367"/>
      <c r="Z79" s="367"/>
      <c r="AA79" s="367"/>
      <c r="AB79" s="367"/>
      <c r="AC79" s="367"/>
      <c r="AD79" s="367"/>
      <c r="AE79" s="367"/>
      <c r="AF79" s="367"/>
      <c r="AG79" s="513"/>
      <c r="AH79" s="237"/>
      <c r="AI79" s="237"/>
      <c r="AJ79" s="237"/>
      <c r="AK79" s="237"/>
      <c r="AL79" s="237"/>
      <c r="AM79" s="237"/>
      <c r="AN79" s="237"/>
      <c r="AO79" s="237"/>
      <c r="AP79" s="237"/>
      <c r="AQ79" s="237"/>
      <c r="AR79" s="237"/>
      <c r="AS79" s="237"/>
      <c r="AT79" s="237"/>
      <c r="AU79" s="237"/>
      <c r="AV79" s="237"/>
      <c r="AW79" s="237"/>
      <c r="AX79" s="237"/>
      <c r="AY79" s="237"/>
      <c r="AZ79" s="237"/>
      <c r="BA79" s="237"/>
      <c r="BB79" s="237"/>
      <c r="BC79" s="237"/>
      <c r="BD79" s="237"/>
      <c r="BE79" s="237"/>
      <c r="BF79" s="237"/>
      <c r="BG79" s="237"/>
      <c r="BH79" s="237"/>
      <c r="BI79" s="237"/>
      <c r="BJ79" s="237"/>
      <c r="BK79" s="237"/>
      <c r="BL79" s="237"/>
      <c r="BM79" s="237"/>
      <c r="BN79" s="237"/>
      <c r="BO79" s="237"/>
      <c r="BP79" s="237"/>
      <c r="BQ79" s="238"/>
    </row>
    <row r="80" spans="2:124" ht="15" customHeight="1">
      <c r="B80" s="236"/>
      <c r="C80" s="237"/>
      <c r="D80" s="237"/>
      <c r="E80" s="237"/>
      <c r="F80" s="237"/>
      <c r="G80" s="237"/>
      <c r="H80" s="237"/>
      <c r="I80" s="2130" t="s">
        <v>220</v>
      </c>
      <c r="J80" s="2060"/>
      <c r="K80" s="2060"/>
      <c r="L80" s="2060"/>
      <c r="M80" s="2060"/>
      <c r="N80" s="2060"/>
      <c r="O80" s="2060"/>
      <c r="P80" s="2061"/>
      <c r="Q80" s="1967"/>
      <c r="R80" s="1968"/>
      <c r="S80" s="1968"/>
      <c r="T80" s="1968"/>
      <c r="U80" s="1968"/>
      <c r="V80" s="1968"/>
      <c r="W80" s="1968"/>
      <c r="X80" s="1968"/>
      <c r="Y80" s="1968"/>
      <c r="Z80" s="1968"/>
      <c r="AA80" s="1968"/>
      <c r="AB80" s="1968"/>
      <c r="AC80" s="1968"/>
      <c r="AD80" s="1968"/>
      <c r="AE80" s="1968"/>
      <c r="AF80" s="1968"/>
      <c r="AG80" s="1968"/>
      <c r="AH80" s="1968"/>
      <c r="AI80" s="1968"/>
      <c r="AJ80" s="1968"/>
      <c r="AK80" s="1968"/>
      <c r="AL80" s="1968"/>
      <c r="AM80" s="1968"/>
      <c r="AN80" s="1968"/>
      <c r="AO80" s="1968"/>
      <c r="AP80" s="1968"/>
      <c r="AQ80" s="1968"/>
      <c r="AR80" s="1968"/>
      <c r="AS80" s="1968"/>
      <c r="AT80" s="1969"/>
      <c r="AU80" s="237"/>
      <c r="AV80" s="237"/>
      <c r="AW80" s="237"/>
      <c r="AX80" s="237"/>
      <c r="AY80" s="237"/>
      <c r="AZ80" s="237"/>
      <c r="BA80" s="237"/>
      <c r="BB80" s="237"/>
      <c r="BC80" s="237"/>
      <c r="BD80" s="237"/>
      <c r="BE80" s="237"/>
      <c r="BF80" s="237"/>
      <c r="BG80" s="237"/>
      <c r="BH80" s="237"/>
      <c r="BI80" s="237"/>
      <c r="BJ80" s="237"/>
      <c r="BK80" s="237"/>
      <c r="BL80" s="237"/>
      <c r="BM80" s="237"/>
      <c r="BN80" s="237"/>
      <c r="BO80" s="237"/>
      <c r="BP80" s="237"/>
      <c r="BQ80" s="238"/>
    </row>
    <row r="81" spans="2:124" ht="30" customHeight="1">
      <c r="B81" s="236"/>
      <c r="C81" s="237"/>
      <c r="D81" s="237"/>
      <c r="E81" s="237"/>
      <c r="F81" s="237"/>
      <c r="G81" s="237"/>
      <c r="H81" s="237"/>
      <c r="I81" s="1953" t="s">
        <v>221</v>
      </c>
      <c r="J81" s="1954"/>
      <c r="K81" s="1954"/>
      <c r="L81" s="1954"/>
      <c r="M81" s="1954"/>
      <c r="N81" s="1954"/>
      <c r="O81" s="1954"/>
      <c r="P81" s="1955"/>
      <c r="Q81" s="2160"/>
      <c r="R81" s="2161"/>
      <c r="S81" s="2161"/>
      <c r="T81" s="2161"/>
      <c r="U81" s="2161"/>
      <c r="V81" s="2161"/>
      <c r="W81" s="2161"/>
      <c r="X81" s="2161"/>
      <c r="Y81" s="2161"/>
      <c r="Z81" s="2161"/>
      <c r="AA81" s="2161"/>
      <c r="AB81" s="2161"/>
      <c r="AC81" s="2161"/>
      <c r="AD81" s="2161"/>
      <c r="AE81" s="2161"/>
      <c r="AF81" s="2161"/>
      <c r="AG81" s="2161"/>
      <c r="AH81" s="2161"/>
      <c r="AI81" s="2161"/>
      <c r="AJ81" s="2161"/>
      <c r="AK81" s="2161"/>
      <c r="AL81" s="2161"/>
      <c r="AM81" s="2161"/>
      <c r="AN81" s="2161"/>
      <c r="AO81" s="2161"/>
      <c r="AP81" s="2161"/>
      <c r="AQ81" s="2161"/>
      <c r="AR81" s="2161"/>
      <c r="AS81" s="2161"/>
      <c r="AT81" s="2162"/>
      <c r="AU81" s="2130" t="s">
        <v>898</v>
      </c>
      <c r="AV81" s="2053"/>
      <c r="AW81" s="2053"/>
      <c r="AX81" s="2053"/>
      <c r="AY81" s="2054"/>
      <c r="AZ81" s="2131" t="s">
        <v>851</v>
      </c>
      <c r="BA81" s="2132"/>
      <c r="BB81" s="2132"/>
      <c r="BC81" s="2132"/>
      <c r="BD81" s="2132"/>
      <c r="BE81" s="2132"/>
      <c r="BF81" s="2132"/>
      <c r="BG81" s="2132"/>
      <c r="BH81" s="2132"/>
      <c r="BI81" s="2132"/>
      <c r="BJ81" s="2132"/>
      <c r="BK81" s="2132"/>
      <c r="BL81" s="2132"/>
      <c r="BM81" s="2132"/>
      <c r="BN81" s="2132"/>
      <c r="BO81" s="2132"/>
      <c r="BP81" s="2133"/>
      <c r="BQ81" s="238"/>
    </row>
    <row r="82" spans="2:124" ht="30" customHeight="1">
      <c r="B82" s="236"/>
      <c r="C82" s="237"/>
      <c r="D82" s="237"/>
      <c r="E82" s="237"/>
      <c r="F82" s="237"/>
      <c r="G82" s="237"/>
      <c r="H82" s="237"/>
      <c r="I82" s="1953" t="s">
        <v>148</v>
      </c>
      <c r="J82" s="1954"/>
      <c r="K82" s="1954"/>
      <c r="L82" s="1954"/>
      <c r="M82" s="1954"/>
      <c r="N82" s="1954"/>
      <c r="O82" s="1954"/>
      <c r="P82" s="1955"/>
      <c r="Q82" s="2118"/>
      <c r="R82" s="2119"/>
      <c r="S82" s="2119"/>
      <c r="T82" s="2119"/>
      <c r="U82" s="2119"/>
      <c r="V82" s="2119"/>
      <c r="W82" s="2119"/>
      <c r="X82" s="2119"/>
      <c r="Y82" s="2119"/>
      <c r="Z82" s="2119"/>
      <c r="AA82" s="2119"/>
      <c r="AB82" s="2119"/>
      <c r="AC82" s="2119"/>
      <c r="AD82" s="2119"/>
      <c r="AE82" s="2119"/>
      <c r="AF82" s="2119"/>
      <c r="AG82" s="2119"/>
      <c r="AH82" s="2119"/>
      <c r="AI82" s="2119"/>
      <c r="AJ82" s="2119"/>
      <c r="AK82" s="2119"/>
      <c r="AL82" s="2119"/>
      <c r="AM82" s="2119"/>
      <c r="AN82" s="2119"/>
      <c r="AO82" s="2119"/>
      <c r="AP82" s="2119"/>
      <c r="AQ82" s="2119"/>
      <c r="AR82" s="2119"/>
      <c r="AS82" s="2119"/>
      <c r="AT82" s="2120"/>
      <c r="AU82" s="2121" t="s">
        <v>223</v>
      </c>
      <c r="AV82" s="2122"/>
      <c r="AW82" s="2122"/>
      <c r="AX82" s="2122"/>
      <c r="AY82" s="2123"/>
      <c r="AZ82" s="2124"/>
      <c r="BA82" s="2125"/>
      <c r="BB82" s="2125"/>
      <c r="BC82" s="2125"/>
      <c r="BD82" s="2125"/>
      <c r="BE82" s="2125"/>
      <c r="BF82" s="2125"/>
      <c r="BG82" s="2125"/>
      <c r="BH82" s="2125"/>
      <c r="BI82" s="2125"/>
      <c r="BJ82" s="2125"/>
      <c r="BK82" s="2125"/>
      <c r="BL82" s="2126"/>
      <c r="BM82" s="2127" t="s">
        <v>224</v>
      </c>
      <c r="BN82" s="2128"/>
      <c r="BO82" s="2128"/>
      <c r="BP82" s="2129"/>
      <c r="BQ82" s="238"/>
    </row>
    <row r="83" spans="2:124" ht="30" customHeight="1">
      <c r="B83" s="236"/>
      <c r="C83" s="237"/>
      <c r="D83" s="237"/>
      <c r="E83" s="237"/>
      <c r="F83" s="237"/>
      <c r="G83" s="237"/>
      <c r="H83" s="237"/>
      <c r="I83" s="1953" t="s">
        <v>867</v>
      </c>
      <c r="J83" s="1954"/>
      <c r="K83" s="1954"/>
      <c r="L83" s="1954"/>
      <c r="M83" s="1954"/>
      <c r="N83" s="1954"/>
      <c r="O83" s="1954"/>
      <c r="P83" s="1955"/>
      <c r="Q83" s="2153" t="s">
        <v>153</v>
      </c>
      <c r="R83" s="2154"/>
      <c r="S83" s="2155"/>
      <c r="T83" s="2156"/>
      <c r="U83" s="2157"/>
      <c r="V83" s="239" t="s">
        <v>0</v>
      </c>
      <c r="W83" s="2155"/>
      <c r="X83" s="2156"/>
      <c r="Y83" s="2156"/>
      <c r="Z83" s="2157"/>
      <c r="AA83" s="2118"/>
      <c r="AB83" s="2119"/>
      <c r="AC83" s="2119"/>
      <c r="AD83" s="2119"/>
      <c r="AE83" s="2119"/>
      <c r="AF83" s="2119"/>
      <c r="AG83" s="2119"/>
      <c r="AH83" s="2119"/>
      <c r="AI83" s="2119"/>
      <c r="AJ83" s="2119"/>
      <c r="AK83" s="2119"/>
      <c r="AL83" s="2119"/>
      <c r="AM83" s="2119"/>
      <c r="AN83" s="2119"/>
      <c r="AO83" s="2119"/>
      <c r="AP83" s="2119"/>
      <c r="AQ83" s="2119"/>
      <c r="AR83" s="2119"/>
      <c r="AS83" s="2119"/>
      <c r="AT83" s="2119"/>
      <c r="AU83" s="2119"/>
      <c r="AV83" s="2119"/>
      <c r="AW83" s="2119"/>
      <c r="AX83" s="2119"/>
      <c r="AY83" s="2119"/>
      <c r="AZ83" s="2119"/>
      <c r="BA83" s="2119"/>
      <c r="BB83" s="2119"/>
      <c r="BC83" s="2119"/>
      <c r="BD83" s="2119"/>
      <c r="BE83" s="2119"/>
      <c r="BF83" s="2119"/>
      <c r="BG83" s="2119"/>
      <c r="BH83" s="2119"/>
      <c r="BI83" s="2119"/>
      <c r="BJ83" s="2119"/>
      <c r="BK83" s="2119"/>
      <c r="BL83" s="2119"/>
      <c r="BM83" s="2119"/>
      <c r="BN83" s="2119"/>
      <c r="BO83" s="2119"/>
      <c r="BP83" s="2120"/>
      <c r="BQ83" s="238"/>
    </row>
    <row r="84" spans="2:124" ht="37.5" customHeight="1">
      <c r="B84" s="236"/>
      <c r="C84" s="237"/>
      <c r="D84" s="237"/>
      <c r="E84" s="237"/>
      <c r="F84" s="237"/>
      <c r="G84" s="237"/>
      <c r="H84" s="237"/>
      <c r="I84" s="2121" t="s">
        <v>899</v>
      </c>
      <c r="J84" s="2158"/>
      <c r="K84" s="2158"/>
      <c r="L84" s="2158"/>
      <c r="M84" s="2158"/>
      <c r="N84" s="2158"/>
      <c r="O84" s="2158"/>
      <c r="P84" s="2159"/>
      <c r="Q84" s="2137"/>
      <c r="R84" s="2138"/>
      <c r="S84" s="2138"/>
      <c r="T84" s="2138"/>
      <c r="U84" s="2138"/>
      <c r="V84" s="2138"/>
      <c r="W84" s="2138"/>
      <c r="X84" s="2138"/>
      <c r="Y84" s="2138"/>
      <c r="Z84" s="2138"/>
      <c r="AA84" s="2138"/>
      <c r="AB84" s="2138"/>
      <c r="AC84" s="2138"/>
      <c r="AD84" s="2138"/>
      <c r="AE84" s="2138"/>
      <c r="AF84" s="2138"/>
      <c r="AG84" s="2138"/>
      <c r="AH84" s="2138"/>
      <c r="AI84" s="2138"/>
      <c r="AJ84" s="2138"/>
      <c r="AK84" s="2138"/>
      <c r="AL84" s="2138"/>
      <c r="AM84" s="2138"/>
      <c r="AN84" s="2138"/>
      <c r="AO84" s="2138"/>
      <c r="AP84" s="2138"/>
      <c r="AQ84" s="2138"/>
      <c r="AR84" s="2138"/>
      <c r="AS84" s="2138"/>
      <c r="AT84" s="2138"/>
      <c r="AU84" s="2138"/>
      <c r="AV84" s="2138"/>
      <c r="AW84" s="2138"/>
      <c r="AX84" s="2138"/>
      <c r="AY84" s="2138"/>
      <c r="AZ84" s="2138"/>
      <c r="BA84" s="2138"/>
      <c r="BB84" s="2138"/>
      <c r="BC84" s="2138"/>
      <c r="BD84" s="2138"/>
      <c r="BE84" s="2138"/>
      <c r="BF84" s="2138"/>
      <c r="BG84" s="2138"/>
      <c r="BH84" s="2138"/>
      <c r="BI84" s="2138"/>
      <c r="BJ84" s="2138"/>
      <c r="BK84" s="2138"/>
      <c r="BL84" s="2138"/>
      <c r="BM84" s="2138"/>
      <c r="BN84" s="2138"/>
      <c r="BO84" s="2138"/>
      <c r="BP84" s="2139"/>
      <c r="BQ84" s="238"/>
    </row>
    <row r="85" spans="2:124" ht="30" customHeight="1">
      <c r="B85" s="236"/>
      <c r="C85" s="237"/>
      <c r="D85" s="237"/>
      <c r="E85" s="237"/>
      <c r="F85" s="237"/>
      <c r="G85" s="237"/>
      <c r="H85" s="237"/>
      <c r="I85" s="2140" t="s">
        <v>903</v>
      </c>
      <c r="J85" s="2141"/>
      <c r="K85" s="2141"/>
      <c r="L85" s="2141"/>
      <c r="M85" s="2141"/>
      <c r="N85" s="2141"/>
      <c r="O85" s="2141"/>
      <c r="P85" s="2142"/>
      <c r="Q85" s="2143" t="s">
        <v>851</v>
      </c>
      <c r="R85" s="2144"/>
      <c r="S85" s="2144"/>
      <c r="T85" s="2144"/>
      <c r="U85" s="2144"/>
      <c r="V85" s="2144"/>
      <c r="W85" s="2144"/>
      <c r="X85" s="2144"/>
      <c r="Y85" s="2144"/>
      <c r="Z85" s="2144"/>
      <c r="AA85" s="2144"/>
      <c r="AB85" s="2144"/>
      <c r="AC85" s="2144"/>
      <c r="AD85" s="2144"/>
      <c r="AE85" s="2144"/>
      <c r="AF85" s="2145"/>
      <c r="AG85" s="2152" t="s">
        <v>229</v>
      </c>
      <c r="AH85" s="2060"/>
      <c r="AI85" s="2060"/>
      <c r="AJ85" s="2060"/>
      <c r="AK85" s="2060"/>
      <c r="AL85" s="2060"/>
      <c r="AM85" s="2060"/>
      <c r="AN85" s="2061"/>
      <c r="AO85" s="2143"/>
      <c r="AP85" s="2144"/>
      <c r="AQ85" s="2144"/>
      <c r="AR85" s="2144"/>
      <c r="AS85" s="2144"/>
      <c r="AT85" s="2144"/>
      <c r="AU85" s="2144"/>
      <c r="AV85" s="2144"/>
      <c r="AW85" s="2144"/>
      <c r="AX85" s="2144"/>
      <c r="AY85" s="2144"/>
      <c r="AZ85" s="2144"/>
      <c r="BA85" s="2144"/>
      <c r="BB85" s="2144"/>
      <c r="BC85" s="2144"/>
      <c r="BD85" s="2144"/>
      <c r="BE85" s="2144"/>
      <c r="BF85" s="2144"/>
      <c r="BG85" s="2144"/>
      <c r="BH85" s="2144"/>
      <c r="BI85" s="2144"/>
      <c r="BJ85" s="2144"/>
      <c r="BK85" s="2144"/>
      <c r="BL85" s="2144"/>
      <c r="BM85" s="2144"/>
      <c r="BN85" s="2144"/>
      <c r="BO85" s="2144"/>
      <c r="BP85" s="2145"/>
      <c r="BQ85" s="238"/>
    </row>
    <row r="86" spans="2:124" ht="82.5" customHeight="1">
      <c r="B86" s="236"/>
      <c r="C86" s="237"/>
      <c r="D86" s="237"/>
      <c r="E86" s="237"/>
      <c r="F86" s="237"/>
      <c r="G86" s="237"/>
      <c r="H86" s="237"/>
      <c r="I86" s="1983" t="s">
        <v>231</v>
      </c>
      <c r="J86" s="1954"/>
      <c r="K86" s="1954"/>
      <c r="L86" s="1954"/>
      <c r="M86" s="1954"/>
      <c r="N86" s="1954"/>
      <c r="O86" s="1954"/>
      <c r="P86" s="1955"/>
      <c r="Q86" s="2137"/>
      <c r="R86" s="2138"/>
      <c r="S86" s="2138"/>
      <c r="T86" s="2138"/>
      <c r="U86" s="2138"/>
      <c r="V86" s="2138"/>
      <c r="W86" s="2138"/>
      <c r="X86" s="2138"/>
      <c r="Y86" s="2138"/>
      <c r="Z86" s="2138"/>
      <c r="AA86" s="2138"/>
      <c r="AB86" s="2138"/>
      <c r="AC86" s="2138"/>
      <c r="AD86" s="2138"/>
      <c r="AE86" s="2138"/>
      <c r="AF86" s="2138"/>
      <c r="AG86" s="2138"/>
      <c r="AH86" s="2138"/>
      <c r="AI86" s="2138"/>
      <c r="AJ86" s="2138"/>
      <c r="AK86" s="2138"/>
      <c r="AL86" s="2138"/>
      <c r="AM86" s="2138"/>
      <c r="AN86" s="2138"/>
      <c r="AO86" s="2138"/>
      <c r="AP86" s="2138"/>
      <c r="AQ86" s="2138"/>
      <c r="AR86" s="2138"/>
      <c r="AS86" s="2138"/>
      <c r="AT86" s="2138"/>
      <c r="AU86" s="2138"/>
      <c r="AV86" s="2138"/>
      <c r="AW86" s="2138"/>
      <c r="AX86" s="2138"/>
      <c r="AY86" s="2138"/>
      <c r="AZ86" s="2138"/>
      <c r="BA86" s="2138"/>
      <c r="BB86" s="2138"/>
      <c r="BC86" s="2138"/>
      <c r="BD86" s="2138"/>
      <c r="BE86" s="2138"/>
      <c r="BF86" s="2138"/>
      <c r="BG86" s="2138"/>
      <c r="BH86" s="2138"/>
      <c r="BI86" s="2138"/>
      <c r="BJ86" s="2138"/>
      <c r="BK86" s="2138"/>
      <c r="BL86" s="2138"/>
      <c r="BM86" s="2138"/>
      <c r="BN86" s="2138"/>
      <c r="BO86" s="2138"/>
      <c r="BP86" s="2139"/>
      <c r="BQ86" s="238"/>
    </row>
    <row r="87" spans="2:124" ht="52.5" customHeight="1">
      <c r="B87" s="236"/>
      <c r="C87" s="237"/>
      <c r="D87" s="237"/>
      <c r="E87" s="237"/>
      <c r="F87" s="237"/>
      <c r="G87" s="237"/>
      <c r="H87" s="237"/>
      <c r="I87" s="2146" t="s">
        <v>252</v>
      </c>
      <c r="J87" s="2147"/>
      <c r="K87" s="2147"/>
      <c r="L87" s="2147"/>
      <c r="M87" s="2147"/>
      <c r="N87" s="2147"/>
      <c r="O87" s="2147"/>
      <c r="P87" s="2148"/>
      <c r="Q87" s="2137"/>
      <c r="R87" s="2138"/>
      <c r="S87" s="2138"/>
      <c r="T87" s="2138"/>
      <c r="U87" s="2138"/>
      <c r="V87" s="2138"/>
      <c r="W87" s="2138"/>
      <c r="X87" s="2138"/>
      <c r="Y87" s="2138"/>
      <c r="Z87" s="2138"/>
      <c r="AA87" s="2138"/>
      <c r="AB87" s="2138"/>
      <c r="AC87" s="2138"/>
      <c r="AD87" s="2138"/>
      <c r="AE87" s="2138"/>
      <c r="AF87" s="2138"/>
      <c r="AG87" s="2138"/>
      <c r="AH87" s="2138"/>
      <c r="AI87" s="2138"/>
      <c r="AJ87" s="2138"/>
      <c r="AK87" s="2138"/>
      <c r="AL87" s="2138"/>
      <c r="AM87" s="2138"/>
      <c r="AN87" s="2138"/>
      <c r="AO87" s="2138"/>
      <c r="AP87" s="2138"/>
      <c r="AQ87" s="2138"/>
      <c r="AR87" s="2138"/>
      <c r="AS87" s="2138"/>
      <c r="AT87" s="2138"/>
      <c r="AU87" s="2138"/>
      <c r="AV87" s="2138"/>
      <c r="AW87" s="2138"/>
      <c r="AX87" s="2138"/>
      <c r="AY87" s="2138"/>
      <c r="AZ87" s="2138"/>
      <c r="BA87" s="2138"/>
      <c r="BB87" s="2138"/>
      <c r="BC87" s="2138"/>
      <c r="BD87" s="2138"/>
      <c r="BE87" s="2138"/>
      <c r="BF87" s="2138"/>
      <c r="BG87" s="2138"/>
      <c r="BH87" s="2138"/>
      <c r="BI87" s="2138"/>
      <c r="BJ87" s="2138"/>
      <c r="BK87" s="2138"/>
      <c r="BL87" s="2138"/>
      <c r="BM87" s="2138"/>
      <c r="BN87" s="2138"/>
      <c r="BO87" s="2138"/>
      <c r="BP87" s="2139"/>
      <c r="BQ87" s="238"/>
    </row>
    <row r="88" spans="2:124" ht="30" customHeight="1">
      <c r="B88" s="236"/>
      <c r="C88" s="237"/>
      <c r="D88" s="237"/>
      <c r="E88" s="237"/>
      <c r="F88" s="237"/>
      <c r="G88" s="237"/>
      <c r="H88" s="237"/>
      <c r="I88" s="2163" t="s">
        <v>255</v>
      </c>
      <c r="J88" s="2164"/>
      <c r="K88" s="2164"/>
      <c r="L88" s="2164"/>
      <c r="M88" s="2164"/>
      <c r="N88" s="2164"/>
      <c r="O88" s="2164"/>
      <c r="P88" s="2165"/>
      <c r="Q88" s="2149"/>
      <c r="R88" s="2150"/>
      <c r="S88" s="2150"/>
      <c r="T88" s="2150"/>
      <c r="U88" s="2150"/>
      <c r="V88" s="2150"/>
      <c r="W88" s="2150"/>
      <c r="X88" s="2150"/>
      <c r="Y88" s="2150"/>
      <c r="Z88" s="2150"/>
      <c r="AA88" s="2150"/>
      <c r="AB88" s="2150"/>
      <c r="AC88" s="2150"/>
      <c r="AD88" s="2150"/>
      <c r="AE88" s="2150"/>
      <c r="AF88" s="2150"/>
      <c r="AG88" s="2150"/>
      <c r="AH88" s="2150"/>
      <c r="AI88" s="2150"/>
      <c r="AJ88" s="2150"/>
      <c r="AK88" s="2150"/>
      <c r="AL88" s="2150"/>
      <c r="AM88" s="2150"/>
      <c r="AN88" s="2150"/>
      <c r="AO88" s="2150"/>
      <c r="AP88" s="2150"/>
      <c r="AQ88" s="2150"/>
      <c r="AR88" s="2150"/>
      <c r="AS88" s="2150"/>
      <c r="AT88" s="2150"/>
      <c r="AU88" s="2150"/>
      <c r="AV88" s="2150"/>
      <c r="AW88" s="2150"/>
      <c r="AX88" s="2150"/>
      <c r="AY88" s="2150"/>
      <c r="AZ88" s="2150"/>
      <c r="BA88" s="2150"/>
      <c r="BB88" s="2150"/>
      <c r="BC88" s="2150"/>
      <c r="BD88" s="2150"/>
      <c r="BE88" s="2150"/>
      <c r="BF88" s="2150"/>
      <c r="BG88" s="2150"/>
      <c r="BH88" s="2150"/>
      <c r="BI88" s="2150"/>
      <c r="BJ88" s="2150"/>
      <c r="BK88" s="2150"/>
      <c r="BL88" s="2150"/>
      <c r="BM88" s="2150"/>
      <c r="BN88" s="2150"/>
      <c r="BO88" s="2150"/>
      <c r="BP88" s="2151"/>
      <c r="BQ88" s="238"/>
    </row>
    <row r="89" spans="2:124" ht="30" customHeight="1">
      <c r="B89" s="236"/>
      <c r="C89" s="237"/>
      <c r="D89" s="237"/>
      <c r="E89" s="237"/>
      <c r="F89" s="237"/>
      <c r="G89" s="237"/>
      <c r="H89" s="237"/>
      <c r="I89" s="1983" t="s">
        <v>901</v>
      </c>
      <c r="J89" s="1954"/>
      <c r="K89" s="1954"/>
      <c r="L89" s="1954"/>
      <c r="M89" s="1954"/>
      <c r="N89" s="1954"/>
      <c r="O89" s="1954"/>
      <c r="P89" s="1955"/>
      <c r="Q89" s="2115"/>
      <c r="R89" s="2116"/>
      <c r="S89" s="2116"/>
      <c r="T89" s="2116"/>
      <c r="U89" s="2116"/>
      <c r="V89" s="2116"/>
      <c r="W89" s="2116"/>
      <c r="X89" s="2116"/>
      <c r="Y89" s="2116"/>
      <c r="Z89" s="2116"/>
      <c r="AA89" s="2116"/>
      <c r="AB89" s="2116"/>
      <c r="AC89" s="2116"/>
      <c r="AD89" s="2116"/>
      <c r="AE89" s="2116"/>
      <c r="AF89" s="2116"/>
      <c r="AG89" s="2116"/>
      <c r="AH89" s="2116"/>
      <c r="AI89" s="2116"/>
      <c r="AJ89" s="2116"/>
      <c r="AK89" s="2116"/>
      <c r="AL89" s="2116"/>
      <c r="AM89" s="2116"/>
      <c r="AN89" s="2116"/>
      <c r="AO89" s="2116"/>
      <c r="AP89" s="2116"/>
      <c r="AQ89" s="2116"/>
      <c r="AR89" s="2116"/>
      <c r="AS89" s="2116"/>
      <c r="AT89" s="2116"/>
      <c r="AU89" s="2116"/>
      <c r="AV89" s="2116"/>
      <c r="AW89" s="2116"/>
      <c r="AX89" s="2116"/>
      <c r="AY89" s="2116"/>
      <c r="AZ89" s="2116"/>
      <c r="BA89" s="2116"/>
      <c r="BB89" s="2116"/>
      <c r="BC89" s="2116"/>
      <c r="BD89" s="2116"/>
      <c r="BE89" s="2116"/>
      <c r="BF89" s="2116"/>
      <c r="BG89" s="2116"/>
      <c r="BH89" s="2116"/>
      <c r="BI89" s="2116"/>
      <c r="BJ89" s="2116"/>
      <c r="BK89" s="2116"/>
      <c r="BL89" s="2116"/>
      <c r="BM89" s="2116"/>
      <c r="BN89" s="2116"/>
      <c r="BO89" s="2116"/>
      <c r="BP89" s="2117"/>
      <c r="BQ89" s="238"/>
    </row>
    <row r="90" spans="2:124" ht="23.25" customHeight="1">
      <c r="B90" s="241"/>
      <c r="C90" s="242"/>
      <c r="D90" s="242"/>
      <c r="E90" s="242"/>
      <c r="F90" s="242"/>
      <c r="G90" s="242"/>
      <c r="H90" s="242"/>
      <c r="I90" s="243"/>
      <c r="J90" s="243"/>
      <c r="K90" s="243"/>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3"/>
      <c r="BA90" s="243"/>
      <c r="BB90" s="243"/>
      <c r="BC90" s="243"/>
      <c r="BD90" s="243"/>
      <c r="BE90" s="243"/>
      <c r="BF90" s="243"/>
      <c r="BG90" s="243"/>
      <c r="BH90" s="243"/>
      <c r="BI90" s="243"/>
      <c r="BJ90" s="243"/>
      <c r="BK90" s="1899" t="s">
        <v>904</v>
      </c>
      <c r="BL90" s="408"/>
      <c r="BM90" s="408"/>
      <c r="BN90" s="408"/>
      <c r="BO90" s="408"/>
      <c r="BP90" s="408"/>
      <c r="BQ90" s="409"/>
    </row>
    <row r="91" spans="2:124" s="233" customFormat="1" ht="15" customHeight="1">
      <c r="B91" s="174"/>
      <c r="C91" s="2189" t="s">
        <v>1198</v>
      </c>
      <c r="D91" s="2189"/>
      <c r="E91" s="2189"/>
      <c r="F91" s="2189"/>
      <c r="G91" s="2189"/>
      <c r="H91" s="2189"/>
      <c r="I91" s="2189"/>
      <c r="J91" s="2189"/>
      <c r="K91" s="2189"/>
      <c r="L91" s="2189"/>
      <c r="M91" s="2189"/>
      <c r="N91" s="2189"/>
      <c r="O91" s="2189"/>
      <c r="P91" s="2189"/>
      <c r="Q91" s="2189"/>
      <c r="R91" s="2189"/>
      <c r="S91" s="2189"/>
      <c r="T91" s="2189"/>
      <c r="U91" s="2189"/>
      <c r="V91" s="2189"/>
      <c r="W91" s="2189"/>
      <c r="X91" s="2189"/>
      <c r="Y91" s="2189"/>
      <c r="Z91" s="2189"/>
      <c r="AA91" s="2189"/>
      <c r="AB91" s="2189"/>
      <c r="AC91" s="2189"/>
      <c r="AD91" s="2189"/>
      <c r="AE91" s="2189"/>
      <c r="AF91" s="2189"/>
      <c r="AG91" s="2189"/>
      <c r="AH91" s="244"/>
      <c r="AI91" s="244"/>
      <c r="AJ91" s="244"/>
      <c r="AK91" s="244"/>
      <c r="AL91" s="244"/>
      <c r="AM91" s="244"/>
      <c r="AN91" s="244"/>
      <c r="AO91" s="244"/>
      <c r="AP91" s="244"/>
      <c r="AQ91" s="244"/>
      <c r="AR91" s="244"/>
      <c r="AS91" s="244"/>
      <c r="AT91" s="244"/>
      <c r="AU91" s="245"/>
      <c r="AV91" s="245"/>
      <c r="AW91" s="245"/>
      <c r="AX91" s="245"/>
      <c r="AY91" s="245"/>
      <c r="AZ91" s="245"/>
      <c r="BA91" s="245"/>
      <c r="BB91" s="245"/>
      <c r="BC91" s="245"/>
      <c r="BD91" s="245"/>
      <c r="BE91" s="245"/>
      <c r="BF91" s="245"/>
      <c r="BG91" s="245"/>
      <c r="BH91" s="245"/>
      <c r="BI91" s="245"/>
      <c r="BJ91" s="245"/>
      <c r="BK91" s="245"/>
      <c r="BL91" s="245"/>
      <c r="BM91" s="245"/>
      <c r="BN91" s="245"/>
      <c r="BO91" s="245"/>
      <c r="BP91" s="245"/>
      <c r="BQ91" s="246"/>
      <c r="BR91" s="1"/>
      <c r="BS91" s="1"/>
      <c r="BT91" s="1"/>
    </row>
    <row r="92" spans="2:124" s="233" customFormat="1" ht="7.5" customHeight="1">
      <c r="B92" s="178"/>
      <c r="C92" s="179"/>
      <c r="D92" s="179"/>
      <c r="E92" s="179"/>
      <c r="F92" s="179"/>
      <c r="G92" s="179"/>
      <c r="H92" s="179"/>
      <c r="I92" s="179"/>
      <c r="J92" s="179"/>
      <c r="K92" s="179"/>
      <c r="L92" s="179"/>
      <c r="M92" s="179"/>
      <c r="N92" s="179"/>
      <c r="O92" s="179"/>
      <c r="P92" s="179"/>
      <c r="Q92" s="179"/>
      <c r="R92" s="179"/>
      <c r="S92" s="179"/>
      <c r="T92" s="179"/>
      <c r="U92" s="179"/>
      <c r="V92" s="179"/>
      <c r="W92" s="179"/>
      <c r="X92" s="179"/>
      <c r="Y92" s="179"/>
      <c r="Z92" s="179"/>
      <c r="AA92" s="179"/>
      <c r="AB92" s="179"/>
      <c r="AC92" s="179"/>
      <c r="AD92" s="179"/>
      <c r="AE92" s="179"/>
      <c r="AF92" s="179"/>
      <c r="AG92" s="179"/>
      <c r="AH92" s="179"/>
      <c r="AI92" s="179"/>
      <c r="AJ92" s="179"/>
      <c r="AK92" s="179"/>
      <c r="AL92" s="179"/>
      <c r="AM92" s="179"/>
      <c r="AN92" s="179"/>
      <c r="AO92" s="179"/>
      <c r="AP92" s="179"/>
      <c r="AQ92" s="179"/>
      <c r="AR92" s="179"/>
      <c r="AS92" s="179"/>
      <c r="AT92" s="179"/>
      <c r="AU92" s="179"/>
      <c r="AV92" s="179"/>
      <c r="AW92" s="179"/>
      <c r="AX92" s="179"/>
      <c r="AY92" s="179"/>
      <c r="AZ92" s="179"/>
      <c r="BA92" s="179"/>
      <c r="BB92" s="179"/>
      <c r="BC92" s="179"/>
      <c r="BD92" s="179"/>
      <c r="BE92" s="179"/>
      <c r="BF92" s="179"/>
      <c r="BG92" s="179"/>
      <c r="BH92" s="179"/>
      <c r="BI92" s="179"/>
      <c r="BJ92" s="179"/>
      <c r="BK92" s="179"/>
      <c r="BL92" s="179"/>
      <c r="BM92" s="179"/>
      <c r="BN92" s="179"/>
      <c r="BO92" s="179"/>
      <c r="BP92" s="179"/>
      <c r="BQ92" s="247"/>
      <c r="BR92" s="1"/>
    </row>
    <row r="93" spans="2:124" s="233" customFormat="1" ht="15.75" customHeight="1">
      <c r="B93" s="178"/>
      <c r="C93" s="179"/>
      <c r="D93" s="179"/>
      <c r="E93" s="1938" t="s">
        <v>905</v>
      </c>
      <c r="F93" s="1881"/>
      <c r="G93" s="1881"/>
      <c r="H93" s="1881"/>
      <c r="I93" s="1881"/>
      <c r="J93" s="1881"/>
      <c r="K93" s="1881"/>
      <c r="L93" s="1881"/>
      <c r="M93" s="1881"/>
      <c r="N93" s="1881"/>
      <c r="O93" s="1881"/>
      <c r="P93" s="1881"/>
      <c r="Q93" s="1881"/>
      <c r="R93" s="1881"/>
      <c r="S93" s="1881"/>
      <c r="T93" s="1881"/>
      <c r="U93" s="1881"/>
      <c r="V93" s="1881"/>
      <c r="W93" s="1881"/>
      <c r="X93" s="1881"/>
      <c r="Y93" s="1881"/>
      <c r="Z93" s="1881"/>
      <c r="AA93" s="1881"/>
      <c r="AB93" s="1881"/>
      <c r="AC93" s="1881"/>
      <c r="AD93" s="1881"/>
      <c r="AE93" s="1881"/>
      <c r="AF93" s="1881"/>
      <c r="AG93" s="1881"/>
      <c r="AH93" s="1881"/>
      <c r="AI93" s="1939"/>
      <c r="AJ93" s="179"/>
      <c r="AK93" s="179"/>
      <c r="AL93" s="179"/>
      <c r="AM93" s="179"/>
      <c r="AN93" s="179"/>
      <c r="AO93" s="179"/>
      <c r="AP93" s="179"/>
      <c r="AQ93" s="179"/>
      <c r="AR93" s="179"/>
      <c r="AS93" s="179"/>
      <c r="AT93" s="179"/>
      <c r="AU93" s="179"/>
      <c r="AV93" s="179"/>
      <c r="AW93" s="179"/>
      <c r="AX93" s="179"/>
      <c r="AY93" s="179"/>
      <c r="AZ93" s="179"/>
      <c r="BA93" s="179"/>
      <c r="BB93" s="179"/>
      <c r="BC93" s="179"/>
      <c r="BD93" s="179"/>
      <c r="BE93" s="179"/>
      <c r="BF93" s="179"/>
      <c r="BG93" s="179"/>
      <c r="BH93" s="179"/>
      <c r="BI93" s="179"/>
      <c r="BJ93" s="179"/>
      <c r="BK93" s="179"/>
      <c r="BL93" s="179"/>
      <c r="BM93" s="179"/>
      <c r="BN93" s="179"/>
      <c r="BO93" s="179"/>
      <c r="BP93" s="179"/>
      <c r="BQ93" s="247"/>
      <c r="BR93" s="1"/>
    </row>
    <row r="94" spans="2:124" s="233" customFormat="1" ht="15" customHeight="1">
      <c r="B94" s="178"/>
      <c r="C94" s="179"/>
      <c r="D94" s="179"/>
      <c r="E94" s="2040" t="s">
        <v>1244</v>
      </c>
      <c r="F94" s="2041"/>
      <c r="G94" s="2041"/>
      <c r="H94" s="2041"/>
      <c r="I94" s="2041"/>
      <c r="J94" s="2041"/>
      <c r="K94" s="2041"/>
      <c r="L94" s="2041"/>
      <c r="M94" s="2041"/>
      <c r="N94" s="2041"/>
      <c r="O94" s="2041"/>
      <c r="P94" s="2041"/>
      <c r="Q94" s="2041"/>
      <c r="R94" s="2041"/>
      <c r="S94" s="2041"/>
      <c r="T94" s="2041"/>
      <c r="U94" s="2041"/>
      <c r="V94" s="2041"/>
      <c r="W94" s="2041"/>
      <c r="X94" s="2041"/>
      <c r="Y94" s="2041"/>
      <c r="Z94" s="2041"/>
      <c r="AA94" s="2041"/>
      <c r="AB94" s="2041"/>
      <c r="AC94" s="2041"/>
      <c r="AD94" s="2041"/>
      <c r="AE94" s="2041"/>
      <c r="AF94" s="2041"/>
      <c r="AG94" s="2041"/>
      <c r="AH94" s="2041"/>
      <c r="AI94" s="2041"/>
      <c r="AJ94" s="2041"/>
      <c r="AK94" s="2041"/>
      <c r="AL94" s="2041"/>
      <c r="AM94" s="2041"/>
      <c r="AN94" s="2041"/>
      <c r="AO94" s="2041"/>
      <c r="AP94" s="2041"/>
      <c r="AQ94" s="2041"/>
      <c r="AR94" s="2041"/>
      <c r="AS94" s="2041"/>
      <c r="AT94" s="2041"/>
      <c r="AU94" s="2041"/>
      <c r="AV94" s="2041"/>
      <c r="AW94" s="2041"/>
      <c r="AX94" s="2041"/>
      <c r="AY94" s="2041"/>
      <c r="AZ94" s="2041"/>
      <c r="BA94" s="2041"/>
      <c r="BB94" s="2041"/>
      <c r="BC94" s="2041"/>
      <c r="BD94" s="2041"/>
      <c r="BE94" s="2041"/>
      <c r="BF94" s="2041"/>
      <c r="BG94" s="2041"/>
      <c r="BH94" s="2041"/>
      <c r="BI94" s="2041"/>
      <c r="BJ94" s="2041"/>
      <c r="BK94" s="2041"/>
      <c r="BL94" s="2041"/>
      <c r="BM94" s="2041"/>
      <c r="BN94" s="2041"/>
      <c r="BO94" s="2041"/>
      <c r="BP94" s="2041"/>
      <c r="BQ94" s="247"/>
      <c r="BR94" s="1"/>
    </row>
    <row r="95" spans="2:124" s="233" customFormat="1" ht="15" customHeight="1">
      <c r="B95" s="178"/>
      <c r="C95" s="179"/>
      <c r="D95" s="179"/>
      <c r="E95" s="2041" t="s">
        <v>906</v>
      </c>
      <c r="F95" s="2041"/>
      <c r="G95" s="2041"/>
      <c r="H95" s="2041"/>
      <c r="I95" s="2041"/>
      <c r="J95" s="2041"/>
      <c r="K95" s="2041"/>
      <c r="L95" s="2041"/>
      <c r="M95" s="2041"/>
      <c r="N95" s="2041"/>
      <c r="O95" s="2041"/>
      <c r="P95" s="2041"/>
      <c r="Q95" s="2041"/>
      <c r="R95" s="2041"/>
      <c r="S95" s="2041"/>
      <c r="T95" s="2041"/>
      <c r="U95" s="2041"/>
      <c r="V95" s="2041"/>
      <c r="W95" s="2041"/>
      <c r="X95" s="2041"/>
      <c r="Y95" s="2041"/>
      <c r="Z95" s="2041"/>
      <c r="AA95" s="2041"/>
      <c r="AB95" s="2041"/>
      <c r="AC95" s="2041"/>
      <c r="AD95" s="2041"/>
      <c r="AE95" s="2041"/>
      <c r="AF95" s="2042"/>
      <c r="AG95" s="2042"/>
      <c r="AH95" s="2042"/>
      <c r="AI95" s="2042"/>
      <c r="AJ95" s="2042"/>
      <c r="AK95" s="2042"/>
      <c r="AL95" s="2042"/>
      <c r="AM95" s="2042"/>
      <c r="AN95" s="2042"/>
      <c r="AO95" s="2042"/>
      <c r="AP95" s="2042"/>
      <c r="AQ95" s="2042"/>
      <c r="AR95" s="2042"/>
      <c r="AS95" s="2042"/>
      <c r="AT95" s="2042"/>
      <c r="AU95" s="2042"/>
      <c r="AV95" s="2042"/>
      <c r="AW95" s="2042"/>
      <c r="AX95" s="2042"/>
      <c r="AY95" s="2042"/>
      <c r="AZ95" s="2042"/>
      <c r="BA95" s="2042"/>
      <c r="BB95" s="2042"/>
      <c r="BC95" s="2041"/>
      <c r="BD95" s="2041"/>
      <c r="BE95" s="2041"/>
      <c r="BF95" s="2041"/>
      <c r="BG95" s="2041"/>
      <c r="BH95" s="2041"/>
      <c r="BI95" s="2041"/>
      <c r="BJ95" s="2041"/>
      <c r="BK95" s="2041"/>
      <c r="BL95" s="2041"/>
      <c r="BM95" s="2041"/>
      <c r="BN95" s="2041"/>
      <c r="BO95" s="2041"/>
      <c r="BP95" s="2041"/>
      <c r="BQ95" s="247"/>
      <c r="BR95" s="1"/>
    </row>
    <row r="96" spans="2:124" s="233" customFormat="1" ht="30" customHeight="1">
      <c r="B96" s="178"/>
      <c r="C96" s="179"/>
      <c r="D96" s="248"/>
      <c r="E96" s="1953" t="s">
        <v>907</v>
      </c>
      <c r="F96" s="1954"/>
      <c r="G96" s="1954"/>
      <c r="H96" s="1954"/>
      <c r="I96" s="1954"/>
      <c r="J96" s="1954"/>
      <c r="K96" s="1954"/>
      <c r="L96" s="1955"/>
      <c r="M96" s="1980" t="s">
        <v>1213</v>
      </c>
      <c r="N96" s="1981"/>
      <c r="O96" s="1981"/>
      <c r="P96" s="1981"/>
      <c r="Q96" s="1981"/>
      <c r="R96" s="1981"/>
      <c r="S96" s="1981"/>
      <c r="T96" s="1981"/>
      <c r="U96" s="1982"/>
      <c r="V96" s="1956">
        <v>10</v>
      </c>
      <c r="W96" s="1957"/>
      <c r="X96" s="1958"/>
      <c r="Y96" s="1959" t="s">
        <v>908</v>
      </c>
      <c r="Z96" s="2014"/>
      <c r="AA96" s="1956">
        <v>1</v>
      </c>
      <c r="AB96" s="1957"/>
      <c r="AC96" s="1958"/>
      <c r="AD96" s="1925" t="s">
        <v>909</v>
      </c>
      <c r="AE96" s="1926"/>
      <c r="AF96" s="2030" t="s">
        <v>910</v>
      </c>
      <c r="AG96" s="2031"/>
      <c r="AH96" s="2031"/>
      <c r="AI96" s="2031"/>
      <c r="AJ96" s="2031"/>
      <c r="AK96" s="2031"/>
      <c r="AL96" s="2031"/>
      <c r="AM96" s="2031"/>
      <c r="AN96" s="2031"/>
      <c r="AO96" s="2031"/>
      <c r="AP96" s="2031"/>
      <c r="AQ96" s="2031"/>
      <c r="AR96" s="2028" t="s">
        <v>911</v>
      </c>
      <c r="AS96" s="2028"/>
      <c r="AT96" s="2028"/>
      <c r="AU96" s="2028"/>
      <c r="AV96" s="2028"/>
      <c r="AW96" s="2028"/>
      <c r="AX96" s="2028"/>
      <c r="AY96" s="2028"/>
      <c r="AZ96" s="2028"/>
      <c r="BA96" s="2028"/>
      <c r="BB96" s="2029"/>
      <c r="BC96" s="1928" t="s">
        <v>912</v>
      </c>
      <c r="BD96" s="1928"/>
      <c r="BE96" s="1928"/>
      <c r="BF96" s="1929"/>
      <c r="BG96" s="1930">
        <v>1000</v>
      </c>
      <c r="BH96" s="1931"/>
      <c r="BI96" s="1931"/>
      <c r="BJ96" s="1931"/>
      <c r="BK96" s="1931"/>
      <c r="BL96" s="1932"/>
      <c r="BM96" s="1925" t="s">
        <v>224</v>
      </c>
      <c r="BN96" s="1926"/>
      <c r="BO96" s="1926"/>
      <c r="BP96" s="1927"/>
      <c r="BQ96" s="249"/>
      <c r="BR96" s="1"/>
      <c r="BS96" s="549" t="s">
        <v>957</v>
      </c>
      <c r="BT96" s="550"/>
      <c r="BU96" s="550"/>
      <c r="BV96" s="550"/>
      <c r="BW96" s="550"/>
      <c r="BX96" s="550"/>
      <c r="BY96" s="550"/>
      <c r="BZ96" s="550"/>
      <c r="CA96" s="550"/>
      <c r="CB96" s="550"/>
      <c r="CC96" s="550"/>
      <c r="CD96" s="550"/>
      <c r="CE96" s="550"/>
      <c r="CF96" s="550"/>
      <c r="CG96" s="550"/>
      <c r="CH96" s="550"/>
      <c r="CI96" s="550"/>
      <c r="CJ96" s="550"/>
      <c r="CK96" s="550"/>
      <c r="CL96" s="550"/>
      <c r="CM96" s="550"/>
      <c r="CN96" s="550"/>
      <c r="CO96" s="550"/>
      <c r="CP96" s="550"/>
      <c r="CQ96" s="550"/>
      <c r="CR96" s="550"/>
      <c r="CS96" s="550"/>
      <c r="CT96" s="550"/>
      <c r="CU96" s="550"/>
      <c r="CV96" s="550"/>
      <c r="CW96" s="550"/>
      <c r="CX96" s="550"/>
      <c r="CY96" s="550"/>
      <c r="CZ96" s="550"/>
      <c r="DA96" s="550"/>
      <c r="DB96" s="550"/>
      <c r="DC96" s="550"/>
      <c r="DD96" s="550"/>
      <c r="DE96" s="550"/>
      <c r="DF96" s="550"/>
      <c r="DG96" s="550"/>
      <c r="DH96" s="550"/>
      <c r="DI96" s="550"/>
      <c r="DJ96" s="550"/>
      <c r="DK96" s="550"/>
      <c r="DL96" s="550"/>
      <c r="DM96" s="550"/>
      <c r="DN96" s="550"/>
      <c r="DO96" s="550"/>
      <c r="DP96" s="550"/>
      <c r="DQ96" s="550"/>
      <c r="DR96" s="550"/>
      <c r="DS96" s="550"/>
      <c r="DT96" s="551"/>
    </row>
    <row r="97" spans="2:124" s="233" customFormat="1" ht="30" customHeight="1">
      <c r="B97" s="178"/>
      <c r="C97" s="179"/>
      <c r="D97" s="248"/>
      <c r="E97" s="1950" t="s">
        <v>913</v>
      </c>
      <c r="F97" s="1951"/>
      <c r="G97" s="1951"/>
      <c r="H97" s="1951"/>
      <c r="I97" s="1951"/>
      <c r="J97" s="1951"/>
      <c r="K97" s="1951"/>
      <c r="L97" s="1952"/>
      <c r="M97" s="1973" t="s">
        <v>914</v>
      </c>
      <c r="N97" s="1974"/>
      <c r="O97" s="1974"/>
      <c r="P97" s="1974"/>
      <c r="Q97" s="1974"/>
      <c r="R97" s="1974"/>
      <c r="S97" s="1974"/>
      <c r="T97" s="1974"/>
      <c r="U97" s="1974"/>
      <c r="V97" s="1974"/>
      <c r="W97" s="1974"/>
      <c r="X97" s="1974"/>
      <c r="Y97" s="1974"/>
      <c r="Z97" s="1974"/>
      <c r="AA97" s="1974"/>
      <c r="AB97" s="1974"/>
      <c r="AC97" s="1974"/>
      <c r="AD97" s="1973" t="s">
        <v>915</v>
      </c>
      <c r="AE97" s="1974"/>
      <c r="AF97" s="2032"/>
      <c r="AG97" s="2032"/>
      <c r="AH97" s="2032"/>
      <c r="AI97" s="2032"/>
      <c r="AJ97" s="2032"/>
      <c r="AK97" s="2032"/>
      <c r="AL97" s="2032"/>
      <c r="AM97" s="2032"/>
      <c r="AN97" s="2032"/>
      <c r="AO97" s="2032"/>
      <c r="AP97" s="2032"/>
      <c r="AQ97" s="2032"/>
      <c r="AR97" s="2032"/>
      <c r="AS97" s="2032"/>
      <c r="AT97" s="2032"/>
      <c r="AU97" s="2036" t="s">
        <v>916</v>
      </c>
      <c r="AV97" s="2037"/>
      <c r="AW97" s="2037"/>
      <c r="AX97" s="2037"/>
      <c r="AY97" s="2038"/>
      <c r="AZ97" s="2039" t="s">
        <v>917</v>
      </c>
      <c r="BA97" s="2032"/>
      <c r="BB97" s="2032"/>
      <c r="BC97" s="1974"/>
      <c r="BD97" s="1974"/>
      <c r="BE97" s="1974"/>
      <c r="BF97" s="1974"/>
      <c r="BG97" s="1974"/>
      <c r="BH97" s="1974"/>
      <c r="BI97" s="1974"/>
      <c r="BJ97" s="1974"/>
      <c r="BK97" s="1974"/>
      <c r="BL97" s="1974"/>
      <c r="BM97" s="1974"/>
      <c r="BN97" s="1974"/>
      <c r="BO97" s="1974"/>
      <c r="BP97" s="1975"/>
      <c r="BQ97" s="249"/>
      <c r="BR97" s="1"/>
      <c r="BS97" s="552"/>
      <c r="BT97" s="553"/>
      <c r="BU97" s="553"/>
      <c r="BV97" s="553"/>
      <c r="BW97" s="553"/>
      <c r="BX97" s="553"/>
      <c r="BY97" s="553"/>
      <c r="BZ97" s="553"/>
      <c r="CA97" s="553"/>
      <c r="CB97" s="553"/>
      <c r="CC97" s="553"/>
      <c r="CD97" s="553"/>
      <c r="CE97" s="553"/>
      <c r="CF97" s="553"/>
      <c r="CG97" s="553"/>
      <c r="CH97" s="553"/>
      <c r="CI97" s="553"/>
      <c r="CJ97" s="553"/>
      <c r="CK97" s="553"/>
      <c r="CL97" s="553"/>
      <c r="CM97" s="553"/>
      <c r="CN97" s="553"/>
      <c r="CO97" s="553"/>
      <c r="CP97" s="553"/>
      <c r="CQ97" s="553"/>
      <c r="CR97" s="553"/>
      <c r="CS97" s="553"/>
      <c r="CT97" s="553"/>
      <c r="CU97" s="553"/>
      <c r="CV97" s="553"/>
      <c r="CW97" s="553"/>
      <c r="CX97" s="553"/>
      <c r="CY97" s="553"/>
      <c r="CZ97" s="553"/>
      <c r="DA97" s="553"/>
      <c r="DB97" s="553"/>
      <c r="DC97" s="553"/>
      <c r="DD97" s="553"/>
      <c r="DE97" s="553"/>
      <c r="DF97" s="553"/>
      <c r="DG97" s="553"/>
      <c r="DH97" s="553"/>
      <c r="DI97" s="553"/>
      <c r="DJ97" s="553"/>
      <c r="DK97" s="553"/>
      <c r="DL97" s="553"/>
      <c r="DM97" s="553"/>
      <c r="DN97" s="553"/>
      <c r="DO97" s="553"/>
      <c r="DP97" s="553"/>
      <c r="DQ97" s="553"/>
      <c r="DR97" s="553"/>
      <c r="DS97" s="553"/>
      <c r="DT97" s="554"/>
    </row>
    <row r="98" spans="2:124" s="233" customFormat="1" ht="7.5" customHeight="1">
      <c r="B98" s="178"/>
      <c r="C98" s="179"/>
      <c r="D98" s="179"/>
      <c r="E98" s="250"/>
      <c r="F98" s="250"/>
      <c r="G98" s="250"/>
      <c r="H98" s="250"/>
      <c r="I98" s="250"/>
      <c r="J98" s="250"/>
      <c r="K98" s="250"/>
      <c r="L98" s="250"/>
      <c r="M98" s="250"/>
      <c r="N98" s="250"/>
      <c r="O98" s="250"/>
      <c r="P98" s="250"/>
      <c r="Q98" s="250"/>
      <c r="R98" s="250"/>
      <c r="S98" s="250"/>
      <c r="T98" s="250"/>
      <c r="U98" s="250"/>
      <c r="V98" s="250"/>
      <c r="W98" s="250"/>
      <c r="X98" s="250"/>
      <c r="Y98" s="250"/>
      <c r="Z98" s="250"/>
      <c r="AA98" s="250"/>
      <c r="AB98" s="250"/>
      <c r="AC98" s="250"/>
      <c r="AD98" s="250"/>
      <c r="AE98" s="250"/>
      <c r="AF98" s="250"/>
      <c r="AG98" s="250"/>
      <c r="AH98" s="250"/>
      <c r="AI98" s="250"/>
      <c r="AJ98" s="250"/>
      <c r="AK98" s="250"/>
      <c r="AL98" s="250"/>
      <c r="AM98" s="250"/>
      <c r="AN98" s="250"/>
      <c r="AO98" s="250"/>
      <c r="AP98" s="250"/>
      <c r="AQ98" s="250"/>
      <c r="AR98" s="250"/>
      <c r="AS98" s="250"/>
      <c r="AT98" s="250"/>
      <c r="AU98" s="250"/>
      <c r="AV98" s="250"/>
      <c r="AW98" s="250"/>
      <c r="AX98" s="250"/>
      <c r="AY98" s="250"/>
      <c r="AZ98" s="250"/>
      <c r="BA98" s="250"/>
      <c r="BB98" s="250"/>
      <c r="BC98" s="250"/>
      <c r="BD98" s="250"/>
      <c r="BE98" s="250"/>
      <c r="BF98" s="250"/>
      <c r="BG98" s="250"/>
      <c r="BH98" s="250"/>
      <c r="BI98" s="250"/>
      <c r="BJ98" s="250"/>
      <c r="BK98" s="250"/>
      <c r="BL98" s="250"/>
      <c r="BM98" s="250"/>
      <c r="BN98" s="250"/>
      <c r="BO98" s="250"/>
      <c r="BP98" s="250"/>
      <c r="BQ98" s="247"/>
      <c r="BR98" s="1"/>
      <c r="BS98" s="552"/>
      <c r="BT98" s="553"/>
      <c r="BU98" s="553"/>
      <c r="BV98" s="553"/>
      <c r="BW98" s="553"/>
      <c r="BX98" s="553"/>
      <c r="BY98" s="553"/>
      <c r="BZ98" s="553"/>
      <c r="CA98" s="553"/>
      <c r="CB98" s="553"/>
      <c r="CC98" s="553"/>
      <c r="CD98" s="553"/>
      <c r="CE98" s="553"/>
      <c r="CF98" s="553"/>
      <c r="CG98" s="553"/>
      <c r="CH98" s="553"/>
      <c r="CI98" s="553"/>
      <c r="CJ98" s="553"/>
      <c r="CK98" s="553"/>
      <c r="CL98" s="553"/>
      <c r="CM98" s="553"/>
      <c r="CN98" s="553"/>
      <c r="CO98" s="553"/>
      <c r="CP98" s="553"/>
      <c r="CQ98" s="553"/>
      <c r="CR98" s="553"/>
      <c r="CS98" s="553"/>
      <c r="CT98" s="553"/>
      <c r="CU98" s="553"/>
      <c r="CV98" s="553"/>
      <c r="CW98" s="553"/>
      <c r="CX98" s="553"/>
      <c r="CY98" s="553"/>
      <c r="CZ98" s="553"/>
      <c r="DA98" s="553"/>
      <c r="DB98" s="553"/>
      <c r="DC98" s="553"/>
      <c r="DD98" s="553"/>
      <c r="DE98" s="553"/>
      <c r="DF98" s="553"/>
      <c r="DG98" s="553"/>
      <c r="DH98" s="553"/>
      <c r="DI98" s="553"/>
      <c r="DJ98" s="553"/>
      <c r="DK98" s="553"/>
      <c r="DL98" s="553"/>
      <c r="DM98" s="553"/>
      <c r="DN98" s="553"/>
      <c r="DO98" s="553"/>
      <c r="DP98" s="553"/>
      <c r="DQ98" s="553"/>
      <c r="DR98" s="553"/>
      <c r="DS98" s="553"/>
      <c r="DT98" s="554"/>
    </row>
    <row r="99" spans="2:124" s="233" customFormat="1" ht="30" customHeight="1">
      <c r="B99" s="178"/>
      <c r="C99" s="179"/>
      <c r="D99" s="248"/>
      <c r="E99" s="1953" t="s">
        <v>907</v>
      </c>
      <c r="F99" s="1954"/>
      <c r="G99" s="1954"/>
      <c r="H99" s="1954"/>
      <c r="I99" s="1954"/>
      <c r="J99" s="1954"/>
      <c r="K99" s="1954"/>
      <c r="L99" s="1955"/>
      <c r="M99" s="1980" t="s">
        <v>1248</v>
      </c>
      <c r="N99" s="1981"/>
      <c r="O99" s="1981"/>
      <c r="P99" s="1981"/>
      <c r="Q99" s="1981"/>
      <c r="R99" s="1981"/>
      <c r="S99" s="1981"/>
      <c r="T99" s="1981"/>
      <c r="U99" s="1982"/>
      <c r="V99" s="1961"/>
      <c r="W99" s="1962"/>
      <c r="X99" s="1963"/>
      <c r="Y99" s="1964" t="s">
        <v>908</v>
      </c>
      <c r="Z99" s="1979"/>
      <c r="AA99" s="1961"/>
      <c r="AB99" s="1962"/>
      <c r="AC99" s="1963"/>
      <c r="AD99" s="1964" t="s">
        <v>909</v>
      </c>
      <c r="AE99" s="372"/>
      <c r="AF99" s="1965" t="s">
        <v>910</v>
      </c>
      <c r="AG99" s="1277"/>
      <c r="AH99" s="1277"/>
      <c r="AI99" s="1277"/>
      <c r="AJ99" s="1277"/>
      <c r="AK99" s="1277"/>
      <c r="AL99" s="1277"/>
      <c r="AM99" s="1277"/>
      <c r="AN99" s="1277"/>
      <c r="AO99" s="1277"/>
      <c r="AP99" s="1277"/>
      <c r="AQ99" s="1966"/>
      <c r="AR99" s="1967" t="s">
        <v>851</v>
      </c>
      <c r="AS99" s="1968"/>
      <c r="AT99" s="1968"/>
      <c r="AU99" s="1968"/>
      <c r="AV99" s="1968"/>
      <c r="AW99" s="1968"/>
      <c r="AX99" s="1968"/>
      <c r="AY99" s="1968"/>
      <c r="AZ99" s="1968"/>
      <c r="BA99" s="1968"/>
      <c r="BB99" s="1969"/>
      <c r="BC99" s="1919" t="s">
        <v>912</v>
      </c>
      <c r="BD99" s="1920"/>
      <c r="BE99" s="1920"/>
      <c r="BF99" s="1921"/>
      <c r="BG99" s="1922"/>
      <c r="BH99" s="1923"/>
      <c r="BI99" s="1923"/>
      <c r="BJ99" s="1923"/>
      <c r="BK99" s="1923"/>
      <c r="BL99" s="1924"/>
      <c r="BM99" s="1918" t="s">
        <v>224</v>
      </c>
      <c r="BN99" s="1277"/>
      <c r="BO99" s="1277"/>
      <c r="BP99" s="1278"/>
      <c r="BQ99" s="249"/>
      <c r="BR99" s="1"/>
      <c r="BS99" s="555"/>
      <c r="BT99" s="556"/>
      <c r="BU99" s="556"/>
      <c r="BV99" s="556"/>
      <c r="BW99" s="556"/>
      <c r="BX99" s="556"/>
      <c r="BY99" s="556"/>
      <c r="BZ99" s="556"/>
      <c r="CA99" s="556"/>
      <c r="CB99" s="556"/>
      <c r="CC99" s="556"/>
      <c r="CD99" s="556"/>
      <c r="CE99" s="556"/>
      <c r="CF99" s="556"/>
      <c r="CG99" s="556"/>
      <c r="CH99" s="556"/>
      <c r="CI99" s="556"/>
      <c r="CJ99" s="556"/>
      <c r="CK99" s="556"/>
      <c r="CL99" s="556"/>
      <c r="CM99" s="556"/>
      <c r="CN99" s="556"/>
      <c r="CO99" s="556"/>
      <c r="CP99" s="556"/>
      <c r="CQ99" s="556"/>
      <c r="CR99" s="556"/>
      <c r="CS99" s="556"/>
      <c r="CT99" s="556"/>
      <c r="CU99" s="556"/>
      <c r="CV99" s="556"/>
      <c r="CW99" s="556"/>
      <c r="CX99" s="556"/>
      <c r="CY99" s="556"/>
      <c r="CZ99" s="556"/>
      <c r="DA99" s="556"/>
      <c r="DB99" s="556"/>
      <c r="DC99" s="556"/>
      <c r="DD99" s="556"/>
      <c r="DE99" s="556"/>
      <c r="DF99" s="556"/>
      <c r="DG99" s="556"/>
      <c r="DH99" s="556"/>
      <c r="DI99" s="556"/>
      <c r="DJ99" s="556"/>
      <c r="DK99" s="556"/>
      <c r="DL99" s="556"/>
      <c r="DM99" s="556"/>
      <c r="DN99" s="556"/>
      <c r="DO99" s="556"/>
      <c r="DP99" s="556"/>
      <c r="DQ99" s="556"/>
      <c r="DR99" s="556"/>
      <c r="DS99" s="556"/>
      <c r="DT99" s="557"/>
    </row>
    <row r="100" spans="2:124" s="233" customFormat="1" ht="29.25" customHeight="1">
      <c r="B100" s="178"/>
      <c r="C100" s="179"/>
      <c r="D100" s="248"/>
      <c r="E100" s="1950" t="s">
        <v>913</v>
      </c>
      <c r="F100" s="1951"/>
      <c r="G100" s="1951"/>
      <c r="H100" s="1951"/>
      <c r="I100" s="1951"/>
      <c r="J100" s="1951"/>
      <c r="K100" s="1951"/>
      <c r="L100" s="1952"/>
      <c r="M100" s="1948"/>
      <c r="N100" s="1949"/>
      <c r="O100" s="1949"/>
      <c r="P100" s="1949"/>
      <c r="Q100" s="1949"/>
      <c r="R100" s="1949"/>
      <c r="S100" s="1949"/>
      <c r="T100" s="1949"/>
      <c r="U100" s="1949"/>
      <c r="V100" s="1949"/>
      <c r="W100" s="1949"/>
      <c r="X100" s="1949"/>
      <c r="Y100" s="1949"/>
      <c r="Z100" s="1949"/>
      <c r="AA100" s="1949"/>
      <c r="AB100" s="1949"/>
      <c r="AC100" s="1949"/>
      <c r="AD100" s="1948"/>
      <c r="AE100" s="1949"/>
      <c r="AF100" s="1949"/>
      <c r="AG100" s="1949"/>
      <c r="AH100" s="1949"/>
      <c r="AI100" s="1949"/>
      <c r="AJ100" s="1949"/>
      <c r="AK100" s="1949"/>
      <c r="AL100" s="1949"/>
      <c r="AM100" s="1949"/>
      <c r="AN100" s="1949"/>
      <c r="AO100" s="1949"/>
      <c r="AP100" s="1949"/>
      <c r="AQ100" s="1949"/>
      <c r="AR100" s="1949"/>
      <c r="AS100" s="1949"/>
      <c r="AT100" s="1949"/>
      <c r="AU100" s="1970" t="s">
        <v>916</v>
      </c>
      <c r="AV100" s="1971"/>
      <c r="AW100" s="1971"/>
      <c r="AX100" s="1971"/>
      <c r="AY100" s="1971"/>
      <c r="AZ100" s="1948"/>
      <c r="BA100" s="1949"/>
      <c r="BB100" s="1949"/>
      <c r="BC100" s="1949"/>
      <c r="BD100" s="1949"/>
      <c r="BE100" s="1949"/>
      <c r="BF100" s="1949"/>
      <c r="BG100" s="1949"/>
      <c r="BH100" s="1949"/>
      <c r="BI100" s="1949"/>
      <c r="BJ100" s="1949"/>
      <c r="BK100" s="1949"/>
      <c r="BL100" s="1949"/>
      <c r="BM100" s="1949"/>
      <c r="BN100" s="1949"/>
      <c r="BO100" s="1949"/>
      <c r="BP100" s="1972"/>
      <c r="BQ100" s="249"/>
      <c r="BR100" s="1"/>
    </row>
    <row r="101" spans="2:124" s="233" customFormat="1" ht="7.5" customHeight="1">
      <c r="B101" s="178"/>
      <c r="C101" s="179"/>
      <c r="D101" s="179"/>
      <c r="E101" s="250"/>
      <c r="F101" s="250"/>
      <c r="G101" s="250"/>
      <c r="H101" s="250"/>
      <c r="I101" s="250"/>
      <c r="J101" s="250"/>
      <c r="K101" s="250"/>
      <c r="L101" s="250"/>
      <c r="M101" s="250"/>
      <c r="N101" s="250"/>
      <c r="O101" s="250"/>
      <c r="P101" s="250"/>
      <c r="Q101" s="250"/>
      <c r="R101" s="250"/>
      <c r="S101" s="250"/>
      <c r="T101" s="250"/>
      <c r="U101" s="250"/>
      <c r="V101" s="250"/>
      <c r="W101" s="250"/>
      <c r="X101" s="250"/>
      <c r="Y101" s="250"/>
      <c r="Z101" s="250"/>
      <c r="AA101" s="250"/>
      <c r="AB101" s="250"/>
      <c r="AC101" s="250"/>
      <c r="AD101" s="250"/>
      <c r="AE101" s="250"/>
      <c r="AF101" s="250"/>
      <c r="AG101" s="250"/>
      <c r="AH101" s="250"/>
      <c r="AI101" s="250"/>
      <c r="AJ101" s="250"/>
      <c r="AK101" s="250"/>
      <c r="AL101" s="250"/>
      <c r="AM101" s="250"/>
      <c r="AN101" s="250"/>
      <c r="AO101" s="250"/>
      <c r="AP101" s="250"/>
      <c r="AQ101" s="250"/>
      <c r="AR101" s="250"/>
      <c r="AS101" s="250"/>
      <c r="AT101" s="250"/>
      <c r="AU101" s="250"/>
      <c r="AV101" s="250"/>
      <c r="AW101" s="250"/>
      <c r="AX101" s="250"/>
      <c r="AY101" s="250"/>
      <c r="AZ101" s="250"/>
      <c r="BA101" s="250"/>
      <c r="BB101" s="250"/>
      <c r="BC101" s="250"/>
      <c r="BD101" s="250"/>
      <c r="BE101" s="250"/>
      <c r="BF101" s="250"/>
      <c r="BG101" s="250"/>
      <c r="BH101" s="250"/>
      <c r="BI101" s="250"/>
      <c r="BJ101" s="250"/>
      <c r="BK101" s="250"/>
      <c r="BL101" s="250"/>
      <c r="BM101" s="250"/>
      <c r="BN101" s="250"/>
      <c r="BO101" s="250"/>
      <c r="BP101" s="250"/>
      <c r="BQ101" s="247"/>
      <c r="BR101" s="1"/>
      <c r="BS101" s="419" t="s">
        <v>918</v>
      </c>
      <c r="BT101" s="420"/>
      <c r="BU101" s="420"/>
      <c r="BV101" s="420"/>
      <c r="BW101" s="420"/>
      <c r="BX101" s="420"/>
      <c r="BY101" s="420"/>
      <c r="BZ101" s="420"/>
      <c r="CA101" s="420"/>
      <c r="CB101" s="420"/>
      <c r="CC101" s="420"/>
      <c r="CD101" s="420"/>
      <c r="CE101" s="420"/>
      <c r="CF101" s="420"/>
      <c r="CG101" s="420"/>
      <c r="CH101" s="420"/>
      <c r="CI101" s="420"/>
      <c r="CJ101" s="420"/>
      <c r="CK101" s="420"/>
      <c r="CL101" s="420"/>
      <c r="CM101" s="420"/>
      <c r="CN101" s="420"/>
      <c r="CO101" s="420"/>
      <c r="CP101" s="420"/>
      <c r="CQ101" s="420"/>
      <c r="CR101" s="420"/>
      <c r="CS101" s="420"/>
      <c r="CT101" s="420"/>
      <c r="CU101" s="420"/>
      <c r="CV101" s="420"/>
      <c r="CW101" s="420"/>
      <c r="CX101" s="420"/>
      <c r="CY101" s="420"/>
      <c r="CZ101" s="420"/>
      <c r="DA101" s="420"/>
      <c r="DB101" s="420"/>
      <c r="DC101" s="420"/>
      <c r="DD101" s="420"/>
      <c r="DE101" s="420"/>
      <c r="DF101" s="420"/>
      <c r="DG101" s="420"/>
      <c r="DH101" s="420"/>
      <c r="DI101" s="420"/>
      <c r="DJ101" s="420"/>
      <c r="DK101" s="420"/>
      <c r="DL101" s="420"/>
      <c r="DM101" s="420"/>
      <c r="DN101" s="420"/>
      <c r="DO101" s="420"/>
      <c r="DP101" s="420"/>
      <c r="DQ101" s="420"/>
      <c r="DR101" s="420"/>
      <c r="DS101" s="420"/>
      <c r="DT101" s="421"/>
    </row>
    <row r="102" spans="2:124" s="233" customFormat="1" ht="30" customHeight="1">
      <c r="B102" s="178"/>
      <c r="C102" s="179"/>
      <c r="D102" s="248"/>
      <c r="E102" s="1953" t="s">
        <v>907</v>
      </c>
      <c r="F102" s="1954"/>
      <c r="G102" s="1954"/>
      <c r="H102" s="1954"/>
      <c r="I102" s="1954"/>
      <c r="J102" s="1954"/>
      <c r="K102" s="1954"/>
      <c r="L102" s="1955"/>
      <c r="M102" s="1980" t="s">
        <v>1248</v>
      </c>
      <c r="N102" s="1981"/>
      <c r="O102" s="1981"/>
      <c r="P102" s="1981"/>
      <c r="Q102" s="1981"/>
      <c r="R102" s="1981"/>
      <c r="S102" s="1981"/>
      <c r="T102" s="1981"/>
      <c r="U102" s="1982"/>
      <c r="V102" s="1961"/>
      <c r="W102" s="1962"/>
      <c r="X102" s="1963"/>
      <c r="Y102" s="1964" t="s">
        <v>908</v>
      </c>
      <c r="Z102" s="1979"/>
      <c r="AA102" s="1961"/>
      <c r="AB102" s="1962"/>
      <c r="AC102" s="1963"/>
      <c r="AD102" s="1964" t="s">
        <v>909</v>
      </c>
      <c r="AE102" s="372"/>
      <c r="AF102" s="1965" t="s">
        <v>910</v>
      </c>
      <c r="AG102" s="1277"/>
      <c r="AH102" s="1277"/>
      <c r="AI102" s="1277"/>
      <c r="AJ102" s="1277"/>
      <c r="AK102" s="1277"/>
      <c r="AL102" s="1277"/>
      <c r="AM102" s="1277"/>
      <c r="AN102" s="1277"/>
      <c r="AO102" s="1277"/>
      <c r="AP102" s="1277"/>
      <c r="AQ102" s="1966"/>
      <c r="AR102" s="1967" t="s">
        <v>851</v>
      </c>
      <c r="AS102" s="1968"/>
      <c r="AT102" s="1968"/>
      <c r="AU102" s="1968"/>
      <c r="AV102" s="1968"/>
      <c r="AW102" s="1968"/>
      <c r="AX102" s="1968"/>
      <c r="AY102" s="1968"/>
      <c r="AZ102" s="1968"/>
      <c r="BA102" s="1968"/>
      <c r="BB102" s="1969"/>
      <c r="BC102" s="1919" t="s">
        <v>912</v>
      </c>
      <c r="BD102" s="1920"/>
      <c r="BE102" s="1920"/>
      <c r="BF102" s="1921"/>
      <c r="BG102" s="1922"/>
      <c r="BH102" s="1923"/>
      <c r="BI102" s="1923"/>
      <c r="BJ102" s="1923"/>
      <c r="BK102" s="1923"/>
      <c r="BL102" s="1924"/>
      <c r="BM102" s="1918" t="s">
        <v>224</v>
      </c>
      <c r="BN102" s="1277"/>
      <c r="BO102" s="1277"/>
      <c r="BP102" s="1278"/>
      <c r="BQ102" s="249"/>
      <c r="BR102" s="1"/>
      <c r="BS102" s="422"/>
      <c r="BT102" s="423"/>
      <c r="BU102" s="423"/>
      <c r="BV102" s="423"/>
      <c r="BW102" s="423"/>
      <c r="BX102" s="423"/>
      <c r="BY102" s="423"/>
      <c r="BZ102" s="423"/>
      <c r="CA102" s="423"/>
      <c r="CB102" s="423"/>
      <c r="CC102" s="423"/>
      <c r="CD102" s="423"/>
      <c r="CE102" s="423"/>
      <c r="CF102" s="423"/>
      <c r="CG102" s="423"/>
      <c r="CH102" s="423"/>
      <c r="CI102" s="423"/>
      <c r="CJ102" s="423"/>
      <c r="CK102" s="423"/>
      <c r="CL102" s="423"/>
      <c r="CM102" s="423"/>
      <c r="CN102" s="423"/>
      <c r="CO102" s="423"/>
      <c r="CP102" s="423"/>
      <c r="CQ102" s="423"/>
      <c r="CR102" s="423"/>
      <c r="CS102" s="423"/>
      <c r="CT102" s="423"/>
      <c r="CU102" s="423"/>
      <c r="CV102" s="423"/>
      <c r="CW102" s="423"/>
      <c r="CX102" s="423"/>
      <c r="CY102" s="423"/>
      <c r="CZ102" s="423"/>
      <c r="DA102" s="423"/>
      <c r="DB102" s="423"/>
      <c r="DC102" s="423"/>
      <c r="DD102" s="423"/>
      <c r="DE102" s="423"/>
      <c r="DF102" s="423"/>
      <c r="DG102" s="423"/>
      <c r="DH102" s="423"/>
      <c r="DI102" s="423"/>
      <c r="DJ102" s="423"/>
      <c r="DK102" s="423"/>
      <c r="DL102" s="423"/>
      <c r="DM102" s="423"/>
      <c r="DN102" s="423"/>
      <c r="DO102" s="423"/>
      <c r="DP102" s="423"/>
      <c r="DQ102" s="423"/>
      <c r="DR102" s="423"/>
      <c r="DS102" s="423"/>
      <c r="DT102" s="424"/>
    </row>
    <row r="103" spans="2:124" s="233" customFormat="1" ht="30" customHeight="1">
      <c r="B103" s="178"/>
      <c r="C103" s="179"/>
      <c r="D103" s="248"/>
      <c r="E103" s="1950" t="s">
        <v>913</v>
      </c>
      <c r="F103" s="1951"/>
      <c r="G103" s="1951"/>
      <c r="H103" s="1951"/>
      <c r="I103" s="1951"/>
      <c r="J103" s="1951"/>
      <c r="K103" s="1951"/>
      <c r="L103" s="1952"/>
      <c r="M103" s="1948"/>
      <c r="N103" s="1949"/>
      <c r="O103" s="1949"/>
      <c r="P103" s="1949"/>
      <c r="Q103" s="1949"/>
      <c r="R103" s="1949"/>
      <c r="S103" s="1949"/>
      <c r="T103" s="1949"/>
      <c r="U103" s="1949"/>
      <c r="V103" s="1949"/>
      <c r="W103" s="1949"/>
      <c r="X103" s="1949"/>
      <c r="Y103" s="1949"/>
      <c r="Z103" s="1949"/>
      <c r="AA103" s="1949"/>
      <c r="AB103" s="1949"/>
      <c r="AC103" s="1949"/>
      <c r="AD103" s="1948"/>
      <c r="AE103" s="1949"/>
      <c r="AF103" s="1949"/>
      <c r="AG103" s="1949"/>
      <c r="AH103" s="1949"/>
      <c r="AI103" s="1949"/>
      <c r="AJ103" s="1949"/>
      <c r="AK103" s="1949"/>
      <c r="AL103" s="1949"/>
      <c r="AM103" s="1949"/>
      <c r="AN103" s="1949"/>
      <c r="AO103" s="1949"/>
      <c r="AP103" s="1949"/>
      <c r="AQ103" s="1949"/>
      <c r="AR103" s="1949"/>
      <c r="AS103" s="1949"/>
      <c r="AT103" s="1949"/>
      <c r="AU103" s="1970" t="s">
        <v>916</v>
      </c>
      <c r="AV103" s="1971"/>
      <c r="AW103" s="1971"/>
      <c r="AX103" s="1971"/>
      <c r="AY103" s="1971"/>
      <c r="AZ103" s="1948"/>
      <c r="BA103" s="1949"/>
      <c r="BB103" s="1949"/>
      <c r="BC103" s="1949"/>
      <c r="BD103" s="1949"/>
      <c r="BE103" s="1949"/>
      <c r="BF103" s="1949"/>
      <c r="BG103" s="1949"/>
      <c r="BH103" s="1949"/>
      <c r="BI103" s="1949"/>
      <c r="BJ103" s="1949"/>
      <c r="BK103" s="1949"/>
      <c r="BL103" s="1949"/>
      <c r="BM103" s="1949"/>
      <c r="BN103" s="1949"/>
      <c r="BO103" s="1949"/>
      <c r="BP103" s="1972"/>
      <c r="BQ103" s="249"/>
      <c r="BR103" s="1"/>
      <c r="BS103" s="422"/>
      <c r="BT103" s="423"/>
      <c r="BU103" s="423"/>
      <c r="BV103" s="423"/>
      <c r="BW103" s="423"/>
      <c r="BX103" s="423"/>
      <c r="BY103" s="423"/>
      <c r="BZ103" s="423"/>
      <c r="CA103" s="423"/>
      <c r="CB103" s="423"/>
      <c r="CC103" s="423"/>
      <c r="CD103" s="423"/>
      <c r="CE103" s="423"/>
      <c r="CF103" s="423"/>
      <c r="CG103" s="423"/>
      <c r="CH103" s="423"/>
      <c r="CI103" s="423"/>
      <c r="CJ103" s="423"/>
      <c r="CK103" s="423"/>
      <c r="CL103" s="423"/>
      <c r="CM103" s="423"/>
      <c r="CN103" s="423"/>
      <c r="CO103" s="423"/>
      <c r="CP103" s="423"/>
      <c r="CQ103" s="423"/>
      <c r="CR103" s="423"/>
      <c r="CS103" s="423"/>
      <c r="CT103" s="423"/>
      <c r="CU103" s="423"/>
      <c r="CV103" s="423"/>
      <c r="CW103" s="423"/>
      <c r="CX103" s="423"/>
      <c r="CY103" s="423"/>
      <c r="CZ103" s="423"/>
      <c r="DA103" s="423"/>
      <c r="DB103" s="423"/>
      <c r="DC103" s="423"/>
      <c r="DD103" s="423"/>
      <c r="DE103" s="423"/>
      <c r="DF103" s="423"/>
      <c r="DG103" s="423"/>
      <c r="DH103" s="423"/>
      <c r="DI103" s="423"/>
      <c r="DJ103" s="423"/>
      <c r="DK103" s="423"/>
      <c r="DL103" s="423"/>
      <c r="DM103" s="423"/>
      <c r="DN103" s="423"/>
      <c r="DO103" s="423"/>
      <c r="DP103" s="423"/>
      <c r="DQ103" s="423"/>
      <c r="DR103" s="423"/>
      <c r="DS103" s="423"/>
      <c r="DT103" s="424"/>
    </row>
    <row r="104" spans="2:124" s="233" customFormat="1" ht="7.5" customHeight="1">
      <c r="B104" s="178"/>
      <c r="C104" s="179"/>
      <c r="D104" s="179"/>
      <c r="E104" s="250"/>
      <c r="F104" s="250"/>
      <c r="G104" s="250"/>
      <c r="H104" s="250"/>
      <c r="I104" s="250"/>
      <c r="J104" s="250"/>
      <c r="K104" s="250"/>
      <c r="L104" s="250"/>
      <c r="M104" s="250"/>
      <c r="N104" s="250"/>
      <c r="O104" s="250"/>
      <c r="P104" s="250"/>
      <c r="Q104" s="250"/>
      <c r="R104" s="250"/>
      <c r="S104" s="250"/>
      <c r="T104" s="250"/>
      <c r="U104" s="250"/>
      <c r="V104" s="250"/>
      <c r="W104" s="250"/>
      <c r="X104" s="250"/>
      <c r="Y104" s="250"/>
      <c r="Z104" s="250"/>
      <c r="AA104" s="250"/>
      <c r="AB104" s="250"/>
      <c r="AC104" s="250"/>
      <c r="AD104" s="250"/>
      <c r="AE104" s="250"/>
      <c r="AF104" s="250"/>
      <c r="AG104" s="250"/>
      <c r="AH104" s="250"/>
      <c r="AI104" s="250"/>
      <c r="AJ104" s="250"/>
      <c r="AK104" s="250"/>
      <c r="AL104" s="250"/>
      <c r="AM104" s="250"/>
      <c r="AN104" s="250"/>
      <c r="AO104" s="250"/>
      <c r="AP104" s="250"/>
      <c r="AQ104" s="250"/>
      <c r="AR104" s="250"/>
      <c r="AS104" s="250"/>
      <c r="AT104" s="250"/>
      <c r="AU104" s="250"/>
      <c r="AV104" s="250"/>
      <c r="AW104" s="250"/>
      <c r="AX104" s="250"/>
      <c r="AY104" s="250"/>
      <c r="AZ104" s="250"/>
      <c r="BA104" s="250"/>
      <c r="BB104" s="250"/>
      <c r="BC104" s="250"/>
      <c r="BD104" s="250"/>
      <c r="BE104" s="250"/>
      <c r="BF104" s="250"/>
      <c r="BG104" s="250"/>
      <c r="BH104" s="250"/>
      <c r="BI104" s="250"/>
      <c r="BJ104" s="250"/>
      <c r="BK104" s="250"/>
      <c r="BL104" s="250"/>
      <c r="BM104" s="250"/>
      <c r="BN104" s="250"/>
      <c r="BO104" s="250"/>
      <c r="BP104" s="250"/>
      <c r="BQ104" s="247"/>
      <c r="BR104" s="1"/>
      <c r="BS104" s="422"/>
      <c r="BT104" s="423"/>
      <c r="BU104" s="423"/>
      <c r="BV104" s="423"/>
      <c r="BW104" s="423"/>
      <c r="BX104" s="423"/>
      <c r="BY104" s="423"/>
      <c r="BZ104" s="423"/>
      <c r="CA104" s="423"/>
      <c r="CB104" s="423"/>
      <c r="CC104" s="423"/>
      <c r="CD104" s="423"/>
      <c r="CE104" s="423"/>
      <c r="CF104" s="423"/>
      <c r="CG104" s="423"/>
      <c r="CH104" s="423"/>
      <c r="CI104" s="423"/>
      <c r="CJ104" s="423"/>
      <c r="CK104" s="423"/>
      <c r="CL104" s="423"/>
      <c r="CM104" s="423"/>
      <c r="CN104" s="423"/>
      <c r="CO104" s="423"/>
      <c r="CP104" s="423"/>
      <c r="CQ104" s="423"/>
      <c r="CR104" s="423"/>
      <c r="CS104" s="423"/>
      <c r="CT104" s="423"/>
      <c r="CU104" s="423"/>
      <c r="CV104" s="423"/>
      <c r="CW104" s="423"/>
      <c r="CX104" s="423"/>
      <c r="CY104" s="423"/>
      <c r="CZ104" s="423"/>
      <c r="DA104" s="423"/>
      <c r="DB104" s="423"/>
      <c r="DC104" s="423"/>
      <c r="DD104" s="423"/>
      <c r="DE104" s="423"/>
      <c r="DF104" s="423"/>
      <c r="DG104" s="423"/>
      <c r="DH104" s="423"/>
      <c r="DI104" s="423"/>
      <c r="DJ104" s="423"/>
      <c r="DK104" s="423"/>
      <c r="DL104" s="423"/>
      <c r="DM104" s="423"/>
      <c r="DN104" s="423"/>
      <c r="DO104" s="423"/>
      <c r="DP104" s="423"/>
      <c r="DQ104" s="423"/>
      <c r="DR104" s="423"/>
      <c r="DS104" s="423"/>
      <c r="DT104" s="424"/>
    </row>
    <row r="105" spans="2:124" s="233" customFormat="1" ht="30" customHeight="1">
      <c r="B105" s="178"/>
      <c r="C105" s="179"/>
      <c r="D105" s="248"/>
      <c r="E105" s="1953" t="s">
        <v>907</v>
      </c>
      <c r="F105" s="1954"/>
      <c r="G105" s="1954"/>
      <c r="H105" s="1954"/>
      <c r="I105" s="1954"/>
      <c r="J105" s="1954"/>
      <c r="K105" s="1954"/>
      <c r="L105" s="1955"/>
      <c r="M105" s="1980" t="s">
        <v>1248</v>
      </c>
      <c r="N105" s="1981"/>
      <c r="O105" s="1981"/>
      <c r="P105" s="1981"/>
      <c r="Q105" s="1981"/>
      <c r="R105" s="1981"/>
      <c r="S105" s="1981"/>
      <c r="T105" s="1981"/>
      <c r="U105" s="1982"/>
      <c r="V105" s="1961"/>
      <c r="W105" s="1962"/>
      <c r="X105" s="1963"/>
      <c r="Y105" s="1964" t="s">
        <v>908</v>
      </c>
      <c r="Z105" s="1979"/>
      <c r="AA105" s="1961"/>
      <c r="AB105" s="1962"/>
      <c r="AC105" s="1963"/>
      <c r="AD105" s="1964" t="s">
        <v>909</v>
      </c>
      <c r="AE105" s="372"/>
      <c r="AF105" s="1965" t="s">
        <v>910</v>
      </c>
      <c r="AG105" s="1277"/>
      <c r="AH105" s="1277"/>
      <c r="AI105" s="1277"/>
      <c r="AJ105" s="1277"/>
      <c r="AK105" s="1277"/>
      <c r="AL105" s="1277"/>
      <c r="AM105" s="1277"/>
      <c r="AN105" s="1277"/>
      <c r="AO105" s="1277"/>
      <c r="AP105" s="1277"/>
      <c r="AQ105" s="1966"/>
      <c r="AR105" s="1967" t="s">
        <v>851</v>
      </c>
      <c r="AS105" s="1968"/>
      <c r="AT105" s="1968"/>
      <c r="AU105" s="1968"/>
      <c r="AV105" s="1968"/>
      <c r="AW105" s="1968"/>
      <c r="AX105" s="1968"/>
      <c r="AY105" s="1968"/>
      <c r="AZ105" s="1968"/>
      <c r="BA105" s="1968"/>
      <c r="BB105" s="1969"/>
      <c r="BC105" s="1919" t="s">
        <v>912</v>
      </c>
      <c r="BD105" s="1920"/>
      <c r="BE105" s="1920"/>
      <c r="BF105" s="1921"/>
      <c r="BG105" s="1922"/>
      <c r="BH105" s="1923"/>
      <c r="BI105" s="1923"/>
      <c r="BJ105" s="1923"/>
      <c r="BK105" s="1923"/>
      <c r="BL105" s="1924"/>
      <c r="BM105" s="1918" t="s">
        <v>224</v>
      </c>
      <c r="BN105" s="1277"/>
      <c r="BO105" s="1277"/>
      <c r="BP105" s="1278"/>
      <c r="BQ105" s="249"/>
      <c r="BR105" s="1"/>
      <c r="BS105" s="422"/>
      <c r="BT105" s="423"/>
      <c r="BU105" s="423"/>
      <c r="BV105" s="423"/>
      <c r="BW105" s="423"/>
      <c r="BX105" s="423"/>
      <c r="BY105" s="423"/>
      <c r="BZ105" s="423"/>
      <c r="CA105" s="423"/>
      <c r="CB105" s="423"/>
      <c r="CC105" s="423"/>
      <c r="CD105" s="423"/>
      <c r="CE105" s="423"/>
      <c r="CF105" s="423"/>
      <c r="CG105" s="423"/>
      <c r="CH105" s="423"/>
      <c r="CI105" s="423"/>
      <c r="CJ105" s="423"/>
      <c r="CK105" s="423"/>
      <c r="CL105" s="423"/>
      <c r="CM105" s="423"/>
      <c r="CN105" s="423"/>
      <c r="CO105" s="423"/>
      <c r="CP105" s="423"/>
      <c r="CQ105" s="423"/>
      <c r="CR105" s="423"/>
      <c r="CS105" s="423"/>
      <c r="CT105" s="423"/>
      <c r="CU105" s="423"/>
      <c r="CV105" s="423"/>
      <c r="CW105" s="423"/>
      <c r="CX105" s="423"/>
      <c r="CY105" s="423"/>
      <c r="CZ105" s="423"/>
      <c r="DA105" s="423"/>
      <c r="DB105" s="423"/>
      <c r="DC105" s="423"/>
      <c r="DD105" s="423"/>
      <c r="DE105" s="423"/>
      <c r="DF105" s="423"/>
      <c r="DG105" s="423"/>
      <c r="DH105" s="423"/>
      <c r="DI105" s="423"/>
      <c r="DJ105" s="423"/>
      <c r="DK105" s="423"/>
      <c r="DL105" s="423"/>
      <c r="DM105" s="423"/>
      <c r="DN105" s="423"/>
      <c r="DO105" s="423"/>
      <c r="DP105" s="423"/>
      <c r="DQ105" s="423"/>
      <c r="DR105" s="423"/>
      <c r="DS105" s="423"/>
      <c r="DT105" s="424"/>
    </row>
    <row r="106" spans="2:124" s="233" customFormat="1" ht="30" customHeight="1">
      <c r="B106" s="178"/>
      <c r="C106" s="179"/>
      <c r="D106" s="248"/>
      <c r="E106" s="1950" t="s">
        <v>913</v>
      </c>
      <c r="F106" s="1951"/>
      <c r="G106" s="1951"/>
      <c r="H106" s="1951"/>
      <c r="I106" s="1951"/>
      <c r="J106" s="1951"/>
      <c r="K106" s="1951"/>
      <c r="L106" s="1952"/>
      <c r="M106" s="1948"/>
      <c r="N106" s="1949"/>
      <c r="O106" s="1949"/>
      <c r="P106" s="1949"/>
      <c r="Q106" s="1949"/>
      <c r="R106" s="1949"/>
      <c r="S106" s="1949"/>
      <c r="T106" s="1949"/>
      <c r="U106" s="1949"/>
      <c r="V106" s="1949"/>
      <c r="W106" s="1949"/>
      <c r="X106" s="1949"/>
      <c r="Y106" s="1949"/>
      <c r="Z106" s="1949"/>
      <c r="AA106" s="1949"/>
      <c r="AB106" s="1949"/>
      <c r="AC106" s="1949"/>
      <c r="AD106" s="1948"/>
      <c r="AE106" s="1949"/>
      <c r="AF106" s="1949"/>
      <c r="AG106" s="1949"/>
      <c r="AH106" s="1949"/>
      <c r="AI106" s="1949"/>
      <c r="AJ106" s="1949"/>
      <c r="AK106" s="1949"/>
      <c r="AL106" s="1949"/>
      <c r="AM106" s="1949"/>
      <c r="AN106" s="1949"/>
      <c r="AO106" s="1949"/>
      <c r="AP106" s="1949"/>
      <c r="AQ106" s="1949"/>
      <c r="AR106" s="1949"/>
      <c r="AS106" s="1949"/>
      <c r="AT106" s="1949"/>
      <c r="AU106" s="1970" t="s">
        <v>916</v>
      </c>
      <c r="AV106" s="1971"/>
      <c r="AW106" s="1971"/>
      <c r="AX106" s="1971"/>
      <c r="AY106" s="1971"/>
      <c r="AZ106" s="1948"/>
      <c r="BA106" s="1949"/>
      <c r="BB106" s="1949"/>
      <c r="BC106" s="1949"/>
      <c r="BD106" s="1949"/>
      <c r="BE106" s="1949"/>
      <c r="BF106" s="1949"/>
      <c r="BG106" s="1949"/>
      <c r="BH106" s="1949"/>
      <c r="BI106" s="1949"/>
      <c r="BJ106" s="1949"/>
      <c r="BK106" s="1949"/>
      <c r="BL106" s="1949"/>
      <c r="BM106" s="1949"/>
      <c r="BN106" s="1949"/>
      <c r="BO106" s="1949"/>
      <c r="BP106" s="1972"/>
      <c r="BQ106" s="249"/>
      <c r="BR106" s="1"/>
      <c r="BS106" s="425"/>
      <c r="BT106" s="426"/>
      <c r="BU106" s="426"/>
      <c r="BV106" s="426"/>
      <c r="BW106" s="426"/>
      <c r="BX106" s="426"/>
      <c r="BY106" s="426"/>
      <c r="BZ106" s="426"/>
      <c r="CA106" s="426"/>
      <c r="CB106" s="426"/>
      <c r="CC106" s="426"/>
      <c r="CD106" s="426"/>
      <c r="CE106" s="426"/>
      <c r="CF106" s="426"/>
      <c r="CG106" s="426"/>
      <c r="CH106" s="426"/>
      <c r="CI106" s="426"/>
      <c r="CJ106" s="426"/>
      <c r="CK106" s="426"/>
      <c r="CL106" s="426"/>
      <c r="CM106" s="426"/>
      <c r="CN106" s="426"/>
      <c r="CO106" s="426"/>
      <c r="CP106" s="426"/>
      <c r="CQ106" s="426"/>
      <c r="CR106" s="426"/>
      <c r="CS106" s="426"/>
      <c r="CT106" s="426"/>
      <c r="CU106" s="426"/>
      <c r="CV106" s="426"/>
      <c r="CW106" s="426"/>
      <c r="CX106" s="426"/>
      <c r="CY106" s="426"/>
      <c r="CZ106" s="426"/>
      <c r="DA106" s="426"/>
      <c r="DB106" s="426"/>
      <c r="DC106" s="426"/>
      <c r="DD106" s="426"/>
      <c r="DE106" s="426"/>
      <c r="DF106" s="426"/>
      <c r="DG106" s="426"/>
      <c r="DH106" s="426"/>
      <c r="DI106" s="426"/>
      <c r="DJ106" s="426"/>
      <c r="DK106" s="426"/>
      <c r="DL106" s="426"/>
      <c r="DM106" s="426"/>
      <c r="DN106" s="426"/>
      <c r="DO106" s="426"/>
      <c r="DP106" s="426"/>
      <c r="DQ106" s="426"/>
      <c r="DR106" s="426"/>
      <c r="DS106" s="426"/>
      <c r="DT106" s="427"/>
    </row>
    <row r="107" spans="2:124" s="233" customFormat="1" ht="7.5" customHeight="1">
      <c r="B107" s="178"/>
      <c r="C107" s="179"/>
      <c r="D107" s="179"/>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50"/>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47"/>
      <c r="BR107" s="1"/>
    </row>
    <row r="108" spans="2:124" s="233" customFormat="1" ht="30" customHeight="1">
      <c r="B108" s="178"/>
      <c r="C108" s="179"/>
      <c r="D108" s="248"/>
      <c r="E108" s="1953" t="s">
        <v>907</v>
      </c>
      <c r="F108" s="1954"/>
      <c r="G108" s="1954"/>
      <c r="H108" s="1954"/>
      <c r="I108" s="1954"/>
      <c r="J108" s="1954"/>
      <c r="K108" s="1954"/>
      <c r="L108" s="1955"/>
      <c r="M108" s="1980" t="s">
        <v>1248</v>
      </c>
      <c r="N108" s="1981"/>
      <c r="O108" s="1981"/>
      <c r="P108" s="1981"/>
      <c r="Q108" s="1981"/>
      <c r="R108" s="1981"/>
      <c r="S108" s="1981"/>
      <c r="T108" s="1981"/>
      <c r="U108" s="1982"/>
      <c r="V108" s="1961"/>
      <c r="W108" s="1962"/>
      <c r="X108" s="1963"/>
      <c r="Y108" s="1964" t="s">
        <v>908</v>
      </c>
      <c r="Z108" s="1979"/>
      <c r="AA108" s="1961"/>
      <c r="AB108" s="1962"/>
      <c r="AC108" s="1963"/>
      <c r="AD108" s="1964" t="s">
        <v>909</v>
      </c>
      <c r="AE108" s="372"/>
      <c r="AF108" s="1965" t="s">
        <v>910</v>
      </c>
      <c r="AG108" s="1277"/>
      <c r="AH108" s="1277"/>
      <c r="AI108" s="1277"/>
      <c r="AJ108" s="1277"/>
      <c r="AK108" s="1277"/>
      <c r="AL108" s="1277"/>
      <c r="AM108" s="1277"/>
      <c r="AN108" s="1277"/>
      <c r="AO108" s="1277"/>
      <c r="AP108" s="1277"/>
      <c r="AQ108" s="1966"/>
      <c r="AR108" s="1967" t="s">
        <v>851</v>
      </c>
      <c r="AS108" s="1968"/>
      <c r="AT108" s="1968"/>
      <c r="AU108" s="1968"/>
      <c r="AV108" s="1968"/>
      <c r="AW108" s="1968"/>
      <c r="AX108" s="1968"/>
      <c r="AY108" s="1968"/>
      <c r="AZ108" s="1968"/>
      <c r="BA108" s="1968"/>
      <c r="BB108" s="1969"/>
      <c r="BC108" s="1919" t="s">
        <v>912</v>
      </c>
      <c r="BD108" s="1920"/>
      <c r="BE108" s="1920"/>
      <c r="BF108" s="1921"/>
      <c r="BG108" s="1922"/>
      <c r="BH108" s="1923"/>
      <c r="BI108" s="1923"/>
      <c r="BJ108" s="1923"/>
      <c r="BK108" s="1923"/>
      <c r="BL108" s="1924"/>
      <c r="BM108" s="1918" t="s">
        <v>224</v>
      </c>
      <c r="BN108" s="1277"/>
      <c r="BO108" s="1277"/>
      <c r="BP108" s="1278"/>
      <c r="BQ108" s="249"/>
      <c r="BR108" s="1"/>
    </row>
    <row r="109" spans="2:124" s="233" customFormat="1" ht="30" customHeight="1">
      <c r="B109" s="178"/>
      <c r="C109" s="179"/>
      <c r="D109" s="248"/>
      <c r="E109" s="1950" t="s">
        <v>913</v>
      </c>
      <c r="F109" s="1951"/>
      <c r="G109" s="1951"/>
      <c r="H109" s="1951"/>
      <c r="I109" s="1951"/>
      <c r="J109" s="1951"/>
      <c r="K109" s="1951"/>
      <c r="L109" s="1952"/>
      <c r="M109" s="1948"/>
      <c r="N109" s="1949"/>
      <c r="O109" s="1949"/>
      <c r="P109" s="1949"/>
      <c r="Q109" s="1949"/>
      <c r="R109" s="1949"/>
      <c r="S109" s="1949"/>
      <c r="T109" s="1949"/>
      <c r="U109" s="1949"/>
      <c r="V109" s="1949"/>
      <c r="W109" s="1949"/>
      <c r="X109" s="1949"/>
      <c r="Y109" s="1949"/>
      <c r="Z109" s="1949"/>
      <c r="AA109" s="1949"/>
      <c r="AB109" s="1949"/>
      <c r="AC109" s="1949"/>
      <c r="AD109" s="1948"/>
      <c r="AE109" s="1949"/>
      <c r="AF109" s="1949"/>
      <c r="AG109" s="1949"/>
      <c r="AH109" s="1949"/>
      <c r="AI109" s="1949"/>
      <c r="AJ109" s="1949"/>
      <c r="AK109" s="1949"/>
      <c r="AL109" s="1949"/>
      <c r="AM109" s="1949"/>
      <c r="AN109" s="1949"/>
      <c r="AO109" s="1949"/>
      <c r="AP109" s="1949"/>
      <c r="AQ109" s="1949"/>
      <c r="AR109" s="1949"/>
      <c r="AS109" s="1949"/>
      <c r="AT109" s="1949"/>
      <c r="AU109" s="1970" t="s">
        <v>916</v>
      </c>
      <c r="AV109" s="1971"/>
      <c r="AW109" s="1971"/>
      <c r="AX109" s="1971"/>
      <c r="AY109" s="1971"/>
      <c r="AZ109" s="1948"/>
      <c r="BA109" s="1949"/>
      <c r="BB109" s="1949"/>
      <c r="BC109" s="1949"/>
      <c r="BD109" s="1949"/>
      <c r="BE109" s="1949"/>
      <c r="BF109" s="1949"/>
      <c r="BG109" s="1949"/>
      <c r="BH109" s="1949"/>
      <c r="BI109" s="1949"/>
      <c r="BJ109" s="1949"/>
      <c r="BK109" s="1949"/>
      <c r="BL109" s="1949"/>
      <c r="BM109" s="1949"/>
      <c r="BN109" s="1949"/>
      <c r="BO109" s="1949"/>
      <c r="BP109" s="1972"/>
      <c r="BQ109" s="249"/>
      <c r="BR109" s="1"/>
    </row>
    <row r="110" spans="2:124" s="233" customFormat="1" ht="7.5" customHeight="1">
      <c r="B110" s="178"/>
      <c r="C110" s="179"/>
      <c r="D110" s="179"/>
      <c r="E110" s="250"/>
      <c r="F110" s="250"/>
      <c r="G110" s="250"/>
      <c r="H110" s="250"/>
      <c r="I110" s="250"/>
      <c r="J110" s="250"/>
      <c r="K110" s="250"/>
      <c r="L110" s="250"/>
      <c r="M110" s="250"/>
      <c r="N110" s="250"/>
      <c r="O110" s="250"/>
      <c r="P110" s="250"/>
      <c r="Q110" s="250"/>
      <c r="R110" s="250"/>
      <c r="S110" s="250"/>
      <c r="T110" s="250"/>
      <c r="U110" s="250"/>
      <c r="V110" s="250"/>
      <c r="W110" s="250"/>
      <c r="X110" s="250"/>
      <c r="Y110" s="250"/>
      <c r="Z110" s="250"/>
      <c r="AA110" s="250"/>
      <c r="AB110" s="250"/>
      <c r="AC110" s="250"/>
      <c r="AD110" s="250"/>
      <c r="AE110" s="250"/>
      <c r="AF110" s="250"/>
      <c r="AG110" s="250"/>
      <c r="AH110" s="250"/>
      <c r="AI110" s="250"/>
      <c r="AJ110" s="250"/>
      <c r="AK110" s="250"/>
      <c r="AL110" s="250"/>
      <c r="AM110" s="250"/>
      <c r="AN110" s="250"/>
      <c r="AO110" s="250"/>
      <c r="AP110" s="250"/>
      <c r="AQ110" s="250"/>
      <c r="AR110" s="250"/>
      <c r="AS110" s="250"/>
      <c r="AT110" s="250"/>
      <c r="AU110" s="250"/>
      <c r="AV110" s="250"/>
      <c r="AW110" s="250"/>
      <c r="AX110" s="250"/>
      <c r="AY110" s="250"/>
      <c r="AZ110" s="250"/>
      <c r="BA110" s="250"/>
      <c r="BB110" s="250"/>
      <c r="BC110" s="250"/>
      <c r="BD110" s="250"/>
      <c r="BE110" s="250"/>
      <c r="BF110" s="250"/>
      <c r="BG110" s="250"/>
      <c r="BH110" s="250"/>
      <c r="BI110" s="250"/>
      <c r="BJ110" s="250"/>
      <c r="BK110" s="250"/>
      <c r="BL110" s="250"/>
      <c r="BM110" s="250"/>
      <c r="BN110" s="250"/>
      <c r="BO110" s="250"/>
      <c r="BP110" s="250"/>
      <c r="BQ110" s="247"/>
      <c r="BR110" s="1"/>
    </row>
    <row r="111" spans="2:124" s="233" customFormat="1" ht="30" customHeight="1">
      <c r="B111" s="178"/>
      <c r="C111" s="179"/>
      <c r="D111" s="248"/>
      <c r="E111" s="1953" t="s">
        <v>907</v>
      </c>
      <c r="F111" s="1954"/>
      <c r="G111" s="1954"/>
      <c r="H111" s="1954"/>
      <c r="I111" s="1954"/>
      <c r="J111" s="1954"/>
      <c r="K111" s="1954"/>
      <c r="L111" s="1955"/>
      <c r="M111" s="1980" t="s">
        <v>1248</v>
      </c>
      <c r="N111" s="1981"/>
      <c r="O111" s="1981"/>
      <c r="P111" s="1981"/>
      <c r="Q111" s="1981"/>
      <c r="R111" s="1981"/>
      <c r="S111" s="1981"/>
      <c r="T111" s="1981"/>
      <c r="U111" s="1982"/>
      <c r="V111" s="1961"/>
      <c r="W111" s="1962"/>
      <c r="X111" s="1963"/>
      <c r="Y111" s="1964" t="s">
        <v>908</v>
      </c>
      <c r="Z111" s="1979"/>
      <c r="AA111" s="1961"/>
      <c r="AB111" s="1962"/>
      <c r="AC111" s="1963"/>
      <c r="AD111" s="1964" t="s">
        <v>909</v>
      </c>
      <c r="AE111" s="372"/>
      <c r="AF111" s="1965" t="s">
        <v>910</v>
      </c>
      <c r="AG111" s="1277"/>
      <c r="AH111" s="1277"/>
      <c r="AI111" s="1277"/>
      <c r="AJ111" s="1277"/>
      <c r="AK111" s="1277"/>
      <c r="AL111" s="1277"/>
      <c r="AM111" s="1277"/>
      <c r="AN111" s="1277"/>
      <c r="AO111" s="1277"/>
      <c r="AP111" s="1277"/>
      <c r="AQ111" s="1966"/>
      <c r="AR111" s="1967" t="s">
        <v>851</v>
      </c>
      <c r="AS111" s="1968"/>
      <c r="AT111" s="1968"/>
      <c r="AU111" s="1968"/>
      <c r="AV111" s="1968"/>
      <c r="AW111" s="1968"/>
      <c r="AX111" s="1968"/>
      <c r="AY111" s="1968"/>
      <c r="AZ111" s="1968"/>
      <c r="BA111" s="1968"/>
      <c r="BB111" s="1969"/>
      <c r="BC111" s="1919" t="s">
        <v>912</v>
      </c>
      <c r="BD111" s="1920"/>
      <c r="BE111" s="1920"/>
      <c r="BF111" s="1921"/>
      <c r="BG111" s="1922"/>
      <c r="BH111" s="1923"/>
      <c r="BI111" s="1923"/>
      <c r="BJ111" s="1923"/>
      <c r="BK111" s="1923"/>
      <c r="BL111" s="1924"/>
      <c r="BM111" s="1918" t="s">
        <v>224</v>
      </c>
      <c r="BN111" s="1277"/>
      <c r="BO111" s="1277"/>
      <c r="BP111" s="1278"/>
      <c r="BQ111" s="249"/>
      <c r="BR111" s="1"/>
    </row>
    <row r="112" spans="2:124" s="233" customFormat="1" ht="30" customHeight="1">
      <c r="B112" s="178"/>
      <c r="C112" s="179"/>
      <c r="D112" s="248"/>
      <c r="E112" s="1950" t="s">
        <v>913</v>
      </c>
      <c r="F112" s="1951"/>
      <c r="G112" s="1951"/>
      <c r="H112" s="1951"/>
      <c r="I112" s="1951"/>
      <c r="J112" s="1951"/>
      <c r="K112" s="1951"/>
      <c r="L112" s="1952"/>
      <c r="M112" s="1948"/>
      <c r="N112" s="1949"/>
      <c r="O112" s="1949"/>
      <c r="P112" s="1949"/>
      <c r="Q112" s="1949"/>
      <c r="R112" s="1949"/>
      <c r="S112" s="1949"/>
      <c r="T112" s="1949"/>
      <c r="U112" s="1949"/>
      <c r="V112" s="1949"/>
      <c r="W112" s="1949"/>
      <c r="X112" s="1949"/>
      <c r="Y112" s="1949"/>
      <c r="Z112" s="1949"/>
      <c r="AA112" s="1949"/>
      <c r="AB112" s="1949"/>
      <c r="AC112" s="1949"/>
      <c r="AD112" s="1948"/>
      <c r="AE112" s="1949"/>
      <c r="AF112" s="1949"/>
      <c r="AG112" s="1949"/>
      <c r="AH112" s="1949"/>
      <c r="AI112" s="1949"/>
      <c r="AJ112" s="1949"/>
      <c r="AK112" s="1949"/>
      <c r="AL112" s="1949"/>
      <c r="AM112" s="1949"/>
      <c r="AN112" s="1949"/>
      <c r="AO112" s="1949"/>
      <c r="AP112" s="1949"/>
      <c r="AQ112" s="1949"/>
      <c r="AR112" s="1949"/>
      <c r="AS112" s="1949"/>
      <c r="AT112" s="1949"/>
      <c r="AU112" s="1970" t="s">
        <v>916</v>
      </c>
      <c r="AV112" s="1971"/>
      <c r="AW112" s="1971"/>
      <c r="AX112" s="1971"/>
      <c r="AY112" s="1971"/>
      <c r="AZ112" s="1948"/>
      <c r="BA112" s="1949"/>
      <c r="BB112" s="1949"/>
      <c r="BC112" s="1949"/>
      <c r="BD112" s="1949"/>
      <c r="BE112" s="1949"/>
      <c r="BF112" s="1949"/>
      <c r="BG112" s="1949"/>
      <c r="BH112" s="1949"/>
      <c r="BI112" s="1949"/>
      <c r="BJ112" s="1949"/>
      <c r="BK112" s="1949"/>
      <c r="BL112" s="1949"/>
      <c r="BM112" s="1949"/>
      <c r="BN112" s="1949"/>
      <c r="BO112" s="1949"/>
      <c r="BP112" s="1972"/>
      <c r="BQ112" s="249"/>
      <c r="BR112" s="1"/>
    </row>
    <row r="113" spans="2:70" s="233" customFormat="1" ht="7.5" customHeight="1">
      <c r="B113" s="178"/>
      <c r="C113" s="179"/>
      <c r="D113" s="179"/>
      <c r="E113" s="250"/>
      <c r="F113" s="250"/>
      <c r="G113" s="250"/>
      <c r="H113" s="250"/>
      <c r="I113" s="250"/>
      <c r="J113" s="250"/>
      <c r="K113" s="250"/>
      <c r="L113" s="250"/>
      <c r="M113" s="250"/>
      <c r="N113" s="250"/>
      <c r="O113" s="250"/>
      <c r="P113" s="250"/>
      <c r="Q113" s="250"/>
      <c r="R113" s="250"/>
      <c r="S113" s="250"/>
      <c r="T113" s="250"/>
      <c r="U113" s="250"/>
      <c r="V113" s="250"/>
      <c r="W113" s="250"/>
      <c r="X113" s="250"/>
      <c r="Y113" s="250"/>
      <c r="Z113" s="250"/>
      <c r="AA113" s="250"/>
      <c r="AB113" s="250"/>
      <c r="AC113" s="250"/>
      <c r="AD113" s="250"/>
      <c r="AE113" s="250"/>
      <c r="AF113" s="250"/>
      <c r="AG113" s="250"/>
      <c r="AH113" s="250"/>
      <c r="AI113" s="250"/>
      <c r="AJ113" s="250"/>
      <c r="AK113" s="250"/>
      <c r="AL113" s="250"/>
      <c r="AM113" s="250"/>
      <c r="AN113" s="250"/>
      <c r="AO113" s="250"/>
      <c r="AP113" s="250"/>
      <c r="AQ113" s="250"/>
      <c r="AR113" s="250"/>
      <c r="AS113" s="250"/>
      <c r="AT113" s="250"/>
      <c r="AU113" s="250"/>
      <c r="AV113" s="250"/>
      <c r="AW113" s="250"/>
      <c r="AX113" s="250"/>
      <c r="AY113" s="250"/>
      <c r="AZ113" s="250"/>
      <c r="BA113" s="250"/>
      <c r="BB113" s="250"/>
      <c r="BC113" s="250"/>
      <c r="BD113" s="250"/>
      <c r="BE113" s="250"/>
      <c r="BF113" s="250"/>
      <c r="BG113" s="250"/>
      <c r="BH113" s="250"/>
      <c r="BI113" s="250"/>
      <c r="BJ113" s="250"/>
      <c r="BK113" s="250"/>
      <c r="BL113" s="250"/>
      <c r="BM113" s="250"/>
      <c r="BN113" s="250"/>
      <c r="BO113" s="250"/>
      <c r="BP113" s="250"/>
      <c r="BQ113" s="247"/>
      <c r="BR113" s="1"/>
    </row>
    <row r="114" spans="2:70" s="233" customFormat="1" ht="30" customHeight="1">
      <c r="B114" s="178"/>
      <c r="C114" s="179"/>
      <c r="D114" s="179"/>
      <c r="E114" s="1953" t="s">
        <v>907</v>
      </c>
      <c r="F114" s="1954"/>
      <c r="G114" s="1954"/>
      <c r="H114" s="1954"/>
      <c r="I114" s="1954"/>
      <c r="J114" s="1954"/>
      <c r="K114" s="1954"/>
      <c r="L114" s="1955"/>
      <c r="M114" s="1980" t="s">
        <v>1248</v>
      </c>
      <c r="N114" s="1981"/>
      <c r="O114" s="1981"/>
      <c r="P114" s="1981"/>
      <c r="Q114" s="1981"/>
      <c r="R114" s="1981"/>
      <c r="S114" s="1981"/>
      <c r="T114" s="1981"/>
      <c r="U114" s="1982"/>
      <c r="V114" s="1961"/>
      <c r="W114" s="1962"/>
      <c r="X114" s="1963"/>
      <c r="Y114" s="1964" t="s">
        <v>908</v>
      </c>
      <c r="Z114" s="1979"/>
      <c r="AA114" s="1961"/>
      <c r="AB114" s="1962"/>
      <c r="AC114" s="1963"/>
      <c r="AD114" s="1964" t="s">
        <v>909</v>
      </c>
      <c r="AE114" s="372"/>
      <c r="AF114" s="1965" t="s">
        <v>910</v>
      </c>
      <c r="AG114" s="1277"/>
      <c r="AH114" s="1277"/>
      <c r="AI114" s="1277"/>
      <c r="AJ114" s="1277"/>
      <c r="AK114" s="1277"/>
      <c r="AL114" s="1277"/>
      <c r="AM114" s="1277"/>
      <c r="AN114" s="1277"/>
      <c r="AO114" s="1277"/>
      <c r="AP114" s="1277"/>
      <c r="AQ114" s="1966"/>
      <c r="AR114" s="1967" t="s">
        <v>851</v>
      </c>
      <c r="AS114" s="1968"/>
      <c r="AT114" s="1968"/>
      <c r="AU114" s="1968"/>
      <c r="AV114" s="1968"/>
      <c r="AW114" s="1968"/>
      <c r="AX114" s="1968"/>
      <c r="AY114" s="1968"/>
      <c r="AZ114" s="1968"/>
      <c r="BA114" s="1968"/>
      <c r="BB114" s="1969"/>
      <c r="BC114" s="1919" t="s">
        <v>912</v>
      </c>
      <c r="BD114" s="1920"/>
      <c r="BE114" s="1920"/>
      <c r="BF114" s="1921"/>
      <c r="BG114" s="1922"/>
      <c r="BH114" s="1923"/>
      <c r="BI114" s="1923"/>
      <c r="BJ114" s="1923"/>
      <c r="BK114" s="1923"/>
      <c r="BL114" s="1924"/>
      <c r="BM114" s="1918" t="s">
        <v>224</v>
      </c>
      <c r="BN114" s="1277"/>
      <c r="BO114" s="1277"/>
      <c r="BP114" s="1278"/>
      <c r="BQ114" s="249"/>
      <c r="BR114" s="1"/>
    </row>
    <row r="115" spans="2:70" s="233" customFormat="1" ht="30" customHeight="1">
      <c r="B115" s="178"/>
      <c r="C115" s="179"/>
      <c r="D115" s="248"/>
      <c r="E115" s="1950" t="s">
        <v>913</v>
      </c>
      <c r="F115" s="1951"/>
      <c r="G115" s="1951"/>
      <c r="H115" s="1951"/>
      <c r="I115" s="1951"/>
      <c r="J115" s="1951"/>
      <c r="K115" s="1951"/>
      <c r="L115" s="1952"/>
      <c r="M115" s="1948"/>
      <c r="N115" s="1949"/>
      <c r="O115" s="1949"/>
      <c r="P115" s="1949"/>
      <c r="Q115" s="1949"/>
      <c r="R115" s="1949"/>
      <c r="S115" s="1949"/>
      <c r="T115" s="1949"/>
      <c r="U115" s="1949"/>
      <c r="V115" s="1949"/>
      <c r="W115" s="1949"/>
      <c r="X115" s="1949"/>
      <c r="Y115" s="1949"/>
      <c r="Z115" s="1949"/>
      <c r="AA115" s="1949"/>
      <c r="AB115" s="1949"/>
      <c r="AC115" s="1949"/>
      <c r="AD115" s="1948"/>
      <c r="AE115" s="1949"/>
      <c r="AF115" s="1949"/>
      <c r="AG115" s="1949"/>
      <c r="AH115" s="1949"/>
      <c r="AI115" s="1949"/>
      <c r="AJ115" s="1949"/>
      <c r="AK115" s="1949"/>
      <c r="AL115" s="1949"/>
      <c r="AM115" s="1949"/>
      <c r="AN115" s="1949"/>
      <c r="AO115" s="1949"/>
      <c r="AP115" s="1949"/>
      <c r="AQ115" s="1949"/>
      <c r="AR115" s="1949"/>
      <c r="AS115" s="1949"/>
      <c r="AT115" s="1949"/>
      <c r="AU115" s="1970" t="s">
        <v>916</v>
      </c>
      <c r="AV115" s="1971"/>
      <c r="AW115" s="1971"/>
      <c r="AX115" s="1971"/>
      <c r="AY115" s="1971"/>
      <c r="AZ115" s="1948"/>
      <c r="BA115" s="1949"/>
      <c r="BB115" s="1949"/>
      <c r="BC115" s="1949"/>
      <c r="BD115" s="1949"/>
      <c r="BE115" s="1949"/>
      <c r="BF115" s="1949"/>
      <c r="BG115" s="1949"/>
      <c r="BH115" s="1949"/>
      <c r="BI115" s="1949"/>
      <c r="BJ115" s="1949"/>
      <c r="BK115" s="1949"/>
      <c r="BL115" s="1949"/>
      <c r="BM115" s="1949"/>
      <c r="BN115" s="1949"/>
      <c r="BO115" s="1949"/>
      <c r="BP115" s="1972"/>
      <c r="BQ115" s="249"/>
      <c r="BR115" s="1"/>
    </row>
    <row r="116" spans="2:70" s="233" customFormat="1" ht="7.5" customHeight="1">
      <c r="B116" s="178"/>
      <c r="C116" s="179"/>
      <c r="D116" s="179"/>
      <c r="E116" s="251"/>
      <c r="F116" s="251"/>
      <c r="G116" s="251"/>
      <c r="H116" s="251"/>
      <c r="I116" s="251"/>
      <c r="J116" s="251"/>
      <c r="K116" s="251"/>
      <c r="L116" s="251"/>
      <c r="M116" s="251"/>
      <c r="N116" s="251"/>
      <c r="O116" s="251"/>
      <c r="P116" s="251"/>
      <c r="Q116" s="251"/>
      <c r="R116" s="251"/>
      <c r="S116" s="251"/>
      <c r="T116" s="251"/>
      <c r="U116" s="251"/>
      <c r="V116" s="251"/>
      <c r="W116" s="251"/>
      <c r="X116" s="251"/>
      <c r="Y116" s="251"/>
      <c r="Z116" s="251"/>
      <c r="AA116" s="251"/>
      <c r="AB116" s="251"/>
      <c r="AC116" s="251"/>
      <c r="AD116" s="251"/>
      <c r="AE116" s="251"/>
      <c r="AF116" s="251"/>
      <c r="AG116" s="251"/>
      <c r="AH116" s="251"/>
      <c r="AI116" s="251"/>
      <c r="AJ116" s="251"/>
      <c r="AK116" s="251"/>
      <c r="AL116" s="251"/>
      <c r="AM116" s="251"/>
      <c r="AN116" s="251"/>
      <c r="AO116" s="251"/>
      <c r="AP116" s="251"/>
      <c r="AQ116" s="251"/>
      <c r="AR116" s="251"/>
      <c r="AS116" s="251"/>
      <c r="AT116" s="251"/>
      <c r="AU116" s="251"/>
      <c r="AV116" s="251"/>
      <c r="AW116" s="251"/>
      <c r="AX116" s="251"/>
      <c r="AY116" s="251"/>
      <c r="AZ116" s="251"/>
      <c r="BA116" s="251"/>
      <c r="BB116" s="251"/>
      <c r="BC116" s="251"/>
      <c r="BD116" s="251"/>
      <c r="BE116" s="251"/>
      <c r="BF116" s="251"/>
      <c r="BG116" s="251"/>
      <c r="BH116" s="251"/>
      <c r="BI116" s="251"/>
      <c r="BJ116" s="251"/>
      <c r="BK116" s="251"/>
      <c r="BL116" s="251"/>
      <c r="BM116" s="251"/>
      <c r="BN116" s="251"/>
      <c r="BO116" s="251"/>
      <c r="BP116" s="251"/>
      <c r="BQ116" s="247"/>
      <c r="BR116" s="1"/>
    </row>
    <row r="117" spans="2:70" s="233" customFormat="1" ht="15" customHeight="1">
      <c r="B117" s="178"/>
      <c r="C117" s="179"/>
      <c r="D117" s="179"/>
      <c r="E117" s="365" t="s">
        <v>919</v>
      </c>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5"/>
      <c r="AI117" s="365"/>
      <c r="AJ117" s="365"/>
      <c r="AK117" s="365"/>
      <c r="AL117" s="365"/>
      <c r="AM117" s="365"/>
      <c r="AN117" s="365"/>
      <c r="AO117" s="365"/>
      <c r="AP117" s="365"/>
      <c r="AQ117" s="365"/>
      <c r="AR117" s="365"/>
      <c r="AS117" s="365"/>
      <c r="AT117" s="365"/>
      <c r="AU117" s="365"/>
      <c r="AV117" s="365"/>
      <c r="AW117" s="365"/>
      <c r="AX117" s="365"/>
      <c r="AY117" s="365"/>
      <c r="AZ117" s="179"/>
      <c r="BA117" s="179"/>
      <c r="BB117" s="179"/>
      <c r="BC117" s="179"/>
      <c r="BD117" s="179"/>
      <c r="BE117" s="179"/>
      <c r="BF117" s="179"/>
      <c r="BG117" s="179"/>
      <c r="BH117" s="179"/>
      <c r="BI117" s="179"/>
      <c r="BJ117" s="179"/>
      <c r="BK117" s="179"/>
      <c r="BL117" s="179"/>
      <c r="BM117" s="179"/>
      <c r="BN117" s="179"/>
      <c r="BO117" s="179"/>
      <c r="BP117" s="179"/>
      <c r="BQ117" s="247"/>
      <c r="BR117" s="1"/>
    </row>
    <row r="118" spans="2:70" s="233" customFormat="1" ht="15" customHeight="1">
      <c r="B118" s="178"/>
      <c r="C118" s="179"/>
      <c r="D118" s="179"/>
      <c r="E118" s="1943" t="s">
        <v>920</v>
      </c>
      <c r="F118" s="1944"/>
      <c r="G118" s="1944"/>
      <c r="H118" s="1944"/>
      <c r="I118" s="1944"/>
      <c r="J118" s="1944"/>
      <c r="K118" s="1944"/>
      <c r="L118" s="1944"/>
      <c r="M118" s="1944"/>
      <c r="N118" s="1944"/>
      <c r="O118" s="1944"/>
      <c r="P118" s="1944"/>
      <c r="Q118" s="1944"/>
      <c r="R118" s="1944"/>
      <c r="S118" s="1944"/>
      <c r="T118" s="1944"/>
      <c r="U118" s="1944"/>
      <c r="V118" s="1944"/>
      <c r="W118" s="1944"/>
      <c r="X118" s="1944"/>
      <c r="Y118" s="1944"/>
      <c r="Z118" s="1944"/>
      <c r="AA118" s="1944"/>
      <c r="AB118" s="1944"/>
      <c r="AC118" s="1944"/>
      <c r="AD118" s="1944"/>
      <c r="AE118" s="1944"/>
      <c r="AF118" s="1944"/>
      <c r="AG118" s="1944"/>
      <c r="AH118" s="1944"/>
      <c r="AI118" s="1944"/>
      <c r="AJ118" s="1944"/>
      <c r="AK118" s="1944"/>
      <c r="AL118" s="1944"/>
      <c r="AM118" s="1944"/>
      <c r="AN118" s="1944"/>
      <c r="AO118" s="1944"/>
      <c r="AP118" s="1944"/>
      <c r="AQ118" s="1944"/>
      <c r="AR118" s="1944"/>
      <c r="AS118" s="1944"/>
      <c r="AT118" s="1944"/>
      <c r="AU118" s="1944"/>
      <c r="AV118" s="1944"/>
      <c r="AW118" s="1944"/>
      <c r="AX118" s="1944"/>
      <c r="AY118" s="1944"/>
      <c r="AZ118" s="1944"/>
      <c r="BA118" s="1944"/>
      <c r="BB118" s="1944"/>
      <c r="BC118" s="1944"/>
      <c r="BD118" s="1944"/>
      <c r="BE118" s="1944"/>
      <c r="BF118" s="1944"/>
      <c r="BG118" s="1944"/>
      <c r="BH118" s="1944"/>
      <c r="BI118" s="1944"/>
      <c r="BJ118" s="1944"/>
      <c r="BK118" s="1945"/>
      <c r="BL118" s="179"/>
      <c r="BM118" s="179"/>
      <c r="BN118" s="179"/>
      <c r="BO118" s="179"/>
      <c r="BP118" s="179"/>
      <c r="BQ118" s="247"/>
    </row>
    <row r="119" spans="2:70" s="233" customFormat="1" ht="30" customHeight="1">
      <c r="B119" s="178"/>
      <c r="C119" s="179"/>
      <c r="D119" s="248"/>
      <c r="E119" s="1953" t="s">
        <v>921</v>
      </c>
      <c r="F119" s="1954"/>
      <c r="G119" s="1954"/>
      <c r="H119" s="1954"/>
      <c r="I119" s="1954"/>
      <c r="J119" s="1954"/>
      <c r="K119" s="1954"/>
      <c r="L119" s="1955"/>
      <c r="M119" s="1980" t="s">
        <v>1250</v>
      </c>
      <c r="N119" s="1981"/>
      <c r="O119" s="1981"/>
      <c r="P119" s="1981"/>
      <c r="Q119" s="1981"/>
      <c r="R119" s="1981"/>
      <c r="S119" s="1981"/>
      <c r="T119" s="1981"/>
      <c r="U119" s="1982"/>
      <c r="V119" s="1956">
        <v>3</v>
      </c>
      <c r="W119" s="1957"/>
      <c r="X119" s="1958"/>
      <c r="Y119" s="1959" t="s">
        <v>908</v>
      </c>
      <c r="Z119" s="2014"/>
      <c r="AA119" s="1956">
        <v>1</v>
      </c>
      <c r="AB119" s="1957"/>
      <c r="AC119" s="1958"/>
      <c r="AD119" s="1959" t="s">
        <v>909</v>
      </c>
      <c r="AE119" s="1960"/>
      <c r="AF119" s="1965" t="s">
        <v>910</v>
      </c>
      <c r="AG119" s="1277"/>
      <c r="AH119" s="1277"/>
      <c r="AI119" s="1277"/>
      <c r="AJ119" s="1277"/>
      <c r="AK119" s="1277"/>
      <c r="AL119" s="1277"/>
      <c r="AM119" s="1277"/>
      <c r="AN119" s="1277"/>
      <c r="AO119" s="1277"/>
      <c r="AP119" s="1277"/>
      <c r="AQ119" s="1966"/>
      <c r="AR119" s="1976" t="s">
        <v>911</v>
      </c>
      <c r="AS119" s="1977"/>
      <c r="AT119" s="1977"/>
      <c r="AU119" s="1977"/>
      <c r="AV119" s="1977"/>
      <c r="AW119" s="1977"/>
      <c r="AX119" s="1977"/>
      <c r="AY119" s="1977"/>
      <c r="AZ119" s="1977"/>
      <c r="BA119" s="1977"/>
      <c r="BB119" s="1978"/>
      <c r="BC119" s="1919" t="s">
        <v>912</v>
      </c>
      <c r="BD119" s="1920"/>
      <c r="BE119" s="1920"/>
      <c r="BF119" s="1921"/>
      <c r="BG119" s="1930">
        <v>10000</v>
      </c>
      <c r="BH119" s="1931"/>
      <c r="BI119" s="1931"/>
      <c r="BJ119" s="1931"/>
      <c r="BK119" s="1931"/>
      <c r="BL119" s="1932"/>
      <c r="BM119" s="1918" t="s">
        <v>224</v>
      </c>
      <c r="BN119" s="1277"/>
      <c r="BO119" s="1277"/>
      <c r="BP119" s="1278"/>
      <c r="BQ119" s="249"/>
    </row>
    <row r="120" spans="2:70" s="233" customFormat="1" ht="30" customHeight="1">
      <c r="B120" s="178"/>
      <c r="C120" s="179"/>
      <c r="D120" s="248"/>
      <c r="E120" s="1950" t="s">
        <v>913</v>
      </c>
      <c r="F120" s="1951"/>
      <c r="G120" s="1951"/>
      <c r="H120" s="1951"/>
      <c r="I120" s="1951"/>
      <c r="J120" s="1951"/>
      <c r="K120" s="1951"/>
      <c r="L120" s="1952"/>
      <c r="M120" s="1973" t="s">
        <v>914</v>
      </c>
      <c r="N120" s="1974"/>
      <c r="O120" s="1974"/>
      <c r="P120" s="1974"/>
      <c r="Q120" s="1974"/>
      <c r="R120" s="1974"/>
      <c r="S120" s="1974"/>
      <c r="T120" s="1974"/>
      <c r="U120" s="1974"/>
      <c r="V120" s="1974"/>
      <c r="W120" s="1974"/>
      <c r="X120" s="1974"/>
      <c r="Y120" s="1974"/>
      <c r="Z120" s="1974"/>
      <c r="AA120" s="1974"/>
      <c r="AB120" s="1974"/>
      <c r="AC120" s="1974"/>
      <c r="AD120" s="1973" t="s">
        <v>922</v>
      </c>
      <c r="AE120" s="1974"/>
      <c r="AF120" s="1974"/>
      <c r="AG120" s="1974"/>
      <c r="AH120" s="1974"/>
      <c r="AI120" s="1974"/>
      <c r="AJ120" s="1974"/>
      <c r="AK120" s="1974"/>
      <c r="AL120" s="1974"/>
      <c r="AM120" s="1974"/>
      <c r="AN120" s="1974"/>
      <c r="AO120" s="1974"/>
      <c r="AP120" s="1974"/>
      <c r="AQ120" s="1974"/>
      <c r="AR120" s="1974"/>
      <c r="AS120" s="1974"/>
      <c r="AT120" s="1974"/>
      <c r="AU120" s="1970" t="s">
        <v>916</v>
      </c>
      <c r="AV120" s="1971"/>
      <c r="AW120" s="1971"/>
      <c r="AX120" s="1971"/>
      <c r="AY120" s="1971"/>
      <c r="AZ120" s="1973" t="s">
        <v>923</v>
      </c>
      <c r="BA120" s="1974"/>
      <c r="BB120" s="1974"/>
      <c r="BC120" s="1974"/>
      <c r="BD120" s="1974"/>
      <c r="BE120" s="1974"/>
      <c r="BF120" s="1974"/>
      <c r="BG120" s="1974"/>
      <c r="BH120" s="1974"/>
      <c r="BI120" s="1974"/>
      <c r="BJ120" s="1974"/>
      <c r="BK120" s="1974"/>
      <c r="BL120" s="1974"/>
      <c r="BM120" s="1974"/>
      <c r="BN120" s="1974"/>
      <c r="BO120" s="1974"/>
      <c r="BP120" s="1975"/>
      <c r="BQ120" s="249"/>
      <c r="BR120" s="1"/>
    </row>
    <row r="121" spans="2:70" s="233" customFormat="1" ht="7.5" customHeight="1">
      <c r="B121" s="178"/>
      <c r="C121" s="179"/>
      <c r="D121" s="179"/>
      <c r="E121" s="250"/>
      <c r="F121" s="250"/>
      <c r="G121" s="250"/>
      <c r="H121" s="250"/>
      <c r="I121" s="250"/>
      <c r="J121" s="250"/>
      <c r="K121" s="250"/>
      <c r="L121" s="250"/>
      <c r="M121" s="250"/>
      <c r="N121" s="250"/>
      <c r="O121" s="250"/>
      <c r="P121" s="250"/>
      <c r="Q121" s="250"/>
      <c r="R121" s="250"/>
      <c r="S121" s="250"/>
      <c r="T121" s="250"/>
      <c r="U121" s="250"/>
      <c r="V121" s="250"/>
      <c r="W121" s="250"/>
      <c r="X121" s="250"/>
      <c r="Y121" s="250"/>
      <c r="Z121" s="250"/>
      <c r="AA121" s="250"/>
      <c r="AB121" s="250"/>
      <c r="AC121" s="250"/>
      <c r="AD121" s="250"/>
      <c r="AE121" s="250"/>
      <c r="AF121" s="250"/>
      <c r="AG121" s="250"/>
      <c r="AH121" s="250"/>
      <c r="AI121" s="250"/>
      <c r="AJ121" s="250"/>
      <c r="AK121" s="250"/>
      <c r="AL121" s="250"/>
      <c r="AM121" s="250"/>
      <c r="AN121" s="250"/>
      <c r="AO121" s="250"/>
      <c r="AP121" s="250"/>
      <c r="AQ121" s="250"/>
      <c r="AR121" s="250"/>
      <c r="AS121" s="250"/>
      <c r="AT121" s="250"/>
      <c r="AU121" s="250"/>
      <c r="AV121" s="250"/>
      <c r="AW121" s="250"/>
      <c r="AX121" s="250"/>
      <c r="AY121" s="250"/>
      <c r="AZ121" s="250"/>
      <c r="BA121" s="250"/>
      <c r="BB121" s="250"/>
      <c r="BC121" s="250"/>
      <c r="BD121" s="250"/>
      <c r="BE121" s="250"/>
      <c r="BF121" s="250"/>
      <c r="BG121" s="250"/>
      <c r="BH121" s="250"/>
      <c r="BI121" s="250"/>
      <c r="BJ121" s="250"/>
      <c r="BK121" s="250"/>
      <c r="BL121" s="250"/>
      <c r="BM121" s="250"/>
      <c r="BN121" s="250"/>
      <c r="BO121" s="250"/>
      <c r="BP121" s="250"/>
      <c r="BQ121" s="247"/>
      <c r="BR121" s="1"/>
    </row>
    <row r="122" spans="2:70" s="233" customFormat="1" ht="30" customHeight="1">
      <c r="B122" s="178"/>
      <c r="C122" s="179"/>
      <c r="D122" s="248"/>
      <c r="E122" s="1953" t="s">
        <v>921</v>
      </c>
      <c r="F122" s="1954"/>
      <c r="G122" s="1954"/>
      <c r="H122" s="1954"/>
      <c r="I122" s="1954"/>
      <c r="J122" s="1954"/>
      <c r="K122" s="1954"/>
      <c r="L122" s="1955"/>
      <c r="M122" s="1980" t="s">
        <v>1248</v>
      </c>
      <c r="N122" s="1981"/>
      <c r="O122" s="1981"/>
      <c r="P122" s="1981"/>
      <c r="Q122" s="1981"/>
      <c r="R122" s="1981"/>
      <c r="S122" s="1981"/>
      <c r="T122" s="1981"/>
      <c r="U122" s="1982"/>
      <c r="V122" s="1961"/>
      <c r="W122" s="1962"/>
      <c r="X122" s="1963"/>
      <c r="Y122" s="1964" t="s">
        <v>908</v>
      </c>
      <c r="Z122" s="1979"/>
      <c r="AA122" s="1961"/>
      <c r="AB122" s="1962"/>
      <c r="AC122" s="1963"/>
      <c r="AD122" s="1964" t="s">
        <v>909</v>
      </c>
      <c r="AE122" s="372"/>
      <c r="AF122" s="1965" t="s">
        <v>910</v>
      </c>
      <c r="AG122" s="1277"/>
      <c r="AH122" s="1277"/>
      <c r="AI122" s="1277"/>
      <c r="AJ122" s="1277"/>
      <c r="AK122" s="1277"/>
      <c r="AL122" s="1277"/>
      <c r="AM122" s="1277"/>
      <c r="AN122" s="1277"/>
      <c r="AO122" s="1277"/>
      <c r="AP122" s="1277"/>
      <c r="AQ122" s="1966"/>
      <c r="AR122" s="1967" t="s">
        <v>851</v>
      </c>
      <c r="AS122" s="1968"/>
      <c r="AT122" s="1968"/>
      <c r="AU122" s="1968"/>
      <c r="AV122" s="1968"/>
      <c r="AW122" s="1968"/>
      <c r="AX122" s="1968"/>
      <c r="AY122" s="1968"/>
      <c r="AZ122" s="1968"/>
      <c r="BA122" s="1968"/>
      <c r="BB122" s="1969"/>
      <c r="BC122" s="1919" t="s">
        <v>912</v>
      </c>
      <c r="BD122" s="1920"/>
      <c r="BE122" s="1920"/>
      <c r="BF122" s="1921"/>
      <c r="BG122" s="1922"/>
      <c r="BH122" s="1923"/>
      <c r="BI122" s="1923"/>
      <c r="BJ122" s="1923"/>
      <c r="BK122" s="1923"/>
      <c r="BL122" s="1924"/>
      <c r="BM122" s="1918" t="s">
        <v>224</v>
      </c>
      <c r="BN122" s="1277"/>
      <c r="BO122" s="1277"/>
      <c r="BP122" s="1278"/>
      <c r="BQ122" s="249"/>
      <c r="BR122" s="1"/>
    </row>
    <row r="123" spans="2:70" s="233" customFormat="1" ht="30" customHeight="1">
      <c r="B123" s="178"/>
      <c r="C123" s="179"/>
      <c r="D123" s="248"/>
      <c r="E123" s="1950" t="s">
        <v>913</v>
      </c>
      <c r="F123" s="1951"/>
      <c r="G123" s="1951"/>
      <c r="H123" s="1951"/>
      <c r="I123" s="1951"/>
      <c r="J123" s="1951"/>
      <c r="K123" s="1951"/>
      <c r="L123" s="1952"/>
      <c r="M123" s="1948"/>
      <c r="N123" s="1949"/>
      <c r="O123" s="1949"/>
      <c r="P123" s="1949"/>
      <c r="Q123" s="1949"/>
      <c r="R123" s="1949"/>
      <c r="S123" s="1949"/>
      <c r="T123" s="1949"/>
      <c r="U123" s="1949"/>
      <c r="V123" s="1949"/>
      <c r="W123" s="1949"/>
      <c r="X123" s="1949"/>
      <c r="Y123" s="1949"/>
      <c r="Z123" s="1949"/>
      <c r="AA123" s="1949"/>
      <c r="AB123" s="1949"/>
      <c r="AC123" s="1949"/>
      <c r="AD123" s="1948"/>
      <c r="AE123" s="1949"/>
      <c r="AF123" s="1949"/>
      <c r="AG123" s="1949"/>
      <c r="AH123" s="1949"/>
      <c r="AI123" s="1949"/>
      <c r="AJ123" s="1949"/>
      <c r="AK123" s="1949"/>
      <c r="AL123" s="1949"/>
      <c r="AM123" s="1949"/>
      <c r="AN123" s="1949"/>
      <c r="AO123" s="1949"/>
      <c r="AP123" s="1949"/>
      <c r="AQ123" s="1949"/>
      <c r="AR123" s="1949"/>
      <c r="AS123" s="1949"/>
      <c r="AT123" s="1949"/>
      <c r="AU123" s="1970" t="s">
        <v>916</v>
      </c>
      <c r="AV123" s="1971"/>
      <c r="AW123" s="1971"/>
      <c r="AX123" s="1971"/>
      <c r="AY123" s="1971"/>
      <c r="AZ123" s="1948"/>
      <c r="BA123" s="1949"/>
      <c r="BB123" s="1949"/>
      <c r="BC123" s="1949"/>
      <c r="BD123" s="1949"/>
      <c r="BE123" s="1949"/>
      <c r="BF123" s="1949"/>
      <c r="BG123" s="1949"/>
      <c r="BH123" s="1949"/>
      <c r="BI123" s="1949"/>
      <c r="BJ123" s="1949"/>
      <c r="BK123" s="1949"/>
      <c r="BL123" s="1949"/>
      <c r="BM123" s="1949"/>
      <c r="BN123" s="1949"/>
      <c r="BO123" s="1949"/>
      <c r="BP123" s="1972"/>
      <c r="BQ123" s="249"/>
      <c r="BR123" s="1"/>
    </row>
    <row r="124" spans="2:70" s="233" customFormat="1" ht="7.5" customHeight="1">
      <c r="B124" s="178"/>
      <c r="C124" s="179"/>
      <c r="D124" s="179"/>
      <c r="E124" s="250"/>
      <c r="F124" s="250"/>
      <c r="G124" s="250"/>
      <c r="H124" s="250"/>
      <c r="I124" s="250"/>
      <c r="J124" s="250"/>
      <c r="K124" s="250"/>
      <c r="L124" s="250"/>
      <c r="M124" s="250"/>
      <c r="N124" s="250"/>
      <c r="O124" s="250"/>
      <c r="P124" s="250"/>
      <c r="Q124" s="250"/>
      <c r="R124" s="250"/>
      <c r="S124" s="250"/>
      <c r="T124" s="250"/>
      <c r="U124" s="250"/>
      <c r="V124" s="250"/>
      <c r="W124" s="250"/>
      <c r="X124" s="250"/>
      <c r="Y124" s="250"/>
      <c r="Z124" s="250"/>
      <c r="AA124" s="250"/>
      <c r="AB124" s="250"/>
      <c r="AC124" s="250"/>
      <c r="AD124" s="250"/>
      <c r="AE124" s="250"/>
      <c r="AF124" s="250"/>
      <c r="AG124" s="250"/>
      <c r="AH124" s="250"/>
      <c r="AI124" s="250"/>
      <c r="AJ124" s="250"/>
      <c r="AK124" s="250"/>
      <c r="AL124" s="250"/>
      <c r="AM124" s="250"/>
      <c r="AN124" s="250"/>
      <c r="AO124" s="250"/>
      <c r="AP124" s="250"/>
      <c r="AQ124" s="250"/>
      <c r="AR124" s="250"/>
      <c r="AS124" s="250"/>
      <c r="AT124" s="250"/>
      <c r="AU124" s="250"/>
      <c r="AV124" s="250"/>
      <c r="AW124" s="250"/>
      <c r="AX124" s="250"/>
      <c r="AY124" s="250"/>
      <c r="AZ124" s="250"/>
      <c r="BA124" s="250"/>
      <c r="BB124" s="250"/>
      <c r="BC124" s="250"/>
      <c r="BD124" s="250"/>
      <c r="BE124" s="250"/>
      <c r="BF124" s="250"/>
      <c r="BG124" s="250"/>
      <c r="BH124" s="250"/>
      <c r="BI124" s="250"/>
      <c r="BJ124" s="250"/>
      <c r="BK124" s="250"/>
      <c r="BL124" s="250"/>
      <c r="BM124" s="250"/>
      <c r="BN124" s="250"/>
      <c r="BO124" s="250"/>
      <c r="BP124" s="250"/>
      <c r="BQ124" s="247"/>
      <c r="BR124" s="1"/>
    </row>
    <row r="125" spans="2:70" s="233" customFormat="1" ht="30" customHeight="1">
      <c r="B125" s="178"/>
      <c r="C125" s="179"/>
      <c r="D125" s="248"/>
      <c r="E125" s="1953" t="s">
        <v>921</v>
      </c>
      <c r="F125" s="1954"/>
      <c r="G125" s="1954"/>
      <c r="H125" s="1954"/>
      <c r="I125" s="1954"/>
      <c r="J125" s="1954"/>
      <c r="K125" s="1954"/>
      <c r="L125" s="1955"/>
      <c r="M125" s="1980" t="s">
        <v>1248</v>
      </c>
      <c r="N125" s="1981"/>
      <c r="O125" s="1981"/>
      <c r="P125" s="1981"/>
      <c r="Q125" s="1981"/>
      <c r="R125" s="1981"/>
      <c r="S125" s="1981"/>
      <c r="T125" s="1981"/>
      <c r="U125" s="1982"/>
      <c r="V125" s="1961"/>
      <c r="W125" s="1962"/>
      <c r="X125" s="1963"/>
      <c r="Y125" s="1964" t="s">
        <v>908</v>
      </c>
      <c r="Z125" s="1979"/>
      <c r="AA125" s="1961"/>
      <c r="AB125" s="1962"/>
      <c r="AC125" s="1963"/>
      <c r="AD125" s="1964" t="s">
        <v>909</v>
      </c>
      <c r="AE125" s="372"/>
      <c r="AF125" s="1965" t="s">
        <v>910</v>
      </c>
      <c r="AG125" s="1277"/>
      <c r="AH125" s="1277"/>
      <c r="AI125" s="1277"/>
      <c r="AJ125" s="1277"/>
      <c r="AK125" s="1277"/>
      <c r="AL125" s="1277"/>
      <c r="AM125" s="1277"/>
      <c r="AN125" s="1277"/>
      <c r="AO125" s="1277"/>
      <c r="AP125" s="1277"/>
      <c r="AQ125" s="1966"/>
      <c r="AR125" s="1967" t="s">
        <v>851</v>
      </c>
      <c r="AS125" s="1968"/>
      <c r="AT125" s="1968"/>
      <c r="AU125" s="1968"/>
      <c r="AV125" s="1968"/>
      <c r="AW125" s="1968"/>
      <c r="AX125" s="1968"/>
      <c r="AY125" s="1968"/>
      <c r="AZ125" s="1968"/>
      <c r="BA125" s="1968"/>
      <c r="BB125" s="1969"/>
      <c r="BC125" s="1919" t="s">
        <v>912</v>
      </c>
      <c r="BD125" s="1920"/>
      <c r="BE125" s="1920"/>
      <c r="BF125" s="1921"/>
      <c r="BG125" s="1922"/>
      <c r="BH125" s="1923"/>
      <c r="BI125" s="1923"/>
      <c r="BJ125" s="1923"/>
      <c r="BK125" s="1923"/>
      <c r="BL125" s="1924"/>
      <c r="BM125" s="1918" t="s">
        <v>224</v>
      </c>
      <c r="BN125" s="1277"/>
      <c r="BO125" s="1277"/>
      <c r="BP125" s="1278"/>
      <c r="BQ125" s="249"/>
      <c r="BR125" s="1"/>
    </row>
    <row r="126" spans="2:70" s="233" customFormat="1" ht="30" customHeight="1">
      <c r="B126" s="178"/>
      <c r="C126" s="179"/>
      <c r="D126" s="248"/>
      <c r="E126" s="1950" t="s">
        <v>913</v>
      </c>
      <c r="F126" s="1951"/>
      <c r="G126" s="1951"/>
      <c r="H126" s="1951"/>
      <c r="I126" s="1951"/>
      <c r="J126" s="1951"/>
      <c r="K126" s="1951"/>
      <c r="L126" s="1952"/>
      <c r="M126" s="1948"/>
      <c r="N126" s="1949"/>
      <c r="O126" s="1949"/>
      <c r="P126" s="1949"/>
      <c r="Q126" s="1949"/>
      <c r="R126" s="1949"/>
      <c r="S126" s="1949"/>
      <c r="T126" s="1949"/>
      <c r="U126" s="1949"/>
      <c r="V126" s="1949"/>
      <c r="W126" s="1949"/>
      <c r="X126" s="1949"/>
      <c r="Y126" s="1949"/>
      <c r="Z126" s="1949"/>
      <c r="AA126" s="1949"/>
      <c r="AB126" s="1949"/>
      <c r="AC126" s="1949"/>
      <c r="AD126" s="1948"/>
      <c r="AE126" s="1949"/>
      <c r="AF126" s="1949"/>
      <c r="AG126" s="1949"/>
      <c r="AH126" s="1949"/>
      <c r="AI126" s="1949"/>
      <c r="AJ126" s="1949"/>
      <c r="AK126" s="1949"/>
      <c r="AL126" s="1949"/>
      <c r="AM126" s="1949"/>
      <c r="AN126" s="1949"/>
      <c r="AO126" s="1949"/>
      <c r="AP126" s="1949"/>
      <c r="AQ126" s="1949"/>
      <c r="AR126" s="1949"/>
      <c r="AS126" s="1949"/>
      <c r="AT126" s="1949"/>
      <c r="AU126" s="1970" t="s">
        <v>916</v>
      </c>
      <c r="AV126" s="1971"/>
      <c r="AW126" s="1971"/>
      <c r="AX126" s="1971"/>
      <c r="AY126" s="1971"/>
      <c r="AZ126" s="1948"/>
      <c r="BA126" s="1949"/>
      <c r="BB126" s="1949"/>
      <c r="BC126" s="1949"/>
      <c r="BD126" s="1949"/>
      <c r="BE126" s="1949"/>
      <c r="BF126" s="1949"/>
      <c r="BG126" s="1949"/>
      <c r="BH126" s="1949"/>
      <c r="BI126" s="1949"/>
      <c r="BJ126" s="1949"/>
      <c r="BK126" s="1949"/>
      <c r="BL126" s="1949"/>
      <c r="BM126" s="1949"/>
      <c r="BN126" s="1949"/>
      <c r="BO126" s="1949"/>
      <c r="BP126" s="1972"/>
      <c r="BQ126" s="249"/>
      <c r="BR126" s="1"/>
    </row>
    <row r="127" spans="2:70" s="233" customFormat="1" ht="37.5" customHeight="1">
      <c r="B127" s="178"/>
      <c r="C127" s="179"/>
      <c r="D127" s="179"/>
      <c r="E127" s="252"/>
      <c r="F127" s="251"/>
      <c r="G127" s="251"/>
      <c r="H127" s="251"/>
      <c r="I127" s="251"/>
      <c r="J127" s="251"/>
      <c r="K127" s="251"/>
      <c r="L127" s="251"/>
      <c r="M127" s="251"/>
      <c r="N127" s="251"/>
      <c r="O127" s="251"/>
      <c r="P127" s="251"/>
      <c r="Q127" s="251"/>
      <c r="R127" s="251"/>
      <c r="S127" s="251"/>
      <c r="T127" s="251"/>
      <c r="U127" s="251"/>
      <c r="V127" s="251"/>
      <c r="W127" s="251"/>
      <c r="X127" s="251"/>
      <c r="Y127" s="251"/>
      <c r="Z127" s="251"/>
      <c r="AA127" s="251"/>
      <c r="AB127" s="251"/>
      <c r="AC127" s="251"/>
      <c r="AD127" s="251"/>
      <c r="AE127" s="251"/>
      <c r="AF127" s="251"/>
      <c r="AG127" s="251"/>
      <c r="AH127" s="251"/>
      <c r="AI127" s="251"/>
      <c r="AJ127" s="251"/>
      <c r="AK127" s="251"/>
      <c r="AL127" s="251"/>
      <c r="AM127" s="251"/>
      <c r="AN127" s="251"/>
      <c r="AO127" s="251"/>
      <c r="AP127" s="251"/>
      <c r="AQ127" s="251"/>
      <c r="AR127" s="251"/>
      <c r="AS127" s="251"/>
      <c r="AT127" s="251"/>
      <c r="AU127" s="251"/>
      <c r="AV127" s="251"/>
      <c r="AW127" s="251"/>
      <c r="AX127" s="251"/>
      <c r="AY127" s="251"/>
      <c r="AZ127" s="251"/>
      <c r="BA127" s="251"/>
      <c r="BB127" s="251"/>
      <c r="BC127" s="251"/>
      <c r="BD127" s="251"/>
      <c r="BE127" s="251"/>
      <c r="BF127" s="251"/>
      <c r="BG127" s="251"/>
      <c r="BH127" s="251"/>
      <c r="BI127" s="251"/>
      <c r="BJ127" s="251"/>
      <c r="BK127" s="251"/>
      <c r="BL127" s="251"/>
      <c r="BM127" s="251"/>
      <c r="BN127" s="251"/>
      <c r="BO127" s="251"/>
      <c r="BP127" s="251"/>
      <c r="BQ127" s="253"/>
      <c r="BR127" s="1"/>
    </row>
    <row r="128" spans="2:70" s="233" customFormat="1" ht="14.25" customHeight="1">
      <c r="B128" s="241"/>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1900" t="s">
        <v>924</v>
      </c>
      <c r="BH128" s="1901"/>
      <c r="BI128" s="1901"/>
      <c r="BJ128" s="1901"/>
      <c r="BK128" s="1901"/>
      <c r="BL128" s="1901"/>
      <c r="BM128" s="1901"/>
      <c r="BN128" s="1901"/>
      <c r="BO128" s="1901"/>
      <c r="BP128" s="1901"/>
      <c r="BQ128" s="1902"/>
      <c r="BR128" s="1"/>
    </row>
    <row r="129" spans="2:124" s="233" customFormat="1" ht="15.75" customHeight="1">
      <c r="B129" s="174"/>
      <c r="C129" s="1940" t="s">
        <v>1199</v>
      </c>
      <c r="D129" s="1941"/>
      <c r="E129" s="1941"/>
      <c r="F129" s="1941"/>
      <c r="G129" s="1941"/>
      <c r="H129" s="1941"/>
      <c r="I129" s="1941"/>
      <c r="J129" s="1941"/>
      <c r="K129" s="1941"/>
      <c r="L129" s="1941"/>
      <c r="M129" s="1941"/>
      <c r="N129" s="1941"/>
      <c r="O129" s="1941"/>
      <c r="P129" s="1941"/>
      <c r="Q129" s="1941"/>
      <c r="R129" s="1941"/>
      <c r="S129" s="1941"/>
      <c r="T129" s="1941"/>
      <c r="U129" s="1941"/>
      <c r="V129" s="1941"/>
      <c r="W129" s="1941"/>
      <c r="X129" s="1941"/>
      <c r="Y129" s="1941"/>
      <c r="Z129" s="1941"/>
      <c r="AA129" s="1941"/>
      <c r="AB129" s="1941"/>
      <c r="AC129" s="1941"/>
      <c r="AD129" s="1941"/>
      <c r="AE129" s="1941"/>
      <c r="AF129" s="1941"/>
      <c r="AG129" s="1941"/>
      <c r="AH129" s="1941"/>
      <c r="AI129" s="1941"/>
      <c r="AJ129" s="1941"/>
      <c r="AK129" s="1941"/>
      <c r="AL129" s="1941"/>
      <c r="AM129" s="1941"/>
      <c r="AN129" s="1941"/>
      <c r="AO129" s="1941"/>
      <c r="AP129" s="1941"/>
      <c r="AQ129" s="1942"/>
      <c r="AR129" s="175"/>
      <c r="AS129" s="175"/>
      <c r="AT129" s="175"/>
      <c r="AU129" s="175"/>
      <c r="AV129" s="175"/>
      <c r="AW129" s="175"/>
      <c r="AX129" s="175"/>
      <c r="AY129" s="175"/>
      <c r="AZ129" s="175"/>
      <c r="BA129" s="175"/>
      <c r="BB129" s="175"/>
      <c r="BC129" s="175"/>
      <c r="BD129" s="175"/>
      <c r="BE129" s="1933"/>
      <c r="BF129" s="1933"/>
      <c r="BG129" s="1933"/>
      <c r="BH129" s="1933"/>
      <c r="BI129" s="1933"/>
      <c r="BJ129" s="1933"/>
      <c r="BK129" s="1933"/>
      <c r="BL129" s="1933"/>
      <c r="BM129" s="1933"/>
      <c r="BN129" s="1933"/>
      <c r="BO129" s="1933"/>
      <c r="BP129" s="1933"/>
      <c r="BQ129" s="177"/>
      <c r="BR129" s="1"/>
      <c r="BS129" s="1"/>
    </row>
    <row r="130" spans="2:124" s="233" customFormat="1" ht="7.5" customHeight="1">
      <c r="B130" s="178"/>
      <c r="C130" s="179"/>
      <c r="D130" s="179"/>
      <c r="E130" s="179"/>
      <c r="F130" s="179"/>
      <c r="G130" s="179"/>
      <c r="H130" s="179"/>
      <c r="I130" s="179"/>
      <c r="J130" s="179"/>
      <c r="K130" s="179"/>
      <c r="L130" s="179"/>
      <c r="M130" s="179"/>
      <c r="N130" s="179"/>
      <c r="O130" s="179"/>
      <c r="P130" s="179"/>
      <c r="Q130" s="179"/>
      <c r="R130" s="179"/>
      <c r="S130" s="179"/>
      <c r="T130" s="179"/>
      <c r="U130" s="179"/>
      <c r="V130" s="179"/>
      <c r="W130" s="179"/>
      <c r="X130" s="179"/>
      <c r="Y130" s="179"/>
      <c r="Z130" s="179"/>
      <c r="AA130" s="179"/>
      <c r="AB130" s="179"/>
      <c r="AC130" s="179"/>
      <c r="AD130" s="179"/>
      <c r="AE130" s="179"/>
      <c r="AF130" s="179"/>
      <c r="AG130" s="179"/>
      <c r="AH130" s="179"/>
      <c r="AI130" s="179"/>
      <c r="AJ130" s="179"/>
      <c r="AK130" s="179"/>
      <c r="AL130" s="179"/>
      <c r="AM130" s="179"/>
      <c r="AN130" s="179"/>
      <c r="AO130" s="179"/>
      <c r="AP130" s="179"/>
      <c r="AQ130" s="179"/>
      <c r="AR130" s="179"/>
      <c r="AS130" s="179"/>
      <c r="AT130" s="179"/>
      <c r="AU130" s="179"/>
      <c r="AV130" s="179"/>
      <c r="AW130" s="179"/>
      <c r="AX130" s="179"/>
      <c r="AY130" s="179"/>
      <c r="AZ130" s="179"/>
      <c r="BA130" s="179"/>
      <c r="BB130" s="179"/>
      <c r="BC130" s="179"/>
      <c r="BD130" s="179"/>
      <c r="BE130" s="179"/>
      <c r="BF130" s="179"/>
      <c r="BG130" s="179"/>
      <c r="BH130" s="179"/>
      <c r="BI130" s="179"/>
      <c r="BJ130" s="179"/>
      <c r="BK130" s="179"/>
      <c r="BL130" s="179"/>
      <c r="BM130" s="179"/>
      <c r="BN130" s="179"/>
      <c r="BO130" s="179"/>
      <c r="BP130" s="179"/>
      <c r="BQ130" s="180"/>
      <c r="BR130" s="1"/>
    </row>
    <row r="131" spans="2:124" s="233" customFormat="1" ht="14.25" customHeight="1">
      <c r="B131" s="178"/>
      <c r="C131" s="179"/>
      <c r="D131" s="179"/>
      <c r="E131" s="1943" t="s">
        <v>925</v>
      </c>
      <c r="F131" s="1944"/>
      <c r="G131" s="1944"/>
      <c r="H131" s="1944"/>
      <c r="I131" s="1944"/>
      <c r="J131" s="1944"/>
      <c r="K131" s="1944"/>
      <c r="L131" s="1944"/>
      <c r="M131" s="1944"/>
      <c r="N131" s="1944"/>
      <c r="O131" s="1944"/>
      <c r="P131" s="1944"/>
      <c r="Q131" s="1944"/>
      <c r="R131" s="1944"/>
      <c r="S131" s="1944"/>
      <c r="T131" s="1944"/>
      <c r="U131" s="1944"/>
      <c r="V131" s="1944"/>
      <c r="W131" s="1944"/>
      <c r="X131" s="1944"/>
      <c r="Y131" s="1944"/>
      <c r="Z131" s="1944"/>
      <c r="AA131" s="1944"/>
      <c r="AB131" s="1944"/>
      <c r="AC131" s="1944"/>
      <c r="AD131" s="1944"/>
      <c r="AE131" s="1944"/>
      <c r="AF131" s="1944"/>
      <c r="AG131" s="1944"/>
      <c r="AH131" s="1944"/>
      <c r="AI131" s="1944"/>
      <c r="AJ131" s="1944"/>
      <c r="AK131" s="1944"/>
      <c r="AL131" s="1944"/>
      <c r="AM131" s="1944"/>
      <c r="AN131" s="1944"/>
      <c r="AO131" s="1944"/>
      <c r="AP131" s="1944"/>
      <c r="AQ131" s="1944"/>
      <c r="AR131" s="1944"/>
      <c r="AS131" s="1944"/>
      <c r="AT131" s="1945"/>
      <c r="AU131" s="179"/>
      <c r="AV131" s="179"/>
      <c r="AW131" s="179"/>
      <c r="AX131" s="179"/>
      <c r="AY131" s="179"/>
      <c r="AZ131" s="179"/>
      <c r="BA131" s="179"/>
      <c r="BB131" s="179"/>
      <c r="BC131" s="179"/>
      <c r="BD131" s="179"/>
      <c r="BE131" s="179"/>
      <c r="BF131" s="179"/>
      <c r="BG131" s="179"/>
      <c r="BH131" s="179"/>
      <c r="BI131" s="179"/>
      <c r="BJ131" s="179"/>
      <c r="BK131" s="179"/>
      <c r="BL131" s="179"/>
      <c r="BM131" s="179"/>
      <c r="BN131" s="179"/>
      <c r="BO131" s="179"/>
      <c r="BP131" s="179"/>
      <c r="BQ131" s="180"/>
      <c r="BR131" s="1"/>
      <c r="BS131" s="549" t="s">
        <v>958</v>
      </c>
      <c r="BT131" s="550"/>
      <c r="BU131" s="550"/>
      <c r="BV131" s="550"/>
      <c r="BW131" s="550"/>
      <c r="BX131" s="550"/>
      <c r="BY131" s="550"/>
      <c r="BZ131" s="550"/>
      <c r="CA131" s="550"/>
      <c r="CB131" s="550"/>
      <c r="CC131" s="550"/>
      <c r="CD131" s="550"/>
      <c r="CE131" s="550"/>
      <c r="CF131" s="550"/>
      <c r="CG131" s="550"/>
      <c r="CH131" s="550"/>
      <c r="CI131" s="550"/>
      <c r="CJ131" s="550"/>
      <c r="CK131" s="550"/>
      <c r="CL131" s="550"/>
      <c r="CM131" s="550"/>
      <c r="CN131" s="550"/>
      <c r="CO131" s="550"/>
      <c r="CP131" s="550"/>
      <c r="CQ131" s="550"/>
      <c r="CR131" s="550"/>
      <c r="CS131" s="550"/>
      <c r="CT131" s="550"/>
      <c r="CU131" s="550"/>
      <c r="CV131" s="550"/>
      <c r="CW131" s="550"/>
      <c r="CX131" s="550"/>
      <c r="CY131" s="550"/>
      <c r="CZ131" s="550"/>
      <c r="DA131" s="550"/>
      <c r="DB131" s="550"/>
      <c r="DC131" s="550"/>
      <c r="DD131" s="550"/>
      <c r="DE131" s="550"/>
      <c r="DF131" s="550"/>
      <c r="DG131" s="550"/>
      <c r="DH131" s="550"/>
      <c r="DI131" s="550"/>
      <c r="DJ131" s="550"/>
      <c r="DK131" s="550"/>
      <c r="DL131" s="550"/>
      <c r="DM131" s="550"/>
      <c r="DN131" s="550"/>
      <c r="DO131" s="550"/>
      <c r="DP131" s="550"/>
      <c r="DQ131" s="550"/>
      <c r="DR131" s="550"/>
      <c r="DS131" s="550"/>
      <c r="DT131" s="551"/>
    </row>
    <row r="132" spans="2:124" s="233" customFormat="1" ht="45.75" customHeight="1">
      <c r="B132" s="254"/>
      <c r="C132" s="251"/>
      <c r="D132" s="255"/>
      <c r="E132" s="1950" t="s">
        <v>926</v>
      </c>
      <c r="F132" s="1951"/>
      <c r="G132" s="1951"/>
      <c r="H132" s="1951"/>
      <c r="I132" s="1951"/>
      <c r="J132" s="1951"/>
      <c r="K132" s="1951"/>
      <c r="L132" s="1952"/>
      <c r="M132" s="1993" t="s">
        <v>927</v>
      </c>
      <c r="N132" s="1994"/>
      <c r="O132" s="1994"/>
      <c r="P132" s="1994"/>
      <c r="Q132" s="1994"/>
      <c r="R132" s="1994"/>
      <c r="S132" s="1994"/>
      <c r="T132" s="1994"/>
      <c r="U132" s="1994"/>
      <c r="V132" s="1994"/>
      <c r="W132" s="1994"/>
      <c r="X132" s="1994"/>
      <c r="Y132" s="1994"/>
      <c r="Z132" s="1994"/>
      <c r="AA132" s="1994"/>
      <c r="AB132" s="1994"/>
      <c r="AC132" s="1994"/>
      <c r="AD132" s="1994"/>
      <c r="AE132" s="1994"/>
      <c r="AF132" s="1994"/>
      <c r="AG132" s="1994"/>
      <c r="AH132" s="1994"/>
      <c r="AI132" s="1994"/>
      <c r="AJ132" s="1994"/>
      <c r="AK132" s="1994"/>
      <c r="AL132" s="1994"/>
      <c r="AM132" s="1994"/>
      <c r="AN132" s="1994"/>
      <c r="AO132" s="1994"/>
      <c r="AP132" s="1994"/>
      <c r="AQ132" s="1994"/>
      <c r="AR132" s="1994"/>
      <c r="AS132" s="1994"/>
      <c r="AT132" s="1994"/>
      <c r="AU132" s="1994"/>
      <c r="AV132" s="1994"/>
      <c r="AW132" s="1994"/>
      <c r="AX132" s="1994"/>
      <c r="AY132" s="1994"/>
      <c r="AZ132" s="1994"/>
      <c r="BA132" s="1994"/>
      <c r="BB132" s="1994"/>
      <c r="BC132" s="1994"/>
      <c r="BD132" s="1994"/>
      <c r="BE132" s="1994"/>
      <c r="BF132" s="1994"/>
      <c r="BG132" s="1994"/>
      <c r="BH132" s="1994"/>
      <c r="BI132" s="1994"/>
      <c r="BJ132" s="1994"/>
      <c r="BK132" s="1994"/>
      <c r="BL132" s="1994"/>
      <c r="BM132" s="1994"/>
      <c r="BN132" s="1994"/>
      <c r="BO132" s="1994"/>
      <c r="BP132" s="1995"/>
      <c r="BQ132" s="253"/>
      <c r="BR132" s="1"/>
      <c r="BS132" s="552"/>
      <c r="BT132" s="553"/>
      <c r="BU132" s="553"/>
      <c r="BV132" s="553"/>
      <c r="BW132" s="553"/>
      <c r="BX132" s="553"/>
      <c r="BY132" s="553"/>
      <c r="BZ132" s="553"/>
      <c r="CA132" s="553"/>
      <c r="CB132" s="553"/>
      <c r="CC132" s="553"/>
      <c r="CD132" s="553"/>
      <c r="CE132" s="553"/>
      <c r="CF132" s="553"/>
      <c r="CG132" s="553"/>
      <c r="CH132" s="553"/>
      <c r="CI132" s="553"/>
      <c r="CJ132" s="553"/>
      <c r="CK132" s="553"/>
      <c r="CL132" s="553"/>
      <c r="CM132" s="553"/>
      <c r="CN132" s="553"/>
      <c r="CO132" s="553"/>
      <c r="CP132" s="553"/>
      <c r="CQ132" s="553"/>
      <c r="CR132" s="553"/>
      <c r="CS132" s="553"/>
      <c r="CT132" s="553"/>
      <c r="CU132" s="553"/>
      <c r="CV132" s="553"/>
      <c r="CW132" s="553"/>
      <c r="CX132" s="553"/>
      <c r="CY132" s="553"/>
      <c r="CZ132" s="553"/>
      <c r="DA132" s="553"/>
      <c r="DB132" s="553"/>
      <c r="DC132" s="553"/>
      <c r="DD132" s="553"/>
      <c r="DE132" s="553"/>
      <c r="DF132" s="553"/>
      <c r="DG132" s="553"/>
      <c r="DH132" s="553"/>
      <c r="DI132" s="553"/>
      <c r="DJ132" s="553"/>
      <c r="DK132" s="553"/>
      <c r="DL132" s="553"/>
      <c r="DM132" s="553"/>
      <c r="DN132" s="553"/>
      <c r="DO132" s="553"/>
      <c r="DP132" s="553"/>
      <c r="DQ132" s="553"/>
      <c r="DR132" s="553"/>
      <c r="DS132" s="553"/>
      <c r="DT132" s="554"/>
    </row>
    <row r="133" spans="2:124" s="233" customFormat="1" ht="45" customHeight="1">
      <c r="B133" s="178"/>
      <c r="C133" s="179"/>
      <c r="D133" s="248"/>
      <c r="E133" s="1983" t="s">
        <v>928</v>
      </c>
      <c r="F133" s="1954"/>
      <c r="G133" s="1954"/>
      <c r="H133" s="1954"/>
      <c r="I133" s="1954"/>
      <c r="J133" s="1954"/>
      <c r="K133" s="1954"/>
      <c r="L133" s="1955"/>
      <c r="M133" s="1993" t="s">
        <v>31</v>
      </c>
      <c r="N133" s="1994"/>
      <c r="O133" s="1994"/>
      <c r="P133" s="1994"/>
      <c r="Q133" s="1994"/>
      <c r="R133" s="1994"/>
      <c r="S133" s="1994"/>
      <c r="T133" s="1994"/>
      <c r="U133" s="1994"/>
      <c r="V133" s="1994"/>
      <c r="W133" s="1994"/>
      <c r="X133" s="1994"/>
      <c r="Y133" s="1994"/>
      <c r="Z133" s="1994"/>
      <c r="AA133" s="1994"/>
      <c r="AB133" s="1994"/>
      <c r="AC133" s="1994"/>
      <c r="AD133" s="1994"/>
      <c r="AE133" s="1994"/>
      <c r="AF133" s="1994"/>
      <c r="AG133" s="1994"/>
      <c r="AH133" s="1994"/>
      <c r="AI133" s="1994"/>
      <c r="AJ133" s="1994"/>
      <c r="AK133" s="1994"/>
      <c r="AL133" s="1994"/>
      <c r="AM133" s="1994"/>
      <c r="AN133" s="1994"/>
      <c r="AO133" s="1994"/>
      <c r="AP133" s="1994"/>
      <c r="AQ133" s="1994"/>
      <c r="AR133" s="1994"/>
      <c r="AS133" s="1994"/>
      <c r="AT133" s="1994"/>
      <c r="AU133" s="1994"/>
      <c r="AV133" s="1994"/>
      <c r="AW133" s="1994"/>
      <c r="AX133" s="1994"/>
      <c r="AY133" s="1994"/>
      <c r="AZ133" s="1994"/>
      <c r="BA133" s="1994"/>
      <c r="BB133" s="1994"/>
      <c r="BC133" s="1994"/>
      <c r="BD133" s="1994"/>
      <c r="BE133" s="1994"/>
      <c r="BF133" s="1994"/>
      <c r="BG133" s="1994"/>
      <c r="BH133" s="1994"/>
      <c r="BI133" s="1994"/>
      <c r="BJ133" s="1994"/>
      <c r="BK133" s="1994"/>
      <c r="BL133" s="1994"/>
      <c r="BM133" s="1994"/>
      <c r="BN133" s="1994"/>
      <c r="BO133" s="1994"/>
      <c r="BP133" s="1995"/>
      <c r="BQ133" s="180"/>
      <c r="BR133" s="1"/>
      <c r="BS133" s="555"/>
      <c r="BT133" s="556"/>
      <c r="BU133" s="556"/>
      <c r="BV133" s="556"/>
      <c r="BW133" s="556"/>
      <c r="BX133" s="556"/>
      <c r="BY133" s="556"/>
      <c r="BZ133" s="556"/>
      <c r="CA133" s="556"/>
      <c r="CB133" s="556"/>
      <c r="CC133" s="556"/>
      <c r="CD133" s="556"/>
      <c r="CE133" s="556"/>
      <c r="CF133" s="556"/>
      <c r="CG133" s="556"/>
      <c r="CH133" s="556"/>
      <c r="CI133" s="556"/>
      <c r="CJ133" s="556"/>
      <c r="CK133" s="556"/>
      <c r="CL133" s="556"/>
      <c r="CM133" s="556"/>
      <c r="CN133" s="556"/>
      <c r="CO133" s="556"/>
      <c r="CP133" s="556"/>
      <c r="CQ133" s="556"/>
      <c r="CR133" s="556"/>
      <c r="CS133" s="556"/>
      <c r="CT133" s="556"/>
      <c r="CU133" s="556"/>
      <c r="CV133" s="556"/>
      <c r="CW133" s="556"/>
      <c r="CX133" s="556"/>
      <c r="CY133" s="556"/>
      <c r="CZ133" s="556"/>
      <c r="DA133" s="556"/>
      <c r="DB133" s="556"/>
      <c r="DC133" s="556"/>
      <c r="DD133" s="556"/>
      <c r="DE133" s="556"/>
      <c r="DF133" s="556"/>
      <c r="DG133" s="556"/>
      <c r="DH133" s="556"/>
      <c r="DI133" s="556"/>
      <c r="DJ133" s="556"/>
      <c r="DK133" s="556"/>
      <c r="DL133" s="556"/>
      <c r="DM133" s="556"/>
      <c r="DN133" s="556"/>
      <c r="DO133" s="556"/>
      <c r="DP133" s="556"/>
      <c r="DQ133" s="556"/>
      <c r="DR133" s="556"/>
      <c r="DS133" s="556"/>
      <c r="DT133" s="557"/>
    </row>
    <row r="134" spans="2:124" s="233" customFormat="1" ht="67.5" customHeight="1">
      <c r="B134" s="178"/>
      <c r="C134" s="179"/>
      <c r="D134" s="248"/>
      <c r="E134" s="1950" t="s">
        <v>929</v>
      </c>
      <c r="F134" s="1951"/>
      <c r="G134" s="1951"/>
      <c r="H134" s="1951"/>
      <c r="I134" s="1951"/>
      <c r="J134" s="1951"/>
      <c r="K134" s="1951"/>
      <c r="L134" s="1952"/>
      <c r="M134" s="1993" t="s">
        <v>930</v>
      </c>
      <c r="N134" s="1996"/>
      <c r="O134" s="1996"/>
      <c r="P134" s="1996"/>
      <c r="Q134" s="1996"/>
      <c r="R134" s="1996"/>
      <c r="S134" s="1996"/>
      <c r="T134" s="1996"/>
      <c r="U134" s="1996"/>
      <c r="V134" s="1996"/>
      <c r="W134" s="1996"/>
      <c r="X134" s="1996"/>
      <c r="Y134" s="1996"/>
      <c r="Z134" s="1996"/>
      <c r="AA134" s="1996"/>
      <c r="AB134" s="1996"/>
      <c r="AC134" s="1996"/>
      <c r="AD134" s="1996"/>
      <c r="AE134" s="1996"/>
      <c r="AF134" s="1996"/>
      <c r="AG134" s="1996"/>
      <c r="AH134" s="1996"/>
      <c r="AI134" s="1996"/>
      <c r="AJ134" s="1996"/>
      <c r="AK134" s="1996"/>
      <c r="AL134" s="1996"/>
      <c r="AM134" s="1996"/>
      <c r="AN134" s="1996"/>
      <c r="AO134" s="1996"/>
      <c r="AP134" s="1996"/>
      <c r="AQ134" s="1996"/>
      <c r="AR134" s="1996"/>
      <c r="AS134" s="1996"/>
      <c r="AT134" s="1996"/>
      <c r="AU134" s="1996"/>
      <c r="AV134" s="1996"/>
      <c r="AW134" s="1996"/>
      <c r="AX134" s="1996"/>
      <c r="AY134" s="1996"/>
      <c r="AZ134" s="1996"/>
      <c r="BA134" s="1996"/>
      <c r="BB134" s="1996"/>
      <c r="BC134" s="1996"/>
      <c r="BD134" s="1996"/>
      <c r="BE134" s="1996"/>
      <c r="BF134" s="1996"/>
      <c r="BG134" s="1996"/>
      <c r="BH134" s="1996"/>
      <c r="BI134" s="1996"/>
      <c r="BJ134" s="1996"/>
      <c r="BK134" s="1996"/>
      <c r="BL134" s="1996"/>
      <c r="BM134" s="1996"/>
      <c r="BN134" s="1996"/>
      <c r="BO134" s="1996"/>
      <c r="BP134" s="1997"/>
      <c r="BQ134" s="180"/>
      <c r="BR134" s="1"/>
      <c r="BS134" s="2208" t="s">
        <v>931</v>
      </c>
      <c r="BT134" s="2209"/>
      <c r="BU134" s="2209"/>
      <c r="BV134" s="2209"/>
      <c r="BW134" s="2209"/>
      <c r="BX134" s="2209"/>
      <c r="BY134" s="2209"/>
      <c r="BZ134" s="2209"/>
      <c r="CA134" s="2209"/>
      <c r="CB134" s="2209"/>
      <c r="CC134" s="2209"/>
      <c r="CD134" s="2209"/>
      <c r="CE134" s="2209"/>
      <c r="CF134" s="2209"/>
      <c r="CG134" s="2209"/>
      <c r="CH134" s="2209"/>
      <c r="CI134" s="2209"/>
      <c r="CJ134" s="2209"/>
      <c r="CK134" s="2209"/>
      <c r="CL134" s="2209"/>
      <c r="CM134" s="2209"/>
      <c r="CN134" s="2209"/>
      <c r="CO134" s="2209"/>
      <c r="CP134" s="2209"/>
      <c r="CQ134" s="2209"/>
      <c r="CR134" s="2209"/>
      <c r="CS134" s="2209"/>
      <c r="CT134" s="2209"/>
      <c r="CU134" s="2209"/>
      <c r="CV134" s="2209"/>
      <c r="CW134" s="2209"/>
      <c r="CX134" s="2209"/>
      <c r="CY134" s="2209"/>
      <c r="CZ134" s="2209"/>
      <c r="DA134" s="2209"/>
      <c r="DB134" s="2209"/>
      <c r="DC134" s="2209"/>
      <c r="DD134" s="2209"/>
      <c r="DE134" s="2209"/>
      <c r="DF134" s="2209"/>
      <c r="DG134" s="2209"/>
      <c r="DH134" s="2209"/>
      <c r="DI134" s="2209"/>
      <c r="DJ134" s="2209"/>
      <c r="DK134" s="2209"/>
      <c r="DL134" s="2209"/>
      <c r="DM134" s="2209"/>
      <c r="DN134" s="2209"/>
      <c r="DO134" s="2209"/>
      <c r="DP134" s="2209"/>
      <c r="DQ134" s="2209"/>
      <c r="DR134" s="2209"/>
      <c r="DS134" s="2209"/>
      <c r="DT134" s="2210"/>
    </row>
    <row r="135" spans="2:124" s="233" customFormat="1" ht="45" customHeight="1">
      <c r="B135" s="178"/>
      <c r="C135" s="179"/>
      <c r="D135" s="248"/>
      <c r="E135" s="1950" t="s">
        <v>932</v>
      </c>
      <c r="F135" s="1951"/>
      <c r="G135" s="1951"/>
      <c r="H135" s="1951"/>
      <c r="I135" s="1951"/>
      <c r="J135" s="1951"/>
      <c r="K135" s="1951"/>
      <c r="L135" s="1952"/>
      <c r="M135" s="1998" t="s">
        <v>933</v>
      </c>
      <c r="N135" s="1994"/>
      <c r="O135" s="1994"/>
      <c r="P135" s="1994"/>
      <c r="Q135" s="1994"/>
      <c r="R135" s="1994"/>
      <c r="S135" s="1994"/>
      <c r="T135" s="1994"/>
      <c r="U135" s="1994"/>
      <c r="V135" s="1994"/>
      <c r="W135" s="1994"/>
      <c r="X135" s="1994"/>
      <c r="Y135" s="1994"/>
      <c r="Z135" s="1994"/>
      <c r="AA135" s="1994"/>
      <c r="AB135" s="1994"/>
      <c r="AC135" s="1994"/>
      <c r="AD135" s="1994"/>
      <c r="AE135" s="1994"/>
      <c r="AF135" s="1994"/>
      <c r="AG135" s="1994"/>
      <c r="AH135" s="1994"/>
      <c r="AI135" s="1994"/>
      <c r="AJ135" s="1994"/>
      <c r="AK135" s="1994"/>
      <c r="AL135" s="1994"/>
      <c r="AM135" s="1994"/>
      <c r="AN135" s="1994"/>
      <c r="AO135" s="1994"/>
      <c r="AP135" s="1994"/>
      <c r="AQ135" s="1994"/>
      <c r="AR135" s="1994"/>
      <c r="AS135" s="1994"/>
      <c r="AT135" s="1994"/>
      <c r="AU135" s="1994"/>
      <c r="AV135" s="1994"/>
      <c r="AW135" s="1994"/>
      <c r="AX135" s="1994"/>
      <c r="AY135" s="1994"/>
      <c r="AZ135" s="1994"/>
      <c r="BA135" s="1994"/>
      <c r="BB135" s="1994"/>
      <c r="BC135" s="1994"/>
      <c r="BD135" s="1994"/>
      <c r="BE135" s="1994"/>
      <c r="BF135" s="1994"/>
      <c r="BG135" s="1994"/>
      <c r="BH135" s="1994"/>
      <c r="BI135" s="1994"/>
      <c r="BJ135" s="1994"/>
      <c r="BK135" s="1994"/>
      <c r="BL135" s="1994"/>
      <c r="BM135" s="1994"/>
      <c r="BN135" s="1994"/>
      <c r="BO135" s="1994"/>
      <c r="BP135" s="1995"/>
      <c r="BQ135" s="180"/>
      <c r="BR135" s="1"/>
      <c r="BS135" s="2211" t="s">
        <v>934</v>
      </c>
      <c r="BT135" s="2212"/>
      <c r="BU135" s="2212"/>
      <c r="BV135" s="2212"/>
      <c r="BW135" s="2212"/>
      <c r="BX135" s="2212"/>
      <c r="BY135" s="2212"/>
      <c r="BZ135" s="2212"/>
      <c r="CA135" s="2212"/>
      <c r="CB135" s="2212"/>
      <c r="CC135" s="2212"/>
      <c r="CD135" s="2212"/>
      <c r="CE135" s="2212"/>
      <c r="CF135" s="2212"/>
      <c r="CG135" s="2212"/>
      <c r="CH135" s="2212"/>
      <c r="CI135" s="2212"/>
      <c r="CJ135" s="2212"/>
      <c r="CK135" s="2212"/>
      <c r="CL135" s="2212"/>
      <c r="CM135" s="2212"/>
      <c r="CN135" s="2212"/>
      <c r="CO135" s="2212"/>
      <c r="CP135" s="2212"/>
      <c r="CQ135" s="2212"/>
      <c r="CR135" s="2212"/>
      <c r="CS135" s="2212"/>
      <c r="CT135" s="2212"/>
      <c r="CU135" s="2212"/>
      <c r="CV135" s="2212"/>
      <c r="CW135" s="2212"/>
      <c r="CX135" s="2212"/>
      <c r="CY135" s="2212"/>
      <c r="CZ135" s="2212"/>
      <c r="DA135" s="2212"/>
      <c r="DB135" s="2212"/>
      <c r="DC135" s="2212"/>
      <c r="DD135" s="2212"/>
      <c r="DE135" s="2212"/>
      <c r="DF135" s="2212"/>
      <c r="DG135" s="2212"/>
      <c r="DH135" s="2212"/>
      <c r="DI135" s="2212"/>
      <c r="DJ135" s="2212"/>
      <c r="DK135" s="2212"/>
      <c r="DL135" s="2212"/>
      <c r="DM135" s="2212"/>
      <c r="DN135" s="2212"/>
      <c r="DO135" s="2212"/>
      <c r="DP135" s="2212"/>
      <c r="DQ135" s="2212"/>
      <c r="DR135" s="2212"/>
      <c r="DS135" s="2212"/>
      <c r="DT135" s="2213"/>
    </row>
    <row r="136" spans="2:124" s="233" customFormat="1" ht="45" customHeight="1">
      <c r="B136" s="178"/>
      <c r="C136" s="179"/>
      <c r="D136" s="248"/>
      <c r="E136" s="2006" t="s">
        <v>935</v>
      </c>
      <c r="F136" s="2007"/>
      <c r="G136" s="2007"/>
      <c r="H136" s="2007"/>
      <c r="I136" s="2007"/>
      <c r="J136" s="2007"/>
      <c r="K136" s="2007"/>
      <c r="L136" s="2008"/>
      <c r="M136" s="2009" t="s">
        <v>936</v>
      </c>
      <c r="N136" s="2010"/>
      <c r="O136" s="2010"/>
      <c r="P136" s="2010"/>
      <c r="Q136" s="2010"/>
      <c r="R136" s="2010"/>
      <c r="S136" s="2010"/>
      <c r="T136" s="2010"/>
      <c r="U136" s="2010"/>
      <c r="V136" s="2010"/>
      <c r="W136" s="2010"/>
      <c r="X136" s="2010"/>
      <c r="Y136" s="2010"/>
      <c r="Z136" s="2010"/>
      <c r="AA136" s="2010"/>
      <c r="AB136" s="2010"/>
      <c r="AC136" s="2010"/>
      <c r="AD136" s="2010"/>
      <c r="AE136" s="2010"/>
      <c r="AF136" s="2010"/>
      <c r="AG136" s="2010"/>
      <c r="AH136" s="2010"/>
      <c r="AI136" s="2010"/>
      <c r="AJ136" s="2010"/>
      <c r="AK136" s="2010"/>
      <c r="AL136" s="2010"/>
      <c r="AM136" s="2010"/>
      <c r="AN136" s="2010"/>
      <c r="AO136" s="2010"/>
      <c r="AP136" s="2010"/>
      <c r="AQ136" s="2010"/>
      <c r="AR136" s="2010"/>
      <c r="AS136" s="2010"/>
      <c r="AT136" s="2010"/>
      <c r="AU136" s="2010"/>
      <c r="AV136" s="2010"/>
      <c r="AW136" s="2010"/>
      <c r="AX136" s="2010"/>
      <c r="AY136" s="2010"/>
      <c r="AZ136" s="2010"/>
      <c r="BA136" s="2010"/>
      <c r="BB136" s="2010"/>
      <c r="BC136" s="2010"/>
      <c r="BD136" s="2010"/>
      <c r="BE136" s="2010"/>
      <c r="BF136" s="2010"/>
      <c r="BG136" s="2010"/>
      <c r="BH136" s="2010"/>
      <c r="BI136" s="2010"/>
      <c r="BJ136" s="2010"/>
      <c r="BK136" s="2010"/>
      <c r="BL136" s="2010"/>
      <c r="BM136" s="2010"/>
      <c r="BN136" s="2010"/>
      <c r="BO136" s="2010"/>
      <c r="BP136" s="2011"/>
      <c r="BQ136" s="180"/>
      <c r="BR136" s="1"/>
    </row>
    <row r="137" spans="2:124" s="233" customFormat="1" ht="45" customHeight="1">
      <c r="B137" s="178"/>
      <c r="C137" s="179"/>
      <c r="D137" s="248"/>
      <c r="E137" s="2012" t="s">
        <v>937</v>
      </c>
      <c r="F137" s="2013"/>
      <c r="G137" s="2013"/>
      <c r="H137" s="2013"/>
      <c r="I137" s="2013"/>
      <c r="J137" s="2013"/>
      <c r="K137" s="2013"/>
      <c r="L137" s="2013"/>
      <c r="M137" s="1999" t="s">
        <v>938</v>
      </c>
      <c r="N137" s="1999"/>
      <c r="O137" s="1999"/>
      <c r="P137" s="1999"/>
      <c r="Q137" s="1999"/>
      <c r="R137" s="1999"/>
      <c r="S137" s="1999"/>
      <c r="T137" s="1999"/>
      <c r="U137" s="1999"/>
      <c r="V137" s="1999"/>
      <c r="W137" s="1999"/>
      <c r="X137" s="1999"/>
      <c r="Y137" s="1999"/>
      <c r="Z137" s="1999"/>
      <c r="AA137" s="1999"/>
      <c r="AB137" s="1999"/>
      <c r="AC137" s="1999"/>
      <c r="AD137" s="1999"/>
      <c r="AE137" s="1999"/>
      <c r="AF137" s="1999"/>
      <c r="AG137" s="1999"/>
      <c r="AH137" s="2000"/>
      <c r="AI137" s="2001" t="s">
        <v>939</v>
      </c>
      <c r="AJ137" s="2002"/>
      <c r="AK137" s="2002"/>
      <c r="AL137" s="2002"/>
      <c r="AM137" s="2002"/>
      <c r="AN137" s="2002"/>
      <c r="AO137" s="2002"/>
      <c r="AP137" s="2002"/>
      <c r="AQ137" s="2003" t="s">
        <v>1217</v>
      </c>
      <c r="AR137" s="2004"/>
      <c r="AS137" s="2004"/>
      <c r="AT137" s="2004"/>
      <c r="AU137" s="2004"/>
      <c r="AV137" s="2004"/>
      <c r="AW137" s="2004"/>
      <c r="AX137" s="2004"/>
      <c r="AY137" s="2004"/>
      <c r="AZ137" s="2004"/>
      <c r="BA137" s="2004"/>
      <c r="BB137" s="2004"/>
      <c r="BC137" s="2004"/>
      <c r="BD137" s="2004"/>
      <c r="BE137" s="2004"/>
      <c r="BF137" s="2004"/>
      <c r="BG137" s="2004"/>
      <c r="BH137" s="2004"/>
      <c r="BI137" s="2004"/>
      <c r="BJ137" s="2004"/>
      <c r="BK137" s="2004"/>
      <c r="BL137" s="2004"/>
      <c r="BM137" s="2004"/>
      <c r="BN137" s="2004"/>
      <c r="BO137" s="2004"/>
      <c r="BP137" s="2005"/>
      <c r="BQ137" s="256"/>
      <c r="BR137" s="1"/>
    </row>
    <row r="138" spans="2:124" s="233" customFormat="1" ht="75" customHeight="1">
      <c r="B138" s="178"/>
      <c r="C138" s="179"/>
      <c r="D138" s="248"/>
      <c r="E138" s="1987" t="s">
        <v>940</v>
      </c>
      <c r="F138" s="1988"/>
      <c r="G138" s="1988"/>
      <c r="H138" s="1988"/>
      <c r="I138" s="1988"/>
      <c r="J138" s="1988"/>
      <c r="K138" s="1988"/>
      <c r="L138" s="1989"/>
      <c r="M138" s="1990" t="s">
        <v>941</v>
      </c>
      <c r="N138" s="1991"/>
      <c r="O138" s="1991"/>
      <c r="P138" s="1991"/>
      <c r="Q138" s="1991"/>
      <c r="R138" s="1991"/>
      <c r="S138" s="1991"/>
      <c r="T138" s="1991"/>
      <c r="U138" s="1991"/>
      <c r="V138" s="1991"/>
      <c r="W138" s="1991"/>
      <c r="X138" s="1991"/>
      <c r="Y138" s="1991"/>
      <c r="Z138" s="1991"/>
      <c r="AA138" s="1991"/>
      <c r="AB138" s="1991"/>
      <c r="AC138" s="1991"/>
      <c r="AD138" s="1991"/>
      <c r="AE138" s="1991"/>
      <c r="AF138" s="1991"/>
      <c r="AG138" s="1991"/>
      <c r="AH138" s="1991"/>
      <c r="AI138" s="1991"/>
      <c r="AJ138" s="1991"/>
      <c r="AK138" s="1991"/>
      <c r="AL138" s="1991"/>
      <c r="AM138" s="1991"/>
      <c r="AN138" s="1991"/>
      <c r="AO138" s="1991"/>
      <c r="AP138" s="1991"/>
      <c r="AQ138" s="1991"/>
      <c r="AR138" s="1991"/>
      <c r="AS138" s="1991"/>
      <c r="AT138" s="1991"/>
      <c r="AU138" s="1991"/>
      <c r="AV138" s="1991"/>
      <c r="AW138" s="1991"/>
      <c r="AX138" s="1991"/>
      <c r="AY138" s="1991"/>
      <c r="AZ138" s="1991"/>
      <c r="BA138" s="1991"/>
      <c r="BB138" s="1991"/>
      <c r="BC138" s="1991"/>
      <c r="BD138" s="1991"/>
      <c r="BE138" s="1991"/>
      <c r="BF138" s="1991"/>
      <c r="BG138" s="1991"/>
      <c r="BH138" s="1991"/>
      <c r="BI138" s="1991"/>
      <c r="BJ138" s="1991"/>
      <c r="BK138" s="1991"/>
      <c r="BL138" s="1991"/>
      <c r="BM138" s="1991"/>
      <c r="BN138" s="1991"/>
      <c r="BO138" s="1991"/>
      <c r="BP138" s="1992"/>
      <c r="BQ138" s="180"/>
      <c r="BR138" s="1"/>
    </row>
    <row r="139" spans="2:124" s="233" customFormat="1" ht="15" customHeight="1">
      <c r="B139" s="178"/>
      <c r="C139" s="179"/>
      <c r="D139" s="179"/>
      <c r="E139" s="251"/>
      <c r="F139" s="251"/>
      <c r="G139" s="251"/>
      <c r="H139" s="251"/>
      <c r="I139" s="251"/>
      <c r="J139" s="251"/>
      <c r="K139" s="251"/>
      <c r="L139" s="251"/>
      <c r="M139" s="251"/>
      <c r="N139" s="251"/>
      <c r="O139" s="251"/>
      <c r="P139" s="251"/>
      <c r="Q139" s="251"/>
      <c r="R139" s="251"/>
      <c r="S139" s="251"/>
      <c r="T139" s="251"/>
      <c r="U139" s="251"/>
      <c r="V139" s="251"/>
      <c r="W139" s="251"/>
      <c r="X139" s="251"/>
      <c r="Y139" s="251"/>
      <c r="Z139" s="251"/>
      <c r="AA139" s="251"/>
      <c r="AB139" s="251"/>
      <c r="AC139" s="251"/>
      <c r="AD139" s="251"/>
      <c r="AE139" s="251"/>
      <c r="AF139" s="251"/>
      <c r="AG139" s="251"/>
      <c r="AH139" s="251"/>
      <c r="AI139" s="251"/>
      <c r="AJ139" s="251"/>
      <c r="AK139" s="251"/>
      <c r="AL139" s="251"/>
      <c r="AM139" s="251"/>
      <c r="AN139" s="251"/>
      <c r="AO139" s="251"/>
      <c r="AP139" s="251"/>
      <c r="AQ139" s="251"/>
      <c r="AR139" s="251"/>
      <c r="AS139" s="251"/>
      <c r="AT139" s="251"/>
      <c r="AU139" s="251"/>
      <c r="AV139" s="251"/>
      <c r="AW139" s="251"/>
      <c r="AX139" s="251"/>
      <c r="AY139" s="251"/>
      <c r="AZ139" s="251"/>
      <c r="BA139" s="251"/>
      <c r="BB139" s="251"/>
      <c r="BC139" s="251"/>
      <c r="BD139" s="251"/>
      <c r="BE139" s="251"/>
      <c r="BF139" s="251"/>
      <c r="BG139" s="251"/>
      <c r="BH139" s="251"/>
      <c r="BI139" s="251"/>
      <c r="BJ139" s="251"/>
      <c r="BK139" s="251"/>
      <c r="BL139" s="251"/>
      <c r="BM139" s="251"/>
      <c r="BN139" s="251"/>
      <c r="BO139" s="251"/>
      <c r="BP139" s="251"/>
      <c r="BQ139" s="180"/>
      <c r="BR139" s="1"/>
    </row>
    <row r="140" spans="2:124" s="233" customFormat="1" ht="45" customHeight="1">
      <c r="B140" s="178"/>
      <c r="C140" s="179"/>
      <c r="D140" s="248"/>
      <c r="E140" s="1950" t="s">
        <v>926</v>
      </c>
      <c r="F140" s="1951"/>
      <c r="G140" s="1951"/>
      <c r="H140" s="1951"/>
      <c r="I140" s="1951"/>
      <c r="J140" s="1951"/>
      <c r="K140" s="1951"/>
      <c r="L140" s="1952"/>
      <c r="M140" s="1984"/>
      <c r="N140" s="1985"/>
      <c r="O140" s="1985"/>
      <c r="P140" s="1985"/>
      <c r="Q140" s="1985"/>
      <c r="R140" s="1985"/>
      <c r="S140" s="1985"/>
      <c r="T140" s="1985"/>
      <c r="U140" s="1985"/>
      <c r="V140" s="1985"/>
      <c r="W140" s="1985"/>
      <c r="X140" s="1985"/>
      <c r="Y140" s="1985"/>
      <c r="Z140" s="1985"/>
      <c r="AA140" s="1985"/>
      <c r="AB140" s="1985"/>
      <c r="AC140" s="1985"/>
      <c r="AD140" s="1985"/>
      <c r="AE140" s="1985"/>
      <c r="AF140" s="1985"/>
      <c r="AG140" s="1985"/>
      <c r="AH140" s="1985"/>
      <c r="AI140" s="1985"/>
      <c r="AJ140" s="1985"/>
      <c r="AK140" s="1985"/>
      <c r="AL140" s="1985"/>
      <c r="AM140" s="1985"/>
      <c r="AN140" s="1985"/>
      <c r="AO140" s="1985"/>
      <c r="AP140" s="1985"/>
      <c r="AQ140" s="1985"/>
      <c r="AR140" s="1985"/>
      <c r="AS140" s="1985"/>
      <c r="AT140" s="1985"/>
      <c r="AU140" s="1985"/>
      <c r="AV140" s="1985"/>
      <c r="AW140" s="1985"/>
      <c r="AX140" s="1985"/>
      <c r="AY140" s="1985"/>
      <c r="AZ140" s="1985"/>
      <c r="BA140" s="1985"/>
      <c r="BB140" s="1985"/>
      <c r="BC140" s="1985"/>
      <c r="BD140" s="1985"/>
      <c r="BE140" s="1985"/>
      <c r="BF140" s="1985"/>
      <c r="BG140" s="1985"/>
      <c r="BH140" s="1985"/>
      <c r="BI140" s="1985"/>
      <c r="BJ140" s="1985"/>
      <c r="BK140" s="1985"/>
      <c r="BL140" s="1985"/>
      <c r="BM140" s="1985"/>
      <c r="BN140" s="1985"/>
      <c r="BO140" s="1985"/>
      <c r="BP140" s="1986"/>
      <c r="BQ140" s="180"/>
      <c r="BR140" s="1"/>
    </row>
    <row r="141" spans="2:124" s="233" customFormat="1" ht="45" customHeight="1">
      <c r="B141" s="178"/>
      <c r="C141" s="179"/>
      <c r="D141" s="248"/>
      <c r="E141" s="1983" t="s">
        <v>928</v>
      </c>
      <c r="F141" s="1954"/>
      <c r="G141" s="1954"/>
      <c r="H141" s="1954"/>
      <c r="I141" s="1954"/>
      <c r="J141" s="1954"/>
      <c r="K141" s="1954"/>
      <c r="L141" s="1955"/>
      <c r="M141" s="1984"/>
      <c r="N141" s="1985"/>
      <c r="O141" s="1985"/>
      <c r="P141" s="1985"/>
      <c r="Q141" s="1985"/>
      <c r="R141" s="1985"/>
      <c r="S141" s="1985"/>
      <c r="T141" s="1985"/>
      <c r="U141" s="1985"/>
      <c r="V141" s="1985"/>
      <c r="W141" s="1985"/>
      <c r="X141" s="1985"/>
      <c r="Y141" s="1985"/>
      <c r="Z141" s="1985"/>
      <c r="AA141" s="1985"/>
      <c r="AB141" s="1985"/>
      <c r="AC141" s="1985"/>
      <c r="AD141" s="1985"/>
      <c r="AE141" s="1985"/>
      <c r="AF141" s="1985"/>
      <c r="AG141" s="1985"/>
      <c r="AH141" s="1985"/>
      <c r="AI141" s="1985"/>
      <c r="AJ141" s="1985"/>
      <c r="AK141" s="1985"/>
      <c r="AL141" s="1985"/>
      <c r="AM141" s="1985"/>
      <c r="AN141" s="1985"/>
      <c r="AO141" s="1985"/>
      <c r="AP141" s="1985"/>
      <c r="AQ141" s="1985"/>
      <c r="AR141" s="1985"/>
      <c r="AS141" s="1985"/>
      <c r="AT141" s="1985"/>
      <c r="AU141" s="1985"/>
      <c r="AV141" s="1985"/>
      <c r="AW141" s="1985"/>
      <c r="AX141" s="1985"/>
      <c r="AY141" s="1985"/>
      <c r="AZ141" s="1985"/>
      <c r="BA141" s="1985"/>
      <c r="BB141" s="1985"/>
      <c r="BC141" s="1985"/>
      <c r="BD141" s="1985"/>
      <c r="BE141" s="1985"/>
      <c r="BF141" s="1985"/>
      <c r="BG141" s="1985"/>
      <c r="BH141" s="1985"/>
      <c r="BI141" s="1985"/>
      <c r="BJ141" s="1985"/>
      <c r="BK141" s="1985"/>
      <c r="BL141" s="1985"/>
      <c r="BM141" s="1985"/>
      <c r="BN141" s="1985"/>
      <c r="BO141" s="1985"/>
      <c r="BP141" s="1986"/>
      <c r="BQ141" s="180"/>
      <c r="BR141" s="1"/>
    </row>
    <row r="142" spans="2:124" s="233" customFormat="1" ht="67.5" customHeight="1">
      <c r="B142" s="178"/>
      <c r="C142" s="179"/>
      <c r="D142" s="248"/>
      <c r="E142" s="1950" t="s">
        <v>929</v>
      </c>
      <c r="F142" s="1951"/>
      <c r="G142" s="1951"/>
      <c r="H142" s="1951"/>
      <c r="I142" s="1951"/>
      <c r="J142" s="1951"/>
      <c r="K142" s="1951"/>
      <c r="L142" s="1952"/>
      <c r="M142" s="1984"/>
      <c r="N142" s="1985"/>
      <c r="O142" s="1985"/>
      <c r="P142" s="1985"/>
      <c r="Q142" s="1985"/>
      <c r="R142" s="1985"/>
      <c r="S142" s="1985"/>
      <c r="T142" s="1985"/>
      <c r="U142" s="1985"/>
      <c r="V142" s="1985"/>
      <c r="W142" s="1985"/>
      <c r="X142" s="1985"/>
      <c r="Y142" s="1985"/>
      <c r="Z142" s="1985"/>
      <c r="AA142" s="1985"/>
      <c r="AB142" s="1985"/>
      <c r="AC142" s="1985"/>
      <c r="AD142" s="1985"/>
      <c r="AE142" s="1985"/>
      <c r="AF142" s="1985"/>
      <c r="AG142" s="1985"/>
      <c r="AH142" s="1985"/>
      <c r="AI142" s="1985"/>
      <c r="AJ142" s="1985"/>
      <c r="AK142" s="1985"/>
      <c r="AL142" s="1985"/>
      <c r="AM142" s="1985"/>
      <c r="AN142" s="1985"/>
      <c r="AO142" s="1985"/>
      <c r="AP142" s="1985"/>
      <c r="AQ142" s="1985"/>
      <c r="AR142" s="1985"/>
      <c r="AS142" s="1985"/>
      <c r="AT142" s="1985"/>
      <c r="AU142" s="1985"/>
      <c r="AV142" s="1985"/>
      <c r="AW142" s="1985"/>
      <c r="AX142" s="1985"/>
      <c r="AY142" s="1985"/>
      <c r="AZ142" s="1985"/>
      <c r="BA142" s="1985"/>
      <c r="BB142" s="1985"/>
      <c r="BC142" s="1985"/>
      <c r="BD142" s="1985"/>
      <c r="BE142" s="1985"/>
      <c r="BF142" s="1985"/>
      <c r="BG142" s="1985"/>
      <c r="BH142" s="1985"/>
      <c r="BI142" s="1985"/>
      <c r="BJ142" s="1985"/>
      <c r="BK142" s="1985"/>
      <c r="BL142" s="1985"/>
      <c r="BM142" s="1985"/>
      <c r="BN142" s="1985"/>
      <c r="BO142" s="1985"/>
      <c r="BP142" s="1986"/>
      <c r="BQ142" s="180"/>
      <c r="BR142" s="1"/>
    </row>
    <row r="143" spans="2:124" s="233" customFormat="1" ht="45" customHeight="1">
      <c r="B143" s="178"/>
      <c r="C143" s="179"/>
      <c r="D143" s="248"/>
      <c r="E143" s="1983" t="s">
        <v>942</v>
      </c>
      <c r="F143" s="1954"/>
      <c r="G143" s="1954"/>
      <c r="H143" s="1954"/>
      <c r="I143" s="1954"/>
      <c r="J143" s="1954"/>
      <c r="K143" s="1954"/>
      <c r="L143" s="1955"/>
      <c r="M143" s="1984"/>
      <c r="N143" s="1985"/>
      <c r="O143" s="1985"/>
      <c r="P143" s="1985"/>
      <c r="Q143" s="1985"/>
      <c r="R143" s="1985"/>
      <c r="S143" s="1985"/>
      <c r="T143" s="1985"/>
      <c r="U143" s="1985"/>
      <c r="V143" s="1985"/>
      <c r="W143" s="1985"/>
      <c r="X143" s="1985"/>
      <c r="Y143" s="1985"/>
      <c r="Z143" s="1985"/>
      <c r="AA143" s="1985"/>
      <c r="AB143" s="1985"/>
      <c r="AC143" s="1985"/>
      <c r="AD143" s="1985"/>
      <c r="AE143" s="1985"/>
      <c r="AF143" s="1985"/>
      <c r="AG143" s="1985"/>
      <c r="AH143" s="1985"/>
      <c r="AI143" s="1985"/>
      <c r="AJ143" s="1985"/>
      <c r="AK143" s="1985"/>
      <c r="AL143" s="1985"/>
      <c r="AM143" s="1985"/>
      <c r="AN143" s="1985"/>
      <c r="AO143" s="1985"/>
      <c r="AP143" s="1985"/>
      <c r="AQ143" s="1985"/>
      <c r="AR143" s="1985"/>
      <c r="AS143" s="1985"/>
      <c r="AT143" s="1985"/>
      <c r="AU143" s="1985"/>
      <c r="AV143" s="1985"/>
      <c r="AW143" s="1985"/>
      <c r="AX143" s="1985"/>
      <c r="AY143" s="1985"/>
      <c r="AZ143" s="1985"/>
      <c r="BA143" s="1985"/>
      <c r="BB143" s="1985"/>
      <c r="BC143" s="1985"/>
      <c r="BD143" s="1985"/>
      <c r="BE143" s="1985"/>
      <c r="BF143" s="1985"/>
      <c r="BG143" s="1985"/>
      <c r="BH143" s="1985"/>
      <c r="BI143" s="1985"/>
      <c r="BJ143" s="1985"/>
      <c r="BK143" s="1985"/>
      <c r="BL143" s="1985"/>
      <c r="BM143" s="1985"/>
      <c r="BN143" s="1985"/>
      <c r="BO143" s="1985"/>
      <c r="BP143" s="1986"/>
      <c r="BQ143" s="180"/>
      <c r="BR143" s="1"/>
    </row>
    <row r="144" spans="2:124" s="233" customFormat="1" ht="45" customHeight="1">
      <c r="B144" s="178"/>
      <c r="C144" s="179"/>
      <c r="D144" s="248"/>
      <c r="E144" s="1953" t="s">
        <v>935</v>
      </c>
      <c r="F144" s="1954"/>
      <c r="G144" s="1954"/>
      <c r="H144" s="1954"/>
      <c r="I144" s="1954"/>
      <c r="J144" s="1954"/>
      <c r="K144" s="1954"/>
      <c r="L144" s="1955"/>
      <c r="M144" s="1984"/>
      <c r="N144" s="1985"/>
      <c r="O144" s="1985"/>
      <c r="P144" s="1985"/>
      <c r="Q144" s="1985"/>
      <c r="R144" s="1985"/>
      <c r="S144" s="1985"/>
      <c r="T144" s="1985"/>
      <c r="U144" s="1985"/>
      <c r="V144" s="1985"/>
      <c r="W144" s="1985"/>
      <c r="X144" s="1985"/>
      <c r="Y144" s="1985"/>
      <c r="Z144" s="1985"/>
      <c r="AA144" s="1985"/>
      <c r="AB144" s="1985"/>
      <c r="AC144" s="1985"/>
      <c r="AD144" s="1985"/>
      <c r="AE144" s="1985"/>
      <c r="AF144" s="1985"/>
      <c r="AG144" s="1985"/>
      <c r="AH144" s="1985"/>
      <c r="AI144" s="1985"/>
      <c r="AJ144" s="1985"/>
      <c r="AK144" s="1985"/>
      <c r="AL144" s="1985"/>
      <c r="AM144" s="1985"/>
      <c r="AN144" s="1985"/>
      <c r="AO144" s="1985"/>
      <c r="AP144" s="1985"/>
      <c r="AQ144" s="1985"/>
      <c r="AR144" s="1985"/>
      <c r="AS144" s="1985"/>
      <c r="AT144" s="1985"/>
      <c r="AU144" s="1985"/>
      <c r="AV144" s="1985"/>
      <c r="AW144" s="1985"/>
      <c r="AX144" s="1985"/>
      <c r="AY144" s="1985"/>
      <c r="AZ144" s="1985"/>
      <c r="BA144" s="1985"/>
      <c r="BB144" s="1985"/>
      <c r="BC144" s="1985"/>
      <c r="BD144" s="1985"/>
      <c r="BE144" s="1985"/>
      <c r="BF144" s="1985"/>
      <c r="BG144" s="1985"/>
      <c r="BH144" s="1985"/>
      <c r="BI144" s="1985"/>
      <c r="BJ144" s="1985"/>
      <c r="BK144" s="1985"/>
      <c r="BL144" s="1985"/>
      <c r="BM144" s="1985"/>
      <c r="BN144" s="1985"/>
      <c r="BO144" s="1985"/>
      <c r="BP144" s="1986"/>
      <c r="BQ144" s="180"/>
      <c r="BR144" s="1"/>
    </row>
    <row r="145" spans="2:124" s="233" customFormat="1" ht="45" customHeight="1">
      <c r="B145" s="178"/>
      <c r="C145" s="179"/>
      <c r="D145" s="248"/>
      <c r="E145" s="1953" t="s">
        <v>937</v>
      </c>
      <c r="F145" s="1954"/>
      <c r="G145" s="1954"/>
      <c r="H145" s="1954"/>
      <c r="I145" s="1954"/>
      <c r="J145" s="1954"/>
      <c r="K145" s="1954"/>
      <c r="L145" s="1955"/>
      <c r="M145" s="1984"/>
      <c r="N145" s="1985"/>
      <c r="O145" s="1985"/>
      <c r="P145" s="1985"/>
      <c r="Q145" s="1985"/>
      <c r="R145" s="1985"/>
      <c r="S145" s="1985"/>
      <c r="T145" s="1985"/>
      <c r="U145" s="1985"/>
      <c r="V145" s="1985"/>
      <c r="W145" s="1985"/>
      <c r="X145" s="1985"/>
      <c r="Y145" s="1985"/>
      <c r="Z145" s="1985"/>
      <c r="AA145" s="1985"/>
      <c r="AB145" s="1985"/>
      <c r="AC145" s="1985"/>
      <c r="AD145" s="1985"/>
      <c r="AE145" s="1985"/>
      <c r="AF145" s="1985"/>
      <c r="AG145" s="1985"/>
      <c r="AH145" s="1986"/>
      <c r="AI145" s="1950" t="s">
        <v>939</v>
      </c>
      <c r="AJ145" s="1951"/>
      <c r="AK145" s="1951"/>
      <c r="AL145" s="1951"/>
      <c r="AM145" s="1951"/>
      <c r="AN145" s="1951"/>
      <c r="AO145" s="1951"/>
      <c r="AP145" s="1952"/>
      <c r="AQ145" s="1984"/>
      <c r="AR145" s="1985"/>
      <c r="AS145" s="1985"/>
      <c r="AT145" s="1985"/>
      <c r="AU145" s="1985"/>
      <c r="AV145" s="1985"/>
      <c r="AW145" s="1985"/>
      <c r="AX145" s="1985"/>
      <c r="AY145" s="1985"/>
      <c r="AZ145" s="1985"/>
      <c r="BA145" s="1985"/>
      <c r="BB145" s="1985"/>
      <c r="BC145" s="1985"/>
      <c r="BD145" s="1985"/>
      <c r="BE145" s="1985"/>
      <c r="BF145" s="1985"/>
      <c r="BG145" s="1985"/>
      <c r="BH145" s="1985"/>
      <c r="BI145" s="1985"/>
      <c r="BJ145" s="1985"/>
      <c r="BK145" s="1985"/>
      <c r="BL145" s="1985"/>
      <c r="BM145" s="1985"/>
      <c r="BN145" s="1985"/>
      <c r="BO145" s="1985"/>
      <c r="BP145" s="1986"/>
      <c r="BQ145" s="180"/>
      <c r="BR145" s="1"/>
    </row>
    <row r="146" spans="2:124" s="233" customFormat="1" ht="75" customHeight="1">
      <c r="B146" s="178"/>
      <c r="C146" s="179"/>
      <c r="D146" s="248"/>
      <c r="E146" s="1983" t="s">
        <v>940</v>
      </c>
      <c r="F146" s="1954"/>
      <c r="G146" s="1954"/>
      <c r="H146" s="1954"/>
      <c r="I146" s="1954"/>
      <c r="J146" s="1954"/>
      <c r="K146" s="1954"/>
      <c r="L146" s="1955"/>
      <c r="M146" s="1984"/>
      <c r="N146" s="1985"/>
      <c r="O146" s="1985"/>
      <c r="P146" s="1985"/>
      <c r="Q146" s="1985"/>
      <c r="R146" s="1985"/>
      <c r="S146" s="1985"/>
      <c r="T146" s="1985"/>
      <c r="U146" s="1985"/>
      <c r="V146" s="1985"/>
      <c r="W146" s="1985"/>
      <c r="X146" s="1985"/>
      <c r="Y146" s="1985"/>
      <c r="Z146" s="1985"/>
      <c r="AA146" s="1985"/>
      <c r="AB146" s="1985"/>
      <c r="AC146" s="1985"/>
      <c r="AD146" s="1985"/>
      <c r="AE146" s="1985"/>
      <c r="AF146" s="1985"/>
      <c r="AG146" s="1985"/>
      <c r="AH146" s="1985"/>
      <c r="AI146" s="1985"/>
      <c r="AJ146" s="1985"/>
      <c r="AK146" s="1985"/>
      <c r="AL146" s="1985"/>
      <c r="AM146" s="1985"/>
      <c r="AN146" s="1985"/>
      <c r="AO146" s="1985"/>
      <c r="AP146" s="1985"/>
      <c r="AQ146" s="1985"/>
      <c r="AR146" s="1985"/>
      <c r="AS146" s="1985"/>
      <c r="AT146" s="1985"/>
      <c r="AU146" s="1985"/>
      <c r="AV146" s="1985"/>
      <c r="AW146" s="1985"/>
      <c r="AX146" s="1985"/>
      <c r="AY146" s="1985"/>
      <c r="AZ146" s="1985"/>
      <c r="BA146" s="1985"/>
      <c r="BB146" s="1985"/>
      <c r="BC146" s="1985"/>
      <c r="BD146" s="1985"/>
      <c r="BE146" s="1985"/>
      <c r="BF146" s="1985"/>
      <c r="BG146" s="1985"/>
      <c r="BH146" s="1985"/>
      <c r="BI146" s="1985"/>
      <c r="BJ146" s="1985"/>
      <c r="BK146" s="1985"/>
      <c r="BL146" s="1985"/>
      <c r="BM146" s="1985"/>
      <c r="BN146" s="1985"/>
      <c r="BO146" s="1985"/>
      <c r="BP146" s="1986"/>
      <c r="BQ146" s="180"/>
      <c r="BR146" s="1"/>
    </row>
    <row r="147" spans="2:124" s="233" customFormat="1" ht="28.5" customHeight="1">
      <c r="B147" s="241"/>
      <c r="C147" s="242"/>
      <c r="D147" s="242"/>
      <c r="E147" s="243"/>
      <c r="F147" s="243"/>
      <c r="G147" s="243"/>
      <c r="H147" s="243"/>
      <c r="I147" s="243"/>
      <c r="J147" s="243"/>
      <c r="K147" s="243"/>
      <c r="L147" s="243"/>
      <c r="M147" s="243"/>
      <c r="N147" s="243"/>
      <c r="O147" s="243"/>
      <c r="P147" s="243"/>
      <c r="Q147" s="243"/>
      <c r="R147" s="243"/>
      <c r="S147" s="243"/>
      <c r="T147" s="243"/>
      <c r="U147" s="243"/>
      <c r="V147" s="243"/>
      <c r="W147" s="243"/>
      <c r="X147" s="243"/>
      <c r="Y147" s="243"/>
      <c r="Z147" s="243"/>
      <c r="AA147" s="243"/>
      <c r="AB147" s="243"/>
      <c r="AC147" s="243"/>
      <c r="AD147" s="243"/>
      <c r="AE147" s="243"/>
      <c r="AF147" s="243"/>
      <c r="AG147" s="243"/>
      <c r="AH147" s="243"/>
      <c r="AI147" s="243"/>
      <c r="AJ147" s="243"/>
      <c r="AK147" s="243"/>
      <c r="AL147" s="243"/>
      <c r="AM147" s="243"/>
      <c r="AN147" s="243"/>
      <c r="AO147" s="243"/>
      <c r="AP147" s="243"/>
      <c r="AQ147" s="243"/>
      <c r="AR147" s="243"/>
      <c r="AS147" s="243"/>
      <c r="AT147" s="243"/>
      <c r="AU147" s="243"/>
      <c r="AV147" s="243"/>
      <c r="AW147" s="243"/>
      <c r="AX147" s="243"/>
      <c r="AY147" s="243"/>
      <c r="AZ147" s="243"/>
      <c r="BA147" s="243"/>
      <c r="BB147" s="243"/>
      <c r="BC147" s="243"/>
      <c r="BD147" s="243"/>
      <c r="BE147" s="1899" t="s">
        <v>943</v>
      </c>
      <c r="BF147" s="408"/>
      <c r="BG147" s="408"/>
      <c r="BH147" s="408"/>
      <c r="BI147" s="408"/>
      <c r="BJ147" s="408"/>
      <c r="BK147" s="408"/>
      <c r="BL147" s="408"/>
      <c r="BM147" s="408"/>
      <c r="BN147" s="408"/>
      <c r="BO147" s="408"/>
      <c r="BP147" s="408"/>
      <c r="BQ147" s="409"/>
      <c r="BR147" s="1"/>
    </row>
    <row r="148" spans="2:124" ht="15" customHeight="1">
      <c r="B148" s="174"/>
      <c r="C148" s="2195" t="s">
        <v>1200</v>
      </c>
      <c r="D148" s="2195"/>
      <c r="E148" s="2195"/>
      <c r="F148" s="2195"/>
      <c r="G148" s="2195"/>
      <c r="H148" s="2195"/>
      <c r="I148" s="2195"/>
      <c r="J148" s="2195"/>
      <c r="K148" s="2195"/>
      <c r="L148" s="2195"/>
      <c r="M148" s="2195"/>
      <c r="N148" s="2195"/>
      <c r="O148" s="2195"/>
      <c r="P148" s="2195"/>
      <c r="Q148" s="2195"/>
      <c r="R148" s="2195"/>
      <c r="S148" s="2195"/>
      <c r="T148" s="2195"/>
      <c r="U148" s="2195"/>
      <c r="V148" s="2195"/>
      <c r="W148" s="2195"/>
      <c r="X148" s="2195"/>
      <c r="Y148" s="2195"/>
      <c r="Z148" s="2195"/>
      <c r="AA148" s="2195"/>
      <c r="AB148" s="2195"/>
      <c r="AC148" s="2195"/>
      <c r="AD148" s="2195"/>
      <c r="AE148" s="2195"/>
      <c r="AF148" s="2195"/>
      <c r="AG148" s="2195"/>
      <c r="AH148" s="2195"/>
      <c r="AI148" s="2195"/>
      <c r="AJ148" s="2195"/>
      <c r="AK148" s="2195"/>
      <c r="AL148" s="2195"/>
      <c r="AM148" s="2195"/>
      <c r="AN148" s="2195"/>
      <c r="AO148" s="175"/>
      <c r="AP148" s="175"/>
      <c r="AQ148" s="175"/>
      <c r="AR148" s="175"/>
      <c r="AS148" s="175"/>
      <c r="AT148" s="175"/>
      <c r="AU148" s="175"/>
      <c r="AV148" s="175"/>
      <c r="AW148" s="175"/>
      <c r="AX148" s="175"/>
      <c r="AY148" s="175"/>
      <c r="AZ148" s="175"/>
      <c r="BA148" s="175"/>
      <c r="BB148" s="175"/>
      <c r="BC148" s="175"/>
      <c r="BD148" s="175"/>
      <c r="BE148" s="1933"/>
      <c r="BF148" s="1933"/>
      <c r="BG148" s="1933"/>
      <c r="BH148" s="1933"/>
      <c r="BI148" s="1933"/>
      <c r="BJ148" s="1933"/>
      <c r="BK148" s="1933"/>
      <c r="BL148" s="1933"/>
      <c r="BM148" s="1933"/>
      <c r="BN148" s="1933"/>
      <c r="BO148" s="1933"/>
      <c r="BP148" s="1933"/>
      <c r="BQ148" s="177"/>
    </row>
    <row r="149" spans="2:124" ht="7.5" customHeight="1">
      <c r="B149" s="178"/>
      <c r="C149" s="179"/>
      <c r="D149" s="179"/>
      <c r="E149" s="179"/>
      <c r="F149" s="179"/>
      <c r="G149" s="179"/>
      <c r="H149" s="179"/>
      <c r="I149" s="179"/>
      <c r="J149" s="179"/>
      <c r="K149" s="179"/>
      <c r="L149" s="179"/>
      <c r="M149" s="179"/>
      <c r="N149" s="179"/>
      <c r="O149" s="179"/>
      <c r="P149" s="179"/>
      <c r="Q149" s="179"/>
      <c r="R149" s="179"/>
      <c r="S149" s="179"/>
      <c r="T149" s="179"/>
      <c r="U149" s="179"/>
      <c r="V149" s="179"/>
      <c r="W149" s="179"/>
      <c r="X149" s="179"/>
      <c r="Y149" s="179"/>
      <c r="Z149" s="179"/>
      <c r="AA149" s="179"/>
      <c r="AB149" s="179"/>
      <c r="AC149" s="179"/>
      <c r="AD149" s="179"/>
      <c r="AE149" s="179"/>
      <c r="AF149" s="179"/>
      <c r="AG149" s="179"/>
      <c r="AH149" s="179"/>
      <c r="AI149" s="179"/>
      <c r="AJ149" s="179"/>
      <c r="AK149" s="179"/>
      <c r="AL149" s="179"/>
      <c r="AM149" s="179"/>
      <c r="AN149" s="179"/>
      <c r="AO149" s="179"/>
      <c r="AP149" s="179"/>
      <c r="AQ149" s="179"/>
      <c r="AR149" s="179"/>
      <c r="AS149" s="179"/>
      <c r="AT149" s="179"/>
      <c r="AU149" s="179"/>
      <c r="AV149" s="179"/>
      <c r="AW149" s="179"/>
      <c r="AX149" s="179"/>
      <c r="AY149" s="179"/>
      <c r="AZ149" s="179"/>
      <c r="BA149" s="179"/>
      <c r="BB149" s="179"/>
      <c r="BC149" s="179"/>
      <c r="BD149" s="179"/>
      <c r="BE149" s="179"/>
      <c r="BF149" s="179"/>
      <c r="BG149" s="179"/>
      <c r="BH149" s="179"/>
      <c r="BI149" s="179"/>
      <c r="BJ149" s="179"/>
      <c r="BK149" s="179"/>
      <c r="BL149" s="179"/>
      <c r="BM149" s="179"/>
      <c r="BN149" s="179"/>
      <c r="BO149" s="179"/>
      <c r="BP149" s="179"/>
      <c r="BQ149" s="180"/>
    </row>
    <row r="150" spans="2:124" ht="30" customHeight="1">
      <c r="B150" s="178"/>
      <c r="C150" s="179"/>
      <c r="D150" s="179"/>
      <c r="E150" s="1722" t="s">
        <v>866</v>
      </c>
      <c r="F150" s="1718"/>
      <c r="G150" s="1718"/>
      <c r="H150" s="1718"/>
      <c r="I150" s="1718"/>
      <c r="J150" s="1718"/>
      <c r="K150" s="1718"/>
      <c r="L150" s="2202" t="s">
        <v>944</v>
      </c>
      <c r="M150" s="2203"/>
      <c r="N150" s="2203"/>
      <c r="O150" s="2203"/>
      <c r="P150" s="2203"/>
      <c r="Q150" s="2203"/>
      <c r="R150" s="2203"/>
      <c r="S150" s="2203"/>
      <c r="T150" s="2203"/>
      <c r="U150" s="2203"/>
      <c r="V150" s="2203"/>
      <c r="W150" s="2203"/>
      <c r="X150" s="2203"/>
      <c r="Y150" s="2203"/>
      <c r="Z150" s="2203"/>
      <c r="AA150" s="2203"/>
      <c r="AB150" s="2203"/>
      <c r="AC150" s="2203"/>
      <c r="AD150" s="2203"/>
      <c r="AE150" s="2203"/>
      <c r="AF150" s="2203"/>
      <c r="AG150" s="2203"/>
      <c r="AH150" s="2203"/>
      <c r="AI150" s="2203"/>
      <c r="AJ150" s="2203"/>
      <c r="AK150" s="2203"/>
      <c r="AL150" s="2203"/>
      <c r="AM150" s="2203"/>
      <c r="AN150" s="2203"/>
      <c r="AO150" s="2203"/>
      <c r="AP150" s="2203"/>
      <c r="AQ150" s="2203"/>
      <c r="AR150" s="2203"/>
      <c r="AS150" s="2203"/>
      <c r="AT150" s="2203"/>
      <c r="AU150" s="2203"/>
      <c r="AV150" s="2204"/>
      <c r="AW150" s="1722" t="s">
        <v>675</v>
      </c>
      <c r="AX150" s="1718"/>
      <c r="AY150" s="1718"/>
      <c r="AZ150" s="1718"/>
      <c r="BA150" s="1718"/>
      <c r="BB150" s="1718"/>
      <c r="BC150" s="2196" t="s">
        <v>945</v>
      </c>
      <c r="BD150" s="2196"/>
      <c r="BE150" s="2196"/>
      <c r="BF150" s="2196"/>
      <c r="BG150" s="2196"/>
      <c r="BH150" s="2196"/>
      <c r="BI150" s="2196"/>
      <c r="BJ150" s="2196"/>
      <c r="BK150" s="2196"/>
      <c r="BL150" s="2196"/>
      <c r="BM150" s="2196"/>
      <c r="BN150" s="2196"/>
      <c r="BO150" s="2196"/>
      <c r="BP150" s="2197"/>
      <c r="BQ150" s="180"/>
      <c r="BS150" s="1912" t="s">
        <v>959</v>
      </c>
      <c r="BT150" s="1913"/>
      <c r="BU150" s="1913"/>
      <c r="BV150" s="1913"/>
      <c r="BW150" s="1913"/>
      <c r="BX150" s="1913"/>
      <c r="BY150" s="1913"/>
      <c r="BZ150" s="1913"/>
      <c r="CA150" s="1913"/>
      <c r="CB150" s="1913"/>
      <c r="CC150" s="1913"/>
      <c r="CD150" s="1913"/>
      <c r="CE150" s="1913"/>
      <c r="CF150" s="1913"/>
      <c r="CG150" s="1913"/>
      <c r="CH150" s="1913"/>
      <c r="CI150" s="1913"/>
      <c r="CJ150" s="1913"/>
      <c r="CK150" s="1913"/>
      <c r="CL150" s="1913"/>
      <c r="CM150" s="1913"/>
      <c r="CN150" s="1913"/>
      <c r="CO150" s="1913"/>
      <c r="CP150" s="1913"/>
      <c r="CQ150" s="1913"/>
      <c r="CR150" s="1913"/>
      <c r="CS150" s="1913"/>
      <c r="CT150" s="1913"/>
      <c r="CU150" s="1913"/>
      <c r="CV150" s="1913"/>
      <c r="CW150" s="1913"/>
      <c r="CX150" s="1913"/>
      <c r="CY150" s="1913"/>
      <c r="CZ150" s="1913"/>
      <c r="DA150" s="1913"/>
      <c r="DB150" s="1913"/>
      <c r="DC150" s="1913"/>
      <c r="DD150" s="1913"/>
      <c r="DE150" s="1913"/>
      <c r="DF150" s="1913"/>
      <c r="DG150" s="1913"/>
      <c r="DH150" s="1913"/>
      <c r="DI150" s="1913"/>
      <c r="DJ150" s="1913"/>
      <c r="DK150" s="1913"/>
      <c r="DL150" s="1913"/>
      <c r="DM150" s="1913"/>
      <c r="DN150" s="1913"/>
      <c r="DO150" s="1913"/>
      <c r="DP150" s="1913"/>
      <c r="DQ150" s="1913"/>
      <c r="DR150" s="1913"/>
      <c r="DS150" s="1913"/>
      <c r="DT150" s="1914"/>
    </row>
    <row r="151" spans="2:124" ht="30" customHeight="1">
      <c r="B151" s="178"/>
      <c r="C151" s="179"/>
      <c r="D151" s="179"/>
      <c r="E151" s="1722" t="s">
        <v>946</v>
      </c>
      <c r="F151" s="1718"/>
      <c r="G151" s="1718"/>
      <c r="H151" s="1718"/>
      <c r="I151" s="1718"/>
      <c r="J151" s="1718"/>
      <c r="K151" s="1718"/>
      <c r="L151" s="2205" t="s">
        <v>947</v>
      </c>
      <c r="M151" s="2206"/>
      <c r="N151" s="2206"/>
      <c r="O151" s="2206"/>
      <c r="P151" s="2206"/>
      <c r="Q151" s="2206"/>
      <c r="R151" s="2206"/>
      <c r="S151" s="2206"/>
      <c r="T151" s="2206"/>
      <c r="U151" s="2206"/>
      <c r="V151" s="2206"/>
      <c r="W151" s="2206"/>
      <c r="X151" s="2206"/>
      <c r="Y151" s="2206"/>
      <c r="Z151" s="2206"/>
      <c r="AA151" s="2206"/>
      <c r="AB151" s="2206"/>
      <c r="AC151" s="2206"/>
      <c r="AD151" s="2206"/>
      <c r="AE151" s="2206"/>
      <c r="AF151" s="2206"/>
      <c r="AG151" s="2206"/>
      <c r="AH151" s="2206"/>
      <c r="AI151" s="2206"/>
      <c r="AJ151" s="2206"/>
      <c r="AK151" s="2206"/>
      <c r="AL151" s="2206"/>
      <c r="AM151" s="2206"/>
      <c r="AN151" s="2206"/>
      <c r="AO151" s="2206"/>
      <c r="AP151" s="2206"/>
      <c r="AQ151" s="2206"/>
      <c r="AR151" s="2206"/>
      <c r="AS151" s="2206"/>
      <c r="AT151" s="2206"/>
      <c r="AU151" s="2206"/>
      <c r="AV151" s="2206"/>
      <c r="AW151" s="2206"/>
      <c r="AX151" s="2206"/>
      <c r="AY151" s="2206"/>
      <c r="AZ151" s="2206"/>
      <c r="BA151" s="2206"/>
      <c r="BB151" s="2206"/>
      <c r="BC151" s="2206"/>
      <c r="BD151" s="2206"/>
      <c r="BE151" s="2206"/>
      <c r="BF151" s="2206"/>
      <c r="BG151" s="2206"/>
      <c r="BH151" s="2206"/>
      <c r="BI151" s="2206"/>
      <c r="BJ151" s="2206"/>
      <c r="BK151" s="2206"/>
      <c r="BL151" s="2206"/>
      <c r="BM151" s="2206"/>
      <c r="BN151" s="2206"/>
      <c r="BO151" s="2206"/>
      <c r="BP151" s="2207"/>
      <c r="BQ151" s="180"/>
      <c r="BS151" s="1662"/>
      <c r="BT151" s="1663"/>
      <c r="BU151" s="1663"/>
      <c r="BV151" s="1663"/>
      <c r="BW151" s="1663"/>
      <c r="BX151" s="1663"/>
      <c r="BY151" s="1663"/>
      <c r="BZ151" s="1663"/>
      <c r="CA151" s="1663"/>
      <c r="CB151" s="1663"/>
      <c r="CC151" s="1663"/>
      <c r="CD151" s="1663"/>
      <c r="CE151" s="1663"/>
      <c r="CF151" s="1663"/>
      <c r="CG151" s="1663"/>
      <c r="CH151" s="1663"/>
      <c r="CI151" s="1663"/>
      <c r="CJ151" s="1663"/>
      <c r="CK151" s="1663"/>
      <c r="CL151" s="1663"/>
      <c r="CM151" s="1663"/>
      <c r="CN151" s="1663"/>
      <c r="CO151" s="1663"/>
      <c r="CP151" s="1663"/>
      <c r="CQ151" s="1663"/>
      <c r="CR151" s="1663"/>
      <c r="CS151" s="1663"/>
      <c r="CT151" s="1663"/>
      <c r="CU151" s="1663"/>
      <c r="CV151" s="1663"/>
      <c r="CW151" s="1663"/>
      <c r="CX151" s="1663"/>
      <c r="CY151" s="1663"/>
      <c r="CZ151" s="1663"/>
      <c r="DA151" s="1663"/>
      <c r="DB151" s="1663"/>
      <c r="DC151" s="1663"/>
      <c r="DD151" s="1663"/>
      <c r="DE151" s="1663"/>
      <c r="DF151" s="1663"/>
      <c r="DG151" s="1663"/>
      <c r="DH151" s="1663"/>
      <c r="DI151" s="1663"/>
      <c r="DJ151" s="1663"/>
      <c r="DK151" s="1663"/>
      <c r="DL151" s="1663"/>
      <c r="DM151" s="1663"/>
      <c r="DN151" s="1663"/>
      <c r="DO151" s="1663"/>
      <c r="DP151" s="1663"/>
      <c r="DQ151" s="1663"/>
      <c r="DR151" s="1663"/>
      <c r="DS151" s="1663"/>
      <c r="DT151" s="1664"/>
    </row>
    <row r="152" spans="2:124" ht="30" customHeight="1">
      <c r="B152" s="178"/>
      <c r="C152" s="179"/>
      <c r="D152" s="179"/>
      <c r="E152" s="858" t="s">
        <v>948</v>
      </c>
      <c r="F152" s="859"/>
      <c r="G152" s="859"/>
      <c r="H152" s="859"/>
      <c r="I152" s="859"/>
      <c r="J152" s="859"/>
      <c r="K152" s="859"/>
      <c r="L152" s="2198" t="s">
        <v>949</v>
      </c>
      <c r="M152" s="2198"/>
      <c r="N152" s="2198"/>
      <c r="O152" s="2198"/>
      <c r="P152" s="2198"/>
      <c r="Q152" s="2198"/>
      <c r="R152" s="2198"/>
      <c r="S152" s="2198"/>
      <c r="T152" s="2199"/>
      <c r="U152" s="1795" t="s">
        <v>950</v>
      </c>
      <c r="V152" s="1796"/>
      <c r="W152" s="1796"/>
      <c r="X152" s="1796"/>
      <c r="Y152" s="1796"/>
      <c r="Z152" s="1796"/>
      <c r="AA152" s="2202" t="s">
        <v>82</v>
      </c>
      <c r="AB152" s="2203"/>
      <c r="AC152" s="2203"/>
      <c r="AD152" s="2203"/>
      <c r="AE152" s="2203"/>
      <c r="AF152" s="2203"/>
      <c r="AG152" s="2203"/>
      <c r="AH152" s="2203"/>
      <c r="AI152" s="2203"/>
      <c r="AJ152" s="2203"/>
      <c r="AK152" s="2203"/>
      <c r="AL152" s="2203"/>
      <c r="AM152" s="2203"/>
      <c r="AN152" s="2203"/>
      <c r="AO152" s="2203"/>
      <c r="AP152" s="2203"/>
      <c r="AQ152" s="2203"/>
      <c r="AR152" s="2203"/>
      <c r="AS152" s="2203"/>
      <c r="AT152" s="2203"/>
      <c r="AU152" s="2203"/>
      <c r="AV152" s="2204"/>
      <c r="AW152" s="1795" t="s">
        <v>951</v>
      </c>
      <c r="AX152" s="1796"/>
      <c r="AY152" s="1796"/>
      <c r="AZ152" s="1796"/>
      <c r="BA152" s="1796"/>
      <c r="BB152" s="1796"/>
      <c r="BC152" s="2034" t="s">
        <v>952</v>
      </c>
      <c r="BD152" s="2034"/>
      <c r="BE152" s="2034"/>
      <c r="BF152" s="2034"/>
      <c r="BG152" s="2034"/>
      <c r="BH152" s="2034"/>
      <c r="BI152" s="2034"/>
      <c r="BJ152" s="2034"/>
      <c r="BK152" s="2034"/>
      <c r="BL152" s="2034"/>
      <c r="BM152" s="2034"/>
      <c r="BN152" s="2034"/>
      <c r="BO152" s="2034"/>
      <c r="BP152" s="2035"/>
      <c r="BQ152" s="180"/>
    </row>
    <row r="153" spans="2:124" ht="7.5" customHeight="1">
      <c r="B153" s="178"/>
      <c r="C153" s="179"/>
      <c r="D153" s="179"/>
      <c r="E153" s="179"/>
      <c r="F153" s="179"/>
      <c r="G153" s="179"/>
      <c r="H153" s="179"/>
      <c r="I153" s="179"/>
      <c r="J153" s="179"/>
      <c r="K153" s="179"/>
      <c r="L153" s="179"/>
      <c r="M153" s="179"/>
      <c r="N153" s="179"/>
      <c r="O153" s="179"/>
      <c r="P153" s="179"/>
      <c r="Q153" s="179"/>
      <c r="R153" s="179"/>
      <c r="S153" s="179"/>
      <c r="T153" s="179"/>
      <c r="U153" s="179"/>
      <c r="V153" s="179"/>
      <c r="W153" s="179"/>
      <c r="X153" s="179"/>
      <c r="Y153" s="179"/>
      <c r="Z153" s="179"/>
      <c r="AA153" s="179"/>
      <c r="AB153" s="179"/>
      <c r="AC153" s="179"/>
      <c r="AD153" s="179"/>
      <c r="AE153" s="179"/>
      <c r="AF153" s="179"/>
      <c r="AG153" s="179"/>
      <c r="AH153" s="179"/>
      <c r="AI153" s="179"/>
      <c r="AJ153" s="179"/>
      <c r="AK153" s="179"/>
      <c r="AL153" s="179"/>
      <c r="AM153" s="179"/>
      <c r="AN153" s="179"/>
      <c r="AO153" s="179"/>
      <c r="AP153" s="179"/>
      <c r="AQ153" s="179"/>
      <c r="AR153" s="179"/>
      <c r="AS153" s="179"/>
      <c r="AT153" s="179"/>
      <c r="AU153" s="179"/>
      <c r="AV153" s="179"/>
      <c r="AW153" s="179"/>
      <c r="AX153" s="179"/>
      <c r="AY153" s="179"/>
      <c r="AZ153" s="179"/>
      <c r="BA153" s="179"/>
      <c r="BB153" s="179"/>
      <c r="BC153" s="179"/>
      <c r="BD153" s="179"/>
      <c r="BE153" s="179"/>
      <c r="BF153" s="179"/>
      <c r="BG153" s="179"/>
      <c r="BH153" s="179"/>
      <c r="BI153" s="179"/>
      <c r="BJ153" s="179"/>
      <c r="BK153" s="179"/>
      <c r="BL153" s="179"/>
      <c r="BM153" s="179"/>
      <c r="BN153" s="179"/>
      <c r="BO153" s="179"/>
      <c r="BP153" s="179"/>
      <c r="BQ153" s="180"/>
    </row>
    <row r="154" spans="2:124" ht="30.75" customHeight="1">
      <c r="B154" s="178"/>
      <c r="C154" s="179"/>
      <c r="D154" s="179"/>
      <c r="E154" s="1722" t="s">
        <v>866</v>
      </c>
      <c r="F154" s="1718"/>
      <c r="G154" s="1718"/>
      <c r="H154" s="1718"/>
      <c r="I154" s="1718"/>
      <c r="J154" s="1718"/>
      <c r="K154" s="1718"/>
      <c r="L154" s="2202"/>
      <c r="M154" s="2203"/>
      <c r="N154" s="2203"/>
      <c r="O154" s="2203"/>
      <c r="P154" s="2203"/>
      <c r="Q154" s="2203"/>
      <c r="R154" s="2203"/>
      <c r="S154" s="2203"/>
      <c r="T154" s="2203"/>
      <c r="U154" s="2203"/>
      <c r="V154" s="2203"/>
      <c r="W154" s="2203"/>
      <c r="X154" s="2203"/>
      <c r="Y154" s="2203"/>
      <c r="Z154" s="2203"/>
      <c r="AA154" s="2203"/>
      <c r="AB154" s="2203"/>
      <c r="AC154" s="2203"/>
      <c r="AD154" s="2203"/>
      <c r="AE154" s="2203"/>
      <c r="AF154" s="2203"/>
      <c r="AG154" s="2203"/>
      <c r="AH154" s="2203"/>
      <c r="AI154" s="2203"/>
      <c r="AJ154" s="2203"/>
      <c r="AK154" s="2203"/>
      <c r="AL154" s="2203"/>
      <c r="AM154" s="2203"/>
      <c r="AN154" s="2203"/>
      <c r="AO154" s="2203"/>
      <c r="AP154" s="2203"/>
      <c r="AQ154" s="2203"/>
      <c r="AR154" s="2203"/>
      <c r="AS154" s="2203"/>
      <c r="AT154" s="2203"/>
      <c r="AU154" s="2203"/>
      <c r="AV154" s="2204"/>
      <c r="AW154" s="1722" t="s">
        <v>675</v>
      </c>
      <c r="AX154" s="1718"/>
      <c r="AY154" s="1718"/>
      <c r="AZ154" s="1718"/>
      <c r="BA154" s="1718"/>
      <c r="BB154" s="1718"/>
      <c r="BC154" s="2196" t="s">
        <v>851</v>
      </c>
      <c r="BD154" s="2196"/>
      <c r="BE154" s="2196"/>
      <c r="BF154" s="2196"/>
      <c r="BG154" s="2196"/>
      <c r="BH154" s="2196"/>
      <c r="BI154" s="2196"/>
      <c r="BJ154" s="2196"/>
      <c r="BK154" s="2196"/>
      <c r="BL154" s="2196"/>
      <c r="BM154" s="2196"/>
      <c r="BN154" s="2196"/>
      <c r="BO154" s="2196"/>
      <c r="BP154" s="2197"/>
      <c r="BQ154" s="180"/>
    </row>
    <row r="155" spans="2:124" ht="30.75" customHeight="1">
      <c r="B155" s="178"/>
      <c r="C155" s="179"/>
      <c r="D155" s="179"/>
      <c r="E155" s="1722" t="s">
        <v>946</v>
      </c>
      <c r="F155" s="1718"/>
      <c r="G155" s="1718"/>
      <c r="H155" s="1718"/>
      <c r="I155" s="1718"/>
      <c r="J155" s="1718"/>
      <c r="K155" s="1718"/>
      <c r="L155" s="2205"/>
      <c r="M155" s="2206"/>
      <c r="N155" s="2206"/>
      <c r="O155" s="2206"/>
      <c r="P155" s="2206"/>
      <c r="Q155" s="2206"/>
      <c r="R155" s="2206"/>
      <c r="S155" s="2206"/>
      <c r="T155" s="2206"/>
      <c r="U155" s="2206"/>
      <c r="V155" s="2206"/>
      <c r="W155" s="2206"/>
      <c r="X155" s="2206"/>
      <c r="Y155" s="2206"/>
      <c r="Z155" s="2206"/>
      <c r="AA155" s="2206"/>
      <c r="AB155" s="2206"/>
      <c r="AC155" s="2206"/>
      <c r="AD155" s="2206"/>
      <c r="AE155" s="2206"/>
      <c r="AF155" s="2206"/>
      <c r="AG155" s="2206"/>
      <c r="AH155" s="2206"/>
      <c r="AI155" s="2206"/>
      <c r="AJ155" s="2206"/>
      <c r="AK155" s="2206"/>
      <c r="AL155" s="2206"/>
      <c r="AM155" s="2206"/>
      <c r="AN155" s="2206"/>
      <c r="AO155" s="2206"/>
      <c r="AP155" s="2206"/>
      <c r="AQ155" s="2206"/>
      <c r="AR155" s="2206"/>
      <c r="AS155" s="2206"/>
      <c r="AT155" s="2206"/>
      <c r="AU155" s="2206"/>
      <c r="AV155" s="2206"/>
      <c r="AW155" s="2206"/>
      <c r="AX155" s="2206"/>
      <c r="AY155" s="2206"/>
      <c r="AZ155" s="2206"/>
      <c r="BA155" s="2206"/>
      <c r="BB155" s="2206"/>
      <c r="BC155" s="2206"/>
      <c r="BD155" s="2206"/>
      <c r="BE155" s="2206"/>
      <c r="BF155" s="2206"/>
      <c r="BG155" s="2206"/>
      <c r="BH155" s="2206"/>
      <c r="BI155" s="2206"/>
      <c r="BJ155" s="2206"/>
      <c r="BK155" s="2206"/>
      <c r="BL155" s="2206"/>
      <c r="BM155" s="2206"/>
      <c r="BN155" s="2206"/>
      <c r="BO155" s="2206"/>
      <c r="BP155" s="2207"/>
      <c r="BQ155" s="180"/>
    </row>
    <row r="156" spans="2:124" ht="30.75" customHeight="1">
      <c r="B156" s="178"/>
      <c r="C156" s="179"/>
      <c r="D156" s="179"/>
      <c r="E156" s="858" t="s">
        <v>948</v>
      </c>
      <c r="F156" s="859"/>
      <c r="G156" s="859"/>
      <c r="H156" s="859"/>
      <c r="I156" s="859"/>
      <c r="J156" s="859"/>
      <c r="K156" s="859"/>
      <c r="L156" s="2198"/>
      <c r="M156" s="2198"/>
      <c r="N156" s="2198"/>
      <c r="O156" s="2198"/>
      <c r="P156" s="2198"/>
      <c r="Q156" s="2198"/>
      <c r="R156" s="2198"/>
      <c r="S156" s="2198"/>
      <c r="T156" s="2199"/>
      <c r="U156" s="1795" t="s">
        <v>950</v>
      </c>
      <c r="V156" s="1796"/>
      <c r="W156" s="1796"/>
      <c r="X156" s="1796"/>
      <c r="Y156" s="1796"/>
      <c r="Z156" s="1796"/>
      <c r="AA156" s="2202"/>
      <c r="AB156" s="2203"/>
      <c r="AC156" s="2203"/>
      <c r="AD156" s="2203"/>
      <c r="AE156" s="2203"/>
      <c r="AF156" s="2203"/>
      <c r="AG156" s="2203"/>
      <c r="AH156" s="2203"/>
      <c r="AI156" s="2203"/>
      <c r="AJ156" s="2203"/>
      <c r="AK156" s="2203"/>
      <c r="AL156" s="2203"/>
      <c r="AM156" s="2203"/>
      <c r="AN156" s="2203"/>
      <c r="AO156" s="2203"/>
      <c r="AP156" s="2203"/>
      <c r="AQ156" s="2203"/>
      <c r="AR156" s="2203"/>
      <c r="AS156" s="2203"/>
      <c r="AT156" s="2203"/>
      <c r="AU156" s="2203"/>
      <c r="AV156" s="2204"/>
      <c r="AW156" s="1795" t="s">
        <v>951</v>
      </c>
      <c r="AX156" s="1796"/>
      <c r="AY156" s="1796"/>
      <c r="AZ156" s="1796"/>
      <c r="BA156" s="1796"/>
      <c r="BB156" s="1796"/>
      <c r="BC156" s="2034" t="s">
        <v>851</v>
      </c>
      <c r="BD156" s="2034"/>
      <c r="BE156" s="2034"/>
      <c r="BF156" s="2034"/>
      <c r="BG156" s="2034"/>
      <c r="BH156" s="2034"/>
      <c r="BI156" s="2034"/>
      <c r="BJ156" s="2034"/>
      <c r="BK156" s="2034"/>
      <c r="BL156" s="2034"/>
      <c r="BM156" s="2034"/>
      <c r="BN156" s="2034"/>
      <c r="BO156" s="2034"/>
      <c r="BP156" s="2035"/>
      <c r="BQ156" s="180"/>
    </row>
    <row r="157" spans="2:124" ht="7.5" customHeight="1">
      <c r="B157" s="178"/>
      <c r="C157" s="179"/>
      <c r="D157" s="179"/>
      <c r="E157" s="179"/>
      <c r="F157" s="179"/>
      <c r="G157" s="179"/>
      <c r="H157" s="179"/>
      <c r="I157" s="179"/>
      <c r="J157" s="179"/>
      <c r="K157" s="179"/>
      <c r="L157" s="179"/>
      <c r="M157" s="179"/>
      <c r="N157" s="179"/>
      <c r="O157" s="179"/>
      <c r="P157" s="179"/>
      <c r="Q157" s="179"/>
      <c r="R157" s="179"/>
      <c r="S157" s="179"/>
      <c r="T157" s="179"/>
      <c r="U157" s="179"/>
      <c r="V157" s="179"/>
      <c r="W157" s="179"/>
      <c r="X157" s="179"/>
      <c r="Y157" s="179"/>
      <c r="Z157" s="179"/>
      <c r="AA157" s="179"/>
      <c r="AB157" s="179"/>
      <c r="AC157" s="179"/>
      <c r="AD157" s="179"/>
      <c r="AE157" s="179"/>
      <c r="AF157" s="179"/>
      <c r="AG157" s="179"/>
      <c r="AH157" s="179"/>
      <c r="AI157" s="179"/>
      <c r="AJ157" s="179"/>
      <c r="AK157" s="179"/>
      <c r="AL157" s="179"/>
      <c r="AM157" s="179"/>
      <c r="AN157" s="179"/>
      <c r="AO157" s="179"/>
      <c r="AP157" s="179"/>
      <c r="AQ157" s="179"/>
      <c r="AR157" s="179"/>
      <c r="AS157" s="179"/>
      <c r="AT157" s="179"/>
      <c r="AU157" s="179"/>
      <c r="AV157" s="179"/>
      <c r="AW157" s="179"/>
      <c r="AX157" s="179"/>
      <c r="AY157" s="179"/>
      <c r="AZ157" s="179"/>
      <c r="BA157" s="179"/>
      <c r="BB157" s="179"/>
      <c r="BC157" s="179"/>
      <c r="BD157" s="179"/>
      <c r="BE157" s="179"/>
      <c r="BF157" s="179"/>
      <c r="BG157" s="179"/>
      <c r="BH157" s="179"/>
      <c r="BI157" s="179"/>
      <c r="BJ157" s="179"/>
      <c r="BK157" s="179"/>
      <c r="BL157" s="179"/>
      <c r="BM157" s="179"/>
      <c r="BN157" s="179"/>
      <c r="BO157" s="179"/>
      <c r="BP157" s="179"/>
      <c r="BQ157" s="180"/>
    </row>
    <row r="158" spans="2:124" ht="30" customHeight="1">
      <c r="B158" s="178"/>
      <c r="C158" s="179"/>
      <c r="D158" s="179"/>
      <c r="E158" s="1722" t="s">
        <v>866</v>
      </c>
      <c r="F158" s="1718"/>
      <c r="G158" s="1718"/>
      <c r="H158" s="1718"/>
      <c r="I158" s="1718"/>
      <c r="J158" s="1718"/>
      <c r="K158" s="1718"/>
      <c r="L158" s="2202"/>
      <c r="M158" s="2203"/>
      <c r="N158" s="2203"/>
      <c r="O158" s="2203"/>
      <c r="P158" s="2203"/>
      <c r="Q158" s="2203"/>
      <c r="R158" s="2203"/>
      <c r="S158" s="2203"/>
      <c r="T158" s="2203"/>
      <c r="U158" s="2203"/>
      <c r="V158" s="2203"/>
      <c r="W158" s="2203"/>
      <c r="X158" s="2203"/>
      <c r="Y158" s="2203"/>
      <c r="Z158" s="2203"/>
      <c r="AA158" s="2203"/>
      <c r="AB158" s="2203"/>
      <c r="AC158" s="2203"/>
      <c r="AD158" s="2203"/>
      <c r="AE158" s="2203"/>
      <c r="AF158" s="2203"/>
      <c r="AG158" s="2203"/>
      <c r="AH158" s="2203"/>
      <c r="AI158" s="2203"/>
      <c r="AJ158" s="2203"/>
      <c r="AK158" s="2203"/>
      <c r="AL158" s="2203"/>
      <c r="AM158" s="2203"/>
      <c r="AN158" s="2203"/>
      <c r="AO158" s="2203"/>
      <c r="AP158" s="2203"/>
      <c r="AQ158" s="2203"/>
      <c r="AR158" s="2203"/>
      <c r="AS158" s="2203"/>
      <c r="AT158" s="2203"/>
      <c r="AU158" s="2203"/>
      <c r="AV158" s="2204"/>
      <c r="AW158" s="1722" t="s">
        <v>675</v>
      </c>
      <c r="AX158" s="1718"/>
      <c r="AY158" s="1718"/>
      <c r="AZ158" s="1718"/>
      <c r="BA158" s="1718"/>
      <c r="BB158" s="1718"/>
      <c r="BC158" s="2196" t="s">
        <v>851</v>
      </c>
      <c r="BD158" s="2196"/>
      <c r="BE158" s="2196"/>
      <c r="BF158" s="2196"/>
      <c r="BG158" s="2196"/>
      <c r="BH158" s="2196"/>
      <c r="BI158" s="2196"/>
      <c r="BJ158" s="2196"/>
      <c r="BK158" s="2196"/>
      <c r="BL158" s="2196"/>
      <c r="BM158" s="2196"/>
      <c r="BN158" s="2196"/>
      <c r="BO158" s="2196"/>
      <c r="BP158" s="2197"/>
      <c r="BQ158" s="180"/>
    </row>
    <row r="159" spans="2:124" ht="30" customHeight="1">
      <c r="B159" s="178"/>
      <c r="C159" s="179"/>
      <c r="D159" s="179"/>
      <c r="E159" s="1722" t="s">
        <v>946</v>
      </c>
      <c r="F159" s="1718"/>
      <c r="G159" s="1718"/>
      <c r="H159" s="1718"/>
      <c r="I159" s="1718"/>
      <c r="J159" s="1718"/>
      <c r="K159" s="1718"/>
      <c r="L159" s="2205"/>
      <c r="M159" s="2206"/>
      <c r="N159" s="2206"/>
      <c r="O159" s="2206"/>
      <c r="P159" s="2206"/>
      <c r="Q159" s="2206"/>
      <c r="R159" s="2206"/>
      <c r="S159" s="2206"/>
      <c r="T159" s="2206"/>
      <c r="U159" s="2206"/>
      <c r="V159" s="2206"/>
      <c r="W159" s="2206"/>
      <c r="X159" s="2206"/>
      <c r="Y159" s="2206"/>
      <c r="Z159" s="2206"/>
      <c r="AA159" s="2206"/>
      <c r="AB159" s="2206"/>
      <c r="AC159" s="2206"/>
      <c r="AD159" s="2206"/>
      <c r="AE159" s="2206"/>
      <c r="AF159" s="2206"/>
      <c r="AG159" s="2206"/>
      <c r="AH159" s="2206"/>
      <c r="AI159" s="2206"/>
      <c r="AJ159" s="2206"/>
      <c r="AK159" s="2206"/>
      <c r="AL159" s="2206"/>
      <c r="AM159" s="2206"/>
      <c r="AN159" s="2206"/>
      <c r="AO159" s="2206"/>
      <c r="AP159" s="2206"/>
      <c r="AQ159" s="2206"/>
      <c r="AR159" s="2206"/>
      <c r="AS159" s="2206"/>
      <c r="AT159" s="2206"/>
      <c r="AU159" s="2206"/>
      <c r="AV159" s="2206"/>
      <c r="AW159" s="2206"/>
      <c r="AX159" s="2206"/>
      <c r="AY159" s="2206"/>
      <c r="AZ159" s="2206"/>
      <c r="BA159" s="2206"/>
      <c r="BB159" s="2206"/>
      <c r="BC159" s="2206"/>
      <c r="BD159" s="2206"/>
      <c r="BE159" s="2206"/>
      <c r="BF159" s="2206"/>
      <c r="BG159" s="2206"/>
      <c r="BH159" s="2206"/>
      <c r="BI159" s="2206"/>
      <c r="BJ159" s="2206"/>
      <c r="BK159" s="2206"/>
      <c r="BL159" s="2206"/>
      <c r="BM159" s="2206"/>
      <c r="BN159" s="2206"/>
      <c r="BO159" s="2206"/>
      <c r="BP159" s="2207"/>
      <c r="BQ159" s="180"/>
    </row>
    <row r="160" spans="2:124" ht="30" customHeight="1">
      <c r="B160" s="178"/>
      <c r="C160" s="179"/>
      <c r="D160" s="179"/>
      <c r="E160" s="858" t="s">
        <v>948</v>
      </c>
      <c r="F160" s="859"/>
      <c r="G160" s="859"/>
      <c r="H160" s="859"/>
      <c r="I160" s="859"/>
      <c r="J160" s="859"/>
      <c r="K160" s="859"/>
      <c r="L160" s="2198"/>
      <c r="M160" s="2198"/>
      <c r="N160" s="2198"/>
      <c r="O160" s="2198"/>
      <c r="P160" s="2198"/>
      <c r="Q160" s="2198"/>
      <c r="R160" s="2198"/>
      <c r="S160" s="2198"/>
      <c r="T160" s="2199"/>
      <c r="U160" s="1795" t="s">
        <v>950</v>
      </c>
      <c r="V160" s="1796"/>
      <c r="W160" s="1796"/>
      <c r="X160" s="1796"/>
      <c r="Y160" s="1796"/>
      <c r="Z160" s="1796"/>
      <c r="AA160" s="2202"/>
      <c r="AB160" s="2203"/>
      <c r="AC160" s="2203"/>
      <c r="AD160" s="2203"/>
      <c r="AE160" s="2203"/>
      <c r="AF160" s="2203"/>
      <c r="AG160" s="2203"/>
      <c r="AH160" s="2203"/>
      <c r="AI160" s="2203"/>
      <c r="AJ160" s="2203"/>
      <c r="AK160" s="2203"/>
      <c r="AL160" s="2203"/>
      <c r="AM160" s="2203"/>
      <c r="AN160" s="2203"/>
      <c r="AO160" s="2203"/>
      <c r="AP160" s="2203"/>
      <c r="AQ160" s="2203"/>
      <c r="AR160" s="2203"/>
      <c r="AS160" s="2203"/>
      <c r="AT160" s="2203"/>
      <c r="AU160" s="2203"/>
      <c r="AV160" s="2204"/>
      <c r="AW160" s="1795" t="s">
        <v>951</v>
      </c>
      <c r="AX160" s="1796"/>
      <c r="AY160" s="1796"/>
      <c r="AZ160" s="1796"/>
      <c r="BA160" s="1796"/>
      <c r="BB160" s="1796"/>
      <c r="BC160" s="2034" t="s">
        <v>851</v>
      </c>
      <c r="BD160" s="2034"/>
      <c r="BE160" s="2034"/>
      <c r="BF160" s="2034"/>
      <c r="BG160" s="2034"/>
      <c r="BH160" s="2034"/>
      <c r="BI160" s="2034"/>
      <c r="BJ160" s="2034"/>
      <c r="BK160" s="2034"/>
      <c r="BL160" s="2034"/>
      <c r="BM160" s="2034"/>
      <c r="BN160" s="2034"/>
      <c r="BO160" s="2034"/>
      <c r="BP160" s="2035"/>
      <c r="BQ160" s="180"/>
    </row>
    <row r="161" spans="2:69" ht="7.5" customHeight="1">
      <c r="B161" s="178"/>
      <c r="C161" s="179"/>
      <c r="D161" s="179"/>
      <c r="E161" s="179"/>
      <c r="F161" s="179"/>
      <c r="G161" s="179"/>
      <c r="H161" s="179"/>
      <c r="I161" s="179"/>
      <c r="J161" s="179"/>
      <c r="K161" s="179"/>
      <c r="L161" s="179"/>
      <c r="M161" s="179"/>
      <c r="N161" s="179"/>
      <c r="O161" s="179"/>
      <c r="P161" s="179"/>
      <c r="Q161" s="179"/>
      <c r="R161" s="179"/>
      <c r="S161" s="179"/>
      <c r="T161" s="179"/>
      <c r="U161" s="179"/>
      <c r="V161" s="179"/>
      <c r="W161" s="179"/>
      <c r="X161" s="179"/>
      <c r="Y161" s="179"/>
      <c r="Z161" s="179"/>
      <c r="AA161" s="179"/>
      <c r="AB161" s="179"/>
      <c r="AC161" s="179"/>
      <c r="AD161" s="179"/>
      <c r="AE161" s="179"/>
      <c r="AF161" s="179"/>
      <c r="AG161" s="179"/>
      <c r="AH161" s="179"/>
      <c r="AI161" s="179"/>
      <c r="AJ161" s="179"/>
      <c r="AK161" s="179"/>
      <c r="AL161" s="179"/>
      <c r="AM161" s="179"/>
      <c r="AN161" s="179"/>
      <c r="AO161" s="179"/>
      <c r="AP161" s="179"/>
      <c r="AQ161" s="179"/>
      <c r="AR161" s="179"/>
      <c r="AS161" s="179"/>
      <c r="AT161" s="179"/>
      <c r="AU161" s="179"/>
      <c r="AV161" s="179"/>
      <c r="AW161" s="179"/>
      <c r="AX161" s="179"/>
      <c r="AY161" s="179"/>
      <c r="AZ161" s="179"/>
      <c r="BA161" s="179"/>
      <c r="BB161" s="179"/>
      <c r="BC161" s="179"/>
      <c r="BD161" s="179"/>
      <c r="BE161" s="179"/>
      <c r="BF161" s="179"/>
      <c r="BG161" s="179"/>
      <c r="BH161" s="179"/>
      <c r="BI161" s="179"/>
      <c r="BJ161" s="179"/>
      <c r="BK161" s="179"/>
      <c r="BL161" s="179"/>
      <c r="BM161" s="179"/>
      <c r="BN161" s="179"/>
      <c r="BO161" s="179"/>
      <c r="BP161" s="179"/>
      <c r="BQ161" s="180"/>
    </row>
    <row r="162" spans="2:69" ht="30" customHeight="1">
      <c r="B162" s="178"/>
      <c r="C162" s="179"/>
      <c r="D162" s="179"/>
      <c r="E162" s="1722" t="s">
        <v>866</v>
      </c>
      <c r="F162" s="1718"/>
      <c r="G162" s="1718"/>
      <c r="H162" s="1718"/>
      <c r="I162" s="1718"/>
      <c r="J162" s="1718"/>
      <c r="K162" s="1718"/>
      <c r="L162" s="2202"/>
      <c r="M162" s="2203"/>
      <c r="N162" s="2203"/>
      <c r="O162" s="2203"/>
      <c r="P162" s="2203"/>
      <c r="Q162" s="2203"/>
      <c r="R162" s="2203"/>
      <c r="S162" s="2203"/>
      <c r="T162" s="2203"/>
      <c r="U162" s="2203"/>
      <c r="V162" s="2203"/>
      <c r="W162" s="2203"/>
      <c r="X162" s="2203"/>
      <c r="Y162" s="2203"/>
      <c r="Z162" s="2203"/>
      <c r="AA162" s="2203"/>
      <c r="AB162" s="2203"/>
      <c r="AC162" s="2203"/>
      <c r="AD162" s="2203"/>
      <c r="AE162" s="2203"/>
      <c r="AF162" s="2203"/>
      <c r="AG162" s="2203"/>
      <c r="AH162" s="2203"/>
      <c r="AI162" s="2203"/>
      <c r="AJ162" s="2203"/>
      <c r="AK162" s="2203"/>
      <c r="AL162" s="2203"/>
      <c r="AM162" s="2203"/>
      <c r="AN162" s="2203"/>
      <c r="AO162" s="2203"/>
      <c r="AP162" s="2203"/>
      <c r="AQ162" s="2203"/>
      <c r="AR162" s="2203"/>
      <c r="AS162" s="2203"/>
      <c r="AT162" s="2203"/>
      <c r="AU162" s="2203"/>
      <c r="AV162" s="2204"/>
      <c r="AW162" s="1722" t="s">
        <v>675</v>
      </c>
      <c r="AX162" s="1718"/>
      <c r="AY162" s="1718"/>
      <c r="AZ162" s="1718"/>
      <c r="BA162" s="1718"/>
      <c r="BB162" s="1718"/>
      <c r="BC162" s="2196" t="s">
        <v>851</v>
      </c>
      <c r="BD162" s="2196"/>
      <c r="BE162" s="2196"/>
      <c r="BF162" s="2196"/>
      <c r="BG162" s="2196"/>
      <c r="BH162" s="2196"/>
      <c r="BI162" s="2196"/>
      <c r="BJ162" s="2196"/>
      <c r="BK162" s="2196"/>
      <c r="BL162" s="2196"/>
      <c r="BM162" s="2196"/>
      <c r="BN162" s="2196"/>
      <c r="BO162" s="2196"/>
      <c r="BP162" s="2197"/>
      <c r="BQ162" s="180"/>
    </row>
    <row r="163" spans="2:69" ht="30" customHeight="1">
      <c r="B163" s="178"/>
      <c r="C163" s="179"/>
      <c r="D163" s="179"/>
      <c r="E163" s="1722" t="s">
        <v>946</v>
      </c>
      <c r="F163" s="1718"/>
      <c r="G163" s="1718"/>
      <c r="H163" s="1718"/>
      <c r="I163" s="1718"/>
      <c r="J163" s="1718"/>
      <c r="K163" s="1718"/>
      <c r="L163" s="2205"/>
      <c r="M163" s="2206"/>
      <c r="N163" s="2206"/>
      <c r="O163" s="2206"/>
      <c r="P163" s="2206"/>
      <c r="Q163" s="2206"/>
      <c r="R163" s="2206"/>
      <c r="S163" s="2206"/>
      <c r="T163" s="2206"/>
      <c r="U163" s="2206"/>
      <c r="V163" s="2206"/>
      <c r="W163" s="2206"/>
      <c r="X163" s="2206"/>
      <c r="Y163" s="2206"/>
      <c r="Z163" s="2206"/>
      <c r="AA163" s="2206"/>
      <c r="AB163" s="2206"/>
      <c r="AC163" s="2206"/>
      <c r="AD163" s="2206"/>
      <c r="AE163" s="2206"/>
      <c r="AF163" s="2206"/>
      <c r="AG163" s="2206"/>
      <c r="AH163" s="2206"/>
      <c r="AI163" s="2206"/>
      <c r="AJ163" s="2206"/>
      <c r="AK163" s="2206"/>
      <c r="AL163" s="2206"/>
      <c r="AM163" s="2206"/>
      <c r="AN163" s="2206"/>
      <c r="AO163" s="2206"/>
      <c r="AP163" s="2206"/>
      <c r="AQ163" s="2206"/>
      <c r="AR163" s="2206"/>
      <c r="AS163" s="2206"/>
      <c r="AT163" s="2206"/>
      <c r="AU163" s="2206"/>
      <c r="AV163" s="2206"/>
      <c r="AW163" s="2206"/>
      <c r="AX163" s="2206"/>
      <c r="AY163" s="2206"/>
      <c r="AZ163" s="2206"/>
      <c r="BA163" s="2206"/>
      <c r="BB163" s="2206"/>
      <c r="BC163" s="2206"/>
      <c r="BD163" s="2206"/>
      <c r="BE163" s="2206"/>
      <c r="BF163" s="2206"/>
      <c r="BG163" s="2206"/>
      <c r="BH163" s="2206"/>
      <c r="BI163" s="2206"/>
      <c r="BJ163" s="2206"/>
      <c r="BK163" s="2206"/>
      <c r="BL163" s="2206"/>
      <c r="BM163" s="2206"/>
      <c r="BN163" s="2206"/>
      <c r="BO163" s="2206"/>
      <c r="BP163" s="2207"/>
      <c r="BQ163" s="180"/>
    </row>
    <row r="164" spans="2:69" ht="30" customHeight="1">
      <c r="B164" s="178"/>
      <c r="C164" s="179"/>
      <c r="D164" s="179"/>
      <c r="E164" s="858" t="s">
        <v>948</v>
      </c>
      <c r="F164" s="859"/>
      <c r="G164" s="859"/>
      <c r="H164" s="859"/>
      <c r="I164" s="859"/>
      <c r="J164" s="859"/>
      <c r="K164" s="859"/>
      <c r="L164" s="2198"/>
      <c r="M164" s="2198"/>
      <c r="N164" s="2198"/>
      <c r="O164" s="2198"/>
      <c r="P164" s="2198"/>
      <c r="Q164" s="2198"/>
      <c r="R164" s="2198"/>
      <c r="S164" s="2198"/>
      <c r="T164" s="2199"/>
      <c r="U164" s="1795" t="s">
        <v>950</v>
      </c>
      <c r="V164" s="1796"/>
      <c r="W164" s="1796"/>
      <c r="X164" s="1796"/>
      <c r="Y164" s="1796"/>
      <c r="Z164" s="1796"/>
      <c r="AA164" s="2202"/>
      <c r="AB164" s="2203"/>
      <c r="AC164" s="2203"/>
      <c r="AD164" s="2203"/>
      <c r="AE164" s="2203"/>
      <c r="AF164" s="2203"/>
      <c r="AG164" s="2203"/>
      <c r="AH164" s="2203"/>
      <c r="AI164" s="2203"/>
      <c r="AJ164" s="2203"/>
      <c r="AK164" s="2203"/>
      <c r="AL164" s="2203"/>
      <c r="AM164" s="2203"/>
      <c r="AN164" s="2203"/>
      <c r="AO164" s="2203"/>
      <c r="AP164" s="2203"/>
      <c r="AQ164" s="2203"/>
      <c r="AR164" s="2203"/>
      <c r="AS164" s="2203"/>
      <c r="AT164" s="2203"/>
      <c r="AU164" s="2203"/>
      <c r="AV164" s="2204"/>
      <c r="AW164" s="1795" t="s">
        <v>951</v>
      </c>
      <c r="AX164" s="1796"/>
      <c r="AY164" s="1796"/>
      <c r="AZ164" s="1796"/>
      <c r="BA164" s="1796"/>
      <c r="BB164" s="1796"/>
      <c r="BC164" s="2034" t="s">
        <v>851</v>
      </c>
      <c r="BD164" s="2034"/>
      <c r="BE164" s="2034"/>
      <c r="BF164" s="2034"/>
      <c r="BG164" s="2034"/>
      <c r="BH164" s="2034"/>
      <c r="BI164" s="2034"/>
      <c r="BJ164" s="2034"/>
      <c r="BK164" s="2034"/>
      <c r="BL164" s="2034"/>
      <c r="BM164" s="2034"/>
      <c r="BN164" s="2034"/>
      <c r="BO164" s="2034"/>
      <c r="BP164" s="2035"/>
      <c r="BQ164" s="180"/>
    </row>
    <row r="165" spans="2:69" ht="7.5" customHeight="1">
      <c r="B165" s="178"/>
      <c r="C165" s="179"/>
      <c r="D165" s="179"/>
      <c r="E165" s="179"/>
      <c r="F165" s="179"/>
      <c r="G165" s="179"/>
      <c r="H165" s="179"/>
      <c r="I165" s="179"/>
      <c r="J165" s="179"/>
      <c r="K165" s="179"/>
      <c r="L165" s="179"/>
      <c r="M165" s="179"/>
      <c r="N165" s="179"/>
      <c r="O165" s="179"/>
      <c r="P165" s="179"/>
      <c r="Q165" s="179"/>
      <c r="R165" s="179"/>
      <c r="S165" s="179"/>
      <c r="T165" s="179"/>
      <c r="U165" s="179"/>
      <c r="V165" s="179"/>
      <c r="W165" s="179"/>
      <c r="X165" s="179"/>
      <c r="Y165" s="179"/>
      <c r="Z165" s="179"/>
      <c r="AA165" s="179"/>
      <c r="AB165" s="179"/>
      <c r="AC165" s="179"/>
      <c r="AD165" s="179"/>
      <c r="AE165" s="179"/>
      <c r="AF165" s="179"/>
      <c r="AG165" s="179"/>
      <c r="AH165" s="179"/>
      <c r="AI165" s="179"/>
      <c r="AJ165" s="179"/>
      <c r="AK165" s="179"/>
      <c r="AL165" s="179"/>
      <c r="AM165" s="179"/>
      <c r="AN165" s="179"/>
      <c r="AO165" s="179"/>
      <c r="AP165" s="179"/>
      <c r="AQ165" s="179"/>
      <c r="AR165" s="179"/>
      <c r="AS165" s="179"/>
      <c r="AT165" s="179"/>
      <c r="AU165" s="179"/>
      <c r="AV165" s="179"/>
      <c r="AW165" s="179"/>
      <c r="AX165" s="179"/>
      <c r="AY165" s="179"/>
      <c r="AZ165" s="179"/>
      <c r="BA165" s="179"/>
      <c r="BB165" s="179"/>
      <c r="BC165" s="179"/>
      <c r="BD165" s="179"/>
      <c r="BE165" s="179"/>
      <c r="BF165" s="179"/>
      <c r="BG165" s="179"/>
      <c r="BH165" s="179"/>
      <c r="BI165" s="179"/>
      <c r="BJ165" s="179"/>
      <c r="BK165" s="179"/>
      <c r="BL165" s="179"/>
      <c r="BM165" s="179"/>
      <c r="BN165" s="179"/>
      <c r="BO165" s="179"/>
      <c r="BP165" s="179"/>
      <c r="BQ165" s="180"/>
    </row>
    <row r="166" spans="2:69" ht="30.75" customHeight="1">
      <c r="B166" s="178"/>
      <c r="C166" s="179"/>
      <c r="D166" s="179"/>
      <c r="E166" s="1722" t="s">
        <v>866</v>
      </c>
      <c r="F166" s="1718"/>
      <c r="G166" s="1718"/>
      <c r="H166" s="1718"/>
      <c r="I166" s="1718"/>
      <c r="J166" s="1718"/>
      <c r="K166" s="1718"/>
      <c r="L166" s="2202"/>
      <c r="M166" s="2203"/>
      <c r="N166" s="2203"/>
      <c r="O166" s="2203"/>
      <c r="P166" s="2203"/>
      <c r="Q166" s="2203"/>
      <c r="R166" s="2203"/>
      <c r="S166" s="2203"/>
      <c r="T166" s="2203"/>
      <c r="U166" s="2203"/>
      <c r="V166" s="2203"/>
      <c r="W166" s="2203"/>
      <c r="X166" s="2203"/>
      <c r="Y166" s="2203"/>
      <c r="Z166" s="2203"/>
      <c r="AA166" s="2203"/>
      <c r="AB166" s="2203"/>
      <c r="AC166" s="2203"/>
      <c r="AD166" s="2203"/>
      <c r="AE166" s="2203"/>
      <c r="AF166" s="2203"/>
      <c r="AG166" s="2203"/>
      <c r="AH166" s="2203"/>
      <c r="AI166" s="2203"/>
      <c r="AJ166" s="2203"/>
      <c r="AK166" s="2203"/>
      <c r="AL166" s="2203"/>
      <c r="AM166" s="2203"/>
      <c r="AN166" s="2203"/>
      <c r="AO166" s="2203"/>
      <c r="AP166" s="2203"/>
      <c r="AQ166" s="2203"/>
      <c r="AR166" s="2203"/>
      <c r="AS166" s="2203"/>
      <c r="AT166" s="2203"/>
      <c r="AU166" s="2203"/>
      <c r="AV166" s="2204"/>
      <c r="AW166" s="1722" t="s">
        <v>675</v>
      </c>
      <c r="AX166" s="1718"/>
      <c r="AY166" s="1718"/>
      <c r="AZ166" s="1718"/>
      <c r="BA166" s="1718"/>
      <c r="BB166" s="1718"/>
      <c r="BC166" s="2196" t="s">
        <v>851</v>
      </c>
      <c r="BD166" s="2196"/>
      <c r="BE166" s="2196"/>
      <c r="BF166" s="2196"/>
      <c r="BG166" s="2196"/>
      <c r="BH166" s="2196"/>
      <c r="BI166" s="2196"/>
      <c r="BJ166" s="2196"/>
      <c r="BK166" s="2196"/>
      <c r="BL166" s="2196"/>
      <c r="BM166" s="2196"/>
      <c r="BN166" s="2196"/>
      <c r="BO166" s="2196"/>
      <c r="BP166" s="2197"/>
      <c r="BQ166" s="180"/>
    </row>
    <row r="167" spans="2:69" ht="30.75" customHeight="1">
      <c r="B167" s="178"/>
      <c r="C167" s="179"/>
      <c r="D167" s="179"/>
      <c r="E167" s="1722" t="s">
        <v>946</v>
      </c>
      <c r="F167" s="1718"/>
      <c r="G167" s="1718"/>
      <c r="H167" s="1718"/>
      <c r="I167" s="1718"/>
      <c r="J167" s="1718"/>
      <c r="K167" s="1718"/>
      <c r="L167" s="2205"/>
      <c r="M167" s="2206"/>
      <c r="N167" s="2206"/>
      <c r="O167" s="2206"/>
      <c r="P167" s="2206"/>
      <c r="Q167" s="2206"/>
      <c r="R167" s="2206"/>
      <c r="S167" s="2206"/>
      <c r="T167" s="2206"/>
      <c r="U167" s="2206"/>
      <c r="V167" s="2206"/>
      <c r="W167" s="2206"/>
      <c r="X167" s="2206"/>
      <c r="Y167" s="2206"/>
      <c r="Z167" s="2206"/>
      <c r="AA167" s="2206"/>
      <c r="AB167" s="2206"/>
      <c r="AC167" s="2206"/>
      <c r="AD167" s="2206"/>
      <c r="AE167" s="2206"/>
      <c r="AF167" s="2206"/>
      <c r="AG167" s="2206"/>
      <c r="AH167" s="2206"/>
      <c r="AI167" s="2206"/>
      <c r="AJ167" s="2206"/>
      <c r="AK167" s="2206"/>
      <c r="AL167" s="2206"/>
      <c r="AM167" s="2206"/>
      <c r="AN167" s="2206"/>
      <c r="AO167" s="2206"/>
      <c r="AP167" s="2206"/>
      <c r="AQ167" s="2206"/>
      <c r="AR167" s="2206"/>
      <c r="AS167" s="2206"/>
      <c r="AT167" s="2206"/>
      <c r="AU167" s="2206"/>
      <c r="AV167" s="2206"/>
      <c r="AW167" s="2206"/>
      <c r="AX167" s="2206"/>
      <c r="AY167" s="2206"/>
      <c r="AZ167" s="2206"/>
      <c r="BA167" s="2206"/>
      <c r="BB167" s="2206"/>
      <c r="BC167" s="2206"/>
      <c r="BD167" s="2206"/>
      <c r="BE167" s="2206"/>
      <c r="BF167" s="2206"/>
      <c r="BG167" s="2206"/>
      <c r="BH167" s="2206"/>
      <c r="BI167" s="2206"/>
      <c r="BJ167" s="2206"/>
      <c r="BK167" s="2206"/>
      <c r="BL167" s="2206"/>
      <c r="BM167" s="2206"/>
      <c r="BN167" s="2206"/>
      <c r="BO167" s="2206"/>
      <c r="BP167" s="2207"/>
      <c r="BQ167" s="180"/>
    </row>
    <row r="168" spans="2:69" ht="30.75" customHeight="1">
      <c r="B168" s="178"/>
      <c r="C168" s="179"/>
      <c r="D168" s="179"/>
      <c r="E168" s="858" t="s">
        <v>948</v>
      </c>
      <c r="F168" s="859"/>
      <c r="G168" s="859"/>
      <c r="H168" s="859"/>
      <c r="I168" s="859"/>
      <c r="J168" s="859"/>
      <c r="K168" s="859"/>
      <c r="L168" s="2198"/>
      <c r="M168" s="2198"/>
      <c r="N168" s="2198"/>
      <c r="O168" s="2198"/>
      <c r="P168" s="2198"/>
      <c r="Q168" s="2198"/>
      <c r="R168" s="2198"/>
      <c r="S168" s="2198"/>
      <c r="T168" s="2199"/>
      <c r="U168" s="1795" t="s">
        <v>950</v>
      </c>
      <c r="V168" s="1796"/>
      <c r="W168" s="1796"/>
      <c r="X168" s="1796"/>
      <c r="Y168" s="1796"/>
      <c r="Z168" s="1796"/>
      <c r="AA168" s="2202"/>
      <c r="AB168" s="2203"/>
      <c r="AC168" s="2203"/>
      <c r="AD168" s="2203"/>
      <c r="AE168" s="2203"/>
      <c r="AF168" s="2203"/>
      <c r="AG168" s="2203"/>
      <c r="AH168" s="2203"/>
      <c r="AI168" s="2203"/>
      <c r="AJ168" s="2203"/>
      <c r="AK168" s="2203"/>
      <c r="AL168" s="2203"/>
      <c r="AM168" s="2203"/>
      <c r="AN168" s="2203"/>
      <c r="AO168" s="2203"/>
      <c r="AP168" s="2203"/>
      <c r="AQ168" s="2203"/>
      <c r="AR168" s="2203"/>
      <c r="AS168" s="2203"/>
      <c r="AT168" s="2203"/>
      <c r="AU168" s="2203"/>
      <c r="AV168" s="2204"/>
      <c r="AW168" s="1795" t="s">
        <v>951</v>
      </c>
      <c r="AX168" s="1796"/>
      <c r="AY168" s="1796"/>
      <c r="AZ168" s="1796"/>
      <c r="BA168" s="1796"/>
      <c r="BB168" s="1796"/>
      <c r="BC168" s="2034" t="s">
        <v>851</v>
      </c>
      <c r="BD168" s="2034"/>
      <c r="BE168" s="2034"/>
      <c r="BF168" s="2034"/>
      <c r="BG168" s="2034"/>
      <c r="BH168" s="2034"/>
      <c r="BI168" s="2034"/>
      <c r="BJ168" s="2034"/>
      <c r="BK168" s="2034"/>
      <c r="BL168" s="2034"/>
      <c r="BM168" s="2034"/>
      <c r="BN168" s="2034"/>
      <c r="BO168" s="2034"/>
      <c r="BP168" s="2035"/>
      <c r="BQ168" s="180"/>
    </row>
    <row r="169" spans="2:69" ht="7.5" customHeight="1">
      <c r="B169" s="178"/>
      <c r="C169" s="179"/>
      <c r="D169" s="179"/>
      <c r="E169" s="179"/>
      <c r="F169" s="179"/>
      <c r="G169" s="179"/>
      <c r="H169" s="179"/>
      <c r="I169" s="179"/>
      <c r="J169" s="179"/>
      <c r="K169" s="179"/>
      <c r="L169" s="179"/>
      <c r="M169" s="179"/>
      <c r="N169" s="179"/>
      <c r="O169" s="179"/>
      <c r="P169" s="179"/>
      <c r="Q169" s="179"/>
      <c r="R169" s="179"/>
      <c r="S169" s="179"/>
      <c r="T169" s="179"/>
      <c r="U169" s="179"/>
      <c r="V169" s="179"/>
      <c r="W169" s="179"/>
      <c r="X169" s="179"/>
      <c r="Y169" s="179"/>
      <c r="Z169" s="179"/>
      <c r="AA169" s="179"/>
      <c r="AB169" s="179"/>
      <c r="AC169" s="179"/>
      <c r="AD169" s="179"/>
      <c r="AE169" s="179"/>
      <c r="AF169" s="179"/>
      <c r="AG169" s="179"/>
      <c r="AH169" s="179"/>
      <c r="AI169" s="179"/>
      <c r="AJ169" s="179"/>
      <c r="AK169" s="179"/>
      <c r="AL169" s="179"/>
      <c r="AM169" s="179"/>
      <c r="AN169" s="179"/>
      <c r="AO169" s="179"/>
      <c r="AP169" s="179"/>
      <c r="AQ169" s="179"/>
      <c r="AR169" s="179"/>
      <c r="AS169" s="179"/>
      <c r="AT169" s="179"/>
      <c r="AU169" s="179"/>
      <c r="AV169" s="179"/>
      <c r="AW169" s="179"/>
      <c r="AX169" s="179"/>
      <c r="AY169" s="179"/>
      <c r="AZ169" s="179"/>
      <c r="BA169" s="179"/>
      <c r="BB169" s="179"/>
      <c r="BC169" s="179"/>
      <c r="BD169" s="179"/>
      <c r="BE169" s="179"/>
      <c r="BF169" s="179"/>
      <c r="BG169" s="179"/>
      <c r="BH169" s="179"/>
      <c r="BI169" s="179"/>
      <c r="BJ169" s="179"/>
      <c r="BK169" s="179"/>
      <c r="BL169" s="179"/>
      <c r="BM169" s="179"/>
      <c r="BN169" s="179"/>
      <c r="BO169" s="179"/>
      <c r="BP169" s="179"/>
      <c r="BQ169" s="180"/>
    </row>
    <row r="170" spans="2:69" ht="30" customHeight="1">
      <c r="B170" s="178"/>
      <c r="C170" s="179"/>
      <c r="D170" s="179"/>
      <c r="E170" s="1722" t="s">
        <v>866</v>
      </c>
      <c r="F170" s="1718"/>
      <c r="G170" s="1718"/>
      <c r="H170" s="1718"/>
      <c r="I170" s="1718"/>
      <c r="J170" s="1718"/>
      <c r="K170" s="1718"/>
      <c r="L170" s="2202"/>
      <c r="M170" s="2203"/>
      <c r="N170" s="2203"/>
      <c r="O170" s="2203"/>
      <c r="P170" s="2203"/>
      <c r="Q170" s="2203"/>
      <c r="R170" s="2203"/>
      <c r="S170" s="2203"/>
      <c r="T170" s="2203"/>
      <c r="U170" s="2203"/>
      <c r="V170" s="2203"/>
      <c r="W170" s="2203"/>
      <c r="X170" s="2203"/>
      <c r="Y170" s="2203"/>
      <c r="Z170" s="2203"/>
      <c r="AA170" s="2203"/>
      <c r="AB170" s="2203"/>
      <c r="AC170" s="2203"/>
      <c r="AD170" s="2203"/>
      <c r="AE170" s="2203"/>
      <c r="AF170" s="2203"/>
      <c r="AG170" s="2203"/>
      <c r="AH170" s="2203"/>
      <c r="AI170" s="2203"/>
      <c r="AJ170" s="2203"/>
      <c r="AK170" s="2203"/>
      <c r="AL170" s="2203"/>
      <c r="AM170" s="2203"/>
      <c r="AN170" s="2203"/>
      <c r="AO170" s="2203"/>
      <c r="AP170" s="2203"/>
      <c r="AQ170" s="2203"/>
      <c r="AR170" s="2203"/>
      <c r="AS170" s="2203"/>
      <c r="AT170" s="2203"/>
      <c r="AU170" s="2203"/>
      <c r="AV170" s="2204"/>
      <c r="AW170" s="1722" t="s">
        <v>675</v>
      </c>
      <c r="AX170" s="1718"/>
      <c r="AY170" s="1718"/>
      <c r="AZ170" s="1718"/>
      <c r="BA170" s="1718"/>
      <c r="BB170" s="1718"/>
      <c r="BC170" s="2196" t="s">
        <v>851</v>
      </c>
      <c r="BD170" s="2196"/>
      <c r="BE170" s="2196"/>
      <c r="BF170" s="2196"/>
      <c r="BG170" s="2196"/>
      <c r="BH170" s="2196"/>
      <c r="BI170" s="2196"/>
      <c r="BJ170" s="2196"/>
      <c r="BK170" s="2196"/>
      <c r="BL170" s="2196"/>
      <c r="BM170" s="2196"/>
      <c r="BN170" s="2196"/>
      <c r="BO170" s="2196"/>
      <c r="BP170" s="2197"/>
      <c r="BQ170" s="180"/>
    </row>
    <row r="171" spans="2:69" ht="30" customHeight="1">
      <c r="B171" s="178"/>
      <c r="C171" s="179"/>
      <c r="D171" s="179"/>
      <c r="E171" s="1722" t="s">
        <v>946</v>
      </c>
      <c r="F171" s="1718"/>
      <c r="G171" s="1718"/>
      <c r="H171" s="1718"/>
      <c r="I171" s="1718"/>
      <c r="J171" s="1718"/>
      <c r="K171" s="1718"/>
      <c r="L171" s="2205"/>
      <c r="M171" s="2206"/>
      <c r="N171" s="2206"/>
      <c r="O171" s="2206"/>
      <c r="P171" s="2206"/>
      <c r="Q171" s="2206"/>
      <c r="R171" s="2206"/>
      <c r="S171" s="2206"/>
      <c r="T171" s="2206"/>
      <c r="U171" s="2206"/>
      <c r="V171" s="2206"/>
      <c r="W171" s="2206"/>
      <c r="X171" s="2206"/>
      <c r="Y171" s="2206"/>
      <c r="Z171" s="2206"/>
      <c r="AA171" s="2206"/>
      <c r="AB171" s="2206"/>
      <c r="AC171" s="2206"/>
      <c r="AD171" s="2206"/>
      <c r="AE171" s="2206"/>
      <c r="AF171" s="2206"/>
      <c r="AG171" s="2206"/>
      <c r="AH171" s="2206"/>
      <c r="AI171" s="2206"/>
      <c r="AJ171" s="2206"/>
      <c r="AK171" s="2206"/>
      <c r="AL171" s="2206"/>
      <c r="AM171" s="2206"/>
      <c r="AN171" s="2206"/>
      <c r="AO171" s="2206"/>
      <c r="AP171" s="2206"/>
      <c r="AQ171" s="2206"/>
      <c r="AR171" s="2206"/>
      <c r="AS171" s="2206"/>
      <c r="AT171" s="2206"/>
      <c r="AU171" s="2206"/>
      <c r="AV171" s="2206"/>
      <c r="AW171" s="2206"/>
      <c r="AX171" s="2206"/>
      <c r="AY171" s="2206"/>
      <c r="AZ171" s="2206"/>
      <c r="BA171" s="2206"/>
      <c r="BB171" s="2206"/>
      <c r="BC171" s="2206"/>
      <c r="BD171" s="2206"/>
      <c r="BE171" s="2206"/>
      <c r="BF171" s="2206"/>
      <c r="BG171" s="2206"/>
      <c r="BH171" s="2206"/>
      <c r="BI171" s="2206"/>
      <c r="BJ171" s="2206"/>
      <c r="BK171" s="2206"/>
      <c r="BL171" s="2206"/>
      <c r="BM171" s="2206"/>
      <c r="BN171" s="2206"/>
      <c r="BO171" s="2206"/>
      <c r="BP171" s="2207"/>
      <c r="BQ171" s="180"/>
    </row>
    <row r="172" spans="2:69" ht="30" customHeight="1">
      <c r="B172" s="178"/>
      <c r="C172" s="179"/>
      <c r="D172" s="179"/>
      <c r="E172" s="858" t="s">
        <v>948</v>
      </c>
      <c r="F172" s="859"/>
      <c r="G172" s="859"/>
      <c r="H172" s="859"/>
      <c r="I172" s="859"/>
      <c r="J172" s="859"/>
      <c r="K172" s="859"/>
      <c r="L172" s="2198"/>
      <c r="M172" s="2198"/>
      <c r="N172" s="2198"/>
      <c r="O172" s="2198"/>
      <c r="P172" s="2198"/>
      <c r="Q172" s="2198"/>
      <c r="R172" s="2198"/>
      <c r="S172" s="2198"/>
      <c r="T172" s="2199"/>
      <c r="U172" s="1795" t="s">
        <v>950</v>
      </c>
      <c r="V172" s="1796"/>
      <c r="W172" s="1796"/>
      <c r="X172" s="1796"/>
      <c r="Y172" s="1796"/>
      <c r="Z172" s="1796"/>
      <c r="AA172" s="2202"/>
      <c r="AB172" s="2203"/>
      <c r="AC172" s="2203"/>
      <c r="AD172" s="2203"/>
      <c r="AE172" s="2203"/>
      <c r="AF172" s="2203"/>
      <c r="AG172" s="2203"/>
      <c r="AH172" s="2203"/>
      <c r="AI172" s="2203"/>
      <c r="AJ172" s="2203"/>
      <c r="AK172" s="2203"/>
      <c r="AL172" s="2203"/>
      <c r="AM172" s="2203"/>
      <c r="AN172" s="2203"/>
      <c r="AO172" s="2203"/>
      <c r="AP172" s="2203"/>
      <c r="AQ172" s="2203"/>
      <c r="AR172" s="2203"/>
      <c r="AS172" s="2203"/>
      <c r="AT172" s="2203"/>
      <c r="AU172" s="2203"/>
      <c r="AV172" s="2204"/>
      <c r="AW172" s="1795" t="s">
        <v>951</v>
      </c>
      <c r="AX172" s="1796"/>
      <c r="AY172" s="1796"/>
      <c r="AZ172" s="1796"/>
      <c r="BA172" s="1796"/>
      <c r="BB172" s="1796"/>
      <c r="BC172" s="2034" t="s">
        <v>851</v>
      </c>
      <c r="BD172" s="2034"/>
      <c r="BE172" s="2034"/>
      <c r="BF172" s="2034"/>
      <c r="BG172" s="2034"/>
      <c r="BH172" s="2034"/>
      <c r="BI172" s="2034"/>
      <c r="BJ172" s="2034"/>
      <c r="BK172" s="2034"/>
      <c r="BL172" s="2034"/>
      <c r="BM172" s="2034"/>
      <c r="BN172" s="2034"/>
      <c r="BO172" s="2034"/>
      <c r="BP172" s="2035"/>
      <c r="BQ172" s="180"/>
    </row>
    <row r="173" spans="2:69" ht="7.5" customHeight="1">
      <c r="B173" s="178"/>
      <c r="C173" s="179"/>
      <c r="D173" s="179"/>
      <c r="E173" s="179"/>
      <c r="F173" s="179"/>
      <c r="G173" s="179"/>
      <c r="H173" s="179"/>
      <c r="I173" s="179"/>
      <c r="J173" s="179"/>
      <c r="K173" s="179"/>
      <c r="L173" s="179"/>
      <c r="M173" s="179"/>
      <c r="N173" s="179"/>
      <c r="O173" s="179"/>
      <c r="P173" s="179"/>
      <c r="Q173" s="179"/>
      <c r="R173" s="179"/>
      <c r="S173" s="179"/>
      <c r="T173" s="179"/>
      <c r="U173" s="179"/>
      <c r="V173" s="179"/>
      <c r="W173" s="179"/>
      <c r="X173" s="179"/>
      <c r="Y173" s="179"/>
      <c r="Z173" s="179"/>
      <c r="AA173" s="179"/>
      <c r="AB173" s="179"/>
      <c r="AC173" s="179"/>
      <c r="AD173" s="179"/>
      <c r="AE173" s="179"/>
      <c r="AF173" s="179"/>
      <c r="AG173" s="179"/>
      <c r="AH173" s="179"/>
      <c r="AI173" s="179"/>
      <c r="AJ173" s="179"/>
      <c r="AK173" s="179"/>
      <c r="AL173" s="179"/>
      <c r="AM173" s="179"/>
      <c r="AN173" s="179"/>
      <c r="AO173" s="179"/>
      <c r="AP173" s="179"/>
      <c r="AQ173" s="179"/>
      <c r="AR173" s="179"/>
      <c r="AS173" s="179"/>
      <c r="AT173" s="179"/>
      <c r="AU173" s="179"/>
      <c r="AV173" s="179"/>
      <c r="AW173" s="179"/>
      <c r="AX173" s="179"/>
      <c r="AY173" s="179"/>
      <c r="AZ173" s="179"/>
      <c r="BA173" s="179"/>
      <c r="BB173" s="179"/>
      <c r="BC173" s="179"/>
      <c r="BD173" s="179"/>
      <c r="BE173" s="179"/>
      <c r="BF173" s="179"/>
      <c r="BG173" s="179"/>
      <c r="BH173" s="179"/>
      <c r="BI173" s="179"/>
      <c r="BJ173" s="179"/>
      <c r="BK173" s="179"/>
      <c r="BL173" s="179"/>
      <c r="BM173" s="179"/>
      <c r="BN173" s="179"/>
      <c r="BO173" s="179"/>
      <c r="BP173" s="179"/>
      <c r="BQ173" s="180"/>
    </row>
    <row r="174" spans="2:69" ht="30" customHeight="1">
      <c r="B174" s="178"/>
      <c r="C174" s="179"/>
      <c r="D174" s="179"/>
      <c r="E174" s="1722" t="s">
        <v>866</v>
      </c>
      <c r="F174" s="1718"/>
      <c r="G174" s="1718"/>
      <c r="H174" s="1718"/>
      <c r="I174" s="1718"/>
      <c r="J174" s="1718"/>
      <c r="K174" s="1718"/>
      <c r="L174" s="2202"/>
      <c r="M174" s="2203"/>
      <c r="N174" s="2203"/>
      <c r="O174" s="2203"/>
      <c r="P174" s="2203"/>
      <c r="Q174" s="2203"/>
      <c r="R174" s="2203"/>
      <c r="S174" s="2203"/>
      <c r="T174" s="2203"/>
      <c r="U174" s="2203"/>
      <c r="V174" s="2203"/>
      <c r="W174" s="2203"/>
      <c r="X174" s="2203"/>
      <c r="Y174" s="2203"/>
      <c r="Z174" s="2203"/>
      <c r="AA174" s="2203"/>
      <c r="AB174" s="2203"/>
      <c r="AC174" s="2203"/>
      <c r="AD174" s="2203"/>
      <c r="AE174" s="2203"/>
      <c r="AF174" s="2203"/>
      <c r="AG174" s="2203"/>
      <c r="AH174" s="2203"/>
      <c r="AI174" s="2203"/>
      <c r="AJ174" s="2203"/>
      <c r="AK174" s="2203"/>
      <c r="AL174" s="2203"/>
      <c r="AM174" s="2203"/>
      <c r="AN174" s="2203"/>
      <c r="AO174" s="2203"/>
      <c r="AP174" s="2203"/>
      <c r="AQ174" s="2203"/>
      <c r="AR174" s="2203"/>
      <c r="AS174" s="2203"/>
      <c r="AT174" s="2203"/>
      <c r="AU174" s="2203"/>
      <c r="AV174" s="2204"/>
      <c r="AW174" s="1722" t="s">
        <v>675</v>
      </c>
      <c r="AX174" s="1718"/>
      <c r="AY174" s="1718"/>
      <c r="AZ174" s="1718"/>
      <c r="BA174" s="1718"/>
      <c r="BB174" s="1718"/>
      <c r="BC174" s="2196" t="s">
        <v>851</v>
      </c>
      <c r="BD174" s="2196"/>
      <c r="BE174" s="2196"/>
      <c r="BF174" s="2196"/>
      <c r="BG174" s="2196"/>
      <c r="BH174" s="2196"/>
      <c r="BI174" s="2196"/>
      <c r="BJ174" s="2196"/>
      <c r="BK174" s="2196"/>
      <c r="BL174" s="2196"/>
      <c r="BM174" s="2196"/>
      <c r="BN174" s="2196"/>
      <c r="BO174" s="2196"/>
      <c r="BP174" s="2197"/>
      <c r="BQ174" s="180"/>
    </row>
    <row r="175" spans="2:69" ht="30" customHeight="1">
      <c r="B175" s="178"/>
      <c r="C175" s="179"/>
      <c r="D175" s="179"/>
      <c r="E175" s="1722" t="s">
        <v>946</v>
      </c>
      <c r="F175" s="1718"/>
      <c r="G175" s="1718"/>
      <c r="H175" s="1718"/>
      <c r="I175" s="1718"/>
      <c r="J175" s="1718"/>
      <c r="K175" s="1718"/>
      <c r="L175" s="2205"/>
      <c r="M175" s="2206"/>
      <c r="N175" s="2206"/>
      <c r="O175" s="2206"/>
      <c r="P175" s="2206"/>
      <c r="Q175" s="2206"/>
      <c r="R175" s="2206"/>
      <c r="S175" s="2206"/>
      <c r="T175" s="2206"/>
      <c r="U175" s="2206"/>
      <c r="V175" s="2206"/>
      <c r="W175" s="2206"/>
      <c r="X175" s="2206"/>
      <c r="Y175" s="2206"/>
      <c r="Z175" s="2206"/>
      <c r="AA175" s="2206"/>
      <c r="AB175" s="2206"/>
      <c r="AC175" s="2206"/>
      <c r="AD175" s="2206"/>
      <c r="AE175" s="2206"/>
      <c r="AF175" s="2206"/>
      <c r="AG175" s="2206"/>
      <c r="AH175" s="2206"/>
      <c r="AI175" s="2206"/>
      <c r="AJ175" s="2206"/>
      <c r="AK175" s="2206"/>
      <c r="AL175" s="2206"/>
      <c r="AM175" s="2206"/>
      <c r="AN175" s="2206"/>
      <c r="AO175" s="2206"/>
      <c r="AP175" s="2206"/>
      <c r="AQ175" s="2206"/>
      <c r="AR175" s="2206"/>
      <c r="AS175" s="2206"/>
      <c r="AT175" s="2206"/>
      <c r="AU175" s="2206"/>
      <c r="AV175" s="2206"/>
      <c r="AW175" s="2206"/>
      <c r="AX175" s="2206"/>
      <c r="AY175" s="2206"/>
      <c r="AZ175" s="2206"/>
      <c r="BA175" s="2206"/>
      <c r="BB175" s="2206"/>
      <c r="BC175" s="2206"/>
      <c r="BD175" s="2206"/>
      <c r="BE175" s="2206"/>
      <c r="BF175" s="2206"/>
      <c r="BG175" s="2206"/>
      <c r="BH175" s="2206"/>
      <c r="BI175" s="2206"/>
      <c r="BJ175" s="2206"/>
      <c r="BK175" s="2206"/>
      <c r="BL175" s="2206"/>
      <c r="BM175" s="2206"/>
      <c r="BN175" s="2206"/>
      <c r="BO175" s="2206"/>
      <c r="BP175" s="2207"/>
      <c r="BQ175" s="180"/>
    </row>
    <row r="176" spans="2:69" ht="30" customHeight="1">
      <c r="B176" s="178"/>
      <c r="C176" s="179"/>
      <c r="D176" s="179"/>
      <c r="E176" s="858" t="s">
        <v>948</v>
      </c>
      <c r="F176" s="859"/>
      <c r="G176" s="859"/>
      <c r="H176" s="859"/>
      <c r="I176" s="859"/>
      <c r="J176" s="859"/>
      <c r="K176" s="859"/>
      <c r="L176" s="2198"/>
      <c r="M176" s="2198"/>
      <c r="N176" s="2198"/>
      <c r="O176" s="2198"/>
      <c r="P176" s="2198"/>
      <c r="Q176" s="2198"/>
      <c r="R176" s="2198"/>
      <c r="S176" s="2198"/>
      <c r="T176" s="2199"/>
      <c r="U176" s="1795" t="s">
        <v>950</v>
      </c>
      <c r="V176" s="1796"/>
      <c r="W176" s="1796"/>
      <c r="X176" s="1796"/>
      <c r="Y176" s="1796"/>
      <c r="Z176" s="1796"/>
      <c r="AA176" s="2202"/>
      <c r="AB176" s="2203"/>
      <c r="AC176" s="2203"/>
      <c r="AD176" s="2203"/>
      <c r="AE176" s="2203"/>
      <c r="AF176" s="2203"/>
      <c r="AG176" s="2203"/>
      <c r="AH176" s="2203"/>
      <c r="AI176" s="2203"/>
      <c r="AJ176" s="2203"/>
      <c r="AK176" s="2203"/>
      <c r="AL176" s="2203"/>
      <c r="AM176" s="2203"/>
      <c r="AN176" s="2203"/>
      <c r="AO176" s="2203"/>
      <c r="AP176" s="2203"/>
      <c r="AQ176" s="2203"/>
      <c r="AR176" s="2203"/>
      <c r="AS176" s="2203"/>
      <c r="AT176" s="2203"/>
      <c r="AU176" s="2203"/>
      <c r="AV176" s="2204"/>
      <c r="AW176" s="1795" t="s">
        <v>951</v>
      </c>
      <c r="AX176" s="1796"/>
      <c r="AY176" s="1796"/>
      <c r="AZ176" s="1796"/>
      <c r="BA176" s="1796"/>
      <c r="BB176" s="1796"/>
      <c r="BC176" s="2034" t="s">
        <v>851</v>
      </c>
      <c r="BD176" s="2034"/>
      <c r="BE176" s="2034"/>
      <c r="BF176" s="2034"/>
      <c r="BG176" s="2034"/>
      <c r="BH176" s="2034"/>
      <c r="BI176" s="2034"/>
      <c r="BJ176" s="2034"/>
      <c r="BK176" s="2034"/>
      <c r="BL176" s="2034"/>
      <c r="BM176" s="2034"/>
      <c r="BN176" s="2034"/>
      <c r="BO176" s="2034"/>
      <c r="BP176" s="2035"/>
      <c r="BQ176" s="180"/>
    </row>
    <row r="177" spans="2:69" ht="7.5" customHeight="1">
      <c r="B177" s="178"/>
      <c r="C177" s="179"/>
      <c r="D177" s="179"/>
      <c r="E177" s="179"/>
      <c r="F177" s="179"/>
      <c r="G177" s="179"/>
      <c r="H177" s="179"/>
      <c r="I177" s="179"/>
      <c r="J177" s="179"/>
      <c r="K177" s="179"/>
      <c r="L177" s="179"/>
      <c r="M177" s="179"/>
      <c r="N177" s="179"/>
      <c r="O177" s="179"/>
      <c r="P177" s="179"/>
      <c r="Q177" s="179"/>
      <c r="R177" s="179"/>
      <c r="S177" s="179"/>
      <c r="T177" s="179"/>
      <c r="U177" s="179"/>
      <c r="V177" s="179"/>
      <c r="W177" s="179"/>
      <c r="X177" s="179"/>
      <c r="Y177" s="179"/>
      <c r="Z177" s="179"/>
      <c r="AA177" s="179"/>
      <c r="AB177" s="179"/>
      <c r="AC177" s="179"/>
      <c r="AD177" s="179"/>
      <c r="AE177" s="179"/>
      <c r="AF177" s="179"/>
      <c r="AG177" s="179"/>
      <c r="AH177" s="179"/>
      <c r="AI177" s="179"/>
      <c r="AJ177" s="179"/>
      <c r="AK177" s="179"/>
      <c r="AL177" s="179"/>
      <c r="AM177" s="179"/>
      <c r="AN177" s="179"/>
      <c r="AO177" s="179"/>
      <c r="AP177" s="179"/>
      <c r="AQ177" s="179"/>
      <c r="AR177" s="179"/>
      <c r="AS177" s="179"/>
      <c r="AT177" s="179"/>
      <c r="AU177" s="179"/>
      <c r="AV177" s="179"/>
      <c r="AW177" s="179"/>
      <c r="AX177" s="179"/>
      <c r="AY177" s="179"/>
      <c r="AZ177" s="179"/>
      <c r="BA177" s="179"/>
      <c r="BB177" s="179"/>
      <c r="BC177" s="179"/>
      <c r="BD177" s="179"/>
      <c r="BE177" s="179"/>
      <c r="BF177" s="179"/>
      <c r="BG177" s="179"/>
      <c r="BH177" s="179"/>
      <c r="BI177" s="179"/>
      <c r="BJ177" s="179"/>
      <c r="BK177" s="179"/>
      <c r="BL177" s="179"/>
      <c r="BM177" s="179"/>
      <c r="BN177" s="179"/>
      <c r="BO177" s="179"/>
      <c r="BP177" s="179"/>
      <c r="BQ177" s="180"/>
    </row>
    <row r="178" spans="2:69" ht="29.25" customHeight="1">
      <c r="B178" s="178"/>
      <c r="C178" s="179"/>
      <c r="D178" s="179"/>
      <c r="E178" s="1722" t="s">
        <v>866</v>
      </c>
      <c r="F178" s="1718"/>
      <c r="G178" s="1718"/>
      <c r="H178" s="1718"/>
      <c r="I178" s="1718"/>
      <c r="J178" s="1718"/>
      <c r="K178" s="1718"/>
      <c r="L178" s="2202"/>
      <c r="M178" s="2203"/>
      <c r="N178" s="2203"/>
      <c r="O178" s="2203"/>
      <c r="P178" s="2203"/>
      <c r="Q178" s="2203"/>
      <c r="R178" s="2203"/>
      <c r="S178" s="2203"/>
      <c r="T178" s="2203"/>
      <c r="U178" s="2203"/>
      <c r="V178" s="2203"/>
      <c r="W178" s="2203"/>
      <c r="X178" s="2203"/>
      <c r="Y178" s="2203"/>
      <c r="Z178" s="2203"/>
      <c r="AA178" s="2203"/>
      <c r="AB178" s="2203"/>
      <c r="AC178" s="2203"/>
      <c r="AD178" s="2203"/>
      <c r="AE178" s="2203"/>
      <c r="AF178" s="2203"/>
      <c r="AG178" s="2203"/>
      <c r="AH178" s="2203"/>
      <c r="AI178" s="2203"/>
      <c r="AJ178" s="2203"/>
      <c r="AK178" s="2203"/>
      <c r="AL178" s="2203"/>
      <c r="AM178" s="2203"/>
      <c r="AN178" s="2203"/>
      <c r="AO178" s="2203"/>
      <c r="AP178" s="2203"/>
      <c r="AQ178" s="2203"/>
      <c r="AR178" s="2203"/>
      <c r="AS178" s="2203"/>
      <c r="AT178" s="2203"/>
      <c r="AU178" s="2203"/>
      <c r="AV178" s="2204"/>
      <c r="AW178" s="1722" t="s">
        <v>675</v>
      </c>
      <c r="AX178" s="1718"/>
      <c r="AY178" s="1718"/>
      <c r="AZ178" s="1718"/>
      <c r="BA178" s="1718"/>
      <c r="BB178" s="1718"/>
      <c r="BC178" s="2196" t="s">
        <v>851</v>
      </c>
      <c r="BD178" s="2196"/>
      <c r="BE178" s="2196"/>
      <c r="BF178" s="2196"/>
      <c r="BG178" s="2196"/>
      <c r="BH178" s="2196"/>
      <c r="BI178" s="2196"/>
      <c r="BJ178" s="2196"/>
      <c r="BK178" s="2196"/>
      <c r="BL178" s="2196"/>
      <c r="BM178" s="2196"/>
      <c r="BN178" s="2196"/>
      <c r="BO178" s="2196"/>
      <c r="BP178" s="2197"/>
      <c r="BQ178" s="180"/>
    </row>
    <row r="179" spans="2:69" ht="29.25" customHeight="1">
      <c r="B179" s="178"/>
      <c r="C179" s="179"/>
      <c r="D179" s="179"/>
      <c r="E179" s="1722" t="s">
        <v>946</v>
      </c>
      <c r="F179" s="1718"/>
      <c r="G179" s="1718"/>
      <c r="H179" s="1718"/>
      <c r="I179" s="1718"/>
      <c r="J179" s="1718"/>
      <c r="K179" s="1718"/>
      <c r="L179" s="2205"/>
      <c r="M179" s="2206"/>
      <c r="N179" s="2206"/>
      <c r="O179" s="2206"/>
      <c r="P179" s="2206"/>
      <c r="Q179" s="2206"/>
      <c r="R179" s="2206"/>
      <c r="S179" s="2206"/>
      <c r="T179" s="2206"/>
      <c r="U179" s="2206"/>
      <c r="V179" s="2206"/>
      <c r="W179" s="2206"/>
      <c r="X179" s="2206"/>
      <c r="Y179" s="2206"/>
      <c r="Z179" s="2206"/>
      <c r="AA179" s="2206"/>
      <c r="AB179" s="2206"/>
      <c r="AC179" s="2206"/>
      <c r="AD179" s="2206"/>
      <c r="AE179" s="2206"/>
      <c r="AF179" s="2206"/>
      <c r="AG179" s="2206"/>
      <c r="AH179" s="2206"/>
      <c r="AI179" s="2206"/>
      <c r="AJ179" s="2206"/>
      <c r="AK179" s="2206"/>
      <c r="AL179" s="2206"/>
      <c r="AM179" s="2206"/>
      <c r="AN179" s="2206"/>
      <c r="AO179" s="2206"/>
      <c r="AP179" s="2206"/>
      <c r="AQ179" s="2206"/>
      <c r="AR179" s="2206"/>
      <c r="AS179" s="2206"/>
      <c r="AT179" s="2206"/>
      <c r="AU179" s="2206"/>
      <c r="AV179" s="2206"/>
      <c r="AW179" s="2206"/>
      <c r="AX179" s="2206"/>
      <c r="AY179" s="2206"/>
      <c r="AZ179" s="2206"/>
      <c r="BA179" s="2206"/>
      <c r="BB179" s="2206"/>
      <c r="BC179" s="2206"/>
      <c r="BD179" s="2206"/>
      <c r="BE179" s="2206"/>
      <c r="BF179" s="2206"/>
      <c r="BG179" s="2206"/>
      <c r="BH179" s="2206"/>
      <c r="BI179" s="2206"/>
      <c r="BJ179" s="2206"/>
      <c r="BK179" s="2206"/>
      <c r="BL179" s="2206"/>
      <c r="BM179" s="2206"/>
      <c r="BN179" s="2206"/>
      <c r="BO179" s="2206"/>
      <c r="BP179" s="2207"/>
      <c r="BQ179" s="180"/>
    </row>
    <row r="180" spans="2:69" ht="29.25" customHeight="1">
      <c r="B180" s="178"/>
      <c r="C180" s="179"/>
      <c r="D180" s="179"/>
      <c r="E180" s="858" t="s">
        <v>948</v>
      </c>
      <c r="F180" s="859"/>
      <c r="G180" s="859"/>
      <c r="H180" s="859"/>
      <c r="I180" s="859"/>
      <c r="J180" s="859"/>
      <c r="K180" s="859"/>
      <c r="L180" s="2198"/>
      <c r="M180" s="2198"/>
      <c r="N180" s="2198"/>
      <c r="O180" s="2198"/>
      <c r="P180" s="2198"/>
      <c r="Q180" s="2198"/>
      <c r="R180" s="2198"/>
      <c r="S180" s="2198"/>
      <c r="T180" s="2199"/>
      <c r="U180" s="1795" t="s">
        <v>950</v>
      </c>
      <c r="V180" s="1796"/>
      <c r="W180" s="1796"/>
      <c r="X180" s="1796"/>
      <c r="Y180" s="1796"/>
      <c r="Z180" s="1796"/>
      <c r="AA180" s="2202"/>
      <c r="AB180" s="2203"/>
      <c r="AC180" s="2203"/>
      <c r="AD180" s="2203"/>
      <c r="AE180" s="2203"/>
      <c r="AF180" s="2203"/>
      <c r="AG180" s="2203"/>
      <c r="AH180" s="2203"/>
      <c r="AI180" s="2203"/>
      <c r="AJ180" s="2203"/>
      <c r="AK180" s="2203"/>
      <c r="AL180" s="2203"/>
      <c r="AM180" s="2203"/>
      <c r="AN180" s="2203"/>
      <c r="AO180" s="2203"/>
      <c r="AP180" s="2203"/>
      <c r="AQ180" s="2203"/>
      <c r="AR180" s="2203"/>
      <c r="AS180" s="2203"/>
      <c r="AT180" s="2203"/>
      <c r="AU180" s="2203"/>
      <c r="AV180" s="2204"/>
      <c r="AW180" s="1795" t="s">
        <v>951</v>
      </c>
      <c r="AX180" s="1796"/>
      <c r="AY180" s="1796"/>
      <c r="AZ180" s="1796"/>
      <c r="BA180" s="1796"/>
      <c r="BB180" s="1796"/>
      <c r="BC180" s="2034" t="s">
        <v>851</v>
      </c>
      <c r="BD180" s="2034"/>
      <c r="BE180" s="2034"/>
      <c r="BF180" s="2034"/>
      <c r="BG180" s="2034"/>
      <c r="BH180" s="2034"/>
      <c r="BI180" s="2034"/>
      <c r="BJ180" s="2034"/>
      <c r="BK180" s="2034"/>
      <c r="BL180" s="2034"/>
      <c r="BM180" s="2034"/>
      <c r="BN180" s="2034"/>
      <c r="BO180" s="2034"/>
      <c r="BP180" s="2035"/>
      <c r="BQ180" s="180"/>
    </row>
    <row r="181" spans="2:69" ht="7.5" customHeight="1">
      <c r="B181" s="178"/>
      <c r="C181" s="179"/>
      <c r="D181" s="179"/>
      <c r="E181" s="179"/>
      <c r="F181" s="179"/>
      <c r="G181" s="179"/>
      <c r="H181" s="179"/>
      <c r="I181" s="179"/>
      <c r="J181" s="179"/>
      <c r="K181" s="179"/>
      <c r="L181" s="179"/>
      <c r="M181" s="179"/>
      <c r="N181" s="179"/>
      <c r="O181" s="179"/>
      <c r="P181" s="179"/>
      <c r="Q181" s="179"/>
      <c r="R181" s="179"/>
      <c r="S181" s="179"/>
      <c r="T181" s="179"/>
      <c r="U181" s="179"/>
      <c r="V181" s="179"/>
      <c r="W181" s="179"/>
      <c r="X181" s="179"/>
      <c r="Y181" s="179"/>
      <c r="Z181" s="179"/>
      <c r="AA181" s="179"/>
      <c r="AB181" s="179"/>
      <c r="AC181" s="179"/>
      <c r="AD181" s="179"/>
      <c r="AE181" s="179"/>
      <c r="AF181" s="179"/>
      <c r="AG181" s="179"/>
      <c r="AH181" s="179"/>
      <c r="AI181" s="179"/>
      <c r="AJ181" s="179"/>
      <c r="AK181" s="179"/>
      <c r="AL181" s="179"/>
      <c r="AM181" s="179"/>
      <c r="AN181" s="179"/>
      <c r="AO181" s="179"/>
      <c r="AP181" s="179"/>
      <c r="AQ181" s="179"/>
      <c r="AR181" s="179"/>
      <c r="AS181" s="179"/>
      <c r="AT181" s="179"/>
      <c r="AU181" s="179"/>
      <c r="AV181" s="179"/>
      <c r="AW181" s="179"/>
      <c r="AX181" s="179"/>
      <c r="AY181" s="179"/>
      <c r="AZ181" s="179"/>
      <c r="BA181" s="179"/>
      <c r="BB181" s="179"/>
      <c r="BC181" s="179"/>
      <c r="BD181" s="179"/>
      <c r="BE181" s="179"/>
      <c r="BF181" s="179"/>
      <c r="BG181" s="2214" t="s">
        <v>953</v>
      </c>
      <c r="BH181" s="2215"/>
      <c r="BI181" s="2215"/>
      <c r="BJ181" s="2215"/>
      <c r="BK181" s="2215"/>
      <c r="BL181" s="2215"/>
      <c r="BM181" s="2215"/>
      <c r="BN181" s="2215"/>
      <c r="BO181" s="2215"/>
      <c r="BP181" s="2215"/>
      <c r="BQ181" s="2216"/>
    </row>
    <row r="182" spans="2:69" ht="7.5" customHeight="1">
      <c r="B182" s="178"/>
      <c r="C182" s="179"/>
      <c r="D182" s="179"/>
      <c r="E182" s="179"/>
      <c r="F182" s="179"/>
      <c r="G182" s="179"/>
      <c r="H182" s="179"/>
      <c r="I182" s="179"/>
      <c r="J182" s="179"/>
      <c r="K182" s="179"/>
      <c r="L182" s="179"/>
      <c r="M182" s="179"/>
      <c r="N182" s="179"/>
      <c r="O182" s="179"/>
      <c r="P182" s="179"/>
      <c r="Q182" s="179"/>
      <c r="R182" s="179"/>
      <c r="S182" s="179"/>
      <c r="T182" s="179"/>
      <c r="U182" s="179"/>
      <c r="V182" s="179"/>
      <c r="W182" s="179"/>
      <c r="X182" s="179"/>
      <c r="Y182" s="179"/>
      <c r="Z182" s="179"/>
      <c r="AA182" s="179"/>
      <c r="AB182" s="179"/>
      <c r="AC182" s="179"/>
      <c r="AD182" s="179"/>
      <c r="AE182" s="179"/>
      <c r="AF182" s="179"/>
      <c r="AG182" s="179"/>
      <c r="AH182" s="179"/>
      <c r="AI182" s="179"/>
      <c r="AJ182" s="179"/>
      <c r="AK182" s="179"/>
      <c r="AL182" s="179"/>
      <c r="AM182" s="179"/>
      <c r="AN182" s="179"/>
      <c r="AO182" s="179"/>
      <c r="AP182" s="179"/>
      <c r="AQ182" s="179"/>
      <c r="AR182" s="179"/>
      <c r="AS182" s="179"/>
      <c r="AT182" s="179"/>
      <c r="AU182" s="179"/>
      <c r="AV182" s="179"/>
      <c r="AW182" s="179"/>
      <c r="AX182" s="179"/>
      <c r="AY182" s="179"/>
      <c r="AZ182" s="179"/>
      <c r="BA182" s="179"/>
      <c r="BB182" s="179"/>
      <c r="BC182" s="179"/>
      <c r="BD182" s="179"/>
      <c r="BE182" s="179"/>
      <c r="BF182" s="179"/>
      <c r="BG182" s="2214"/>
      <c r="BH182" s="2215"/>
      <c r="BI182" s="2215"/>
      <c r="BJ182" s="2215"/>
      <c r="BK182" s="2215"/>
      <c r="BL182" s="2215"/>
      <c r="BM182" s="2215"/>
      <c r="BN182" s="2215"/>
      <c r="BO182" s="2215"/>
      <c r="BP182" s="2215"/>
      <c r="BQ182" s="2216"/>
    </row>
    <row r="183" spans="2:69" ht="7.5" customHeight="1">
      <c r="B183" s="257"/>
      <c r="C183" s="258"/>
      <c r="D183" s="258"/>
      <c r="E183" s="258"/>
      <c r="F183" s="258"/>
      <c r="G183" s="258"/>
      <c r="H183" s="258"/>
      <c r="I183" s="258"/>
      <c r="J183" s="258"/>
      <c r="K183" s="258"/>
      <c r="L183" s="258"/>
      <c r="M183" s="258"/>
      <c r="N183" s="258"/>
      <c r="O183" s="258"/>
      <c r="P183" s="258"/>
      <c r="Q183" s="258"/>
      <c r="R183" s="258"/>
      <c r="S183" s="258"/>
      <c r="T183" s="258"/>
      <c r="U183" s="258"/>
      <c r="V183" s="258"/>
      <c r="W183" s="258"/>
      <c r="X183" s="258"/>
      <c r="Y183" s="258"/>
      <c r="Z183" s="258"/>
      <c r="AA183" s="258"/>
      <c r="AB183" s="258"/>
      <c r="AC183" s="258"/>
      <c r="AD183" s="258"/>
      <c r="AE183" s="258"/>
      <c r="AF183" s="258"/>
      <c r="AG183" s="258"/>
      <c r="AH183" s="258"/>
      <c r="AI183" s="258"/>
      <c r="AJ183" s="258"/>
      <c r="AK183" s="258"/>
      <c r="AL183" s="258"/>
      <c r="AM183" s="258"/>
      <c r="AN183" s="258"/>
      <c r="AO183" s="258"/>
      <c r="AP183" s="258"/>
      <c r="AQ183" s="258"/>
      <c r="AR183" s="258"/>
      <c r="AS183" s="258"/>
      <c r="AT183" s="258"/>
      <c r="AU183" s="258"/>
      <c r="AV183" s="258"/>
      <c r="AW183" s="258"/>
      <c r="AX183" s="258"/>
      <c r="AY183" s="258"/>
      <c r="AZ183" s="258"/>
      <c r="BA183" s="258"/>
      <c r="BB183" s="258"/>
      <c r="BC183" s="258"/>
      <c r="BD183" s="258"/>
      <c r="BE183" s="258"/>
      <c r="BF183" s="258"/>
      <c r="BG183" s="2217"/>
      <c r="BH183" s="1491"/>
      <c r="BI183" s="1491"/>
      <c r="BJ183" s="1491"/>
      <c r="BK183" s="1491"/>
      <c r="BL183" s="1491"/>
      <c r="BM183" s="1491"/>
      <c r="BN183" s="1491"/>
      <c r="BO183" s="1491"/>
      <c r="BP183" s="1491"/>
      <c r="BQ183" s="1492"/>
    </row>
  </sheetData>
  <sheetProtection selectLockedCells="1" selectUnlockedCells="1"/>
  <mergeCells count="685">
    <mergeCell ref="BS134:DT134"/>
    <mergeCell ref="BS135:DT135"/>
    <mergeCell ref="BS131:DT133"/>
    <mergeCell ref="BS150:DT151"/>
    <mergeCell ref="BG181:BQ183"/>
    <mergeCell ref="BS69:DT71"/>
    <mergeCell ref="E178:K178"/>
    <mergeCell ref="L178:AV178"/>
    <mergeCell ref="AW178:BB178"/>
    <mergeCell ref="BC178:BP178"/>
    <mergeCell ref="E179:K179"/>
    <mergeCell ref="L179:BP179"/>
    <mergeCell ref="E180:K180"/>
    <mergeCell ref="L180:T180"/>
    <mergeCell ref="U180:Z180"/>
    <mergeCell ref="AA180:AV180"/>
    <mergeCell ref="AW180:BB180"/>
    <mergeCell ref="BC180:BP180"/>
    <mergeCell ref="E174:K174"/>
    <mergeCell ref="L174:AV174"/>
    <mergeCell ref="AW174:BB174"/>
    <mergeCell ref="BC174:BP174"/>
    <mergeCell ref="E175:K175"/>
    <mergeCell ref="L175:BP175"/>
    <mergeCell ref="E176:K176"/>
    <mergeCell ref="L176:T176"/>
    <mergeCell ref="U176:Z176"/>
    <mergeCell ref="AA176:AV176"/>
    <mergeCell ref="AW176:BB176"/>
    <mergeCell ref="BC176:BP176"/>
    <mergeCell ref="E170:K170"/>
    <mergeCell ref="L170:AV170"/>
    <mergeCell ref="AW170:BB170"/>
    <mergeCell ref="BC170:BP170"/>
    <mergeCell ref="E171:K171"/>
    <mergeCell ref="L171:BP171"/>
    <mergeCell ref="E172:K172"/>
    <mergeCell ref="L172:T172"/>
    <mergeCell ref="U172:Z172"/>
    <mergeCell ref="AA172:AV172"/>
    <mergeCell ref="AW172:BB172"/>
    <mergeCell ref="BC172:BP172"/>
    <mergeCell ref="E166:K166"/>
    <mergeCell ref="L166:AV166"/>
    <mergeCell ref="AW166:BB166"/>
    <mergeCell ref="BC166:BP166"/>
    <mergeCell ref="E167:K167"/>
    <mergeCell ref="L167:BP167"/>
    <mergeCell ref="E168:K168"/>
    <mergeCell ref="L168:T168"/>
    <mergeCell ref="U168:Z168"/>
    <mergeCell ref="AA168:AV168"/>
    <mergeCell ref="AW168:BB168"/>
    <mergeCell ref="BC168:BP168"/>
    <mergeCell ref="BC164:BP164"/>
    <mergeCell ref="AW164:BB164"/>
    <mergeCell ref="AA164:AV164"/>
    <mergeCell ref="U164:Z164"/>
    <mergeCell ref="L164:T164"/>
    <mergeCell ref="E164:K164"/>
    <mergeCell ref="L163:BP163"/>
    <mergeCell ref="E163:K163"/>
    <mergeCell ref="BC162:BP162"/>
    <mergeCell ref="AW162:BB162"/>
    <mergeCell ref="L162:AV162"/>
    <mergeCell ref="E162:K162"/>
    <mergeCell ref="BC160:BP160"/>
    <mergeCell ref="AW160:BB160"/>
    <mergeCell ref="AA160:AV160"/>
    <mergeCell ref="U160:Z160"/>
    <mergeCell ref="L160:T160"/>
    <mergeCell ref="E160:K160"/>
    <mergeCell ref="L159:BP159"/>
    <mergeCell ref="E159:K159"/>
    <mergeCell ref="BC158:BP158"/>
    <mergeCell ref="AW158:BB158"/>
    <mergeCell ref="L158:AV158"/>
    <mergeCell ref="E158:K158"/>
    <mergeCell ref="E156:K156"/>
    <mergeCell ref="L156:T156"/>
    <mergeCell ref="U156:Z156"/>
    <mergeCell ref="L154:AV154"/>
    <mergeCell ref="AW154:BB154"/>
    <mergeCell ref="BC154:BP154"/>
    <mergeCell ref="L155:BP155"/>
    <mergeCell ref="AA156:AV156"/>
    <mergeCell ref="AW156:BB156"/>
    <mergeCell ref="BC156:BP156"/>
    <mergeCell ref="AR7:AV7"/>
    <mergeCell ref="E4:P4"/>
    <mergeCell ref="C148:AN148"/>
    <mergeCell ref="BE148:BP148"/>
    <mergeCell ref="AW7:BP7"/>
    <mergeCell ref="E154:K154"/>
    <mergeCell ref="E155:K155"/>
    <mergeCell ref="E150:K150"/>
    <mergeCell ref="AW150:BB150"/>
    <mergeCell ref="BC150:BP150"/>
    <mergeCell ref="E151:K151"/>
    <mergeCell ref="E152:K152"/>
    <mergeCell ref="L152:T152"/>
    <mergeCell ref="U152:Z152"/>
    <mergeCell ref="AW152:BB152"/>
    <mergeCell ref="I19:P19"/>
    <mergeCell ref="Q19:BC19"/>
    <mergeCell ref="BD19:BG19"/>
    <mergeCell ref="BH19:BN19"/>
    <mergeCell ref="BC152:BP152"/>
    <mergeCell ref="L150:AV150"/>
    <mergeCell ref="L151:BP151"/>
    <mergeCell ref="AA152:AV152"/>
    <mergeCell ref="I27:L28"/>
    <mergeCell ref="C2:Q2"/>
    <mergeCell ref="E30:AP30"/>
    <mergeCell ref="C91:AG91"/>
    <mergeCell ref="E117:AY117"/>
    <mergeCell ref="C65:T65"/>
    <mergeCell ref="Q69:AT69"/>
    <mergeCell ref="I31:BP31"/>
    <mergeCell ref="I32:BP32"/>
    <mergeCell ref="I33:P33"/>
    <mergeCell ref="Q33:BP33"/>
    <mergeCell ref="AK26:AM26"/>
    <mergeCell ref="AN26:AP26"/>
    <mergeCell ref="AQ26:AT26"/>
    <mergeCell ref="AU26:BP26"/>
    <mergeCell ref="AW6:BP6"/>
    <mergeCell ref="AN23:AP23"/>
    <mergeCell ref="AQ23:AT23"/>
    <mergeCell ref="AU23:BP23"/>
    <mergeCell ref="M22:P22"/>
    <mergeCell ref="Q5:AQ5"/>
    <mergeCell ref="Q6:AQ6"/>
    <mergeCell ref="AR6:AV6"/>
    <mergeCell ref="Q7:AQ7"/>
    <mergeCell ref="BO28:BP28"/>
    <mergeCell ref="M27:P27"/>
    <mergeCell ref="Q27:AJ27"/>
    <mergeCell ref="AK27:AL27"/>
    <mergeCell ref="AM27:BC27"/>
    <mergeCell ref="BD27:BH27"/>
    <mergeCell ref="BI27:BK27"/>
    <mergeCell ref="BL27:BN27"/>
    <mergeCell ref="BO27:BP27"/>
    <mergeCell ref="M28:P28"/>
    <mergeCell ref="Q28:AJ28"/>
    <mergeCell ref="AK28:AL28"/>
    <mergeCell ref="AM28:BC28"/>
    <mergeCell ref="BD28:BH28"/>
    <mergeCell ref="BI28:BK28"/>
    <mergeCell ref="BL28:BN28"/>
    <mergeCell ref="AN25:AP25"/>
    <mergeCell ref="AQ25:AT25"/>
    <mergeCell ref="AU25:BP25"/>
    <mergeCell ref="M26:P26"/>
    <mergeCell ref="Q26:AJ26"/>
    <mergeCell ref="M25:P25"/>
    <mergeCell ref="Q25:AJ25"/>
    <mergeCell ref="AK25:AM25"/>
    <mergeCell ref="AK14:AQ14"/>
    <mergeCell ref="AR14:AU14"/>
    <mergeCell ref="AV14:AY14"/>
    <mergeCell ref="AZ14:BP14"/>
    <mergeCell ref="Q22:AJ22"/>
    <mergeCell ref="AK22:AM22"/>
    <mergeCell ref="AN22:AP22"/>
    <mergeCell ref="AQ22:AT22"/>
    <mergeCell ref="AU22:BP22"/>
    <mergeCell ref="E18:BB18"/>
    <mergeCell ref="I21:P21"/>
    <mergeCell ref="Q21:BC21"/>
    <mergeCell ref="BD21:BG21"/>
    <mergeCell ref="BH21:BN21"/>
    <mergeCell ref="BO21:BP21"/>
    <mergeCell ref="I22:L26"/>
    <mergeCell ref="AQ24:AT24"/>
    <mergeCell ref="AU24:BP24"/>
    <mergeCell ref="M23:P23"/>
    <mergeCell ref="I13:AK13"/>
    <mergeCell ref="AL13:AN13"/>
    <mergeCell ref="AO13:AQ13"/>
    <mergeCell ref="AR13:AS13"/>
    <mergeCell ref="AT13:AV13"/>
    <mergeCell ref="AW13:AX13"/>
    <mergeCell ref="AY13:BD13"/>
    <mergeCell ref="BE13:BH13"/>
    <mergeCell ref="BI13:BJ13"/>
    <mergeCell ref="BO19:BP19"/>
    <mergeCell ref="I20:P20"/>
    <mergeCell ref="Q20:R20"/>
    <mergeCell ref="S20:U20"/>
    <mergeCell ref="W20:Z20"/>
    <mergeCell ref="AA20:BP20"/>
    <mergeCell ref="Q23:AJ23"/>
    <mergeCell ref="AK23:AM23"/>
    <mergeCell ref="AV15:AZ15"/>
    <mergeCell ref="BA15:BB15"/>
    <mergeCell ref="BC15:BI15"/>
    <mergeCell ref="BJ15:BN15"/>
    <mergeCell ref="I87:P87"/>
    <mergeCell ref="Q87:BP87"/>
    <mergeCell ref="I88:P88"/>
    <mergeCell ref="Q88:BP88"/>
    <mergeCell ref="I89:P89"/>
    <mergeCell ref="Q89:BP89"/>
    <mergeCell ref="I85:P85"/>
    <mergeCell ref="Q85:AF85"/>
    <mergeCell ref="AG85:AN85"/>
    <mergeCell ref="AO85:BP85"/>
    <mergeCell ref="I86:P86"/>
    <mergeCell ref="Q86:BP86"/>
    <mergeCell ref="Q84:BP84"/>
    <mergeCell ref="I80:P80"/>
    <mergeCell ref="Q80:AT80"/>
    <mergeCell ref="I81:P81"/>
    <mergeCell ref="AU81:AY81"/>
    <mergeCell ref="AZ81:BP81"/>
    <mergeCell ref="I82:P82"/>
    <mergeCell ref="Q82:AT82"/>
    <mergeCell ref="AU82:AY82"/>
    <mergeCell ref="AZ82:BL82"/>
    <mergeCell ref="BM82:BP82"/>
    <mergeCell ref="I83:P83"/>
    <mergeCell ref="Q83:R83"/>
    <mergeCell ref="S83:U83"/>
    <mergeCell ref="W83:Z83"/>
    <mergeCell ref="AA83:BP83"/>
    <mergeCell ref="I84:P84"/>
    <mergeCell ref="Q81:AT81"/>
    <mergeCell ref="Q74:BP74"/>
    <mergeCell ref="I75:P75"/>
    <mergeCell ref="Q75:BP75"/>
    <mergeCell ref="I76:P76"/>
    <mergeCell ref="Q76:BP76"/>
    <mergeCell ref="AG73:AN73"/>
    <mergeCell ref="AO73:BP73"/>
    <mergeCell ref="I71:P71"/>
    <mergeCell ref="Q71:R71"/>
    <mergeCell ref="S71:U71"/>
    <mergeCell ref="W71:Z71"/>
    <mergeCell ref="BJ63:BP63"/>
    <mergeCell ref="G62:L62"/>
    <mergeCell ref="M62:AQ62"/>
    <mergeCell ref="AR62:AX62"/>
    <mergeCell ref="AY62:BC62"/>
    <mergeCell ref="BD62:BE62"/>
    <mergeCell ref="I77:P77"/>
    <mergeCell ref="Q77:BP77"/>
    <mergeCell ref="I70:P70"/>
    <mergeCell ref="Q70:AT70"/>
    <mergeCell ref="AU70:AY70"/>
    <mergeCell ref="AZ70:BL70"/>
    <mergeCell ref="BM70:BP70"/>
    <mergeCell ref="I68:P68"/>
    <mergeCell ref="Q68:AT68"/>
    <mergeCell ref="I69:P69"/>
    <mergeCell ref="AU69:AY69"/>
    <mergeCell ref="AZ69:BP69"/>
    <mergeCell ref="AA71:BP71"/>
    <mergeCell ref="I72:P72"/>
    <mergeCell ref="Q72:BP72"/>
    <mergeCell ref="I73:P73"/>
    <mergeCell ref="Q73:AF73"/>
    <mergeCell ref="I74:P74"/>
    <mergeCell ref="E60:F63"/>
    <mergeCell ref="G60:L60"/>
    <mergeCell ref="M60:AT60"/>
    <mergeCell ref="AU60:BE60"/>
    <mergeCell ref="BF60:BP60"/>
    <mergeCell ref="G61:L61"/>
    <mergeCell ref="M61:R61"/>
    <mergeCell ref="S61:T61"/>
    <mergeCell ref="U61:AA61"/>
    <mergeCell ref="AB61:AF61"/>
    <mergeCell ref="AG61:AH61"/>
    <mergeCell ref="AI61:AN61"/>
    <mergeCell ref="AO61:AT61"/>
    <mergeCell ref="AU61:AX61"/>
    <mergeCell ref="AY61:BE61"/>
    <mergeCell ref="BF61:BP61"/>
    <mergeCell ref="BF62:BI62"/>
    <mergeCell ref="BJ62:BP62"/>
    <mergeCell ref="G63:L63"/>
    <mergeCell ref="M63:AQ63"/>
    <mergeCell ref="AR63:AX63"/>
    <mergeCell ref="AY63:BC63"/>
    <mergeCell ref="BD63:BE63"/>
    <mergeCell ref="BF63:BI63"/>
    <mergeCell ref="BF58:BI58"/>
    <mergeCell ref="BJ58:BP58"/>
    <mergeCell ref="G59:L59"/>
    <mergeCell ref="M59:AQ59"/>
    <mergeCell ref="AR59:AX59"/>
    <mergeCell ref="AY59:BC59"/>
    <mergeCell ref="BD59:BE59"/>
    <mergeCell ref="BF59:BI59"/>
    <mergeCell ref="BJ59:BP59"/>
    <mergeCell ref="E53:AN53"/>
    <mergeCell ref="AO53:AT53"/>
    <mergeCell ref="AU53:AX53"/>
    <mergeCell ref="E56:F59"/>
    <mergeCell ref="G56:L56"/>
    <mergeCell ref="M56:AT56"/>
    <mergeCell ref="AU56:BE56"/>
    <mergeCell ref="G58:L58"/>
    <mergeCell ref="M58:AQ58"/>
    <mergeCell ref="AR58:AX58"/>
    <mergeCell ref="AY58:BC58"/>
    <mergeCell ref="BD58:BE58"/>
    <mergeCell ref="G57:L57"/>
    <mergeCell ref="M57:R57"/>
    <mergeCell ref="S57:T57"/>
    <mergeCell ref="U57:AA57"/>
    <mergeCell ref="AB57:AF57"/>
    <mergeCell ref="AG57:AH57"/>
    <mergeCell ref="AI57:AN57"/>
    <mergeCell ref="AO57:AT57"/>
    <mergeCell ref="AU57:AX57"/>
    <mergeCell ref="AY57:BE57"/>
    <mergeCell ref="E50:F51"/>
    <mergeCell ref="G50:L50"/>
    <mergeCell ref="M50:AT50"/>
    <mergeCell ref="AU50:BE50"/>
    <mergeCell ref="BF50:BP50"/>
    <mergeCell ref="G51:L51"/>
    <mergeCell ref="M51:R51"/>
    <mergeCell ref="S51:T51"/>
    <mergeCell ref="U51:AA51"/>
    <mergeCell ref="AB51:AF51"/>
    <mergeCell ref="AG51:AH51"/>
    <mergeCell ref="AI51:AN51"/>
    <mergeCell ref="AO51:AT51"/>
    <mergeCell ref="AU51:AX51"/>
    <mergeCell ref="AY51:BE51"/>
    <mergeCell ref="BF51:BP51"/>
    <mergeCell ref="E48:F49"/>
    <mergeCell ref="G48:L48"/>
    <mergeCell ref="M48:AT48"/>
    <mergeCell ref="AU48:BE48"/>
    <mergeCell ref="BF48:BP48"/>
    <mergeCell ref="G49:L49"/>
    <mergeCell ref="M49:R49"/>
    <mergeCell ref="S49:T49"/>
    <mergeCell ref="U49:AA49"/>
    <mergeCell ref="AB49:AF49"/>
    <mergeCell ref="AG49:AH49"/>
    <mergeCell ref="AI49:AN49"/>
    <mergeCell ref="AO49:AT49"/>
    <mergeCell ref="AU49:AX49"/>
    <mergeCell ref="AY49:BE49"/>
    <mergeCell ref="BF49:BP49"/>
    <mergeCell ref="E46:F47"/>
    <mergeCell ref="G46:L46"/>
    <mergeCell ref="M46:AT46"/>
    <mergeCell ref="AU46:BE46"/>
    <mergeCell ref="BF46:BP46"/>
    <mergeCell ref="G47:L47"/>
    <mergeCell ref="M47:R47"/>
    <mergeCell ref="S47:T47"/>
    <mergeCell ref="U47:AA47"/>
    <mergeCell ref="AB47:AF47"/>
    <mergeCell ref="AG47:AH47"/>
    <mergeCell ref="AI47:AN47"/>
    <mergeCell ref="AO47:AT47"/>
    <mergeCell ref="AU47:AX47"/>
    <mergeCell ref="AY47:BE47"/>
    <mergeCell ref="BF47:BP47"/>
    <mergeCell ref="E44:F45"/>
    <mergeCell ref="G44:L44"/>
    <mergeCell ref="M44:AT44"/>
    <mergeCell ref="AU44:BE44"/>
    <mergeCell ref="BF44:BP44"/>
    <mergeCell ref="G45:L45"/>
    <mergeCell ref="M45:R45"/>
    <mergeCell ref="S45:T45"/>
    <mergeCell ref="U45:AA45"/>
    <mergeCell ref="AB45:AF45"/>
    <mergeCell ref="AG45:AH45"/>
    <mergeCell ref="AI45:AN45"/>
    <mergeCell ref="AO45:AT45"/>
    <mergeCell ref="AU45:AX45"/>
    <mergeCell ref="AY45:BE45"/>
    <mergeCell ref="BF45:BP45"/>
    <mergeCell ref="E42:F43"/>
    <mergeCell ref="G42:L42"/>
    <mergeCell ref="M42:AT42"/>
    <mergeCell ref="AU42:BE42"/>
    <mergeCell ref="BF42:BP42"/>
    <mergeCell ref="G43:L43"/>
    <mergeCell ref="M43:R43"/>
    <mergeCell ref="S43:T43"/>
    <mergeCell ref="U43:AA43"/>
    <mergeCell ref="AB43:AF43"/>
    <mergeCell ref="AG43:AH43"/>
    <mergeCell ref="AI43:AN43"/>
    <mergeCell ref="AO43:AT43"/>
    <mergeCell ref="AU43:AX43"/>
    <mergeCell ref="AY43:BE43"/>
    <mergeCell ref="BF43:BP43"/>
    <mergeCell ref="I9:P9"/>
    <mergeCell ref="I14:P14"/>
    <mergeCell ref="Q14:AB14"/>
    <mergeCell ref="AC14:AJ14"/>
    <mergeCell ref="E40:F41"/>
    <mergeCell ref="G40:L40"/>
    <mergeCell ref="M40:AT40"/>
    <mergeCell ref="AU40:BE40"/>
    <mergeCell ref="BF40:BP40"/>
    <mergeCell ref="G41:L41"/>
    <mergeCell ref="M41:R41"/>
    <mergeCell ref="S41:T41"/>
    <mergeCell ref="U41:AA41"/>
    <mergeCell ref="AB41:AF41"/>
    <mergeCell ref="AG41:AH41"/>
    <mergeCell ref="AI41:AN41"/>
    <mergeCell ref="AO41:AT41"/>
    <mergeCell ref="AU41:AX41"/>
    <mergeCell ref="AY41:BE41"/>
    <mergeCell ref="BF41:BP41"/>
    <mergeCell ref="M24:P24"/>
    <mergeCell ref="Q24:AJ24"/>
    <mergeCell ref="AK24:AM24"/>
    <mergeCell ref="AN24:AP24"/>
    <mergeCell ref="Q11:AF11"/>
    <mergeCell ref="AG11:AN11"/>
    <mergeCell ref="AO11:BP11"/>
    <mergeCell ref="N12:P12"/>
    <mergeCell ref="Q12:AF12"/>
    <mergeCell ref="AG12:AN12"/>
    <mergeCell ref="BK13:BM13"/>
    <mergeCell ref="BN13:BP13"/>
    <mergeCell ref="AO12:BP12"/>
    <mergeCell ref="I5:P5"/>
    <mergeCell ref="I6:P6"/>
    <mergeCell ref="Q10:R10"/>
    <mergeCell ref="E94:BP94"/>
    <mergeCell ref="E95:BP95"/>
    <mergeCell ref="E96:L96"/>
    <mergeCell ref="M96:U96"/>
    <mergeCell ref="V96:X96"/>
    <mergeCell ref="Y96:Z96"/>
    <mergeCell ref="AA96:AC96"/>
    <mergeCell ref="AD96:AE96"/>
    <mergeCell ref="I8:P8"/>
    <mergeCell ref="Q8:R8"/>
    <mergeCell ref="S8:U8"/>
    <mergeCell ref="W8:Z8"/>
    <mergeCell ref="AA8:BP8"/>
    <mergeCell ref="I15:P15"/>
    <mergeCell ref="Q15:U15"/>
    <mergeCell ref="V15:AL15"/>
    <mergeCell ref="AV37:AZ37"/>
    <mergeCell ref="BA37:BI37"/>
    <mergeCell ref="BJ37:BN37"/>
    <mergeCell ref="BO37:BP37"/>
    <mergeCell ref="E37:L37"/>
    <mergeCell ref="BO15:BP15"/>
    <mergeCell ref="I16:AF16"/>
    <mergeCell ref="AG16:AL16"/>
    <mergeCell ref="AM16:BJ16"/>
    <mergeCell ref="BK16:BP16"/>
    <mergeCell ref="E120:L120"/>
    <mergeCell ref="M120:AC120"/>
    <mergeCell ref="AD120:AT120"/>
    <mergeCell ref="E97:L97"/>
    <mergeCell ref="AU97:AY97"/>
    <mergeCell ref="AZ97:BP97"/>
    <mergeCell ref="E100:L100"/>
    <mergeCell ref="M100:AC100"/>
    <mergeCell ref="AD100:AT100"/>
    <mergeCell ref="AU100:AY100"/>
    <mergeCell ref="AZ100:BP100"/>
    <mergeCell ref="E99:L99"/>
    <mergeCell ref="M99:U99"/>
    <mergeCell ref="V99:X99"/>
    <mergeCell ref="Y99:Z99"/>
    <mergeCell ref="E102:L102"/>
    <mergeCell ref="M102:U102"/>
    <mergeCell ref="V102:X102"/>
    <mergeCell ref="Y102:Z102"/>
    <mergeCell ref="I7:P7"/>
    <mergeCell ref="M119:U119"/>
    <mergeCell ref="V119:X119"/>
    <mergeCell ref="Y119:Z119"/>
    <mergeCell ref="AM15:AU15"/>
    <mergeCell ref="Q9:R9"/>
    <mergeCell ref="S9:U9"/>
    <mergeCell ref="E114:L114"/>
    <mergeCell ref="M114:U114"/>
    <mergeCell ref="M37:U37"/>
    <mergeCell ref="V37:AM37"/>
    <mergeCell ref="AN37:AU37"/>
    <mergeCell ref="W9:Z9"/>
    <mergeCell ref="AA9:BP9"/>
    <mergeCell ref="I10:P10"/>
    <mergeCell ref="S10:U10"/>
    <mergeCell ref="W10:Z10"/>
    <mergeCell ref="AA10:BP10"/>
    <mergeCell ref="I11:M12"/>
    <mergeCell ref="N11:P11"/>
    <mergeCell ref="AR96:BB96"/>
    <mergeCell ref="AF96:AQ96"/>
    <mergeCell ref="M97:AC97"/>
    <mergeCell ref="AD97:AT97"/>
    <mergeCell ref="E138:L138"/>
    <mergeCell ref="M138:BP138"/>
    <mergeCell ref="E140:L140"/>
    <mergeCell ref="M140:BP140"/>
    <mergeCell ref="E132:L132"/>
    <mergeCell ref="M132:BP132"/>
    <mergeCell ref="E133:L133"/>
    <mergeCell ref="M133:BP133"/>
    <mergeCell ref="E134:L134"/>
    <mergeCell ref="M134:BP134"/>
    <mergeCell ref="E135:L135"/>
    <mergeCell ref="M135:BP135"/>
    <mergeCell ref="M137:AH137"/>
    <mergeCell ref="AI137:AP137"/>
    <mergeCell ref="AQ137:BP137"/>
    <mergeCell ref="E136:L136"/>
    <mergeCell ref="M136:BP136"/>
    <mergeCell ref="E137:L137"/>
    <mergeCell ref="E146:L146"/>
    <mergeCell ref="M146:BP146"/>
    <mergeCell ref="E141:L141"/>
    <mergeCell ref="M141:BP141"/>
    <mergeCell ref="E142:L142"/>
    <mergeCell ref="M142:BP142"/>
    <mergeCell ref="E143:L143"/>
    <mergeCell ref="M143:BP143"/>
    <mergeCell ref="E144:L144"/>
    <mergeCell ref="M144:BP144"/>
    <mergeCell ref="E145:L145"/>
    <mergeCell ref="M145:AH145"/>
    <mergeCell ref="AI145:AP145"/>
    <mergeCell ref="AQ145:BP145"/>
    <mergeCell ref="AA102:AC102"/>
    <mergeCell ref="AD102:AE102"/>
    <mergeCell ref="AF102:AQ102"/>
    <mergeCell ref="AR102:BB102"/>
    <mergeCell ref="BC102:BF102"/>
    <mergeCell ref="E103:L103"/>
    <mergeCell ref="M103:AC103"/>
    <mergeCell ref="AD103:AT103"/>
    <mergeCell ref="AU103:AY103"/>
    <mergeCell ref="AZ103:BP103"/>
    <mergeCell ref="E106:L106"/>
    <mergeCell ref="M106:AC106"/>
    <mergeCell ref="AD106:AT106"/>
    <mergeCell ref="AU106:AY106"/>
    <mergeCell ref="AZ106:BP106"/>
    <mergeCell ref="AF105:AQ105"/>
    <mergeCell ref="AR105:BB105"/>
    <mergeCell ref="BC105:BF105"/>
    <mergeCell ref="BG105:BL105"/>
    <mergeCell ref="BM105:BP105"/>
    <mergeCell ref="E105:L105"/>
    <mergeCell ref="M105:U105"/>
    <mergeCell ref="V105:X105"/>
    <mergeCell ref="Y105:Z105"/>
    <mergeCell ref="AA105:AC105"/>
    <mergeCell ref="AD105:AE105"/>
    <mergeCell ref="Y108:Z108"/>
    <mergeCell ref="AA108:AC108"/>
    <mergeCell ref="AD108:AE108"/>
    <mergeCell ref="AF108:AQ108"/>
    <mergeCell ref="AR108:BB108"/>
    <mergeCell ref="BC108:BF108"/>
    <mergeCell ref="BG108:BL108"/>
    <mergeCell ref="BM108:BP108"/>
    <mergeCell ref="E109:L109"/>
    <mergeCell ref="M109:AC109"/>
    <mergeCell ref="AD109:AT109"/>
    <mergeCell ref="AU109:AY109"/>
    <mergeCell ref="AZ109:BP109"/>
    <mergeCell ref="E108:L108"/>
    <mergeCell ref="M108:U108"/>
    <mergeCell ref="V108:X108"/>
    <mergeCell ref="E112:L112"/>
    <mergeCell ref="M112:AC112"/>
    <mergeCell ref="AD112:AT112"/>
    <mergeCell ref="AU112:AY112"/>
    <mergeCell ref="AZ112:BP112"/>
    <mergeCell ref="E111:L111"/>
    <mergeCell ref="M111:U111"/>
    <mergeCell ref="V111:X111"/>
    <mergeCell ref="Y111:Z111"/>
    <mergeCell ref="AA111:AC111"/>
    <mergeCell ref="AD111:AE111"/>
    <mergeCell ref="AF111:AQ111"/>
    <mergeCell ref="AR111:BB111"/>
    <mergeCell ref="BC111:BF111"/>
    <mergeCell ref="BG111:BL111"/>
    <mergeCell ref="BM111:BP111"/>
    <mergeCell ref="E125:L125"/>
    <mergeCell ref="M125:U125"/>
    <mergeCell ref="V125:X125"/>
    <mergeCell ref="Y125:Z125"/>
    <mergeCell ref="AA125:AC125"/>
    <mergeCell ref="AD125:AE125"/>
    <mergeCell ref="AF125:AQ125"/>
    <mergeCell ref="AR125:BB125"/>
    <mergeCell ref="BC125:BF125"/>
    <mergeCell ref="BG114:BL114"/>
    <mergeCell ref="AF122:AQ122"/>
    <mergeCell ref="AR122:BB122"/>
    <mergeCell ref="BC122:BF122"/>
    <mergeCell ref="AF119:AQ119"/>
    <mergeCell ref="AR119:BB119"/>
    <mergeCell ref="BC119:BF119"/>
    <mergeCell ref="BG119:BL119"/>
    <mergeCell ref="BG122:BL122"/>
    <mergeCell ref="AF114:AQ114"/>
    <mergeCell ref="AR114:BB114"/>
    <mergeCell ref="BC114:BF114"/>
    <mergeCell ref="E118:BK118"/>
    <mergeCell ref="V122:X122"/>
    <mergeCell ref="Y122:Z122"/>
    <mergeCell ref="AA122:AC122"/>
    <mergeCell ref="AD122:AE122"/>
    <mergeCell ref="M122:U122"/>
    <mergeCell ref="V114:X114"/>
    <mergeCell ref="Y114:Z114"/>
    <mergeCell ref="AA114:AC114"/>
    <mergeCell ref="AD114:AE114"/>
    <mergeCell ref="E115:L115"/>
    <mergeCell ref="E122:L122"/>
    <mergeCell ref="AU126:AY126"/>
    <mergeCell ref="AZ126:BP126"/>
    <mergeCell ref="AU115:AY115"/>
    <mergeCell ref="AZ115:BP115"/>
    <mergeCell ref="AU123:AY123"/>
    <mergeCell ref="AZ123:BP123"/>
    <mergeCell ref="AU120:AY120"/>
    <mergeCell ref="AZ120:BP120"/>
    <mergeCell ref="BM122:BP122"/>
    <mergeCell ref="BM119:BP119"/>
    <mergeCell ref="BF56:BP56"/>
    <mergeCell ref="BF57:BP57"/>
    <mergeCell ref="E67:AK67"/>
    <mergeCell ref="E79:AG79"/>
    <mergeCell ref="E93:AI93"/>
    <mergeCell ref="C129:AQ129"/>
    <mergeCell ref="E131:AT131"/>
    <mergeCell ref="E39:AG39"/>
    <mergeCell ref="E55:AH55"/>
    <mergeCell ref="AD123:AT123"/>
    <mergeCell ref="E123:L123"/>
    <mergeCell ref="M123:AC123"/>
    <mergeCell ref="E119:L119"/>
    <mergeCell ref="M115:AC115"/>
    <mergeCell ref="AD115:AT115"/>
    <mergeCell ref="AA119:AC119"/>
    <mergeCell ref="AD119:AE119"/>
    <mergeCell ref="AA99:AC99"/>
    <mergeCell ref="AD99:AE99"/>
    <mergeCell ref="AF99:AQ99"/>
    <mergeCell ref="AR99:BB99"/>
    <mergeCell ref="E126:L126"/>
    <mergeCell ref="M126:AC126"/>
    <mergeCell ref="AD126:AT126"/>
    <mergeCell ref="BS101:DT106"/>
    <mergeCell ref="BS96:DT99"/>
    <mergeCell ref="BE147:BQ147"/>
    <mergeCell ref="BG128:BQ128"/>
    <mergeCell ref="BK90:BQ90"/>
    <mergeCell ref="BI64:BQ64"/>
    <mergeCell ref="BK34:BQ34"/>
    <mergeCell ref="BS2:DT4"/>
    <mergeCell ref="BS6:DT7"/>
    <mergeCell ref="BS37:DT41"/>
    <mergeCell ref="BS42:DT44"/>
    <mergeCell ref="BS56:DT58"/>
    <mergeCell ref="BM114:BP114"/>
    <mergeCell ref="BC99:BF99"/>
    <mergeCell ref="BG99:BL99"/>
    <mergeCell ref="BM99:BP99"/>
    <mergeCell ref="BG102:BL102"/>
    <mergeCell ref="BG125:BL125"/>
    <mergeCell ref="BM125:BP125"/>
    <mergeCell ref="BM102:BP102"/>
    <mergeCell ref="BM96:BP96"/>
    <mergeCell ref="BC96:BF96"/>
    <mergeCell ref="BG96:BL96"/>
    <mergeCell ref="BE129:BP129"/>
  </mergeCells>
  <phoneticPr fontId="2"/>
  <conditionalFormatting sqref="E137:L137">
    <cfRule type="expression" dxfId="90" priority="18">
      <formula>IF($M$137="",TRUE,FALSE)</formula>
    </cfRule>
  </conditionalFormatting>
  <conditionalFormatting sqref="G56:L56">
    <cfRule type="expression" dxfId="89" priority="6">
      <formula>IF($M$56="",TRUE,FALSE)</formula>
    </cfRule>
  </conditionalFormatting>
  <conditionalFormatting sqref="AF96:AQ96">
    <cfRule type="expression" dxfId="88" priority="20">
      <formula>IF($AR$96="選択してください",TRUE,FALSE)</formula>
    </cfRule>
  </conditionalFormatting>
  <conditionalFormatting sqref="AI137:AP137">
    <cfRule type="expression" dxfId="87" priority="16">
      <formula>IF($AQ$137="",TRUE,FALSE)</formula>
    </cfRule>
  </conditionalFormatting>
  <conditionalFormatting sqref="AU40:BE40">
    <cfRule type="expression" dxfId="86" priority="23">
      <formula>IF($BF$40="選択してください",TRUE,FALSE)</formula>
    </cfRule>
  </conditionalFormatting>
  <conditionalFormatting sqref="BS42:DT44">
    <cfRule type="expression" dxfId="83" priority="22">
      <formula>IF($BF$40="選択してください",TRUE,FALSE)</formula>
    </cfRule>
  </conditionalFormatting>
  <conditionalFormatting sqref="BS56:DT58">
    <cfRule type="expression" dxfId="82" priority="7">
      <formula>IF($M$56="",TRUE,FALSE)</formula>
    </cfRule>
  </conditionalFormatting>
  <conditionalFormatting sqref="BS101:DT106">
    <cfRule type="expression" dxfId="79" priority="21">
      <formula>IF($AR$96="選択してください",TRUE,FALSE)</formula>
    </cfRule>
  </conditionalFormatting>
  <conditionalFormatting sqref="BS134:DT134">
    <cfRule type="expression" dxfId="77" priority="19">
      <formula>IF($M$137="",TRUE,FALSE)</formula>
    </cfRule>
  </conditionalFormatting>
  <conditionalFormatting sqref="BS135:DT135">
    <cfRule type="expression" dxfId="76" priority="17">
      <formula>IF($AQ$137="",TRUE,FALSE)</formula>
    </cfRule>
  </conditionalFormatting>
  <dataValidations count="20">
    <dataValidation type="list" allowBlank="1" showInputMessage="1" showErrorMessage="1" sqref="AZ14:BP14 AZ81:BP81 AZ69:BP69" xr:uid="{00000000-0002-0000-0E00-000000000000}">
      <formula1>"選択してください,中小企業者,大企業またはみなし大企業"</formula1>
    </dataValidation>
    <dataValidation type="list" allowBlank="1" showInputMessage="1" showErrorMessage="1" sqref="Q73:AF73 Q85:AF85" xr:uid="{00000000-0002-0000-0E00-000001000000}">
      <formula1>"選択してください,会員登録あり,会員登録なし"</formula1>
    </dataValidation>
    <dataValidation type="list" allowBlank="1" showInputMessage="1" showErrorMessage="1" sqref="BJ62:BJ63 BJ58:BP59" xr:uid="{00000000-0002-0000-0E00-000002000000}">
      <formula1>"中小企業,大企業,その他"</formula1>
    </dataValidation>
    <dataValidation type="list" allowBlank="1" showInputMessage="1" showErrorMessage="1" sqref="BF44:BP44 BF46:BP46 BF50:BP50 BF60:BP60 BF42:BP42 BF48:BP48 BF40:BP40 BF56:BP56" xr:uid="{00000000-0002-0000-0E00-000003000000}">
      <formula1>"選択してください,関連なし,関連会社"</formula1>
    </dataValidation>
    <dataValidation type="list" allowBlank="1" showInputMessage="1" showErrorMessage="1" sqref="BF45:BP45 BF43:BP43 BF47:BP47 BF51:BP51 BF61:BP61 BF49:BP49 BF41:BP41 BF57:BP57" xr:uid="{00000000-0002-0000-0E00-000004000000}">
      <formula1>"選択してください,該当しない,該当する"</formula1>
    </dataValidation>
    <dataValidation type="list" allowBlank="1" showInputMessage="1" showErrorMessage="1" sqref="AR114 AR122:BB122 AR99 AR102 AR96:BB96 AR105 AR108 AR125 AR111 AR119:BB119" xr:uid="{00000000-0002-0000-0E00-000005000000}">
      <formula1>"選択してください,異なるテーマ,同一のテーマ"</formula1>
    </dataValidation>
    <dataValidation type="list" allowBlank="1" showInputMessage="1" showErrorMessage="1" sqref="AL13:AN13" xr:uid="{00000000-0002-0000-0E00-000006000000}">
      <formula1>"昭和,平成,令和,大正,明治"</formula1>
    </dataValidation>
    <dataValidation type="list" allowBlank="1" showInputMessage="1" showErrorMessage="1" sqref="AW6:BP6" xr:uid="{00000000-0002-0000-0E00-000007000000}">
      <formula1>"選択してください,中小企業者,中小企業団体,中小企業グループ（共同申請）"</formula1>
    </dataValidation>
    <dataValidation type="list" allowBlank="1" showInputMessage="1" showErrorMessage="1" sqref="Q33:BP33" xr:uid="{00000000-0002-0000-0E00-000008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Q14:AB14" xr:uid="{00000000-0002-0000-0E00-000009000000}">
      <formula1>"選択してください,製造業,建設業,運輸業,情報通信業,卸売業,サービス業,小売業,その他"</formula1>
    </dataValidation>
    <dataValidation type="list" allowBlank="1" showInputMessage="1" showErrorMessage="1" sqref="AG16:AL16 BK16:BP16" xr:uid="{00000000-0002-0000-0E00-00000A000000}">
      <formula1>"いない,いる"</formula1>
    </dataValidation>
    <dataValidation type="list" allowBlank="1" showInputMessage="1" showErrorMessage="1" sqref="AA125:AC125 AA99:AC99 AA102:AC102 AA105:AC105 AA108:AC108 AA111:AC111 AA114:AC114 AA96:AC96 AA122:AC122 AA119:AC119" xr:uid="{00000000-0002-0000-0E00-00000B000000}">
      <formula1>"1,2,3,4,5,6,7,8,9,10,11,12,13,14,15,16,17,18,19,20,21,22,23,24,25,26,27,28,29,30,31"</formula1>
    </dataValidation>
    <dataValidation type="list" allowBlank="1" showInputMessage="1" showErrorMessage="1" sqref="AT13:AV13 V99:X99 V102:X102 V105:X105 V108:X108 V111:X111 V114:X114 V96:X96 V122:X122 V125:X125 V119:X119" xr:uid="{00000000-0002-0000-0E00-00000C000000}">
      <formula1>"1,2,3,4,5,6,7,8,9,10,11,12"</formula1>
    </dataValidation>
    <dataValidation type="list" allowBlank="1" showInputMessage="1" showErrorMessage="1" sqref="BK13:BM13" xr:uid="{00000000-0002-0000-0E00-00000D000000}">
      <formula1>"0,1,2,3,4,5,6,7,8,9,10,11"</formula1>
    </dataValidation>
    <dataValidation imeMode="off" allowBlank="1" showInputMessage="1" showErrorMessage="1" sqref="S8:U10 W8:Z10 AO13:AQ13 BE13:BH13 BJ15:BN15 AV15:AZ15 Q15:U15 AK14:AQ14 BH19:BN19 S20:U20 W20:Z20 BH21:BN21 BL27:BN28 AK22:AM26 BG108:BL108 BG111:BL111 BG114:BL114 S83:U83 BG122:BL122 BG125:BL125 M45:R45 AB45:AF45 AO45:AT45 AO47:AT47 AB47:AF47 M47:R47 M49:R49 AB49:AF49 AO49:AT49 AO51:AT51 AB51:AF51 M51:R51 AO53:AT53 W83:Z83 BG99:BL99 BG102:BL102 BG105:BL105 M61:R61 AB61:AF61 AO61:AT61 AY62:BC63 AZ70:BL70 S71:U71 W71:Z71 AZ82:BL82" xr:uid="{00000000-0002-0000-0E00-00000E000000}"/>
    <dataValidation imeMode="halfAlpha" allowBlank="1" showInputMessage="1" showErrorMessage="1" sqref="L152:T152 L156:T156 L160:T160 L164:T164 L168:T168 L172:T172 L176:T176 L180:T180 M41:R41 AB41:AF41 AO41:AT41 M43:R43 AB43:AF43 AO43:AT43 M57:R57 AB57:AF57 AO57:AT57 AY58:BC59 BG96:BL96 BG119:BL119" xr:uid="{00000000-0002-0000-0E00-00000F000000}"/>
    <dataValidation type="list" allowBlank="1" showInputMessage="1" showErrorMessage="1" sqref="BC152:BP152 BC156:BP156 BC160:BP160 BC164:BP164 BC168:BP168 BC172:BP172 BC176:BP176 BC180:BP180" xr:uid="{00000000-0002-0000-0E00-000010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BC150:BP150 BC154:BP154 BC158:BP158 BC162:BP162 BC166:BP166 BC170:BP170 BC174:BP174 BC178:BP178" xr:uid="{00000000-0002-0000-0E00-000011000000}">
      <formula1>"選択してください,特許権,実用新案権,意匠権,商標権"</formula1>
    </dataValidation>
    <dataValidation type="list" allowBlank="1" showInputMessage="1" showErrorMessage="1" sqref="M96:U96 M99:U99 M102:U102 M105:U105 M108:U108 M111:U111 M114:U114" xr:uid="{00000000-0002-0000-0E00-000014000000}">
      <formula1>"選択してください,令和8年,令和7年,令和6年,令和5年,令和4年,令和3年,令和2年"</formula1>
    </dataValidation>
    <dataValidation type="list" allowBlank="1" showInputMessage="1" showErrorMessage="1" sqref="M119:U119 M122:U122 M125:U125" xr:uid="{2B67CCFA-FA50-4ACD-AB78-6F6586B4956B}">
      <formula1>"選択してください,令和8年,令和7年,令和6年,令和5年,令和4年,令和3年"</formula1>
    </dataValidation>
  </dataValidations>
  <printOptions horizontalCentered="1"/>
  <pageMargins left="0.47244094488188981" right="0.47244094488188981" top="0.31496062992125984" bottom="0" header="0" footer="0.31496062992125984"/>
  <pageSetup paperSize="8" scale="95" firstPageNumber="38" orientation="landscape" useFirstPageNumber="1" r:id="rId1"/>
  <rowBreaks count="5" manualBreakCount="5">
    <brk id="34" min="1" max="123" man="1"/>
    <brk id="64" min="1" max="123" man="1"/>
    <brk id="90" min="1" max="123" man="1"/>
    <brk id="128" min="1" max="123" man="1"/>
    <brk id="147" min="1" max="123" man="1"/>
  </rowBreaks>
  <extLst>
    <ext xmlns:x14="http://schemas.microsoft.com/office/spreadsheetml/2009/9/main" uri="{78C0D931-6437-407d-A8EE-F0AAD7539E65}">
      <x14:conditionalFormattings>
        <x14:conditionalFormatting xmlns:xm="http://schemas.microsoft.com/office/excel/2006/main">
          <x14:cfRule type="expression" priority="15" id="{3E0C019B-6580-4708-89EB-AC7C75118EC0}">
            <xm:f>IF(表紙!$F$20="",TRUE,FALSE)</xm:f>
            <x14:dxf>
              <fill>
                <patternFill>
                  <bgColor theme="0"/>
                </patternFill>
              </fill>
            </x14:dxf>
          </x14:cfRule>
          <xm:sqref>BS6:DT7</xm:sqref>
        </x14:conditionalFormatting>
        <x14:conditionalFormatting xmlns:xm="http://schemas.microsoft.com/office/excel/2006/main">
          <x14:cfRule type="expression" priority="1" id="{AB22C6A3-09E5-4DFD-A46F-941C6DED4C13}">
            <xm:f>IF(事業内容!$BR$40&gt;0.5,TRUE,FALSE)</xm:f>
            <x14:dxf>
              <fill>
                <patternFill>
                  <bgColor rgb="FFFFC000"/>
                </patternFill>
              </fill>
            </x14:dxf>
          </x14:cfRule>
          <xm:sqref>BS37:DT41</xm:sqref>
        </x14:conditionalFormatting>
        <x14:conditionalFormatting xmlns:xm="http://schemas.microsoft.com/office/excel/2006/main">
          <x14:cfRule type="expression" priority="5" id="{90E69DF6-FEAC-4984-A72C-2A3492902022}">
            <xm:f>IF(表紙!$F$31="",TRUE,FALSE)</xm:f>
            <x14:dxf>
              <fill>
                <patternFill>
                  <bgColor theme="0"/>
                </patternFill>
              </fill>
            </x14:dxf>
          </x14:cfRule>
          <xm:sqref>BS69:DT71</xm:sqref>
        </x14:conditionalFormatting>
        <x14:conditionalFormatting xmlns:xm="http://schemas.microsoft.com/office/excel/2006/main">
          <x14:cfRule type="expression" priority="4" id="{0191D653-A2EE-4E0A-82C0-18228A38F3A1}">
            <xm:f>IF(事業内容!$L$65="Ａ 交付決定を受けたことがある、または現在申請している",TRUE,FALSE)</xm:f>
            <x14:dxf>
              <fill>
                <patternFill>
                  <bgColor rgb="FFFFC000"/>
                </patternFill>
              </fill>
            </x14:dxf>
          </x14:cfRule>
          <xm:sqref>BS96:DT99</xm:sqref>
        </x14:conditionalFormatting>
        <x14:conditionalFormatting xmlns:xm="http://schemas.microsoft.com/office/excel/2006/main">
          <x14:cfRule type="expression" priority="3" id="{BA0000D9-4FB6-4CD0-A6A2-F8AE623AC1DF}">
            <xm:f>IF(事業内容!$L$227="Ａ 規格適合や認証取得を予定している",TRUE,FALSE)</xm:f>
            <x14:dxf>
              <fill>
                <patternFill>
                  <bgColor rgb="FFFFC000"/>
                </patternFill>
              </fill>
            </x14:dxf>
          </x14:cfRule>
          <xm:sqref>BS131:DT133</xm:sqref>
        </x14:conditionalFormatting>
        <x14:conditionalFormatting xmlns:xm="http://schemas.microsoft.com/office/excel/2006/main">
          <x14:cfRule type="expression" priority="2" id="{EA74DBE1-8F17-4853-9E7C-A51613F9717C}">
            <xm:f>IF(事業内容!$L$173="",TRUE,FALSE)</xm:f>
            <x14:dxf>
              <fill>
                <patternFill>
                  <bgColor theme="0"/>
                </patternFill>
              </fill>
            </x14:dxf>
          </x14:cfRule>
          <xm:sqref>BS150:DT151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7030A0"/>
  </sheetPr>
  <dimension ref="B2:DP184"/>
  <sheetViews>
    <sheetView view="pageBreakPreview" topLeftCell="A32" zoomScaleNormal="100" zoomScaleSheetLayoutView="100" workbookViewId="0">
      <selection activeCell="AT41" sqref="AT41:BL41"/>
    </sheetView>
  </sheetViews>
  <sheetFormatPr defaultColWidth="1.1640625" defaultRowHeight="7.5" customHeight="1"/>
  <cols>
    <col min="1" max="1" width="1.75" style="1" customWidth="1"/>
    <col min="2" max="2" width="1.1640625" style="1"/>
    <col min="3" max="3" width="1.83203125" style="1" customWidth="1"/>
    <col min="4" max="57" width="1.1640625" style="1"/>
    <col min="58" max="58" width="2.1640625" style="1" customWidth="1"/>
    <col min="59" max="59" width="4.6640625" style="1" customWidth="1"/>
    <col min="60" max="63" width="1.1640625" style="1"/>
    <col min="64" max="64" width="6.1640625" style="21" customWidth="1"/>
    <col min="65" max="16384" width="1.1640625" style="1"/>
  </cols>
  <sheetData>
    <row r="2" spans="2:120" ht="15" customHeight="1">
      <c r="B2" s="2398" t="s">
        <v>1266</v>
      </c>
      <c r="C2" s="2399"/>
      <c r="D2" s="2399"/>
      <c r="E2" s="2399"/>
      <c r="F2" s="2399"/>
      <c r="G2" s="2399"/>
      <c r="H2" s="2399"/>
      <c r="I2" s="2399"/>
      <c r="J2" s="2399"/>
      <c r="K2" s="2399"/>
      <c r="L2" s="2399"/>
      <c r="M2" s="2399"/>
      <c r="N2" s="2399"/>
      <c r="O2" s="2399"/>
      <c r="P2" s="2399"/>
      <c r="Q2" s="2399"/>
      <c r="R2" s="2399"/>
      <c r="S2" s="2399"/>
      <c r="T2" s="2399"/>
      <c r="U2" s="2399"/>
      <c r="V2" s="2399"/>
      <c r="W2" s="2399"/>
      <c r="X2" s="2399"/>
      <c r="Y2" s="2399"/>
      <c r="Z2" s="2399"/>
      <c r="AA2" s="2399"/>
      <c r="AB2" s="2399"/>
      <c r="AC2" s="2399"/>
      <c r="AD2" s="2399"/>
      <c r="AE2" s="2399"/>
      <c r="AF2" s="2399"/>
      <c r="AG2" s="2399"/>
      <c r="AH2" s="2399"/>
      <c r="AI2" s="2399"/>
      <c r="AJ2" s="2399"/>
      <c r="AK2" s="2399"/>
      <c r="AL2" s="2399"/>
      <c r="AM2" s="2399"/>
      <c r="AN2" s="2399"/>
      <c r="AO2" s="2399"/>
      <c r="AP2" s="2399"/>
      <c r="AQ2" s="2399"/>
      <c r="AR2" s="2399"/>
      <c r="AS2" s="2399"/>
      <c r="AT2" s="2399"/>
      <c r="AU2" s="2399"/>
      <c r="AV2" s="2399"/>
      <c r="AW2" s="2399"/>
      <c r="AX2" s="2399"/>
      <c r="AY2" s="2399"/>
      <c r="AZ2" s="2399"/>
      <c r="BA2" s="2399"/>
      <c r="BB2" s="2399"/>
      <c r="BC2" s="2399"/>
      <c r="BD2" s="2399"/>
      <c r="BE2" s="2399"/>
      <c r="BF2" s="2399"/>
      <c r="BG2" s="2399"/>
      <c r="BH2" s="2399"/>
      <c r="BI2" s="2399"/>
      <c r="BJ2" s="2399"/>
      <c r="BK2" s="2399"/>
      <c r="BL2" s="2399"/>
      <c r="BM2" s="2400"/>
      <c r="BO2" s="549" t="s">
        <v>1110</v>
      </c>
      <c r="BP2" s="550"/>
      <c r="BQ2" s="550"/>
      <c r="BR2" s="550"/>
      <c r="BS2" s="550"/>
      <c r="BT2" s="550"/>
      <c r="BU2" s="550"/>
      <c r="BV2" s="550"/>
      <c r="BW2" s="550"/>
      <c r="BX2" s="550"/>
      <c r="BY2" s="550"/>
      <c r="BZ2" s="550"/>
      <c r="CA2" s="550"/>
      <c r="CB2" s="550"/>
      <c r="CC2" s="550"/>
      <c r="CD2" s="550"/>
      <c r="CE2" s="550"/>
      <c r="CF2" s="550"/>
      <c r="CG2" s="550"/>
      <c r="CH2" s="550"/>
      <c r="CI2" s="550"/>
      <c r="CJ2" s="550"/>
      <c r="CK2" s="550"/>
      <c r="CL2" s="550"/>
      <c r="CM2" s="550"/>
      <c r="CN2" s="550"/>
      <c r="CO2" s="550"/>
      <c r="CP2" s="550"/>
      <c r="CQ2" s="550"/>
      <c r="CR2" s="550"/>
      <c r="CS2" s="550"/>
      <c r="CT2" s="550"/>
      <c r="CU2" s="550"/>
      <c r="CV2" s="550"/>
      <c r="CW2" s="550"/>
      <c r="CX2" s="550"/>
      <c r="CY2" s="550"/>
      <c r="CZ2" s="550"/>
      <c r="DA2" s="550"/>
      <c r="DB2" s="550"/>
      <c r="DC2" s="550"/>
      <c r="DD2" s="550"/>
      <c r="DE2" s="550"/>
      <c r="DF2" s="550"/>
      <c r="DG2" s="550"/>
      <c r="DH2" s="550"/>
      <c r="DI2" s="550"/>
      <c r="DJ2" s="550"/>
      <c r="DK2" s="550"/>
      <c r="DL2" s="550"/>
      <c r="DM2" s="550"/>
      <c r="DN2" s="550"/>
      <c r="DO2" s="550"/>
      <c r="DP2" s="551"/>
    </row>
    <row r="3" spans="2:120" ht="7.5" customHeight="1">
      <c r="B3" s="259"/>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c r="AY3" s="260"/>
      <c r="AZ3" s="260"/>
      <c r="BA3" s="260"/>
      <c r="BB3" s="260"/>
      <c r="BC3" s="260"/>
      <c r="BD3" s="260"/>
      <c r="BE3" s="260"/>
      <c r="BF3" s="260"/>
      <c r="BG3" s="260"/>
      <c r="BH3" s="260"/>
      <c r="BI3" s="260"/>
      <c r="BJ3" s="260"/>
      <c r="BK3" s="260"/>
      <c r="BL3" s="260"/>
      <c r="BM3" s="261"/>
      <c r="BO3" s="552"/>
      <c r="BP3" s="553"/>
      <c r="BQ3" s="553"/>
      <c r="BR3" s="553"/>
      <c r="BS3" s="553"/>
      <c r="BT3" s="553"/>
      <c r="BU3" s="553"/>
      <c r="BV3" s="553"/>
      <c r="BW3" s="553"/>
      <c r="BX3" s="553"/>
      <c r="BY3" s="553"/>
      <c r="BZ3" s="553"/>
      <c r="CA3" s="553"/>
      <c r="CB3" s="553"/>
      <c r="CC3" s="553"/>
      <c r="CD3" s="553"/>
      <c r="CE3" s="553"/>
      <c r="CF3" s="553"/>
      <c r="CG3" s="553"/>
      <c r="CH3" s="553"/>
      <c r="CI3" s="553"/>
      <c r="CJ3" s="553"/>
      <c r="CK3" s="553"/>
      <c r="CL3" s="553"/>
      <c r="CM3" s="553"/>
      <c r="CN3" s="553"/>
      <c r="CO3" s="553"/>
      <c r="CP3" s="553"/>
      <c r="CQ3" s="553"/>
      <c r="CR3" s="553"/>
      <c r="CS3" s="553"/>
      <c r="CT3" s="553"/>
      <c r="CU3" s="553"/>
      <c r="CV3" s="553"/>
      <c r="CW3" s="553"/>
      <c r="CX3" s="553"/>
      <c r="CY3" s="553"/>
      <c r="CZ3" s="553"/>
      <c r="DA3" s="553"/>
      <c r="DB3" s="553"/>
      <c r="DC3" s="553"/>
      <c r="DD3" s="553"/>
      <c r="DE3" s="553"/>
      <c r="DF3" s="553"/>
      <c r="DG3" s="553"/>
      <c r="DH3" s="553"/>
      <c r="DI3" s="553"/>
      <c r="DJ3" s="553"/>
      <c r="DK3" s="553"/>
      <c r="DL3" s="553"/>
      <c r="DM3" s="553"/>
      <c r="DN3" s="553"/>
      <c r="DO3" s="553"/>
      <c r="DP3" s="554"/>
    </row>
    <row r="4" spans="2:120" ht="14.25" customHeight="1">
      <c r="B4" s="259"/>
      <c r="C4" s="2401" t="s">
        <v>960</v>
      </c>
      <c r="D4" s="2401"/>
      <c r="E4" s="2401"/>
      <c r="F4" s="2401"/>
      <c r="G4" s="2401"/>
      <c r="H4" s="2401"/>
      <c r="I4" s="2401"/>
      <c r="J4" s="2401"/>
      <c r="K4" s="2401"/>
      <c r="L4" s="2401"/>
      <c r="M4" s="2401"/>
      <c r="N4" s="2401"/>
      <c r="O4" s="2401"/>
      <c r="P4" s="2401"/>
      <c r="Q4" s="2401"/>
      <c r="R4" s="2401"/>
      <c r="S4" s="2401"/>
      <c r="T4" s="2401"/>
      <c r="U4" s="2401"/>
      <c r="V4" s="2401"/>
      <c r="W4" s="2401"/>
      <c r="X4" s="2401"/>
      <c r="Y4" s="2401"/>
      <c r="Z4" s="2401"/>
      <c r="AA4" s="2401"/>
      <c r="AB4" s="2401"/>
      <c r="AC4" s="2401"/>
      <c r="AD4" s="2401"/>
      <c r="AE4" s="2401"/>
      <c r="AF4" s="2401"/>
      <c r="AG4" s="2401"/>
      <c r="AH4" s="2401"/>
      <c r="AI4" s="2401"/>
      <c r="AJ4" s="2401"/>
      <c r="AK4" s="2401"/>
      <c r="AL4" s="2401"/>
      <c r="AM4" s="2401"/>
      <c r="AN4" s="2401"/>
      <c r="AO4" s="2401"/>
      <c r="AP4" s="2401"/>
      <c r="AQ4" s="2401"/>
      <c r="AR4" s="2401"/>
      <c r="AS4" s="2401"/>
      <c r="AT4" s="2401"/>
      <c r="AU4" s="2401"/>
      <c r="AV4" s="2401"/>
      <c r="AW4" s="2401"/>
      <c r="AX4" s="2401"/>
      <c r="AY4" s="2401"/>
      <c r="AZ4" s="2401"/>
      <c r="BA4" s="2401"/>
      <c r="BB4" s="2401"/>
      <c r="BC4" s="2401"/>
      <c r="BD4" s="2401"/>
      <c r="BE4" s="2401"/>
      <c r="BF4" s="2401"/>
      <c r="BG4" s="2401"/>
      <c r="BH4" s="2401"/>
      <c r="BI4" s="2401"/>
      <c r="BJ4" s="2401"/>
      <c r="BK4" s="2401"/>
      <c r="BL4" s="2401"/>
      <c r="BM4" s="261"/>
      <c r="BO4" s="552"/>
      <c r="BP4" s="553"/>
      <c r="BQ4" s="553"/>
      <c r="BR4" s="553"/>
      <c r="BS4" s="553"/>
      <c r="BT4" s="553"/>
      <c r="BU4" s="553"/>
      <c r="BV4" s="553"/>
      <c r="BW4" s="553"/>
      <c r="BX4" s="553"/>
      <c r="BY4" s="553"/>
      <c r="BZ4" s="553"/>
      <c r="CA4" s="553"/>
      <c r="CB4" s="553"/>
      <c r="CC4" s="553"/>
      <c r="CD4" s="553"/>
      <c r="CE4" s="553"/>
      <c r="CF4" s="553"/>
      <c r="CG4" s="553"/>
      <c r="CH4" s="553"/>
      <c r="CI4" s="553"/>
      <c r="CJ4" s="553"/>
      <c r="CK4" s="553"/>
      <c r="CL4" s="553"/>
      <c r="CM4" s="553"/>
      <c r="CN4" s="553"/>
      <c r="CO4" s="553"/>
      <c r="CP4" s="553"/>
      <c r="CQ4" s="553"/>
      <c r="CR4" s="553"/>
      <c r="CS4" s="553"/>
      <c r="CT4" s="553"/>
      <c r="CU4" s="553"/>
      <c r="CV4" s="553"/>
      <c r="CW4" s="553"/>
      <c r="CX4" s="553"/>
      <c r="CY4" s="553"/>
      <c r="CZ4" s="553"/>
      <c r="DA4" s="553"/>
      <c r="DB4" s="553"/>
      <c r="DC4" s="553"/>
      <c r="DD4" s="553"/>
      <c r="DE4" s="553"/>
      <c r="DF4" s="553"/>
      <c r="DG4" s="553"/>
      <c r="DH4" s="553"/>
      <c r="DI4" s="553"/>
      <c r="DJ4" s="553"/>
      <c r="DK4" s="553"/>
      <c r="DL4" s="553"/>
      <c r="DM4" s="553"/>
      <c r="DN4" s="553"/>
      <c r="DO4" s="553"/>
      <c r="DP4" s="554"/>
    </row>
    <row r="5" spans="2:120" ht="15" customHeight="1">
      <c r="B5" s="262"/>
      <c r="C5" s="2363" t="s">
        <v>961</v>
      </c>
      <c r="D5" s="2353"/>
      <c r="E5" s="2353"/>
      <c r="F5" s="2353"/>
      <c r="G5" s="2353"/>
      <c r="H5" s="2353"/>
      <c r="I5" s="2353"/>
      <c r="J5" s="2353"/>
      <c r="K5" s="2353"/>
      <c r="L5" s="2353"/>
      <c r="M5" s="2353"/>
      <c r="N5" s="2353"/>
      <c r="O5" s="2353"/>
      <c r="P5" s="2353"/>
      <c r="Q5" s="2353"/>
      <c r="R5" s="2353"/>
      <c r="S5" s="2353"/>
      <c r="T5" s="2353"/>
      <c r="U5" s="2353"/>
      <c r="V5" s="2353"/>
      <c r="W5" s="2353"/>
      <c r="X5" s="2353"/>
      <c r="Y5" s="2353"/>
      <c r="Z5" s="2353"/>
      <c r="AA5" s="2353"/>
      <c r="AB5" s="2353"/>
      <c r="AC5" s="2353"/>
      <c r="AD5" s="2353"/>
      <c r="AE5" s="2353"/>
      <c r="AF5" s="2353"/>
      <c r="AG5" s="2353"/>
      <c r="AH5" s="2353"/>
      <c r="AI5" s="2353"/>
      <c r="AJ5" s="2353"/>
      <c r="AK5" s="2353"/>
      <c r="AL5" s="2353"/>
      <c r="AM5" s="2353"/>
      <c r="AN5" s="2353"/>
      <c r="AO5" s="2353"/>
      <c r="AP5" s="2353"/>
      <c r="AQ5" s="2353"/>
      <c r="AR5" s="2353"/>
      <c r="AS5" s="2353"/>
      <c r="AT5" s="2353"/>
      <c r="AU5" s="2353"/>
      <c r="AV5" s="2353"/>
      <c r="AW5" s="2353"/>
      <c r="AX5" s="2353"/>
      <c r="AY5" s="2353"/>
      <c r="AZ5" s="2353"/>
      <c r="BA5" s="2353"/>
      <c r="BB5" s="2353"/>
      <c r="BC5" s="2353"/>
      <c r="BD5" s="2353"/>
      <c r="BE5" s="2353"/>
      <c r="BF5" s="2353"/>
      <c r="BG5" s="2353"/>
      <c r="BH5" s="2353" t="s">
        <v>962</v>
      </c>
      <c r="BI5" s="2353"/>
      <c r="BJ5" s="2353"/>
      <c r="BK5" s="2353"/>
      <c r="BL5" s="2402"/>
      <c r="BM5" s="263"/>
      <c r="BO5" s="552"/>
      <c r="BP5" s="553"/>
      <c r="BQ5" s="553"/>
      <c r="BR5" s="553"/>
      <c r="BS5" s="553"/>
      <c r="BT5" s="553"/>
      <c r="BU5" s="553"/>
      <c r="BV5" s="553"/>
      <c r="BW5" s="553"/>
      <c r="BX5" s="553"/>
      <c r="BY5" s="553"/>
      <c r="BZ5" s="553"/>
      <c r="CA5" s="553"/>
      <c r="CB5" s="553"/>
      <c r="CC5" s="553"/>
      <c r="CD5" s="553"/>
      <c r="CE5" s="553"/>
      <c r="CF5" s="553"/>
      <c r="CG5" s="553"/>
      <c r="CH5" s="553"/>
      <c r="CI5" s="553"/>
      <c r="CJ5" s="553"/>
      <c r="CK5" s="553"/>
      <c r="CL5" s="553"/>
      <c r="CM5" s="553"/>
      <c r="CN5" s="553"/>
      <c r="CO5" s="553"/>
      <c r="CP5" s="553"/>
      <c r="CQ5" s="553"/>
      <c r="CR5" s="553"/>
      <c r="CS5" s="553"/>
      <c r="CT5" s="553"/>
      <c r="CU5" s="553"/>
      <c r="CV5" s="553"/>
      <c r="CW5" s="553"/>
      <c r="CX5" s="553"/>
      <c r="CY5" s="553"/>
      <c r="CZ5" s="553"/>
      <c r="DA5" s="553"/>
      <c r="DB5" s="553"/>
      <c r="DC5" s="553"/>
      <c r="DD5" s="553"/>
      <c r="DE5" s="553"/>
      <c r="DF5" s="553"/>
      <c r="DG5" s="553"/>
      <c r="DH5" s="553"/>
      <c r="DI5" s="553"/>
      <c r="DJ5" s="553"/>
      <c r="DK5" s="553"/>
      <c r="DL5" s="553"/>
      <c r="DM5" s="553"/>
      <c r="DN5" s="553"/>
      <c r="DO5" s="553"/>
      <c r="DP5" s="554"/>
    </row>
    <row r="6" spans="2:120" ht="15" customHeight="1">
      <c r="B6" s="262"/>
      <c r="C6" s="2403" t="s">
        <v>963</v>
      </c>
      <c r="D6" s="2404"/>
      <c r="E6" s="2404"/>
      <c r="F6" s="2404"/>
      <c r="G6" s="2404"/>
      <c r="H6" s="2404"/>
      <c r="I6" s="2404"/>
      <c r="J6" s="2404"/>
      <c r="K6" s="2404"/>
      <c r="L6" s="2404"/>
      <c r="M6" s="2404"/>
      <c r="N6" s="2404"/>
      <c r="O6" s="2404"/>
      <c r="P6" s="2404"/>
      <c r="Q6" s="2404"/>
      <c r="R6" s="2404"/>
      <c r="S6" s="2404"/>
      <c r="T6" s="2404"/>
      <c r="U6" s="2404"/>
      <c r="V6" s="2404"/>
      <c r="W6" s="2404"/>
      <c r="X6" s="2404"/>
      <c r="Y6" s="2404"/>
      <c r="Z6" s="2404"/>
      <c r="AA6" s="2404"/>
      <c r="AB6" s="2404"/>
      <c r="AC6" s="2404"/>
      <c r="AD6" s="2404"/>
      <c r="AE6" s="2404"/>
      <c r="AF6" s="2404"/>
      <c r="AG6" s="2404"/>
      <c r="AH6" s="2404"/>
      <c r="AI6" s="2404"/>
      <c r="AJ6" s="2404"/>
      <c r="AK6" s="2404"/>
      <c r="AL6" s="2404"/>
      <c r="AM6" s="2404"/>
      <c r="AN6" s="2404"/>
      <c r="AO6" s="2404"/>
      <c r="AP6" s="2404"/>
      <c r="AQ6" s="2404"/>
      <c r="AR6" s="2404"/>
      <c r="AS6" s="2404"/>
      <c r="AT6" s="2404"/>
      <c r="AU6" s="2404"/>
      <c r="AV6" s="2404"/>
      <c r="AW6" s="2404"/>
      <c r="AX6" s="2404"/>
      <c r="AY6" s="2404"/>
      <c r="AZ6" s="2404"/>
      <c r="BA6" s="2404"/>
      <c r="BB6" s="2404"/>
      <c r="BC6" s="2404"/>
      <c r="BD6" s="2404"/>
      <c r="BE6" s="2404"/>
      <c r="BF6" s="2404"/>
      <c r="BG6" s="2404"/>
      <c r="BH6" s="2404"/>
      <c r="BI6" s="2404"/>
      <c r="BJ6" s="2404"/>
      <c r="BK6" s="2404"/>
      <c r="BL6" s="2405"/>
      <c r="BM6" s="263"/>
      <c r="BO6" s="555"/>
      <c r="BP6" s="556"/>
      <c r="BQ6" s="556"/>
      <c r="BR6" s="556"/>
      <c r="BS6" s="556"/>
      <c r="BT6" s="556"/>
      <c r="BU6" s="556"/>
      <c r="BV6" s="556"/>
      <c r="BW6" s="556"/>
      <c r="BX6" s="556"/>
      <c r="BY6" s="556"/>
      <c r="BZ6" s="556"/>
      <c r="CA6" s="556"/>
      <c r="CB6" s="556"/>
      <c r="CC6" s="556"/>
      <c r="CD6" s="556"/>
      <c r="CE6" s="556"/>
      <c r="CF6" s="556"/>
      <c r="CG6" s="556"/>
      <c r="CH6" s="556"/>
      <c r="CI6" s="556"/>
      <c r="CJ6" s="556"/>
      <c r="CK6" s="556"/>
      <c r="CL6" s="556"/>
      <c r="CM6" s="556"/>
      <c r="CN6" s="556"/>
      <c r="CO6" s="556"/>
      <c r="CP6" s="556"/>
      <c r="CQ6" s="556"/>
      <c r="CR6" s="556"/>
      <c r="CS6" s="556"/>
      <c r="CT6" s="556"/>
      <c r="CU6" s="556"/>
      <c r="CV6" s="556"/>
      <c r="CW6" s="556"/>
      <c r="CX6" s="556"/>
      <c r="CY6" s="556"/>
      <c r="CZ6" s="556"/>
      <c r="DA6" s="556"/>
      <c r="DB6" s="556"/>
      <c r="DC6" s="556"/>
      <c r="DD6" s="556"/>
      <c r="DE6" s="556"/>
      <c r="DF6" s="556"/>
      <c r="DG6" s="556"/>
      <c r="DH6" s="556"/>
      <c r="DI6" s="556"/>
      <c r="DJ6" s="556"/>
      <c r="DK6" s="556"/>
      <c r="DL6" s="556"/>
      <c r="DM6" s="556"/>
      <c r="DN6" s="556"/>
      <c r="DO6" s="556"/>
      <c r="DP6" s="557"/>
    </row>
    <row r="7" spans="2:120" ht="21.75" customHeight="1">
      <c r="B7" s="262"/>
      <c r="C7" s="2371" t="s">
        <v>964</v>
      </c>
      <c r="D7" s="2372"/>
      <c r="E7" s="2372"/>
      <c r="F7" s="2372"/>
      <c r="G7" s="2372"/>
      <c r="H7" s="2372"/>
      <c r="I7" s="2372"/>
      <c r="J7" s="2372"/>
      <c r="K7" s="2372"/>
      <c r="L7" s="2372"/>
      <c r="M7" s="2372"/>
      <c r="N7" s="2372"/>
      <c r="O7" s="2372"/>
      <c r="P7" s="2372"/>
      <c r="Q7" s="2372"/>
      <c r="R7" s="2372"/>
      <c r="S7" s="2372"/>
      <c r="T7" s="2372"/>
      <c r="U7" s="2372"/>
      <c r="V7" s="2372"/>
      <c r="W7" s="2372"/>
      <c r="X7" s="2372"/>
      <c r="Y7" s="2372"/>
      <c r="Z7" s="2372"/>
      <c r="AA7" s="2372"/>
      <c r="AB7" s="2372"/>
      <c r="AC7" s="2372"/>
      <c r="AD7" s="2372"/>
      <c r="AE7" s="2372"/>
      <c r="AF7" s="2372"/>
      <c r="AG7" s="2372"/>
      <c r="AH7" s="2372"/>
      <c r="AI7" s="2372"/>
      <c r="AJ7" s="2372"/>
      <c r="AK7" s="2372"/>
      <c r="AL7" s="2372"/>
      <c r="AM7" s="2372"/>
      <c r="AN7" s="2372"/>
      <c r="AO7" s="2372"/>
      <c r="AP7" s="2372"/>
      <c r="AQ7" s="2372"/>
      <c r="AR7" s="2372"/>
      <c r="AS7" s="2372"/>
      <c r="AT7" s="2372"/>
      <c r="AU7" s="2372"/>
      <c r="AV7" s="2372"/>
      <c r="AW7" s="2372"/>
      <c r="AX7" s="2372"/>
      <c r="AY7" s="2372"/>
      <c r="AZ7" s="2372"/>
      <c r="BA7" s="2372"/>
      <c r="BB7" s="2372"/>
      <c r="BC7" s="2372"/>
      <c r="BD7" s="2372"/>
      <c r="BE7" s="2372"/>
      <c r="BF7" s="2372"/>
      <c r="BG7" s="2372"/>
      <c r="BH7" s="2373" t="s">
        <v>965</v>
      </c>
      <c r="BI7" s="2373"/>
      <c r="BJ7" s="2373"/>
      <c r="BK7" s="2373"/>
      <c r="BL7" s="2374"/>
      <c r="BM7" s="263"/>
      <c r="BO7" s="1915" t="s">
        <v>1181</v>
      </c>
      <c r="BP7" s="1916"/>
      <c r="BQ7" s="1916"/>
      <c r="BR7" s="1916"/>
      <c r="BS7" s="1916"/>
      <c r="BT7" s="1916"/>
      <c r="BU7" s="1916"/>
      <c r="BV7" s="1916"/>
      <c r="BW7" s="1916"/>
      <c r="BX7" s="1916"/>
      <c r="BY7" s="1916"/>
      <c r="BZ7" s="1916"/>
      <c r="CA7" s="1916"/>
      <c r="CB7" s="1916"/>
      <c r="CC7" s="1916"/>
      <c r="CD7" s="1916"/>
      <c r="CE7" s="1916"/>
      <c r="CF7" s="1916"/>
      <c r="CG7" s="1916"/>
      <c r="CH7" s="1916"/>
      <c r="CI7" s="1916"/>
      <c r="CJ7" s="1916"/>
      <c r="CK7" s="1916"/>
      <c r="CL7" s="1916"/>
      <c r="CM7" s="1916"/>
      <c r="CN7" s="1916"/>
      <c r="CO7" s="1916"/>
      <c r="CP7" s="1916"/>
      <c r="CQ7" s="1916"/>
      <c r="CR7" s="1916"/>
      <c r="CS7" s="1916"/>
      <c r="CT7" s="1916"/>
      <c r="CU7" s="1916"/>
      <c r="CV7" s="1916"/>
      <c r="CW7" s="1916"/>
      <c r="CX7" s="1916"/>
      <c r="CY7" s="1916"/>
      <c r="CZ7" s="1916"/>
      <c r="DA7" s="1916"/>
      <c r="DB7" s="1916"/>
      <c r="DC7" s="1916"/>
      <c r="DD7" s="1916"/>
      <c r="DE7" s="1916"/>
      <c r="DF7" s="1916"/>
      <c r="DG7" s="1916"/>
      <c r="DH7" s="1916"/>
      <c r="DI7" s="1916"/>
      <c r="DJ7" s="1916"/>
      <c r="DK7" s="1916"/>
      <c r="DL7" s="1916"/>
      <c r="DM7" s="1916"/>
      <c r="DN7" s="1916"/>
      <c r="DO7" s="1916"/>
      <c r="DP7" s="1917"/>
    </row>
    <row r="8" spans="2:120" ht="22.5" customHeight="1">
      <c r="B8" s="262"/>
      <c r="C8" s="2257" t="s">
        <v>966</v>
      </c>
      <c r="D8" s="2256"/>
      <c r="E8" s="2256"/>
      <c r="F8" s="2256"/>
      <c r="G8" s="2256"/>
      <c r="H8" s="2256"/>
      <c r="I8" s="2256"/>
      <c r="J8" s="2256"/>
      <c r="K8" s="2256"/>
      <c r="L8" s="2256"/>
      <c r="M8" s="2256"/>
      <c r="N8" s="2256"/>
      <c r="O8" s="2256"/>
      <c r="P8" s="2256"/>
      <c r="Q8" s="2256"/>
      <c r="R8" s="2256"/>
      <c r="S8" s="2256"/>
      <c r="T8" s="2256"/>
      <c r="U8" s="2256"/>
      <c r="V8" s="2256"/>
      <c r="W8" s="2256"/>
      <c r="X8" s="2256"/>
      <c r="Y8" s="2256"/>
      <c r="Z8" s="2256"/>
      <c r="AA8" s="2256"/>
      <c r="AB8" s="2256"/>
      <c r="AC8" s="2256"/>
      <c r="AD8" s="2256"/>
      <c r="AE8" s="2256"/>
      <c r="AF8" s="2256"/>
      <c r="AG8" s="2256"/>
      <c r="AH8" s="2256"/>
      <c r="AI8" s="2256"/>
      <c r="AJ8" s="2256"/>
      <c r="AK8" s="2256"/>
      <c r="AL8" s="2256"/>
      <c r="AM8" s="2256"/>
      <c r="AN8" s="2256"/>
      <c r="AO8" s="2256"/>
      <c r="AP8" s="2256"/>
      <c r="AQ8" s="2256"/>
      <c r="AR8" s="2256"/>
      <c r="AS8" s="2256"/>
      <c r="AT8" s="2256"/>
      <c r="AU8" s="2256"/>
      <c r="AV8" s="2256"/>
      <c r="AW8" s="2256"/>
      <c r="AX8" s="2256"/>
      <c r="AY8" s="2256"/>
      <c r="AZ8" s="2256"/>
      <c r="BA8" s="2256"/>
      <c r="BB8" s="2256"/>
      <c r="BC8" s="2256"/>
      <c r="BD8" s="2256"/>
      <c r="BE8" s="2256"/>
      <c r="BF8" s="2256"/>
      <c r="BG8" s="2256"/>
      <c r="BH8" s="2378" t="s">
        <v>1269</v>
      </c>
      <c r="BI8" s="2332"/>
      <c r="BJ8" s="2332"/>
      <c r="BK8" s="2332"/>
      <c r="BL8" s="2333"/>
      <c r="BM8" s="263"/>
      <c r="BO8" s="422"/>
      <c r="BP8" s="423"/>
      <c r="BQ8" s="423"/>
      <c r="BR8" s="423"/>
      <c r="BS8" s="423"/>
      <c r="BT8" s="423"/>
      <c r="BU8" s="423"/>
      <c r="BV8" s="423"/>
      <c r="BW8" s="423"/>
      <c r="BX8" s="423"/>
      <c r="BY8" s="423"/>
      <c r="BZ8" s="423"/>
      <c r="CA8" s="423"/>
      <c r="CB8" s="423"/>
      <c r="CC8" s="423"/>
      <c r="CD8" s="423"/>
      <c r="CE8" s="423"/>
      <c r="CF8" s="423"/>
      <c r="CG8" s="423"/>
      <c r="CH8" s="423"/>
      <c r="CI8" s="423"/>
      <c r="CJ8" s="423"/>
      <c r="CK8" s="423"/>
      <c r="CL8" s="423"/>
      <c r="CM8" s="423"/>
      <c r="CN8" s="423"/>
      <c r="CO8" s="423"/>
      <c r="CP8" s="423"/>
      <c r="CQ8" s="423"/>
      <c r="CR8" s="423"/>
      <c r="CS8" s="423"/>
      <c r="CT8" s="423"/>
      <c r="CU8" s="423"/>
      <c r="CV8" s="423"/>
      <c r="CW8" s="423"/>
      <c r="CX8" s="423"/>
      <c r="CY8" s="423"/>
      <c r="CZ8" s="423"/>
      <c r="DA8" s="423"/>
      <c r="DB8" s="423"/>
      <c r="DC8" s="423"/>
      <c r="DD8" s="423"/>
      <c r="DE8" s="423"/>
      <c r="DF8" s="423"/>
      <c r="DG8" s="423"/>
      <c r="DH8" s="423"/>
      <c r="DI8" s="423"/>
      <c r="DJ8" s="423"/>
      <c r="DK8" s="423"/>
      <c r="DL8" s="423"/>
      <c r="DM8" s="423"/>
      <c r="DN8" s="423"/>
      <c r="DO8" s="423"/>
      <c r="DP8" s="424"/>
    </row>
    <row r="9" spans="2:120" ht="15" customHeight="1">
      <c r="B9" s="262"/>
      <c r="C9" s="2356" t="s">
        <v>967</v>
      </c>
      <c r="D9" s="2267"/>
      <c r="E9" s="2267"/>
      <c r="F9" s="2267"/>
      <c r="G9" s="2267"/>
      <c r="H9" s="2267"/>
      <c r="I9" s="2267"/>
      <c r="J9" s="2267"/>
      <c r="K9" s="2267"/>
      <c r="L9" s="2267"/>
      <c r="M9" s="2267"/>
      <c r="N9" s="2267"/>
      <c r="O9" s="2267"/>
      <c r="P9" s="2267"/>
      <c r="Q9" s="2267"/>
      <c r="R9" s="2267"/>
      <c r="S9" s="2267"/>
      <c r="T9" s="2267"/>
      <c r="U9" s="2267"/>
      <c r="V9" s="2267"/>
      <c r="W9" s="2267"/>
      <c r="X9" s="2267"/>
      <c r="Y9" s="2267"/>
      <c r="Z9" s="2267"/>
      <c r="AA9" s="2267"/>
      <c r="AB9" s="2267"/>
      <c r="AC9" s="2267"/>
      <c r="AD9" s="2267"/>
      <c r="AE9" s="2267"/>
      <c r="AF9" s="2267"/>
      <c r="AG9" s="2267"/>
      <c r="AH9" s="2267"/>
      <c r="AI9" s="2267"/>
      <c r="AJ9" s="2267"/>
      <c r="AK9" s="2267"/>
      <c r="AL9" s="2267"/>
      <c r="AM9" s="2267"/>
      <c r="AN9" s="2267"/>
      <c r="AO9" s="2267"/>
      <c r="AP9" s="2267"/>
      <c r="AQ9" s="2267"/>
      <c r="AR9" s="2267"/>
      <c r="AS9" s="2267"/>
      <c r="AT9" s="2267"/>
      <c r="AU9" s="2267"/>
      <c r="AV9" s="2267"/>
      <c r="AW9" s="2267"/>
      <c r="AX9" s="2267"/>
      <c r="AY9" s="2267"/>
      <c r="AZ9" s="2267"/>
      <c r="BA9" s="2267"/>
      <c r="BB9" s="2267"/>
      <c r="BC9" s="2267"/>
      <c r="BD9" s="2267"/>
      <c r="BE9" s="2267"/>
      <c r="BF9" s="2267"/>
      <c r="BG9" s="2267"/>
      <c r="BH9" s="2267"/>
      <c r="BI9" s="2267"/>
      <c r="BJ9" s="2267"/>
      <c r="BK9" s="2267"/>
      <c r="BL9" s="2357"/>
      <c r="BM9" s="263"/>
      <c r="BO9" s="422"/>
      <c r="BP9" s="423"/>
      <c r="BQ9" s="423"/>
      <c r="BR9" s="423"/>
      <c r="BS9" s="423"/>
      <c r="BT9" s="423"/>
      <c r="BU9" s="423"/>
      <c r="BV9" s="423"/>
      <c r="BW9" s="423"/>
      <c r="BX9" s="423"/>
      <c r="BY9" s="423"/>
      <c r="BZ9" s="423"/>
      <c r="CA9" s="423"/>
      <c r="CB9" s="423"/>
      <c r="CC9" s="423"/>
      <c r="CD9" s="423"/>
      <c r="CE9" s="423"/>
      <c r="CF9" s="423"/>
      <c r="CG9" s="423"/>
      <c r="CH9" s="423"/>
      <c r="CI9" s="423"/>
      <c r="CJ9" s="423"/>
      <c r="CK9" s="423"/>
      <c r="CL9" s="423"/>
      <c r="CM9" s="423"/>
      <c r="CN9" s="423"/>
      <c r="CO9" s="423"/>
      <c r="CP9" s="423"/>
      <c r="CQ9" s="423"/>
      <c r="CR9" s="423"/>
      <c r="CS9" s="423"/>
      <c r="CT9" s="423"/>
      <c r="CU9" s="423"/>
      <c r="CV9" s="423"/>
      <c r="CW9" s="423"/>
      <c r="CX9" s="423"/>
      <c r="CY9" s="423"/>
      <c r="CZ9" s="423"/>
      <c r="DA9" s="423"/>
      <c r="DB9" s="423"/>
      <c r="DC9" s="423"/>
      <c r="DD9" s="423"/>
      <c r="DE9" s="423"/>
      <c r="DF9" s="423"/>
      <c r="DG9" s="423"/>
      <c r="DH9" s="423"/>
      <c r="DI9" s="423"/>
      <c r="DJ9" s="423"/>
      <c r="DK9" s="423"/>
      <c r="DL9" s="423"/>
      <c r="DM9" s="423"/>
      <c r="DN9" s="423"/>
      <c r="DO9" s="423"/>
      <c r="DP9" s="424"/>
    </row>
    <row r="10" spans="2:120" ht="22.5" customHeight="1">
      <c r="B10" s="262"/>
      <c r="C10" s="2379" t="s">
        <v>1267</v>
      </c>
      <c r="D10" s="2254"/>
      <c r="E10" s="2254"/>
      <c r="F10" s="2254"/>
      <c r="G10" s="2254"/>
      <c r="H10" s="2254"/>
      <c r="I10" s="2254"/>
      <c r="J10" s="2254"/>
      <c r="K10" s="2254"/>
      <c r="L10" s="2254"/>
      <c r="M10" s="2254"/>
      <c r="N10" s="2254"/>
      <c r="O10" s="2254"/>
      <c r="P10" s="2254"/>
      <c r="Q10" s="2254"/>
      <c r="R10" s="2254"/>
      <c r="S10" s="2254"/>
      <c r="T10" s="2254"/>
      <c r="U10" s="2254"/>
      <c r="V10" s="2254"/>
      <c r="W10" s="2254"/>
      <c r="X10" s="2254"/>
      <c r="Y10" s="2254"/>
      <c r="Z10" s="2254"/>
      <c r="AA10" s="2254"/>
      <c r="AB10" s="2254"/>
      <c r="AC10" s="2254"/>
      <c r="AD10" s="2254"/>
      <c r="AE10" s="2254"/>
      <c r="AF10" s="2254"/>
      <c r="AG10" s="2254"/>
      <c r="AH10" s="2254"/>
      <c r="AI10" s="2254"/>
      <c r="AJ10" s="2254"/>
      <c r="AK10" s="2254"/>
      <c r="AL10" s="2254"/>
      <c r="AM10" s="2254"/>
      <c r="AN10" s="2254"/>
      <c r="AO10" s="2254"/>
      <c r="AP10" s="2254"/>
      <c r="AQ10" s="2254"/>
      <c r="AR10" s="2254"/>
      <c r="AS10" s="2254"/>
      <c r="AT10" s="2254"/>
      <c r="AU10" s="2254"/>
      <c r="AV10" s="2254"/>
      <c r="AW10" s="2254"/>
      <c r="AX10" s="2254"/>
      <c r="AY10" s="2254"/>
      <c r="AZ10" s="2254"/>
      <c r="BA10" s="2254"/>
      <c r="BB10" s="2254"/>
      <c r="BC10" s="2254"/>
      <c r="BD10" s="2254"/>
      <c r="BE10" s="2254"/>
      <c r="BF10" s="2254"/>
      <c r="BG10" s="2254"/>
      <c r="BH10" s="2332" t="s">
        <v>965</v>
      </c>
      <c r="BI10" s="2332"/>
      <c r="BJ10" s="2332"/>
      <c r="BK10" s="2332"/>
      <c r="BL10" s="2333"/>
      <c r="BM10" s="263"/>
      <c r="BO10" s="422"/>
      <c r="BP10" s="423"/>
      <c r="BQ10" s="423"/>
      <c r="BR10" s="423"/>
      <c r="BS10" s="423"/>
      <c r="BT10" s="423"/>
      <c r="BU10" s="423"/>
      <c r="BV10" s="423"/>
      <c r="BW10" s="423"/>
      <c r="BX10" s="423"/>
      <c r="BY10" s="423"/>
      <c r="BZ10" s="423"/>
      <c r="CA10" s="423"/>
      <c r="CB10" s="423"/>
      <c r="CC10" s="423"/>
      <c r="CD10" s="423"/>
      <c r="CE10" s="423"/>
      <c r="CF10" s="423"/>
      <c r="CG10" s="423"/>
      <c r="CH10" s="423"/>
      <c r="CI10" s="423"/>
      <c r="CJ10" s="423"/>
      <c r="CK10" s="423"/>
      <c r="CL10" s="423"/>
      <c r="CM10" s="423"/>
      <c r="CN10" s="423"/>
      <c r="CO10" s="423"/>
      <c r="CP10" s="423"/>
      <c r="CQ10" s="423"/>
      <c r="CR10" s="423"/>
      <c r="CS10" s="423"/>
      <c r="CT10" s="423"/>
      <c r="CU10" s="423"/>
      <c r="CV10" s="423"/>
      <c r="CW10" s="423"/>
      <c r="CX10" s="423"/>
      <c r="CY10" s="423"/>
      <c r="CZ10" s="423"/>
      <c r="DA10" s="423"/>
      <c r="DB10" s="423"/>
      <c r="DC10" s="423"/>
      <c r="DD10" s="423"/>
      <c r="DE10" s="423"/>
      <c r="DF10" s="423"/>
      <c r="DG10" s="423"/>
      <c r="DH10" s="423"/>
      <c r="DI10" s="423"/>
      <c r="DJ10" s="423"/>
      <c r="DK10" s="423"/>
      <c r="DL10" s="423"/>
      <c r="DM10" s="423"/>
      <c r="DN10" s="423"/>
      <c r="DO10" s="423"/>
      <c r="DP10" s="424"/>
    </row>
    <row r="11" spans="2:120" ht="22.5" customHeight="1">
      <c r="B11" s="262"/>
      <c r="C11" s="2380" t="s">
        <v>1268</v>
      </c>
      <c r="D11" s="2381"/>
      <c r="E11" s="2381"/>
      <c r="F11" s="2381"/>
      <c r="G11" s="2381"/>
      <c r="H11" s="2381"/>
      <c r="I11" s="2381"/>
      <c r="J11" s="2381"/>
      <c r="K11" s="2381"/>
      <c r="L11" s="2381"/>
      <c r="M11" s="2381"/>
      <c r="N11" s="2381"/>
      <c r="O11" s="2381"/>
      <c r="P11" s="2381"/>
      <c r="Q11" s="2381"/>
      <c r="R11" s="2381"/>
      <c r="S11" s="2381"/>
      <c r="T11" s="2381"/>
      <c r="U11" s="2381"/>
      <c r="V11" s="2381"/>
      <c r="W11" s="2381"/>
      <c r="X11" s="2381"/>
      <c r="Y11" s="2381"/>
      <c r="Z11" s="2381"/>
      <c r="AA11" s="2381"/>
      <c r="AB11" s="2381"/>
      <c r="AC11" s="2381"/>
      <c r="AD11" s="2381"/>
      <c r="AE11" s="2381"/>
      <c r="AF11" s="2381"/>
      <c r="AG11" s="2381"/>
      <c r="AH11" s="2381"/>
      <c r="AI11" s="2381"/>
      <c r="AJ11" s="2381"/>
      <c r="AK11" s="2381"/>
      <c r="AL11" s="2381"/>
      <c r="AM11" s="2381"/>
      <c r="AN11" s="2381"/>
      <c r="AO11" s="2381"/>
      <c r="AP11" s="2381"/>
      <c r="AQ11" s="2381"/>
      <c r="AR11" s="2381"/>
      <c r="AS11" s="2381"/>
      <c r="AT11" s="2381"/>
      <c r="AU11" s="2381"/>
      <c r="AV11" s="2381"/>
      <c r="AW11" s="2381"/>
      <c r="AX11" s="2381"/>
      <c r="AY11" s="2381"/>
      <c r="AZ11" s="2381"/>
      <c r="BA11" s="2381"/>
      <c r="BB11" s="2381"/>
      <c r="BC11" s="2381"/>
      <c r="BD11" s="2381"/>
      <c r="BE11" s="2381"/>
      <c r="BF11" s="2381"/>
      <c r="BG11" s="2381"/>
      <c r="BH11" s="2332"/>
      <c r="BI11" s="2332"/>
      <c r="BJ11" s="2332"/>
      <c r="BK11" s="2332"/>
      <c r="BL11" s="2333"/>
      <c r="BM11" s="263"/>
      <c r="BO11" s="425"/>
      <c r="BP11" s="426"/>
      <c r="BQ11" s="426"/>
      <c r="BR11" s="426"/>
      <c r="BS11" s="426"/>
      <c r="BT11" s="426"/>
      <c r="BU11" s="426"/>
      <c r="BV11" s="426"/>
      <c r="BW11" s="426"/>
      <c r="BX11" s="426"/>
      <c r="BY11" s="426"/>
      <c r="BZ11" s="426"/>
      <c r="CA11" s="426"/>
      <c r="CB11" s="426"/>
      <c r="CC11" s="426"/>
      <c r="CD11" s="426"/>
      <c r="CE11" s="426"/>
      <c r="CF11" s="426"/>
      <c r="CG11" s="426"/>
      <c r="CH11" s="426"/>
      <c r="CI11" s="426"/>
      <c r="CJ11" s="426"/>
      <c r="CK11" s="426"/>
      <c r="CL11" s="426"/>
      <c r="CM11" s="426"/>
      <c r="CN11" s="426"/>
      <c r="CO11" s="426"/>
      <c r="CP11" s="426"/>
      <c r="CQ11" s="426"/>
      <c r="CR11" s="426"/>
      <c r="CS11" s="426"/>
      <c r="CT11" s="426"/>
      <c r="CU11" s="426"/>
      <c r="CV11" s="426"/>
      <c r="CW11" s="426"/>
      <c r="CX11" s="426"/>
      <c r="CY11" s="426"/>
      <c r="CZ11" s="426"/>
      <c r="DA11" s="426"/>
      <c r="DB11" s="426"/>
      <c r="DC11" s="426"/>
      <c r="DD11" s="426"/>
      <c r="DE11" s="426"/>
      <c r="DF11" s="426"/>
      <c r="DG11" s="426"/>
      <c r="DH11" s="426"/>
      <c r="DI11" s="426"/>
      <c r="DJ11" s="426"/>
      <c r="DK11" s="426"/>
      <c r="DL11" s="426"/>
      <c r="DM11" s="426"/>
      <c r="DN11" s="426"/>
      <c r="DO11" s="426"/>
      <c r="DP11" s="427"/>
    </row>
    <row r="12" spans="2:120" ht="22.5" customHeight="1">
      <c r="B12" s="262"/>
      <c r="C12" s="2257" t="s">
        <v>968</v>
      </c>
      <c r="D12" s="2256"/>
      <c r="E12" s="2256"/>
      <c r="F12" s="2256"/>
      <c r="G12" s="2256"/>
      <c r="H12" s="2256"/>
      <c r="I12" s="2256"/>
      <c r="J12" s="2256"/>
      <c r="K12" s="2256"/>
      <c r="L12" s="2256"/>
      <c r="M12" s="2256"/>
      <c r="N12" s="2256"/>
      <c r="O12" s="2256"/>
      <c r="P12" s="2256"/>
      <c r="Q12" s="2256"/>
      <c r="R12" s="2256"/>
      <c r="S12" s="2256"/>
      <c r="T12" s="2256"/>
      <c r="U12" s="2256"/>
      <c r="V12" s="2256"/>
      <c r="W12" s="2256"/>
      <c r="X12" s="2256"/>
      <c r="Y12" s="2256"/>
      <c r="Z12" s="2256"/>
      <c r="AA12" s="2256"/>
      <c r="AB12" s="2256"/>
      <c r="AC12" s="2256"/>
      <c r="AD12" s="2256"/>
      <c r="AE12" s="2256"/>
      <c r="AF12" s="2256"/>
      <c r="AG12" s="2256"/>
      <c r="AH12" s="2256"/>
      <c r="AI12" s="2256"/>
      <c r="AJ12" s="2256"/>
      <c r="AK12" s="2256"/>
      <c r="AL12" s="2256"/>
      <c r="AM12" s="2256"/>
      <c r="AN12" s="2256"/>
      <c r="AO12" s="2256"/>
      <c r="AP12" s="2256"/>
      <c r="AQ12" s="2256"/>
      <c r="AR12" s="2256"/>
      <c r="AS12" s="2256"/>
      <c r="AT12" s="2256"/>
      <c r="AU12" s="2256"/>
      <c r="AV12" s="2256"/>
      <c r="AW12" s="2256"/>
      <c r="AX12" s="2256"/>
      <c r="AY12" s="2256"/>
      <c r="AZ12" s="2256"/>
      <c r="BA12" s="2256"/>
      <c r="BB12" s="2256"/>
      <c r="BC12" s="2256"/>
      <c r="BD12" s="2256"/>
      <c r="BE12" s="2256"/>
      <c r="BF12" s="2256"/>
      <c r="BG12" s="2256"/>
      <c r="BH12" s="2332" t="s">
        <v>965</v>
      </c>
      <c r="BI12" s="2332"/>
      <c r="BJ12" s="2332"/>
      <c r="BK12" s="2332"/>
      <c r="BL12" s="2333"/>
      <c r="BM12" s="263"/>
    </row>
    <row r="13" spans="2:120" ht="22.5" customHeight="1">
      <c r="B13" s="262"/>
      <c r="C13" s="2253" t="s">
        <v>969</v>
      </c>
      <c r="D13" s="2254"/>
      <c r="E13" s="2254"/>
      <c r="F13" s="2254"/>
      <c r="G13" s="2254"/>
      <c r="H13" s="2254"/>
      <c r="I13" s="2254"/>
      <c r="J13" s="2254"/>
      <c r="K13" s="2254"/>
      <c r="L13" s="2254"/>
      <c r="M13" s="2254"/>
      <c r="N13" s="2254"/>
      <c r="O13" s="2254"/>
      <c r="P13" s="2254"/>
      <c r="Q13" s="2254"/>
      <c r="R13" s="2254"/>
      <c r="S13" s="2254"/>
      <c r="T13" s="2254"/>
      <c r="U13" s="2254"/>
      <c r="V13" s="2254"/>
      <c r="W13" s="2254"/>
      <c r="X13" s="2254"/>
      <c r="Y13" s="2254"/>
      <c r="Z13" s="2254"/>
      <c r="AA13" s="2254"/>
      <c r="AB13" s="2254"/>
      <c r="AC13" s="2254"/>
      <c r="AD13" s="2254"/>
      <c r="AE13" s="2254"/>
      <c r="AF13" s="2254"/>
      <c r="AG13" s="2254"/>
      <c r="AH13" s="2254"/>
      <c r="AI13" s="2254"/>
      <c r="AJ13" s="2254"/>
      <c r="AK13" s="2254"/>
      <c r="AL13" s="2254"/>
      <c r="AM13" s="2254"/>
      <c r="AN13" s="2254"/>
      <c r="AO13" s="2254"/>
      <c r="AP13" s="2254"/>
      <c r="AQ13" s="2254"/>
      <c r="AR13" s="2254"/>
      <c r="AS13" s="2254"/>
      <c r="AT13" s="2254"/>
      <c r="AU13" s="2254"/>
      <c r="AV13" s="2254"/>
      <c r="AW13" s="2254"/>
      <c r="AX13" s="2254"/>
      <c r="AY13" s="2254"/>
      <c r="AZ13" s="2254"/>
      <c r="BA13" s="2254"/>
      <c r="BB13" s="2254"/>
      <c r="BC13" s="2254"/>
      <c r="BD13" s="2254"/>
      <c r="BE13" s="2254"/>
      <c r="BF13" s="2254"/>
      <c r="BG13" s="2254"/>
      <c r="BH13" s="2332" t="s">
        <v>965</v>
      </c>
      <c r="BI13" s="2332"/>
      <c r="BJ13" s="2332"/>
      <c r="BK13" s="2332"/>
      <c r="BL13" s="2333"/>
      <c r="BM13" s="263"/>
      <c r="CO13" s="315"/>
    </row>
    <row r="14" spans="2:120" ht="22.5" customHeight="1">
      <c r="B14" s="262"/>
      <c r="C14" s="2382" t="s">
        <v>970</v>
      </c>
      <c r="D14" s="2383"/>
      <c r="E14" s="2383"/>
      <c r="F14" s="2383"/>
      <c r="G14" s="2383"/>
      <c r="H14" s="2383"/>
      <c r="I14" s="2383"/>
      <c r="J14" s="2383"/>
      <c r="K14" s="2383"/>
      <c r="L14" s="2383"/>
      <c r="M14" s="2383"/>
      <c r="N14" s="2383"/>
      <c r="O14" s="2383"/>
      <c r="P14" s="2383"/>
      <c r="Q14" s="2383"/>
      <c r="R14" s="2383"/>
      <c r="S14" s="2383"/>
      <c r="T14" s="2383"/>
      <c r="U14" s="2383"/>
      <c r="V14" s="2383"/>
      <c r="W14" s="2383"/>
      <c r="X14" s="2383"/>
      <c r="Y14" s="2383"/>
      <c r="Z14" s="2383"/>
      <c r="AA14" s="2383"/>
      <c r="AB14" s="2383"/>
      <c r="AC14" s="2383"/>
      <c r="AD14" s="2383"/>
      <c r="AE14" s="2383"/>
      <c r="AF14" s="2383"/>
      <c r="AG14" s="2383"/>
      <c r="AH14" s="2383"/>
      <c r="AI14" s="2383"/>
      <c r="AJ14" s="2383"/>
      <c r="AK14" s="2383"/>
      <c r="AL14" s="2383"/>
      <c r="AM14" s="2383"/>
      <c r="AN14" s="2383"/>
      <c r="AO14" s="2383"/>
      <c r="AP14" s="2383"/>
      <c r="AQ14" s="2383"/>
      <c r="AR14" s="2383"/>
      <c r="AS14" s="2383"/>
      <c r="AT14" s="2383"/>
      <c r="AU14" s="2383"/>
      <c r="AV14" s="2383"/>
      <c r="AW14" s="2383"/>
      <c r="AX14" s="2383"/>
      <c r="AY14" s="2383"/>
      <c r="AZ14" s="2383"/>
      <c r="BA14" s="2383"/>
      <c r="BB14" s="2383"/>
      <c r="BC14" s="2383"/>
      <c r="BD14" s="2383"/>
      <c r="BE14" s="2383"/>
      <c r="BF14" s="2383"/>
      <c r="BG14" s="2383"/>
      <c r="BH14" s="2332"/>
      <c r="BI14" s="2332"/>
      <c r="BJ14" s="2332"/>
      <c r="BK14" s="2332"/>
      <c r="BL14" s="2333"/>
      <c r="BM14" s="263"/>
    </row>
    <row r="15" spans="2:120" ht="15" customHeight="1">
      <c r="B15" s="262"/>
      <c r="C15" s="2375" t="s">
        <v>971</v>
      </c>
      <c r="D15" s="2376"/>
      <c r="E15" s="2376"/>
      <c r="F15" s="2376"/>
      <c r="G15" s="2376"/>
      <c r="H15" s="2376"/>
      <c r="I15" s="2376"/>
      <c r="J15" s="2376"/>
      <c r="K15" s="2376"/>
      <c r="L15" s="2376"/>
      <c r="M15" s="2376"/>
      <c r="N15" s="2376"/>
      <c r="O15" s="2376"/>
      <c r="P15" s="2376"/>
      <c r="Q15" s="2376"/>
      <c r="R15" s="2376"/>
      <c r="S15" s="2376"/>
      <c r="T15" s="2376"/>
      <c r="U15" s="2376"/>
      <c r="V15" s="2376"/>
      <c r="W15" s="2376"/>
      <c r="X15" s="2376"/>
      <c r="Y15" s="2376"/>
      <c r="Z15" s="2376"/>
      <c r="AA15" s="2376"/>
      <c r="AB15" s="2376"/>
      <c r="AC15" s="2376"/>
      <c r="AD15" s="2376"/>
      <c r="AE15" s="2376"/>
      <c r="AF15" s="2376"/>
      <c r="AG15" s="2376"/>
      <c r="AH15" s="2376"/>
      <c r="AI15" s="2376"/>
      <c r="AJ15" s="2376"/>
      <c r="AK15" s="2376"/>
      <c r="AL15" s="2376"/>
      <c r="AM15" s="2376"/>
      <c r="AN15" s="2376"/>
      <c r="AO15" s="2376"/>
      <c r="AP15" s="2376"/>
      <c r="AQ15" s="2376"/>
      <c r="AR15" s="2376"/>
      <c r="AS15" s="2376"/>
      <c r="AT15" s="2376"/>
      <c r="AU15" s="2376"/>
      <c r="AV15" s="2376"/>
      <c r="AW15" s="2376"/>
      <c r="AX15" s="2376"/>
      <c r="AY15" s="2376"/>
      <c r="AZ15" s="2376"/>
      <c r="BA15" s="2376"/>
      <c r="BB15" s="2376"/>
      <c r="BC15" s="2376"/>
      <c r="BD15" s="2376"/>
      <c r="BE15" s="2376"/>
      <c r="BF15" s="2376"/>
      <c r="BG15" s="2376"/>
      <c r="BH15" s="2376"/>
      <c r="BI15" s="2376"/>
      <c r="BJ15" s="2376"/>
      <c r="BK15" s="2376"/>
      <c r="BL15" s="2377"/>
      <c r="BM15" s="263"/>
    </row>
    <row r="16" spans="2:120" ht="22.5" customHeight="1">
      <c r="B16" s="262"/>
      <c r="C16" s="2329" t="s">
        <v>972</v>
      </c>
      <c r="D16" s="2330"/>
      <c r="E16" s="2330"/>
      <c r="F16" s="2330"/>
      <c r="G16" s="2330"/>
      <c r="H16" s="2330"/>
      <c r="I16" s="2330"/>
      <c r="J16" s="2330"/>
      <c r="K16" s="2330"/>
      <c r="L16" s="2330"/>
      <c r="M16" s="2330"/>
      <c r="N16" s="2330"/>
      <c r="O16" s="2330"/>
      <c r="P16" s="2330"/>
      <c r="Q16" s="2330"/>
      <c r="R16" s="2330"/>
      <c r="S16" s="2330"/>
      <c r="T16" s="2330"/>
      <c r="U16" s="2330"/>
      <c r="V16" s="2330"/>
      <c r="W16" s="2330"/>
      <c r="X16" s="2330"/>
      <c r="Y16" s="2330"/>
      <c r="Z16" s="2330"/>
      <c r="AA16" s="2330"/>
      <c r="AB16" s="2330"/>
      <c r="AC16" s="2330"/>
      <c r="AD16" s="2330"/>
      <c r="AE16" s="2330"/>
      <c r="AF16" s="2330"/>
      <c r="AG16" s="2330"/>
      <c r="AH16" s="2330"/>
      <c r="AI16" s="2330"/>
      <c r="AJ16" s="2330"/>
      <c r="AK16" s="2330"/>
      <c r="AL16" s="2330"/>
      <c r="AM16" s="2330"/>
      <c r="AN16" s="2330"/>
      <c r="AO16" s="2330"/>
      <c r="AP16" s="2330"/>
      <c r="AQ16" s="2330"/>
      <c r="AR16" s="2330"/>
      <c r="AS16" s="2330"/>
      <c r="AT16" s="2330"/>
      <c r="AU16" s="2330"/>
      <c r="AV16" s="2330"/>
      <c r="AW16" s="2330"/>
      <c r="AX16" s="2330"/>
      <c r="AY16" s="2330"/>
      <c r="AZ16" s="2330"/>
      <c r="BA16" s="2330"/>
      <c r="BB16" s="2330"/>
      <c r="BC16" s="2330"/>
      <c r="BD16" s="2330"/>
      <c r="BE16" s="2330"/>
      <c r="BF16" s="2330"/>
      <c r="BG16" s="2331"/>
      <c r="BH16" s="2332" t="s">
        <v>965</v>
      </c>
      <c r="BI16" s="2332"/>
      <c r="BJ16" s="2332"/>
      <c r="BK16" s="2332"/>
      <c r="BL16" s="2333"/>
      <c r="BM16" s="263"/>
    </row>
    <row r="17" spans="2:65" ht="22.5" customHeight="1">
      <c r="B17" s="262"/>
      <c r="C17" s="2334" t="s">
        <v>973</v>
      </c>
      <c r="D17" s="2335"/>
      <c r="E17" s="2335"/>
      <c r="F17" s="2335"/>
      <c r="G17" s="2335"/>
      <c r="H17" s="2335"/>
      <c r="I17" s="2335"/>
      <c r="J17" s="2335"/>
      <c r="K17" s="2335"/>
      <c r="L17" s="2335"/>
      <c r="M17" s="2335"/>
      <c r="N17" s="2335"/>
      <c r="O17" s="2335"/>
      <c r="P17" s="2335"/>
      <c r="Q17" s="2335"/>
      <c r="R17" s="2335"/>
      <c r="S17" s="2335"/>
      <c r="T17" s="2335"/>
      <c r="U17" s="2335"/>
      <c r="V17" s="2335"/>
      <c r="W17" s="2335"/>
      <c r="X17" s="2335"/>
      <c r="Y17" s="2335"/>
      <c r="Z17" s="2335"/>
      <c r="AA17" s="2335"/>
      <c r="AB17" s="2335"/>
      <c r="AC17" s="2335"/>
      <c r="AD17" s="2335"/>
      <c r="AE17" s="2335"/>
      <c r="AF17" s="2335"/>
      <c r="AG17" s="2335"/>
      <c r="AH17" s="2335"/>
      <c r="AI17" s="2335"/>
      <c r="AJ17" s="2335"/>
      <c r="AK17" s="2335"/>
      <c r="AL17" s="2335"/>
      <c r="AM17" s="2335"/>
      <c r="AN17" s="2335"/>
      <c r="AO17" s="2335"/>
      <c r="AP17" s="2335"/>
      <c r="AQ17" s="2335"/>
      <c r="AR17" s="2335"/>
      <c r="AS17" s="2335"/>
      <c r="AT17" s="2335"/>
      <c r="AU17" s="2335"/>
      <c r="AV17" s="2335"/>
      <c r="AW17" s="2335"/>
      <c r="AX17" s="2335"/>
      <c r="AY17" s="2335"/>
      <c r="AZ17" s="2335"/>
      <c r="BA17" s="2335"/>
      <c r="BB17" s="2335"/>
      <c r="BC17" s="2335"/>
      <c r="BD17" s="2335"/>
      <c r="BE17" s="2335"/>
      <c r="BF17" s="2335"/>
      <c r="BG17" s="2336"/>
      <c r="BH17" s="2332"/>
      <c r="BI17" s="2332"/>
      <c r="BJ17" s="2332"/>
      <c r="BK17" s="2332"/>
      <c r="BL17" s="2333"/>
      <c r="BM17" s="263"/>
    </row>
    <row r="18" spans="2:65" ht="21" customHeight="1">
      <c r="B18" s="262"/>
      <c r="C18" s="2337" t="s">
        <v>974</v>
      </c>
      <c r="D18" s="2338"/>
      <c r="E18" s="2338"/>
      <c r="F18" s="2338"/>
      <c r="G18" s="2338"/>
      <c r="H18" s="2338"/>
      <c r="I18" s="2338"/>
      <c r="J18" s="2338"/>
      <c r="K18" s="2338"/>
      <c r="L18" s="2338"/>
      <c r="M18" s="2338"/>
      <c r="N18" s="2338"/>
      <c r="O18" s="2338"/>
      <c r="P18" s="2338"/>
      <c r="Q18" s="2338"/>
      <c r="R18" s="2338"/>
      <c r="S18" s="2338"/>
      <c r="T18" s="2338"/>
      <c r="U18" s="2338"/>
      <c r="V18" s="2338"/>
      <c r="W18" s="2338"/>
      <c r="X18" s="2338"/>
      <c r="Y18" s="2338"/>
      <c r="Z18" s="2338"/>
      <c r="AA18" s="2338"/>
      <c r="AB18" s="2338"/>
      <c r="AC18" s="2338"/>
      <c r="AD18" s="2338"/>
      <c r="AE18" s="2338"/>
      <c r="AF18" s="2338"/>
      <c r="AG18" s="2338"/>
      <c r="AH18" s="2338"/>
      <c r="AI18" s="2338"/>
      <c r="AJ18" s="2338"/>
      <c r="AK18" s="2338"/>
      <c r="AL18" s="2338"/>
      <c r="AM18" s="2338"/>
      <c r="AN18" s="2338"/>
      <c r="AO18" s="2338"/>
      <c r="AP18" s="2338"/>
      <c r="AQ18" s="2338"/>
      <c r="AR18" s="2338"/>
      <c r="AS18" s="2338"/>
      <c r="AT18" s="2338"/>
      <c r="AU18" s="2338"/>
      <c r="AV18" s="2338"/>
      <c r="AW18" s="2338"/>
      <c r="AX18" s="2338"/>
      <c r="AY18" s="2338"/>
      <c r="AZ18" s="2338"/>
      <c r="BA18" s="2338"/>
      <c r="BB18" s="2338"/>
      <c r="BC18" s="2338"/>
      <c r="BD18" s="2338"/>
      <c r="BE18" s="2338"/>
      <c r="BF18" s="2338"/>
      <c r="BG18" s="2338"/>
      <c r="BH18" s="2332" t="s">
        <v>965</v>
      </c>
      <c r="BI18" s="2332"/>
      <c r="BJ18" s="2332"/>
      <c r="BK18" s="2332"/>
      <c r="BL18" s="2333"/>
      <c r="BM18" s="263"/>
    </row>
    <row r="19" spans="2:65" ht="20.149999999999999" customHeight="1">
      <c r="B19" s="262"/>
      <c r="C19" s="2339" t="s">
        <v>975</v>
      </c>
      <c r="D19" s="2340"/>
      <c r="E19" s="2340"/>
      <c r="F19" s="2340"/>
      <c r="G19" s="2340"/>
      <c r="H19" s="2340"/>
      <c r="I19" s="2340"/>
      <c r="J19" s="2340"/>
      <c r="K19" s="2340"/>
      <c r="L19" s="2340"/>
      <c r="M19" s="2340"/>
      <c r="N19" s="2340"/>
      <c r="O19" s="2340"/>
      <c r="P19" s="2340"/>
      <c r="Q19" s="2340"/>
      <c r="R19" s="2340"/>
      <c r="S19" s="2340"/>
      <c r="T19" s="2340"/>
      <c r="U19" s="2340"/>
      <c r="V19" s="2340"/>
      <c r="W19" s="2340"/>
      <c r="X19" s="2340"/>
      <c r="Y19" s="2340"/>
      <c r="Z19" s="2340"/>
      <c r="AA19" s="2340"/>
      <c r="AB19" s="2340"/>
      <c r="AC19" s="2340"/>
      <c r="AD19" s="2340"/>
      <c r="AE19" s="2340"/>
      <c r="AF19" s="2340"/>
      <c r="AG19" s="2340"/>
      <c r="AH19" s="2340"/>
      <c r="AI19" s="2340"/>
      <c r="AJ19" s="2340"/>
      <c r="AK19" s="2340"/>
      <c r="AL19" s="2340"/>
      <c r="AM19" s="2340"/>
      <c r="AN19" s="2340"/>
      <c r="AO19" s="2340"/>
      <c r="AP19" s="2340"/>
      <c r="AQ19" s="2340"/>
      <c r="AR19" s="2340"/>
      <c r="AS19" s="2340"/>
      <c r="AT19" s="2340"/>
      <c r="AU19" s="2340"/>
      <c r="AV19" s="2340"/>
      <c r="AW19" s="2340"/>
      <c r="AX19" s="2340"/>
      <c r="AY19" s="2340"/>
      <c r="AZ19" s="2340"/>
      <c r="BA19" s="2340"/>
      <c r="BB19" s="2340"/>
      <c r="BC19" s="2340"/>
      <c r="BD19" s="2340"/>
      <c r="BE19" s="2340"/>
      <c r="BF19" s="2340"/>
      <c r="BG19" s="2340"/>
      <c r="BH19" s="2332"/>
      <c r="BI19" s="2332"/>
      <c r="BJ19" s="2332"/>
      <c r="BK19" s="2332"/>
      <c r="BL19" s="2333"/>
      <c r="BM19" s="263"/>
    </row>
    <row r="20" spans="2:65" ht="15" customHeight="1">
      <c r="B20" s="262"/>
      <c r="C20" s="2341" t="s">
        <v>976</v>
      </c>
      <c r="D20" s="2342"/>
      <c r="E20" s="2342"/>
      <c r="F20" s="2342"/>
      <c r="G20" s="2342"/>
      <c r="H20" s="2342"/>
      <c r="I20" s="2342"/>
      <c r="J20" s="2342"/>
      <c r="K20" s="2342"/>
      <c r="L20" s="2342"/>
      <c r="M20" s="2342"/>
      <c r="N20" s="2342"/>
      <c r="O20" s="2342"/>
      <c r="P20" s="2342"/>
      <c r="Q20" s="2342"/>
      <c r="R20" s="2342"/>
      <c r="S20" s="2342"/>
      <c r="T20" s="2342"/>
      <c r="U20" s="2342"/>
      <c r="V20" s="2342"/>
      <c r="W20" s="2342"/>
      <c r="X20" s="2342"/>
      <c r="Y20" s="2342"/>
      <c r="Z20" s="2342"/>
      <c r="AA20" s="2342"/>
      <c r="AB20" s="2342"/>
      <c r="AC20" s="2342"/>
      <c r="AD20" s="2342"/>
      <c r="AE20" s="2342"/>
      <c r="AF20" s="2342"/>
      <c r="AG20" s="2342"/>
      <c r="AH20" s="2342"/>
      <c r="AI20" s="2342"/>
      <c r="AJ20" s="2342"/>
      <c r="AK20" s="2342"/>
      <c r="AL20" s="2342"/>
      <c r="AM20" s="2342"/>
      <c r="AN20" s="2342"/>
      <c r="AO20" s="2342"/>
      <c r="AP20" s="2342"/>
      <c r="AQ20" s="2342"/>
      <c r="AR20" s="2342"/>
      <c r="AS20" s="2342"/>
      <c r="AT20" s="2342"/>
      <c r="AU20" s="2342"/>
      <c r="AV20" s="2342"/>
      <c r="AW20" s="2342"/>
      <c r="AX20" s="2342"/>
      <c r="AY20" s="2342"/>
      <c r="AZ20" s="2342"/>
      <c r="BA20" s="2342"/>
      <c r="BB20" s="2342"/>
      <c r="BC20" s="2342"/>
      <c r="BD20" s="2342"/>
      <c r="BE20" s="2342"/>
      <c r="BF20" s="2342"/>
      <c r="BG20" s="2342"/>
      <c r="BH20" s="2332"/>
      <c r="BI20" s="2332"/>
      <c r="BJ20" s="2332"/>
      <c r="BK20" s="2332"/>
      <c r="BL20" s="2333"/>
      <c r="BM20" s="263"/>
    </row>
    <row r="21" spans="2:65" ht="19" customHeight="1">
      <c r="B21" s="262"/>
      <c r="C21" s="2337" t="s">
        <v>977</v>
      </c>
      <c r="D21" s="2338"/>
      <c r="E21" s="2338"/>
      <c r="F21" s="2338"/>
      <c r="G21" s="2338"/>
      <c r="H21" s="2338"/>
      <c r="I21" s="2338"/>
      <c r="J21" s="2338"/>
      <c r="K21" s="2338"/>
      <c r="L21" s="2338"/>
      <c r="M21" s="2338"/>
      <c r="N21" s="2338"/>
      <c r="O21" s="2338"/>
      <c r="P21" s="2338"/>
      <c r="Q21" s="2338"/>
      <c r="R21" s="2338"/>
      <c r="S21" s="2338"/>
      <c r="T21" s="2338"/>
      <c r="U21" s="2338"/>
      <c r="V21" s="2338"/>
      <c r="W21" s="2338"/>
      <c r="X21" s="2338"/>
      <c r="Y21" s="2338"/>
      <c r="Z21" s="2338"/>
      <c r="AA21" s="2338"/>
      <c r="AB21" s="2338"/>
      <c r="AC21" s="2338"/>
      <c r="AD21" s="2338"/>
      <c r="AE21" s="2338"/>
      <c r="AF21" s="2338"/>
      <c r="AG21" s="2338"/>
      <c r="AH21" s="2338"/>
      <c r="AI21" s="2338"/>
      <c r="AJ21" s="2338"/>
      <c r="AK21" s="2338"/>
      <c r="AL21" s="2338"/>
      <c r="AM21" s="2338"/>
      <c r="AN21" s="2338"/>
      <c r="AO21" s="2338"/>
      <c r="AP21" s="2338"/>
      <c r="AQ21" s="2338"/>
      <c r="AR21" s="2338"/>
      <c r="AS21" s="2338"/>
      <c r="AT21" s="2338"/>
      <c r="AU21" s="2338"/>
      <c r="AV21" s="2338"/>
      <c r="AW21" s="2338"/>
      <c r="AX21" s="2338"/>
      <c r="AY21" s="2338"/>
      <c r="AZ21" s="2338"/>
      <c r="BA21" s="2338"/>
      <c r="BB21" s="2338"/>
      <c r="BC21" s="2338"/>
      <c r="BD21" s="2338"/>
      <c r="BE21" s="2338"/>
      <c r="BF21" s="2338"/>
      <c r="BG21" s="2338"/>
      <c r="BH21" s="2332" t="s">
        <v>965</v>
      </c>
      <c r="BI21" s="2332"/>
      <c r="BJ21" s="2332"/>
      <c r="BK21" s="2332"/>
      <c r="BL21" s="2333"/>
      <c r="BM21" s="263"/>
    </row>
    <row r="22" spans="2:65" ht="17.5" customHeight="1">
      <c r="B22" s="262"/>
      <c r="C22" s="2343" t="s">
        <v>978</v>
      </c>
      <c r="D22" s="2344"/>
      <c r="E22" s="2344"/>
      <c r="F22" s="2344"/>
      <c r="G22" s="2344"/>
      <c r="H22" s="2344"/>
      <c r="I22" s="2344"/>
      <c r="J22" s="2344"/>
      <c r="K22" s="2344"/>
      <c r="L22" s="2344"/>
      <c r="M22" s="2344"/>
      <c r="N22" s="2344"/>
      <c r="O22" s="2344"/>
      <c r="P22" s="2344"/>
      <c r="Q22" s="2344"/>
      <c r="R22" s="2344"/>
      <c r="S22" s="2344"/>
      <c r="T22" s="2344"/>
      <c r="U22" s="2344"/>
      <c r="V22" s="2344"/>
      <c r="W22" s="2344"/>
      <c r="X22" s="2344"/>
      <c r="Y22" s="2344"/>
      <c r="Z22" s="2344"/>
      <c r="AA22" s="2344"/>
      <c r="AB22" s="2344"/>
      <c r="AC22" s="2344"/>
      <c r="AD22" s="2344"/>
      <c r="AE22" s="2344"/>
      <c r="AF22" s="2344"/>
      <c r="AG22" s="2344"/>
      <c r="AH22" s="2344"/>
      <c r="AI22" s="2344"/>
      <c r="AJ22" s="2344"/>
      <c r="AK22" s="2344"/>
      <c r="AL22" s="2344"/>
      <c r="AM22" s="2344"/>
      <c r="AN22" s="2344"/>
      <c r="AO22" s="2344"/>
      <c r="AP22" s="2344"/>
      <c r="AQ22" s="2344"/>
      <c r="AR22" s="2344"/>
      <c r="AS22" s="2344"/>
      <c r="AT22" s="2344"/>
      <c r="AU22" s="2344"/>
      <c r="AV22" s="2344"/>
      <c r="AW22" s="2344"/>
      <c r="AX22" s="2344"/>
      <c r="AY22" s="2344"/>
      <c r="AZ22" s="2344"/>
      <c r="BA22" s="2344"/>
      <c r="BB22" s="2344"/>
      <c r="BC22" s="2344"/>
      <c r="BD22" s="2344"/>
      <c r="BE22" s="2344"/>
      <c r="BF22" s="2344"/>
      <c r="BG22" s="2344"/>
      <c r="BH22" s="2332"/>
      <c r="BI22" s="2332"/>
      <c r="BJ22" s="2332"/>
      <c r="BK22" s="2332"/>
      <c r="BL22" s="2333"/>
      <c r="BM22" s="263"/>
    </row>
    <row r="23" spans="2:65" ht="15" customHeight="1">
      <c r="B23" s="262"/>
      <c r="C23" s="2356" t="s">
        <v>979</v>
      </c>
      <c r="D23" s="2267"/>
      <c r="E23" s="2267"/>
      <c r="F23" s="2267"/>
      <c r="G23" s="2267"/>
      <c r="H23" s="2267"/>
      <c r="I23" s="2267"/>
      <c r="J23" s="2267"/>
      <c r="K23" s="2267"/>
      <c r="L23" s="2267"/>
      <c r="M23" s="2267"/>
      <c r="N23" s="2267"/>
      <c r="O23" s="2267"/>
      <c r="P23" s="2267"/>
      <c r="Q23" s="2267"/>
      <c r="R23" s="2267"/>
      <c r="S23" s="2267"/>
      <c r="T23" s="2267"/>
      <c r="U23" s="2267"/>
      <c r="V23" s="2267"/>
      <c r="W23" s="2267"/>
      <c r="X23" s="2267"/>
      <c r="Y23" s="2267"/>
      <c r="Z23" s="2267"/>
      <c r="AA23" s="2267"/>
      <c r="AB23" s="2267"/>
      <c r="AC23" s="2267"/>
      <c r="AD23" s="2267"/>
      <c r="AE23" s="2267"/>
      <c r="AF23" s="2267"/>
      <c r="AG23" s="2267"/>
      <c r="AH23" s="2267"/>
      <c r="AI23" s="2267"/>
      <c r="AJ23" s="2267"/>
      <c r="AK23" s="2267"/>
      <c r="AL23" s="2267"/>
      <c r="AM23" s="2267"/>
      <c r="AN23" s="2267"/>
      <c r="AO23" s="2267"/>
      <c r="AP23" s="2267"/>
      <c r="AQ23" s="2267"/>
      <c r="AR23" s="2267"/>
      <c r="AS23" s="2267"/>
      <c r="AT23" s="2267"/>
      <c r="AU23" s="2267"/>
      <c r="AV23" s="2267"/>
      <c r="AW23" s="2267"/>
      <c r="AX23" s="2267"/>
      <c r="AY23" s="2267"/>
      <c r="AZ23" s="2267"/>
      <c r="BA23" s="2267"/>
      <c r="BB23" s="2267"/>
      <c r="BC23" s="2267"/>
      <c r="BD23" s="2267"/>
      <c r="BE23" s="2267"/>
      <c r="BF23" s="2267"/>
      <c r="BG23" s="2267"/>
      <c r="BH23" s="2267"/>
      <c r="BI23" s="2267"/>
      <c r="BJ23" s="2267"/>
      <c r="BK23" s="2267"/>
      <c r="BL23" s="2357"/>
      <c r="BM23" s="263"/>
    </row>
    <row r="24" spans="2:65" ht="22.5" customHeight="1">
      <c r="B24" s="262"/>
      <c r="C24" s="2257" t="s">
        <v>980</v>
      </c>
      <c r="D24" s="2256"/>
      <c r="E24" s="2256"/>
      <c r="F24" s="2256"/>
      <c r="G24" s="2256"/>
      <c r="H24" s="2256"/>
      <c r="I24" s="2256"/>
      <c r="J24" s="2256"/>
      <c r="K24" s="2256"/>
      <c r="L24" s="2256"/>
      <c r="M24" s="2256"/>
      <c r="N24" s="2256"/>
      <c r="O24" s="2256"/>
      <c r="P24" s="2256"/>
      <c r="Q24" s="2256"/>
      <c r="R24" s="2256"/>
      <c r="S24" s="2256"/>
      <c r="T24" s="2256"/>
      <c r="U24" s="2256"/>
      <c r="V24" s="2256"/>
      <c r="W24" s="2256"/>
      <c r="X24" s="2256"/>
      <c r="Y24" s="2256"/>
      <c r="Z24" s="2256"/>
      <c r="AA24" s="2256"/>
      <c r="AB24" s="2256"/>
      <c r="AC24" s="2256"/>
      <c r="AD24" s="2256"/>
      <c r="AE24" s="2256"/>
      <c r="AF24" s="2256"/>
      <c r="AG24" s="2256"/>
      <c r="AH24" s="2256"/>
      <c r="AI24" s="2256"/>
      <c r="AJ24" s="2256"/>
      <c r="AK24" s="2256"/>
      <c r="AL24" s="2256"/>
      <c r="AM24" s="2256"/>
      <c r="AN24" s="2256"/>
      <c r="AO24" s="2256"/>
      <c r="AP24" s="2256"/>
      <c r="AQ24" s="2256"/>
      <c r="AR24" s="2256"/>
      <c r="AS24" s="2256"/>
      <c r="AT24" s="2256"/>
      <c r="AU24" s="2256"/>
      <c r="AV24" s="2256"/>
      <c r="AW24" s="2256"/>
      <c r="AX24" s="2256"/>
      <c r="AY24" s="2256"/>
      <c r="AZ24" s="2256"/>
      <c r="BA24" s="2256"/>
      <c r="BB24" s="2256"/>
      <c r="BC24" s="2256"/>
      <c r="BD24" s="2256"/>
      <c r="BE24" s="2256"/>
      <c r="BF24" s="2256"/>
      <c r="BG24" s="2256"/>
      <c r="BH24" s="2332" t="s">
        <v>965</v>
      </c>
      <c r="BI24" s="2332"/>
      <c r="BJ24" s="2332"/>
      <c r="BK24" s="2332"/>
      <c r="BL24" s="2333"/>
      <c r="BM24" s="263"/>
    </row>
    <row r="25" spans="2:65" ht="22.5" customHeight="1">
      <c r="B25" s="262"/>
      <c r="C25" s="2257" t="s">
        <v>981</v>
      </c>
      <c r="D25" s="2256"/>
      <c r="E25" s="2256"/>
      <c r="F25" s="2256"/>
      <c r="G25" s="2256"/>
      <c r="H25" s="2256"/>
      <c r="I25" s="2256"/>
      <c r="J25" s="2256"/>
      <c r="K25" s="2256"/>
      <c r="L25" s="2256"/>
      <c r="M25" s="2256"/>
      <c r="N25" s="2256"/>
      <c r="O25" s="2256"/>
      <c r="P25" s="2256"/>
      <c r="Q25" s="2256"/>
      <c r="R25" s="2256"/>
      <c r="S25" s="2256"/>
      <c r="T25" s="2256"/>
      <c r="U25" s="2256"/>
      <c r="V25" s="2256"/>
      <c r="W25" s="2256"/>
      <c r="X25" s="2256"/>
      <c r="Y25" s="2256"/>
      <c r="Z25" s="2256"/>
      <c r="AA25" s="2256"/>
      <c r="AB25" s="2256"/>
      <c r="AC25" s="2256"/>
      <c r="AD25" s="2256"/>
      <c r="AE25" s="2256"/>
      <c r="AF25" s="2256"/>
      <c r="AG25" s="2256"/>
      <c r="AH25" s="2256"/>
      <c r="AI25" s="2256"/>
      <c r="AJ25" s="2256"/>
      <c r="AK25" s="2256"/>
      <c r="AL25" s="2256"/>
      <c r="AM25" s="2256"/>
      <c r="AN25" s="2256"/>
      <c r="AO25" s="2256"/>
      <c r="AP25" s="2256"/>
      <c r="AQ25" s="2256"/>
      <c r="AR25" s="2256"/>
      <c r="AS25" s="2256"/>
      <c r="AT25" s="2256"/>
      <c r="AU25" s="2256"/>
      <c r="AV25" s="2256"/>
      <c r="AW25" s="2256"/>
      <c r="AX25" s="2256"/>
      <c r="AY25" s="2256"/>
      <c r="AZ25" s="2256"/>
      <c r="BA25" s="2256"/>
      <c r="BB25" s="2256"/>
      <c r="BC25" s="2256"/>
      <c r="BD25" s="2256"/>
      <c r="BE25" s="2256"/>
      <c r="BF25" s="2256"/>
      <c r="BG25" s="2256"/>
      <c r="BH25" s="2332" t="s">
        <v>965</v>
      </c>
      <c r="BI25" s="2332"/>
      <c r="BJ25" s="2332"/>
      <c r="BK25" s="2332"/>
      <c r="BL25" s="2333"/>
      <c r="BM25" s="263"/>
    </row>
    <row r="26" spans="2:65" ht="22" customHeight="1">
      <c r="B26" s="262"/>
      <c r="C26" s="2360" t="s">
        <v>982</v>
      </c>
      <c r="D26" s="2256"/>
      <c r="E26" s="2256"/>
      <c r="F26" s="2256"/>
      <c r="G26" s="2256"/>
      <c r="H26" s="2256"/>
      <c r="I26" s="2256"/>
      <c r="J26" s="2256"/>
      <c r="K26" s="2256"/>
      <c r="L26" s="2256"/>
      <c r="M26" s="2256"/>
      <c r="N26" s="2256"/>
      <c r="O26" s="2256"/>
      <c r="P26" s="2256"/>
      <c r="Q26" s="2256"/>
      <c r="R26" s="2256"/>
      <c r="S26" s="2256"/>
      <c r="T26" s="2256"/>
      <c r="U26" s="2256"/>
      <c r="V26" s="2256"/>
      <c r="W26" s="2256"/>
      <c r="X26" s="2256"/>
      <c r="Y26" s="2256"/>
      <c r="Z26" s="2256"/>
      <c r="AA26" s="2256"/>
      <c r="AB26" s="2256"/>
      <c r="AC26" s="2256"/>
      <c r="AD26" s="2256"/>
      <c r="AE26" s="2256"/>
      <c r="AF26" s="2256"/>
      <c r="AG26" s="2256"/>
      <c r="AH26" s="2256"/>
      <c r="AI26" s="2256"/>
      <c r="AJ26" s="2256"/>
      <c r="AK26" s="2256"/>
      <c r="AL26" s="2256"/>
      <c r="AM26" s="2256"/>
      <c r="AN26" s="2256"/>
      <c r="AO26" s="2256"/>
      <c r="AP26" s="2256"/>
      <c r="AQ26" s="2256"/>
      <c r="AR26" s="2256"/>
      <c r="AS26" s="2256"/>
      <c r="AT26" s="2256"/>
      <c r="AU26" s="2256"/>
      <c r="AV26" s="2256"/>
      <c r="AW26" s="2256"/>
      <c r="AX26" s="2256"/>
      <c r="AY26" s="2256"/>
      <c r="AZ26" s="2256"/>
      <c r="BA26" s="2256"/>
      <c r="BB26" s="2256"/>
      <c r="BC26" s="2256"/>
      <c r="BD26" s="2256"/>
      <c r="BE26" s="2256"/>
      <c r="BF26" s="2256"/>
      <c r="BG26" s="2256"/>
      <c r="BH26" s="2332" t="s">
        <v>965</v>
      </c>
      <c r="BI26" s="2332"/>
      <c r="BJ26" s="2332"/>
      <c r="BK26" s="2332"/>
      <c r="BL26" s="2333"/>
      <c r="BM26" s="263"/>
    </row>
    <row r="27" spans="2:65" ht="22.5" customHeight="1">
      <c r="B27" s="262"/>
      <c r="C27" s="2257" t="s">
        <v>983</v>
      </c>
      <c r="D27" s="2256"/>
      <c r="E27" s="2256"/>
      <c r="F27" s="2256"/>
      <c r="G27" s="2256"/>
      <c r="H27" s="2256"/>
      <c r="I27" s="2256"/>
      <c r="J27" s="2256"/>
      <c r="K27" s="2256"/>
      <c r="L27" s="2256"/>
      <c r="M27" s="2256"/>
      <c r="N27" s="2256"/>
      <c r="O27" s="2256"/>
      <c r="P27" s="2256"/>
      <c r="Q27" s="2256"/>
      <c r="R27" s="2256"/>
      <c r="S27" s="2256"/>
      <c r="T27" s="2256"/>
      <c r="U27" s="2256"/>
      <c r="V27" s="2256"/>
      <c r="W27" s="2256"/>
      <c r="X27" s="2256"/>
      <c r="Y27" s="2256"/>
      <c r="Z27" s="2256"/>
      <c r="AA27" s="2256"/>
      <c r="AB27" s="2256"/>
      <c r="AC27" s="2256"/>
      <c r="AD27" s="2256"/>
      <c r="AE27" s="2256"/>
      <c r="AF27" s="2256"/>
      <c r="AG27" s="2256"/>
      <c r="AH27" s="2256"/>
      <c r="AI27" s="2256"/>
      <c r="AJ27" s="2256"/>
      <c r="AK27" s="2256"/>
      <c r="AL27" s="2256"/>
      <c r="AM27" s="2256"/>
      <c r="AN27" s="2256"/>
      <c r="AO27" s="2256"/>
      <c r="AP27" s="2256"/>
      <c r="AQ27" s="2256"/>
      <c r="AR27" s="2256"/>
      <c r="AS27" s="2256"/>
      <c r="AT27" s="2256"/>
      <c r="AU27" s="2256"/>
      <c r="AV27" s="2256"/>
      <c r="AW27" s="2256"/>
      <c r="AX27" s="2256"/>
      <c r="AY27" s="2256"/>
      <c r="AZ27" s="2256"/>
      <c r="BA27" s="2256"/>
      <c r="BB27" s="2256"/>
      <c r="BC27" s="2256"/>
      <c r="BD27" s="2256"/>
      <c r="BE27" s="2256"/>
      <c r="BF27" s="2256"/>
      <c r="BG27" s="2256"/>
      <c r="BH27" s="2332" t="s">
        <v>984</v>
      </c>
      <c r="BI27" s="2332"/>
      <c r="BJ27" s="2332"/>
      <c r="BK27" s="2332"/>
      <c r="BL27" s="2333"/>
      <c r="BM27" s="263"/>
    </row>
    <row r="28" spans="2:65" ht="32.15" customHeight="1">
      <c r="B28" s="262"/>
      <c r="C28" s="2360" t="s">
        <v>985</v>
      </c>
      <c r="D28" s="2256"/>
      <c r="E28" s="2256"/>
      <c r="F28" s="2256"/>
      <c r="G28" s="2256"/>
      <c r="H28" s="2256"/>
      <c r="I28" s="2256"/>
      <c r="J28" s="2256"/>
      <c r="K28" s="2256"/>
      <c r="L28" s="2256"/>
      <c r="M28" s="2256"/>
      <c r="N28" s="2256"/>
      <c r="O28" s="2256"/>
      <c r="P28" s="2256"/>
      <c r="Q28" s="2256"/>
      <c r="R28" s="2256"/>
      <c r="S28" s="2256"/>
      <c r="T28" s="2256"/>
      <c r="U28" s="2256"/>
      <c r="V28" s="2256"/>
      <c r="W28" s="2256"/>
      <c r="X28" s="2256"/>
      <c r="Y28" s="2256"/>
      <c r="Z28" s="2256"/>
      <c r="AA28" s="2256"/>
      <c r="AB28" s="2256"/>
      <c r="AC28" s="2256"/>
      <c r="AD28" s="2256"/>
      <c r="AE28" s="2256"/>
      <c r="AF28" s="2256"/>
      <c r="AG28" s="2256"/>
      <c r="AH28" s="2256"/>
      <c r="AI28" s="2256"/>
      <c r="AJ28" s="2256"/>
      <c r="AK28" s="2256"/>
      <c r="AL28" s="2256"/>
      <c r="AM28" s="2256"/>
      <c r="AN28" s="2256"/>
      <c r="AO28" s="2256"/>
      <c r="AP28" s="2256"/>
      <c r="AQ28" s="2256"/>
      <c r="AR28" s="2256"/>
      <c r="AS28" s="2256"/>
      <c r="AT28" s="2256"/>
      <c r="AU28" s="2256"/>
      <c r="AV28" s="2256"/>
      <c r="AW28" s="2256"/>
      <c r="AX28" s="2256"/>
      <c r="AY28" s="2256"/>
      <c r="AZ28" s="2256"/>
      <c r="BA28" s="2256"/>
      <c r="BB28" s="2256"/>
      <c r="BC28" s="2256"/>
      <c r="BD28" s="2256"/>
      <c r="BE28" s="2256"/>
      <c r="BF28" s="2256"/>
      <c r="BG28" s="2256"/>
      <c r="BH28" s="2332" t="s">
        <v>984</v>
      </c>
      <c r="BI28" s="2332"/>
      <c r="BJ28" s="2332"/>
      <c r="BK28" s="2332"/>
      <c r="BL28" s="2333"/>
      <c r="BM28" s="263"/>
    </row>
    <row r="29" spans="2:65" ht="33" customHeight="1">
      <c r="B29" s="262"/>
      <c r="C29" s="2361" t="s">
        <v>986</v>
      </c>
      <c r="D29" s="2362"/>
      <c r="E29" s="2362"/>
      <c r="F29" s="2362"/>
      <c r="G29" s="2362"/>
      <c r="H29" s="2362"/>
      <c r="I29" s="2362"/>
      <c r="J29" s="2362"/>
      <c r="K29" s="2362"/>
      <c r="L29" s="2362"/>
      <c r="M29" s="2362"/>
      <c r="N29" s="2362"/>
      <c r="O29" s="2362"/>
      <c r="P29" s="2362"/>
      <c r="Q29" s="2362"/>
      <c r="R29" s="2362"/>
      <c r="S29" s="2362"/>
      <c r="T29" s="2362"/>
      <c r="U29" s="2362"/>
      <c r="V29" s="2362"/>
      <c r="W29" s="2362"/>
      <c r="X29" s="2362"/>
      <c r="Y29" s="2362"/>
      <c r="Z29" s="2362"/>
      <c r="AA29" s="2362"/>
      <c r="AB29" s="2362"/>
      <c r="AC29" s="2362"/>
      <c r="AD29" s="2362"/>
      <c r="AE29" s="2362"/>
      <c r="AF29" s="2362"/>
      <c r="AG29" s="2362"/>
      <c r="AH29" s="2362"/>
      <c r="AI29" s="2362"/>
      <c r="AJ29" s="2362"/>
      <c r="AK29" s="2362"/>
      <c r="AL29" s="2362"/>
      <c r="AM29" s="2362"/>
      <c r="AN29" s="2362"/>
      <c r="AO29" s="2362"/>
      <c r="AP29" s="2362"/>
      <c r="AQ29" s="2362"/>
      <c r="AR29" s="2362"/>
      <c r="AS29" s="2362"/>
      <c r="AT29" s="2362"/>
      <c r="AU29" s="2362"/>
      <c r="AV29" s="2362"/>
      <c r="AW29" s="2362"/>
      <c r="AX29" s="2362"/>
      <c r="AY29" s="2362"/>
      <c r="AZ29" s="2362"/>
      <c r="BA29" s="2362"/>
      <c r="BB29" s="2362"/>
      <c r="BC29" s="2362"/>
      <c r="BD29" s="2362"/>
      <c r="BE29" s="2362"/>
      <c r="BF29" s="2362"/>
      <c r="BG29" s="2362"/>
      <c r="BH29" s="2332" t="s">
        <v>984</v>
      </c>
      <c r="BI29" s="2332"/>
      <c r="BJ29" s="2332"/>
      <c r="BK29" s="2332"/>
      <c r="BL29" s="2333"/>
      <c r="BM29" s="263"/>
    </row>
    <row r="30" spans="2:65" ht="23.25" customHeight="1">
      <c r="B30" s="262"/>
      <c r="C30" s="2257" t="s">
        <v>987</v>
      </c>
      <c r="D30" s="2256"/>
      <c r="E30" s="2256"/>
      <c r="F30" s="2256"/>
      <c r="G30" s="2256"/>
      <c r="H30" s="2256"/>
      <c r="I30" s="2256"/>
      <c r="J30" s="2256"/>
      <c r="K30" s="2256"/>
      <c r="L30" s="2256"/>
      <c r="M30" s="2256"/>
      <c r="N30" s="2256"/>
      <c r="O30" s="2256"/>
      <c r="P30" s="2256"/>
      <c r="Q30" s="2256"/>
      <c r="R30" s="2256"/>
      <c r="S30" s="2256"/>
      <c r="T30" s="2256"/>
      <c r="U30" s="2256"/>
      <c r="V30" s="2256"/>
      <c r="W30" s="2256"/>
      <c r="X30" s="2256"/>
      <c r="Y30" s="2256"/>
      <c r="Z30" s="2256"/>
      <c r="AA30" s="2256"/>
      <c r="AB30" s="2256"/>
      <c r="AC30" s="2256"/>
      <c r="AD30" s="2256"/>
      <c r="AE30" s="2256"/>
      <c r="AF30" s="2256"/>
      <c r="AG30" s="2256"/>
      <c r="AH30" s="2256"/>
      <c r="AI30" s="2256"/>
      <c r="AJ30" s="2256"/>
      <c r="AK30" s="2256"/>
      <c r="AL30" s="2256"/>
      <c r="AM30" s="2256"/>
      <c r="AN30" s="2256"/>
      <c r="AO30" s="2256"/>
      <c r="AP30" s="2256"/>
      <c r="AQ30" s="2256"/>
      <c r="AR30" s="2256"/>
      <c r="AS30" s="2256"/>
      <c r="AT30" s="2256"/>
      <c r="AU30" s="2256"/>
      <c r="AV30" s="2256"/>
      <c r="AW30" s="2256"/>
      <c r="AX30" s="2256"/>
      <c r="AY30" s="2256"/>
      <c r="AZ30" s="2256"/>
      <c r="BA30" s="2256"/>
      <c r="BB30" s="2256"/>
      <c r="BC30" s="2256"/>
      <c r="BD30" s="2256"/>
      <c r="BE30" s="2256"/>
      <c r="BF30" s="2256"/>
      <c r="BG30" s="2256"/>
      <c r="BH30" s="2332" t="s">
        <v>984</v>
      </c>
      <c r="BI30" s="2332"/>
      <c r="BJ30" s="2332"/>
      <c r="BK30" s="2332"/>
      <c r="BL30" s="2333"/>
      <c r="BM30" s="263"/>
    </row>
    <row r="31" spans="2:65" ht="21.75" customHeight="1">
      <c r="B31" s="262"/>
      <c r="C31" s="2368" t="s">
        <v>988</v>
      </c>
      <c r="D31" s="2362"/>
      <c r="E31" s="2362"/>
      <c r="F31" s="2362"/>
      <c r="G31" s="2362"/>
      <c r="H31" s="2362"/>
      <c r="I31" s="2362"/>
      <c r="J31" s="2362"/>
      <c r="K31" s="2362"/>
      <c r="L31" s="2362"/>
      <c r="M31" s="2362"/>
      <c r="N31" s="2362"/>
      <c r="O31" s="2362"/>
      <c r="P31" s="2362"/>
      <c r="Q31" s="2362"/>
      <c r="R31" s="2362"/>
      <c r="S31" s="2362"/>
      <c r="T31" s="2362"/>
      <c r="U31" s="2362"/>
      <c r="V31" s="2362"/>
      <c r="W31" s="2362"/>
      <c r="X31" s="2362"/>
      <c r="Y31" s="2362"/>
      <c r="Z31" s="2362"/>
      <c r="AA31" s="2362"/>
      <c r="AB31" s="2362"/>
      <c r="AC31" s="2362"/>
      <c r="AD31" s="2362"/>
      <c r="AE31" s="2362"/>
      <c r="AF31" s="2362"/>
      <c r="AG31" s="2362"/>
      <c r="AH31" s="2362"/>
      <c r="AI31" s="2362"/>
      <c r="AJ31" s="2362"/>
      <c r="AK31" s="2362"/>
      <c r="AL31" s="2362"/>
      <c r="AM31" s="2362"/>
      <c r="AN31" s="2362"/>
      <c r="AO31" s="2362"/>
      <c r="AP31" s="2362"/>
      <c r="AQ31" s="2362"/>
      <c r="AR31" s="2362"/>
      <c r="AS31" s="2362"/>
      <c r="AT31" s="2362"/>
      <c r="AU31" s="2362"/>
      <c r="AV31" s="2362"/>
      <c r="AW31" s="2362"/>
      <c r="AX31" s="2362"/>
      <c r="AY31" s="2362"/>
      <c r="AZ31" s="2362"/>
      <c r="BA31" s="2362"/>
      <c r="BB31" s="2362"/>
      <c r="BC31" s="2362"/>
      <c r="BD31" s="2362"/>
      <c r="BE31" s="2362"/>
      <c r="BF31" s="2362"/>
      <c r="BG31" s="2362"/>
      <c r="BH31" s="2332" t="s">
        <v>965</v>
      </c>
      <c r="BI31" s="2332"/>
      <c r="BJ31" s="2332"/>
      <c r="BK31" s="2332"/>
      <c r="BL31" s="2333"/>
      <c r="BM31" s="263"/>
    </row>
    <row r="32" spans="2:65" ht="34.5" customHeight="1">
      <c r="B32" s="262"/>
      <c r="C32" s="2360" t="s">
        <v>1207</v>
      </c>
      <c r="D32" s="2256"/>
      <c r="E32" s="2256"/>
      <c r="F32" s="2256"/>
      <c r="G32" s="2256"/>
      <c r="H32" s="2256"/>
      <c r="I32" s="2256"/>
      <c r="J32" s="2256"/>
      <c r="K32" s="2256"/>
      <c r="L32" s="2256"/>
      <c r="M32" s="2256"/>
      <c r="N32" s="2256"/>
      <c r="O32" s="2256"/>
      <c r="P32" s="2256"/>
      <c r="Q32" s="2256"/>
      <c r="R32" s="2256"/>
      <c r="S32" s="2256"/>
      <c r="T32" s="2256"/>
      <c r="U32" s="2256"/>
      <c r="V32" s="2256"/>
      <c r="W32" s="2256"/>
      <c r="X32" s="2256"/>
      <c r="Y32" s="2256"/>
      <c r="Z32" s="2256"/>
      <c r="AA32" s="2256"/>
      <c r="AB32" s="2256"/>
      <c r="AC32" s="2256"/>
      <c r="AD32" s="2256"/>
      <c r="AE32" s="2256"/>
      <c r="AF32" s="2256"/>
      <c r="AG32" s="2256"/>
      <c r="AH32" s="2256"/>
      <c r="AI32" s="2256"/>
      <c r="AJ32" s="2256"/>
      <c r="AK32" s="2256"/>
      <c r="AL32" s="2256"/>
      <c r="AM32" s="2256"/>
      <c r="AN32" s="2256"/>
      <c r="AO32" s="2256"/>
      <c r="AP32" s="2256"/>
      <c r="AQ32" s="2256"/>
      <c r="AR32" s="2256"/>
      <c r="AS32" s="2256"/>
      <c r="AT32" s="2256"/>
      <c r="AU32" s="2256"/>
      <c r="AV32" s="2256"/>
      <c r="AW32" s="2256"/>
      <c r="AX32" s="2256"/>
      <c r="AY32" s="2256"/>
      <c r="AZ32" s="2256"/>
      <c r="BA32" s="2256"/>
      <c r="BB32" s="2256"/>
      <c r="BC32" s="2256"/>
      <c r="BD32" s="2256"/>
      <c r="BE32" s="2256"/>
      <c r="BF32" s="2256"/>
      <c r="BG32" s="2256"/>
      <c r="BH32" s="2332" t="s">
        <v>965</v>
      </c>
      <c r="BI32" s="2332"/>
      <c r="BJ32" s="2332"/>
      <c r="BK32" s="2332"/>
      <c r="BL32" s="2333"/>
      <c r="BM32" s="263"/>
    </row>
    <row r="33" spans="2:120" ht="22.5" customHeight="1">
      <c r="B33" s="262"/>
      <c r="C33" s="2369" t="s">
        <v>1246</v>
      </c>
      <c r="D33" s="2370"/>
      <c r="E33" s="2370"/>
      <c r="F33" s="2370"/>
      <c r="G33" s="2370"/>
      <c r="H33" s="2370"/>
      <c r="I33" s="2370"/>
      <c r="J33" s="2370"/>
      <c r="K33" s="2370"/>
      <c r="L33" s="2370"/>
      <c r="M33" s="2370"/>
      <c r="N33" s="2370"/>
      <c r="O33" s="2370"/>
      <c r="P33" s="2370"/>
      <c r="Q33" s="2370"/>
      <c r="R33" s="2370"/>
      <c r="S33" s="2370"/>
      <c r="T33" s="2370"/>
      <c r="U33" s="2370"/>
      <c r="V33" s="2370"/>
      <c r="W33" s="2370"/>
      <c r="X33" s="2370"/>
      <c r="Y33" s="2370"/>
      <c r="Z33" s="2370"/>
      <c r="AA33" s="2370"/>
      <c r="AB33" s="2370"/>
      <c r="AC33" s="2370"/>
      <c r="AD33" s="2370"/>
      <c r="AE33" s="2370"/>
      <c r="AF33" s="2370"/>
      <c r="AG33" s="2370"/>
      <c r="AH33" s="2370"/>
      <c r="AI33" s="2370"/>
      <c r="AJ33" s="2370"/>
      <c r="AK33" s="2370"/>
      <c r="AL33" s="2370"/>
      <c r="AM33" s="2370"/>
      <c r="AN33" s="2370"/>
      <c r="AO33" s="2370"/>
      <c r="AP33" s="2370"/>
      <c r="AQ33" s="2370"/>
      <c r="AR33" s="2370"/>
      <c r="AS33" s="2370"/>
      <c r="AT33" s="2370"/>
      <c r="AU33" s="2370"/>
      <c r="AV33" s="2370"/>
      <c r="AW33" s="2370"/>
      <c r="AX33" s="2370"/>
      <c r="AY33" s="2370"/>
      <c r="AZ33" s="2370"/>
      <c r="BA33" s="2370"/>
      <c r="BB33" s="2370"/>
      <c r="BC33" s="2370"/>
      <c r="BD33" s="2370"/>
      <c r="BE33" s="2370"/>
      <c r="BF33" s="2370"/>
      <c r="BG33" s="2370"/>
      <c r="BH33" s="2332" t="s">
        <v>965</v>
      </c>
      <c r="BI33" s="2332"/>
      <c r="BJ33" s="2332"/>
      <c r="BK33" s="2332"/>
      <c r="BL33" s="2333"/>
      <c r="BM33" s="263"/>
    </row>
    <row r="34" spans="2:120" ht="15" customHeight="1">
      <c r="B34" s="262"/>
      <c r="C34" s="2356" t="s">
        <v>989</v>
      </c>
      <c r="D34" s="2267"/>
      <c r="E34" s="2267"/>
      <c r="F34" s="2267"/>
      <c r="G34" s="2267"/>
      <c r="H34" s="2267"/>
      <c r="I34" s="2267"/>
      <c r="J34" s="2267"/>
      <c r="K34" s="2267"/>
      <c r="L34" s="2267"/>
      <c r="M34" s="2267"/>
      <c r="N34" s="2267"/>
      <c r="O34" s="2267"/>
      <c r="P34" s="2267"/>
      <c r="Q34" s="2267"/>
      <c r="R34" s="2267"/>
      <c r="S34" s="2267"/>
      <c r="T34" s="2267"/>
      <c r="U34" s="2267"/>
      <c r="V34" s="2267"/>
      <c r="W34" s="2267"/>
      <c r="X34" s="2267"/>
      <c r="Y34" s="2267"/>
      <c r="Z34" s="2267"/>
      <c r="AA34" s="2267"/>
      <c r="AB34" s="2267"/>
      <c r="AC34" s="2267"/>
      <c r="AD34" s="2267"/>
      <c r="AE34" s="2267"/>
      <c r="AF34" s="2267"/>
      <c r="AG34" s="2267"/>
      <c r="AH34" s="2267"/>
      <c r="AI34" s="2267"/>
      <c r="AJ34" s="2267"/>
      <c r="AK34" s="2267"/>
      <c r="AL34" s="2267"/>
      <c r="AM34" s="2267"/>
      <c r="AN34" s="2267"/>
      <c r="AO34" s="2267"/>
      <c r="AP34" s="2267"/>
      <c r="AQ34" s="2267"/>
      <c r="AR34" s="2267"/>
      <c r="AS34" s="2267"/>
      <c r="AT34" s="2267"/>
      <c r="AU34" s="2267"/>
      <c r="AV34" s="2267"/>
      <c r="AW34" s="2267"/>
      <c r="AX34" s="2267"/>
      <c r="AY34" s="2267"/>
      <c r="AZ34" s="2267"/>
      <c r="BA34" s="2267"/>
      <c r="BB34" s="2267"/>
      <c r="BC34" s="2267"/>
      <c r="BD34" s="2267"/>
      <c r="BE34" s="2267"/>
      <c r="BF34" s="2267"/>
      <c r="BG34" s="2267"/>
      <c r="BH34" s="2267"/>
      <c r="BI34" s="2267"/>
      <c r="BJ34" s="2267"/>
      <c r="BK34" s="2267"/>
      <c r="BL34" s="2357"/>
      <c r="BM34" s="263"/>
    </row>
    <row r="35" spans="2:120" ht="22.5" customHeight="1">
      <c r="B35" s="262"/>
      <c r="C35" s="2257" t="s">
        <v>990</v>
      </c>
      <c r="D35" s="2256"/>
      <c r="E35" s="2256"/>
      <c r="F35" s="2256"/>
      <c r="G35" s="2256"/>
      <c r="H35" s="2256"/>
      <c r="I35" s="2256"/>
      <c r="J35" s="2256"/>
      <c r="K35" s="2256"/>
      <c r="L35" s="2256"/>
      <c r="M35" s="2256"/>
      <c r="N35" s="2256"/>
      <c r="O35" s="2256"/>
      <c r="P35" s="2256"/>
      <c r="Q35" s="2256"/>
      <c r="R35" s="2256"/>
      <c r="S35" s="2256"/>
      <c r="T35" s="2256"/>
      <c r="U35" s="2256"/>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R35" s="2256"/>
      <c r="AS35" s="2256"/>
      <c r="AT35" s="2256"/>
      <c r="AU35" s="2256"/>
      <c r="AV35" s="2256"/>
      <c r="AW35" s="2256"/>
      <c r="AX35" s="2256"/>
      <c r="AY35" s="2256"/>
      <c r="AZ35" s="2256"/>
      <c r="BA35" s="2256"/>
      <c r="BB35" s="2256"/>
      <c r="BC35" s="2256"/>
      <c r="BD35" s="2256"/>
      <c r="BE35" s="2256"/>
      <c r="BF35" s="2256"/>
      <c r="BG35" s="2256"/>
      <c r="BH35" s="2332" t="s">
        <v>965</v>
      </c>
      <c r="BI35" s="2332"/>
      <c r="BJ35" s="2332"/>
      <c r="BK35" s="2332"/>
      <c r="BL35" s="2333"/>
      <c r="BM35" s="263"/>
    </row>
    <row r="36" spans="2:120" ht="27" customHeight="1">
      <c r="B36" s="262"/>
      <c r="C36" s="2358" t="s">
        <v>1216</v>
      </c>
      <c r="D36" s="2359"/>
      <c r="E36" s="2359"/>
      <c r="F36" s="2359"/>
      <c r="G36" s="2359"/>
      <c r="H36" s="2359"/>
      <c r="I36" s="2359"/>
      <c r="J36" s="2359"/>
      <c r="K36" s="2359"/>
      <c r="L36" s="2359"/>
      <c r="M36" s="2359"/>
      <c r="N36" s="2359"/>
      <c r="O36" s="2359"/>
      <c r="P36" s="2359"/>
      <c r="Q36" s="2359"/>
      <c r="R36" s="2359"/>
      <c r="S36" s="2359"/>
      <c r="T36" s="2359"/>
      <c r="U36" s="2359"/>
      <c r="V36" s="2359"/>
      <c r="W36" s="2359"/>
      <c r="X36" s="2359"/>
      <c r="Y36" s="2359"/>
      <c r="Z36" s="2359"/>
      <c r="AA36" s="2359"/>
      <c r="AB36" s="2359"/>
      <c r="AC36" s="2359"/>
      <c r="AD36" s="2359"/>
      <c r="AE36" s="2359"/>
      <c r="AF36" s="2359"/>
      <c r="AG36" s="2359"/>
      <c r="AH36" s="2359"/>
      <c r="AI36" s="2359"/>
      <c r="AJ36" s="2359"/>
      <c r="AK36" s="2359"/>
      <c r="AL36" s="2359"/>
      <c r="AM36" s="2359"/>
      <c r="AN36" s="2359"/>
      <c r="AO36" s="2359"/>
      <c r="AP36" s="2359"/>
      <c r="AQ36" s="2359"/>
      <c r="AR36" s="2359"/>
      <c r="AS36" s="2359"/>
      <c r="AT36" s="2359"/>
      <c r="AU36" s="2359"/>
      <c r="AV36" s="2359"/>
      <c r="AW36" s="2359"/>
      <c r="AX36" s="2359"/>
      <c r="AY36" s="2359"/>
      <c r="AZ36" s="2359"/>
      <c r="BA36" s="2359"/>
      <c r="BB36" s="2359"/>
      <c r="BC36" s="2359"/>
      <c r="BD36" s="2359"/>
      <c r="BE36" s="2359"/>
      <c r="BF36" s="2359"/>
      <c r="BG36" s="2359"/>
      <c r="BH36" s="2332" t="s">
        <v>965</v>
      </c>
      <c r="BI36" s="2332"/>
      <c r="BJ36" s="2332"/>
      <c r="BK36" s="2332"/>
      <c r="BL36" s="2333"/>
      <c r="BM36" s="263"/>
    </row>
    <row r="37" spans="2:120" ht="22.5" customHeight="1">
      <c r="B37" s="262"/>
      <c r="C37" s="2364" t="s">
        <v>991</v>
      </c>
      <c r="D37" s="2365"/>
      <c r="E37" s="2365"/>
      <c r="F37" s="2365"/>
      <c r="G37" s="2365"/>
      <c r="H37" s="2365"/>
      <c r="I37" s="2365"/>
      <c r="J37" s="2365"/>
      <c r="K37" s="2365"/>
      <c r="L37" s="2365"/>
      <c r="M37" s="2365"/>
      <c r="N37" s="2365"/>
      <c r="O37" s="2365"/>
      <c r="P37" s="2365"/>
      <c r="Q37" s="2365"/>
      <c r="R37" s="2365"/>
      <c r="S37" s="2365"/>
      <c r="T37" s="2365"/>
      <c r="U37" s="2365"/>
      <c r="V37" s="2365"/>
      <c r="W37" s="2365"/>
      <c r="X37" s="2365"/>
      <c r="Y37" s="2365"/>
      <c r="Z37" s="2365"/>
      <c r="AA37" s="2365"/>
      <c r="AB37" s="2365"/>
      <c r="AC37" s="2365"/>
      <c r="AD37" s="2365"/>
      <c r="AE37" s="2365"/>
      <c r="AF37" s="2365"/>
      <c r="AG37" s="2365"/>
      <c r="AH37" s="2365"/>
      <c r="AI37" s="2365"/>
      <c r="AJ37" s="2365"/>
      <c r="AK37" s="2365"/>
      <c r="AL37" s="2365"/>
      <c r="AM37" s="2365"/>
      <c r="AN37" s="2365"/>
      <c r="AO37" s="2365"/>
      <c r="AP37" s="2365"/>
      <c r="AQ37" s="2365"/>
      <c r="AR37" s="2365"/>
      <c r="AS37" s="2365"/>
      <c r="AT37" s="2365"/>
      <c r="AU37" s="2365"/>
      <c r="AV37" s="2365"/>
      <c r="AW37" s="2365"/>
      <c r="AX37" s="2365"/>
      <c r="AY37" s="2365"/>
      <c r="AZ37" s="2365"/>
      <c r="BA37" s="2365"/>
      <c r="BB37" s="2365"/>
      <c r="BC37" s="2365"/>
      <c r="BD37" s="2365"/>
      <c r="BE37" s="2365"/>
      <c r="BF37" s="2365"/>
      <c r="BG37" s="2365"/>
      <c r="BH37" s="2419" t="s">
        <v>1269</v>
      </c>
      <c r="BI37" s="2366"/>
      <c r="BJ37" s="2366"/>
      <c r="BK37" s="2366"/>
      <c r="BL37" s="2367"/>
      <c r="BM37" s="263"/>
    </row>
    <row r="38" spans="2:120" ht="7.5" customHeight="1">
      <c r="B38" s="259"/>
      <c r="C38" s="264"/>
      <c r="D38" s="2392" t="s">
        <v>992</v>
      </c>
      <c r="E38" s="2393"/>
      <c r="F38" s="2393"/>
      <c r="G38" s="2393"/>
      <c r="H38" s="2393"/>
      <c r="I38" s="2393"/>
      <c r="J38" s="2393"/>
      <c r="K38" s="2393"/>
      <c r="L38" s="2393"/>
      <c r="M38" s="2393"/>
      <c r="N38" s="2393"/>
      <c r="O38" s="2393"/>
      <c r="P38" s="2393"/>
      <c r="Q38" s="2393"/>
      <c r="R38" s="2393"/>
      <c r="S38" s="2393"/>
      <c r="T38" s="2393"/>
      <c r="U38" s="2393"/>
      <c r="V38" s="2393"/>
      <c r="W38" s="2393"/>
      <c r="X38" s="2393"/>
      <c r="Y38" s="2394"/>
      <c r="Z38" s="265"/>
      <c r="AA38" s="264"/>
      <c r="AB38" s="264"/>
      <c r="AC38" s="264"/>
      <c r="AD38" s="264"/>
      <c r="AE38" s="264"/>
      <c r="AF38" s="264"/>
      <c r="AG38" s="264"/>
      <c r="AH38" s="264"/>
      <c r="AI38" s="264"/>
      <c r="AJ38" s="264"/>
      <c r="AK38" s="264"/>
      <c r="AL38" s="264"/>
      <c r="AM38" s="264"/>
      <c r="AN38" s="264"/>
      <c r="AO38" s="264"/>
      <c r="AP38" s="264"/>
      <c r="AQ38" s="264"/>
      <c r="AR38" s="264"/>
      <c r="AS38" s="264"/>
      <c r="AT38" s="264"/>
      <c r="AU38" s="264"/>
      <c r="AV38" s="264"/>
      <c r="AW38" s="264"/>
      <c r="AX38" s="264"/>
      <c r="AY38" s="264"/>
      <c r="AZ38" s="264"/>
      <c r="BA38" s="264"/>
      <c r="BB38" s="264"/>
      <c r="BC38" s="264"/>
      <c r="BD38" s="264"/>
      <c r="BE38" s="264"/>
      <c r="BF38" s="264"/>
      <c r="BG38" s="264"/>
      <c r="BH38" s="264"/>
      <c r="BI38" s="264"/>
      <c r="BJ38" s="264"/>
      <c r="BK38" s="264"/>
      <c r="BL38" s="264"/>
      <c r="BM38" s="261"/>
    </row>
    <row r="39" spans="2:120" ht="15" customHeight="1">
      <c r="B39" s="259"/>
      <c r="C39" s="266"/>
      <c r="D39" s="2395"/>
      <c r="E39" s="2396"/>
      <c r="F39" s="2396"/>
      <c r="G39" s="2396"/>
      <c r="H39" s="2396"/>
      <c r="I39" s="2396"/>
      <c r="J39" s="2396"/>
      <c r="K39" s="2396"/>
      <c r="L39" s="2396"/>
      <c r="M39" s="2396"/>
      <c r="N39" s="2396"/>
      <c r="O39" s="2396"/>
      <c r="P39" s="2396"/>
      <c r="Q39" s="2396"/>
      <c r="R39" s="2396"/>
      <c r="S39" s="2396"/>
      <c r="T39" s="2396"/>
      <c r="U39" s="2396"/>
      <c r="V39" s="2396"/>
      <c r="W39" s="2396"/>
      <c r="X39" s="2396"/>
      <c r="Y39" s="2397"/>
      <c r="Z39" s="260"/>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1"/>
    </row>
    <row r="40" spans="2:120" ht="22.5" customHeight="1">
      <c r="B40" s="259"/>
      <c r="C40" s="267"/>
      <c r="D40" s="2345" t="s">
        <v>993</v>
      </c>
      <c r="E40" s="2345"/>
      <c r="F40" s="2345"/>
      <c r="G40" s="2345"/>
      <c r="H40" s="2345"/>
      <c r="I40" s="2346"/>
      <c r="J40" s="2347">
        <v>44820</v>
      </c>
      <c r="K40" s="2348"/>
      <c r="L40" s="2348"/>
      <c r="M40" s="2348"/>
      <c r="N40" s="2348"/>
      <c r="O40" s="2348"/>
      <c r="P40" s="2348"/>
      <c r="Q40" s="2348"/>
      <c r="R40" s="2348"/>
      <c r="S40" s="2348"/>
      <c r="T40" s="2348"/>
      <c r="U40" s="2348"/>
      <c r="V40" s="2348"/>
      <c r="W40" s="2348"/>
      <c r="X40" s="268"/>
      <c r="Y40" s="269"/>
      <c r="Z40" s="269"/>
      <c r="AA40" s="269"/>
      <c r="AB40" s="269"/>
      <c r="AC40" s="269"/>
      <c r="AD40" s="269"/>
      <c r="AE40" s="269"/>
      <c r="AF40" s="269"/>
      <c r="AG40" s="269"/>
      <c r="AH40" s="269"/>
      <c r="AI40" s="269"/>
      <c r="AJ40" s="269"/>
      <c r="AK40" s="269"/>
      <c r="AL40" s="269"/>
      <c r="AM40" s="266"/>
      <c r="AN40" s="269"/>
      <c r="AO40" s="269"/>
      <c r="AP40" s="269"/>
      <c r="AQ40" s="269"/>
      <c r="AR40" s="269"/>
      <c r="AS40" s="269"/>
      <c r="AT40" s="269"/>
      <c r="AU40" s="269"/>
      <c r="AV40" s="269"/>
      <c r="AW40" s="269"/>
      <c r="AX40" s="269"/>
      <c r="AY40" s="269"/>
      <c r="AZ40" s="269"/>
      <c r="BA40" s="269"/>
      <c r="BB40" s="269"/>
      <c r="BC40" s="269"/>
      <c r="BD40" s="269"/>
      <c r="BE40" s="269"/>
      <c r="BF40" s="269"/>
      <c r="BG40" s="269"/>
      <c r="BH40" s="269"/>
      <c r="BI40" s="269"/>
      <c r="BJ40" s="269"/>
      <c r="BK40" s="269"/>
      <c r="BL40" s="269"/>
      <c r="BM40" s="270"/>
      <c r="BO40" s="428" t="s">
        <v>994</v>
      </c>
      <c r="BP40" s="429"/>
      <c r="BQ40" s="429"/>
      <c r="BR40" s="429"/>
      <c r="BS40" s="429"/>
      <c r="BT40" s="429"/>
      <c r="BU40" s="429"/>
      <c r="BV40" s="429"/>
      <c r="BW40" s="429"/>
      <c r="BX40" s="429"/>
      <c r="BY40" s="429"/>
      <c r="BZ40" s="429"/>
      <c r="CA40" s="429"/>
      <c r="CB40" s="429"/>
      <c r="CC40" s="429"/>
      <c r="CD40" s="429"/>
      <c r="CE40" s="429"/>
      <c r="CF40" s="429"/>
      <c r="CG40" s="429"/>
      <c r="CH40" s="429"/>
      <c r="CI40" s="429"/>
      <c r="CJ40" s="429"/>
      <c r="CK40" s="429"/>
      <c r="CL40" s="429"/>
      <c r="CM40" s="429"/>
      <c r="CN40" s="429"/>
      <c r="CO40" s="429"/>
      <c r="CP40" s="429"/>
      <c r="CQ40" s="429"/>
      <c r="CR40" s="429"/>
      <c r="CS40" s="429"/>
      <c r="CT40" s="429"/>
      <c r="CU40" s="429"/>
      <c r="CV40" s="429"/>
      <c r="CW40" s="429"/>
      <c r="CX40" s="429"/>
      <c r="CY40" s="429"/>
      <c r="CZ40" s="429"/>
      <c r="DA40" s="429"/>
      <c r="DB40" s="429"/>
      <c r="DC40" s="429"/>
      <c r="DD40" s="429"/>
      <c r="DE40" s="429"/>
      <c r="DF40" s="429"/>
      <c r="DG40" s="429"/>
      <c r="DH40" s="429"/>
      <c r="DI40" s="429"/>
      <c r="DJ40" s="429"/>
      <c r="DK40" s="429"/>
      <c r="DL40" s="429"/>
      <c r="DM40" s="429"/>
      <c r="DN40" s="429"/>
      <c r="DO40" s="429"/>
      <c r="DP40" s="430"/>
    </row>
    <row r="41" spans="2:120" ht="30" customHeight="1">
      <c r="B41" s="259"/>
      <c r="C41" s="267"/>
      <c r="D41" s="2351" t="s">
        <v>995</v>
      </c>
      <c r="E41" s="2352"/>
      <c r="F41" s="2352"/>
      <c r="G41" s="2352"/>
      <c r="H41" s="2352"/>
      <c r="I41" s="2352"/>
      <c r="J41" s="2349" t="str">
        <f>事業内容!L38</f>
        <v>株式会社東京</v>
      </c>
      <c r="K41" s="2349"/>
      <c r="L41" s="2349"/>
      <c r="M41" s="2349"/>
      <c r="N41" s="2349"/>
      <c r="O41" s="2349"/>
      <c r="P41" s="2349"/>
      <c r="Q41" s="2349"/>
      <c r="R41" s="2349"/>
      <c r="S41" s="2349"/>
      <c r="T41" s="2349"/>
      <c r="U41" s="2349"/>
      <c r="V41" s="2349"/>
      <c r="W41" s="2349"/>
      <c r="X41" s="2349"/>
      <c r="Y41" s="2349"/>
      <c r="Z41" s="2349"/>
      <c r="AA41" s="2349"/>
      <c r="AB41" s="2349"/>
      <c r="AC41" s="2349"/>
      <c r="AD41" s="2349"/>
      <c r="AE41" s="2349"/>
      <c r="AF41" s="2349"/>
      <c r="AG41" s="2349"/>
      <c r="AH41" s="2349"/>
      <c r="AI41" s="2349"/>
      <c r="AJ41" s="2349"/>
      <c r="AK41" s="2349"/>
      <c r="AL41" s="2350"/>
      <c r="AM41" s="271"/>
      <c r="AN41" s="2351" t="s">
        <v>996</v>
      </c>
      <c r="AO41" s="2352"/>
      <c r="AP41" s="2352"/>
      <c r="AQ41" s="2352"/>
      <c r="AR41" s="2352"/>
      <c r="AS41" s="2352"/>
      <c r="AT41" s="2349" t="str">
        <f>事業内容!L39</f>
        <v>東京　太郎</v>
      </c>
      <c r="AU41" s="2349"/>
      <c r="AV41" s="2349"/>
      <c r="AW41" s="2349"/>
      <c r="AX41" s="2349"/>
      <c r="AY41" s="2349"/>
      <c r="AZ41" s="2349"/>
      <c r="BA41" s="2349"/>
      <c r="BB41" s="2349"/>
      <c r="BC41" s="2349"/>
      <c r="BD41" s="2349"/>
      <c r="BE41" s="2349"/>
      <c r="BF41" s="2349"/>
      <c r="BG41" s="2349"/>
      <c r="BH41" s="2349"/>
      <c r="BI41" s="2349"/>
      <c r="BJ41" s="2349"/>
      <c r="BK41" s="2349"/>
      <c r="BL41" s="2350"/>
      <c r="BM41" s="263"/>
      <c r="BO41" s="431"/>
      <c r="BP41" s="432"/>
      <c r="BQ41" s="432"/>
      <c r="BR41" s="432"/>
      <c r="BS41" s="432"/>
      <c r="BT41" s="432"/>
      <c r="BU41" s="432"/>
      <c r="BV41" s="432"/>
      <c r="BW41" s="432"/>
      <c r="BX41" s="432"/>
      <c r="BY41" s="432"/>
      <c r="BZ41" s="432"/>
      <c r="CA41" s="432"/>
      <c r="CB41" s="432"/>
      <c r="CC41" s="432"/>
      <c r="CD41" s="432"/>
      <c r="CE41" s="432"/>
      <c r="CF41" s="432"/>
      <c r="CG41" s="432"/>
      <c r="CH41" s="432"/>
      <c r="CI41" s="432"/>
      <c r="CJ41" s="432"/>
      <c r="CK41" s="432"/>
      <c r="CL41" s="432"/>
      <c r="CM41" s="432"/>
      <c r="CN41" s="432"/>
      <c r="CO41" s="432"/>
      <c r="CP41" s="432"/>
      <c r="CQ41" s="432"/>
      <c r="CR41" s="432"/>
      <c r="CS41" s="432"/>
      <c r="CT41" s="432"/>
      <c r="CU41" s="432"/>
      <c r="CV41" s="432"/>
      <c r="CW41" s="432"/>
      <c r="CX41" s="432"/>
      <c r="CY41" s="432"/>
      <c r="CZ41" s="432"/>
      <c r="DA41" s="432"/>
      <c r="DB41" s="432"/>
      <c r="DC41" s="432"/>
      <c r="DD41" s="432"/>
      <c r="DE41" s="432"/>
      <c r="DF41" s="432"/>
      <c r="DG41" s="432"/>
      <c r="DH41" s="432"/>
      <c r="DI41" s="432"/>
      <c r="DJ41" s="432"/>
      <c r="DK41" s="432"/>
      <c r="DL41" s="432"/>
      <c r="DM41" s="432"/>
      <c r="DN41" s="432"/>
      <c r="DO41" s="432"/>
      <c r="DP41" s="433"/>
    </row>
    <row r="42" spans="2:120" ht="7.5" customHeight="1">
      <c r="B42" s="241"/>
      <c r="C42" s="242"/>
      <c r="D42" s="243"/>
      <c r="E42" s="243"/>
      <c r="F42" s="243"/>
      <c r="G42" s="243"/>
      <c r="H42" s="243"/>
      <c r="I42" s="243"/>
      <c r="J42" s="243"/>
      <c r="K42" s="243"/>
      <c r="L42" s="243"/>
      <c r="M42" s="243"/>
      <c r="N42" s="243"/>
      <c r="O42" s="243"/>
      <c r="P42" s="243"/>
      <c r="Q42" s="243"/>
      <c r="R42" s="243"/>
      <c r="S42" s="243"/>
      <c r="T42" s="243"/>
      <c r="U42" s="243"/>
      <c r="V42" s="243"/>
      <c r="W42" s="243"/>
      <c r="X42" s="243"/>
      <c r="Y42" s="243"/>
      <c r="Z42" s="243"/>
      <c r="AA42" s="243"/>
      <c r="AB42" s="243"/>
      <c r="AC42" s="243"/>
      <c r="AD42" s="243"/>
      <c r="AE42" s="243"/>
      <c r="AF42" s="243"/>
      <c r="AG42" s="243"/>
      <c r="AH42" s="243"/>
      <c r="AI42" s="243"/>
      <c r="AJ42" s="243"/>
      <c r="AK42" s="243"/>
      <c r="AL42" s="243"/>
      <c r="AM42" s="242"/>
      <c r="AN42" s="243"/>
      <c r="AO42" s="243"/>
      <c r="AP42" s="243"/>
      <c r="AQ42" s="243"/>
      <c r="AR42" s="243"/>
      <c r="AS42" s="243"/>
      <c r="AT42" s="243"/>
      <c r="AU42" s="243"/>
      <c r="AV42" s="243"/>
      <c r="AW42" s="243"/>
      <c r="AX42" s="243"/>
      <c r="AY42" s="243"/>
      <c r="AZ42" s="243"/>
      <c r="BA42" s="243"/>
      <c r="BB42" s="243"/>
      <c r="BC42" s="243"/>
      <c r="BD42" s="243"/>
      <c r="BE42" s="243"/>
      <c r="BF42" s="243"/>
      <c r="BG42" s="243"/>
      <c r="BH42" s="243"/>
      <c r="BI42" s="243"/>
      <c r="BJ42" s="243"/>
      <c r="BK42" s="243"/>
      <c r="BL42" s="243"/>
      <c r="BM42" s="272"/>
    </row>
    <row r="43" spans="2:120" ht="15" customHeight="1">
      <c r="B43" s="2389" t="s">
        <v>1245</v>
      </c>
      <c r="C43" s="2390"/>
      <c r="D43" s="2390"/>
      <c r="E43" s="2390"/>
      <c r="F43" s="2390"/>
      <c r="G43" s="2390"/>
      <c r="H43" s="2390"/>
      <c r="I43" s="2390"/>
      <c r="J43" s="2390"/>
      <c r="K43" s="2390"/>
      <c r="L43" s="2390"/>
      <c r="M43" s="2390"/>
      <c r="N43" s="2390"/>
      <c r="O43" s="2390"/>
      <c r="P43" s="2390"/>
      <c r="Q43" s="2390"/>
      <c r="R43" s="2390"/>
      <c r="S43" s="2390"/>
      <c r="T43" s="2390"/>
      <c r="U43" s="2390"/>
      <c r="V43" s="2390"/>
      <c r="W43" s="2390"/>
      <c r="X43" s="2390"/>
      <c r="Y43" s="2390"/>
      <c r="Z43" s="2390"/>
      <c r="AA43" s="2390"/>
      <c r="AB43" s="2390"/>
      <c r="AC43" s="2390"/>
      <c r="AD43" s="2390"/>
      <c r="AE43" s="2390"/>
      <c r="AF43" s="2390"/>
      <c r="AG43" s="2390"/>
      <c r="AH43" s="2390"/>
      <c r="AI43" s="2390"/>
      <c r="AJ43" s="2390"/>
      <c r="AK43" s="2390"/>
      <c r="AL43" s="2390"/>
      <c r="AM43" s="2390"/>
      <c r="AN43" s="2390"/>
      <c r="AO43" s="2390"/>
      <c r="AP43" s="2390"/>
      <c r="AQ43" s="2390"/>
      <c r="AR43" s="2390"/>
      <c r="AS43" s="2390"/>
      <c r="AT43" s="2390"/>
      <c r="AU43" s="2390"/>
      <c r="AV43" s="2390"/>
      <c r="AW43" s="2390"/>
      <c r="AX43" s="2390"/>
      <c r="AY43" s="2390"/>
      <c r="AZ43" s="2390"/>
      <c r="BA43" s="2390"/>
      <c r="BB43" s="2390"/>
      <c r="BC43" s="2390"/>
      <c r="BD43" s="2390"/>
      <c r="BE43" s="2390"/>
      <c r="BF43" s="2390"/>
      <c r="BG43" s="2390"/>
      <c r="BH43" s="2390"/>
      <c r="BI43" s="2390"/>
      <c r="BJ43" s="2390"/>
      <c r="BK43" s="2390"/>
      <c r="BL43" s="2390"/>
      <c r="BM43" s="2391"/>
    </row>
    <row r="44" spans="2:120" ht="7.5" customHeight="1">
      <c r="B44" s="178"/>
      <c r="C44" s="179"/>
      <c r="D44" s="179"/>
      <c r="E44" s="179"/>
      <c r="F44" s="179"/>
      <c r="G44" s="179"/>
      <c r="H44" s="179"/>
      <c r="I44" s="179"/>
      <c r="J44" s="179"/>
      <c r="K44" s="179"/>
      <c r="L44" s="179"/>
      <c r="M44" s="179"/>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80"/>
    </row>
    <row r="45" spans="2:120" ht="15" customHeight="1">
      <c r="B45" s="178"/>
      <c r="C45" s="2354" t="s">
        <v>997</v>
      </c>
      <c r="D45" s="2355"/>
      <c r="E45" s="2355"/>
      <c r="F45" s="2355"/>
      <c r="G45" s="2355"/>
      <c r="H45" s="2355"/>
      <c r="I45" s="2355"/>
      <c r="J45" s="2355"/>
      <c r="K45" s="2355"/>
      <c r="L45" s="2355"/>
      <c r="M45" s="2355"/>
      <c r="N45" s="2355"/>
      <c r="O45" s="2355"/>
      <c r="P45" s="2355"/>
      <c r="Q45" s="2355"/>
      <c r="R45" s="2355"/>
      <c r="S45" s="2355"/>
      <c r="T45" s="2355"/>
      <c r="U45" s="2355"/>
      <c r="V45" s="2355"/>
      <c r="W45" s="2355"/>
      <c r="X45" s="2355"/>
      <c r="Y45" s="2355"/>
      <c r="Z45" s="2355"/>
      <c r="AA45" s="2355"/>
      <c r="AB45" s="2355"/>
      <c r="AC45" s="2355"/>
      <c r="AD45" s="2355"/>
      <c r="AE45" s="2355"/>
      <c r="AF45" s="2355"/>
      <c r="AG45" s="2355"/>
      <c r="AH45" s="2355"/>
      <c r="AI45" s="2355"/>
      <c r="AJ45" s="2355"/>
      <c r="AK45" s="2355"/>
      <c r="AL45" s="2355"/>
      <c r="AM45" s="2355"/>
      <c r="AN45" s="2355"/>
      <c r="AO45" s="2355"/>
      <c r="AP45" s="2355"/>
      <c r="AQ45" s="2355"/>
      <c r="AR45" s="2355"/>
      <c r="AS45" s="2355"/>
      <c r="AT45" s="2355"/>
      <c r="AU45" s="2355"/>
      <c r="AV45" s="2355"/>
      <c r="AW45" s="2355"/>
      <c r="AX45" s="2355"/>
      <c r="AY45" s="2355"/>
      <c r="AZ45" s="2355"/>
      <c r="BA45" s="2355"/>
      <c r="BB45" s="2355"/>
      <c r="BC45" s="2355"/>
      <c r="BD45" s="2355"/>
      <c r="BE45" s="2355"/>
      <c r="BF45" s="2355"/>
      <c r="BG45" s="2355"/>
      <c r="BH45" s="2355"/>
      <c r="BI45" s="2355"/>
      <c r="BJ45" s="2355"/>
      <c r="BK45" s="2355"/>
      <c r="BL45" s="2355"/>
      <c r="BM45" s="180"/>
      <c r="BO45" s="549" t="s">
        <v>998</v>
      </c>
      <c r="BP45" s="550"/>
      <c r="BQ45" s="550"/>
      <c r="BR45" s="550"/>
      <c r="BS45" s="550"/>
      <c r="BT45" s="550"/>
      <c r="BU45" s="550"/>
      <c r="BV45" s="550"/>
      <c r="BW45" s="550"/>
      <c r="BX45" s="550"/>
      <c r="BY45" s="550"/>
      <c r="BZ45" s="550"/>
      <c r="CA45" s="550"/>
      <c r="CB45" s="550"/>
      <c r="CC45" s="550"/>
      <c r="CD45" s="550"/>
      <c r="CE45" s="550"/>
      <c r="CF45" s="550"/>
      <c r="CG45" s="550"/>
      <c r="CH45" s="550"/>
      <c r="CI45" s="550"/>
      <c r="CJ45" s="550"/>
      <c r="CK45" s="550"/>
      <c r="CL45" s="550"/>
      <c r="CM45" s="550"/>
      <c r="CN45" s="550"/>
      <c r="CO45" s="550"/>
      <c r="CP45" s="550"/>
      <c r="CQ45" s="550"/>
      <c r="CR45" s="550"/>
      <c r="CS45" s="550"/>
      <c r="CT45" s="550"/>
      <c r="CU45" s="550"/>
      <c r="CV45" s="550"/>
      <c r="CW45" s="550"/>
      <c r="CX45" s="550"/>
      <c r="CY45" s="550"/>
      <c r="CZ45" s="550"/>
      <c r="DA45" s="550"/>
      <c r="DB45" s="550"/>
      <c r="DC45" s="550"/>
      <c r="DD45" s="550"/>
      <c r="DE45" s="550"/>
      <c r="DF45" s="550"/>
      <c r="DG45" s="550"/>
      <c r="DH45" s="550"/>
      <c r="DI45" s="550"/>
      <c r="DJ45" s="550"/>
      <c r="DK45" s="550"/>
      <c r="DL45" s="550"/>
      <c r="DM45" s="550"/>
      <c r="DN45" s="550"/>
      <c r="DO45" s="550"/>
      <c r="DP45" s="551"/>
    </row>
    <row r="46" spans="2:120" ht="21.75" customHeight="1">
      <c r="B46" s="273"/>
      <c r="C46" s="2363" t="s">
        <v>999</v>
      </c>
      <c r="D46" s="2353"/>
      <c r="E46" s="2353"/>
      <c r="F46" s="2353"/>
      <c r="G46" s="2353"/>
      <c r="H46" s="2353"/>
      <c r="I46" s="2353"/>
      <c r="J46" s="2353"/>
      <c r="K46" s="2353"/>
      <c r="L46" s="2353"/>
      <c r="M46" s="2353"/>
      <c r="N46" s="2353"/>
      <c r="O46" s="2353"/>
      <c r="P46" s="2353"/>
      <c r="Q46" s="2353"/>
      <c r="R46" s="2353"/>
      <c r="S46" s="2353"/>
      <c r="T46" s="2353"/>
      <c r="U46" s="2353"/>
      <c r="V46" s="2353"/>
      <c r="W46" s="2353"/>
      <c r="X46" s="2353"/>
      <c r="Y46" s="2353"/>
      <c r="Z46" s="2353"/>
      <c r="AA46" s="2353"/>
      <c r="AB46" s="2353"/>
      <c r="AC46" s="2353"/>
      <c r="AD46" s="2353"/>
      <c r="AE46" s="2353"/>
      <c r="AF46" s="2353"/>
      <c r="AG46" s="2353"/>
      <c r="AH46" s="2353"/>
      <c r="AI46" s="2353"/>
      <c r="AJ46" s="2353"/>
      <c r="AK46" s="2353"/>
      <c r="AL46" s="2353"/>
      <c r="AM46" s="2353" t="s">
        <v>1000</v>
      </c>
      <c r="AN46" s="2353"/>
      <c r="AO46" s="2353"/>
      <c r="AP46" s="2353"/>
      <c r="AQ46" s="2353"/>
      <c r="AR46" s="2353"/>
      <c r="AS46" s="2353"/>
      <c r="AT46" s="2353"/>
      <c r="AU46" s="2353"/>
      <c r="AV46" s="2353"/>
      <c r="AW46" s="2353"/>
      <c r="AX46" s="2353"/>
      <c r="AY46" s="2353"/>
      <c r="AZ46" s="2353"/>
      <c r="BA46" s="2353"/>
      <c r="BB46" s="2353"/>
      <c r="BC46" s="2353"/>
      <c r="BD46" s="2353"/>
      <c r="BE46" s="2353"/>
      <c r="BF46" s="2353"/>
      <c r="BG46" s="2021" t="s">
        <v>1001</v>
      </c>
      <c r="BH46" s="2021"/>
      <c r="BI46" s="2021"/>
      <c r="BJ46" s="2021"/>
      <c r="BK46" s="2021"/>
      <c r="BL46" s="274" t="s">
        <v>1002</v>
      </c>
      <c r="BM46" s="256"/>
      <c r="BO46" s="552"/>
      <c r="BP46" s="553"/>
      <c r="BQ46" s="553"/>
      <c r="BR46" s="553"/>
      <c r="BS46" s="553"/>
      <c r="BT46" s="553"/>
      <c r="BU46" s="553"/>
      <c r="BV46" s="553"/>
      <c r="BW46" s="553"/>
      <c r="BX46" s="553"/>
      <c r="BY46" s="553"/>
      <c r="BZ46" s="553"/>
      <c r="CA46" s="553"/>
      <c r="CB46" s="553"/>
      <c r="CC46" s="553"/>
      <c r="CD46" s="553"/>
      <c r="CE46" s="553"/>
      <c r="CF46" s="553"/>
      <c r="CG46" s="553"/>
      <c r="CH46" s="553"/>
      <c r="CI46" s="553"/>
      <c r="CJ46" s="553"/>
      <c r="CK46" s="553"/>
      <c r="CL46" s="553"/>
      <c r="CM46" s="553"/>
      <c r="CN46" s="553"/>
      <c r="CO46" s="553"/>
      <c r="CP46" s="553"/>
      <c r="CQ46" s="553"/>
      <c r="CR46" s="553"/>
      <c r="CS46" s="553"/>
      <c r="CT46" s="553"/>
      <c r="CU46" s="553"/>
      <c r="CV46" s="553"/>
      <c r="CW46" s="553"/>
      <c r="CX46" s="553"/>
      <c r="CY46" s="553"/>
      <c r="CZ46" s="553"/>
      <c r="DA46" s="553"/>
      <c r="DB46" s="553"/>
      <c r="DC46" s="553"/>
      <c r="DD46" s="553"/>
      <c r="DE46" s="553"/>
      <c r="DF46" s="553"/>
      <c r="DG46" s="553"/>
      <c r="DH46" s="553"/>
      <c r="DI46" s="553"/>
      <c r="DJ46" s="553"/>
      <c r="DK46" s="553"/>
      <c r="DL46" s="553"/>
      <c r="DM46" s="553"/>
      <c r="DN46" s="553"/>
      <c r="DO46" s="553"/>
      <c r="DP46" s="554"/>
    </row>
    <row r="47" spans="2:120" ht="22.5" customHeight="1">
      <c r="B47" s="273"/>
      <c r="C47" s="2229" t="s">
        <v>1003</v>
      </c>
      <c r="D47" s="2230"/>
      <c r="E47" s="2230"/>
      <c r="F47" s="2230"/>
      <c r="G47" s="2230"/>
      <c r="H47" s="2230"/>
      <c r="I47" s="2230"/>
      <c r="J47" s="2230"/>
      <c r="K47" s="2230"/>
      <c r="L47" s="2230"/>
      <c r="M47" s="2230"/>
      <c r="N47" s="2230"/>
      <c r="O47" s="2230"/>
      <c r="P47" s="2230"/>
      <c r="Q47" s="2230"/>
      <c r="R47" s="2230"/>
      <c r="S47" s="2230"/>
      <c r="T47" s="2230"/>
      <c r="U47" s="2230"/>
      <c r="V47" s="2230"/>
      <c r="W47" s="2230"/>
      <c r="X47" s="2230"/>
      <c r="Y47" s="2230"/>
      <c r="Z47" s="2230"/>
      <c r="AA47" s="2230"/>
      <c r="AB47" s="2230"/>
      <c r="AC47" s="2230"/>
      <c r="AD47" s="2230"/>
      <c r="AE47" s="2230"/>
      <c r="AF47" s="2230"/>
      <c r="AG47" s="2230"/>
      <c r="AH47" s="2230"/>
      <c r="AI47" s="2230"/>
      <c r="AJ47" s="2230"/>
      <c r="AK47" s="2230"/>
      <c r="AL47" s="2230"/>
      <c r="AM47" s="2230"/>
      <c r="AN47" s="2230"/>
      <c r="AO47" s="2230"/>
      <c r="AP47" s="2230"/>
      <c r="AQ47" s="2230"/>
      <c r="AR47" s="2230"/>
      <c r="AS47" s="2230"/>
      <c r="AT47" s="2230"/>
      <c r="AU47" s="2230"/>
      <c r="AV47" s="2230"/>
      <c r="AW47" s="2230"/>
      <c r="AX47" s="2230"/>
      <c r="AY47" s="2230"/>
      <c r="AZ47" s="2230"/>
      <c r="BA47" s="2230"/>
      <c r="BB47" s="2230"/>
      <c r="BC47" s="2230"/>
      <c r="BD47" s="2230"/>
      <c r="BE47" s="2230"/>
      <c r="BF47" s="2231"/>
      <c r="BG47" s="2259" t="s">
        <v>1</v>
      </c>
      <c r="BH47" s="2259"/>
      <c r="BI47" s="2259"/>
      <c r="BJ47" s="2259"/>
      <c r="BK47" s="2259"/>
      <c r="BL47" s="2260"/>
      <c r="BM47" s="256"/>
      <c r="BO47" s="552"/>
      <c r="BP47" s="553"/>
      <c r="BQ47" s="553"/>
      <c r="BR47" s="553"/>
      <c r="BS47" s="553"/>
      <c r="BT47" s="553"/>
      <c r="BU47" s="553"/>
      <c r="BV47" s="553"/>
      <c r="BW47" s="553"/>
      <c r="BX47" s="553"/>
      <c r="BY47" s="553"/>
      <c r="BZ47" s="553"/>
      <c r="CA47" s="553"/>
      <c r="CB47" s="553"/>
      <c r="CC47" s="553"/>
      <c r="CD47" s="553"/>
      <c r="CE47" s="553"/>
      <c r="CF47" s="553"/>
      <c r="CG47" s="553"/>
      <c r="CH47" s="553"/>
      <c r="CI47" s="553"/>
      <c r="CJ47" s="553"/>
      <c r="CK47" s="553"/>
      <c r="CL47" s="553"/>
      <c r="CM47" s="553"/>
      <c r="CN47" s="553"/>
      <c r="CO47" s="553"/>
      <c r="CP47" s="553"/>
      <c r="CQ47" s="553"/>
      <c r="CR47" s="553"/>
      <c r="CS47" s="553"/>
      <c r="CT47" s="553"/>
      <c r="CU47" s="553"/>
      <c r="CV47" s="553"/>
      <c r="CW47" s="553"/>
      <c r="CX47" s="553"/>
      <c r="CY47" s="553"/>
      <c r="CZ47" s="553"/>
      <c r="DA47" s="553"/>
      <c r="DB47" s="553"/>
      <c r="DC47" s="553"/>
      <c r="DD47" s="553"/>
      <c r="DE47" s="553"/>
      <c r="DF47" s="553"/>
      <c r="DG47" s="553"/>
      <c r="DH47" s="553"/>
      <c r="DI47" s="553"/>
      <c r="DJ47" s="553"/>
      <c r="DK47" s="553"/>
      <c r="DL47" s="553"/>
      <c r="DM47" s="553"/>
      <c r="DN47" s="553"/>
      <c r="DO47" s="553"/>
      <c r="DP47" s="554"/>
    </row>
    <row r="48" spans="2:120" ht="22.5" customHeight="1">
      <c r="B48" s="273"/>
      <c r="C48" s="2258" t="s">
        <v>1004</v>
      </c>
      <c r="D48" s="2255"/>
      <c r="E48" s="2255"/>
      <c r="F48" s="2255"/>
      <c r="G48" s="2255"/>
      <c r="H48" s="2255"/>
      <c r="I48" s="2255"/>
      <c r="J48" s="2255"/>
      <c r="K48" s="2255"/>
      <c r="L48" s="2255"/>
      <c r="M48" s="2255"/>
      <c r="N48" s="2255"/>
      <c r="O48" s="2255"/>
      <c r="P48" s="2255"/>
      <c r="Q48" s="2255"/>
      <c r="R48" s="2255"/>
      <c r="S48" s="2255"/>
      <c r="T48" s="2255"/>
      <c r="U48" s="2255"/>
      <c r="V48" s="2255"/>
      <c r="W48" s="2255"/>
      <c r="X48" s="2255"/>
      <c r="Y48" s="2255"/>
      <c r="Z48" s="2255"/>
      <c r="AA48" s="2255"/>
      <c r="AB48" s="2255"/>
      <c r="AC48" s="2255"/>
      <c r="AD48" s="2255"/>
      <c r="AE48" s="2255"/>
      <c r="AF48" s="2255"/>
      <c r="AG48" s="2255"/>
      <c r="AH48" s="2255"/>
      <c r="AI48" s="2255"/>
      <c r="AJ48" s="2255"/>
      <c r="AK48" s="2255"/>
      <c r="AL48" s="2255"/>
      <c r="AM48" s="2255" t="s">
        <v>1005</v>
      </c>
      <c r="AN48" s="2255"/>
      <c r="AO48" s="2255"/>
      <c r="AP48" s="2255"/>
      <c r="AQ48" s="2255"/>
      <c r="AR48" s="2255"/>
      <c r="AS48" s="2255"/>
      <c r="AT48" s="2255"/>
      <c r="AU48" s="2255"/>
      <c r="AV48" s="2255"/>
      <c r="AW48" s="2255"/>
      <c r="AX48" s="2255"/>
      <c r="AY48" s="2255"/>
      <c r="AZ48" s="2255"/>
      <c r="BA48" s="2255"/>
      <c r="BB48" s="2255"/>
      <c r="BC48" s="2255"/>
      <c r="BD48" s="2255"/>
      <c r="BE48" s="2255"/>
      <c r="BF48" s="2255"/>
      <c r="BG48" s="2296" t="s">
        <v>1214</v>
      </c>
      <c r="BH48" s="2297"/>
      <c r="BI48" s="2297"/>
      <c r="BJ48" s="2297"/>
      <c r="BK48" s="2298"/>
      <c r="BL48" s="275" t="s">
        <v>1006</v>
      </c>
      <c r="BM48" s="256"/>
      <c r="BO48" s="552"/>
      <c r="BP48" s="553"/>
      <c r="BQ48" s="553"/>
      <c r="BR48" s="553"/>
      <c r="BS48" s="553"/>
      <c r="BT48" s="553"/>
      <c r="BU48" s="553"/>
      <c r="BV48" s="553"/>
      <c r="BW48" s="553"/>
      <c r="BX48" s="553"/>
      <c r="BY48" s="553"/>
      <c r="BZ48" s="553"/>
      <c r="CA48" s="553"/>
      <c r="CB48" s="553"/>
      <c r="CC48" s="553"/>
      <c r="CD48" s="553"/>
      <c r="CE48" s="553"/>
      <c r="CF48" s="553"/>
      <c r="CG48" s="553"/>
      <c r="CH48" s="553"/>
      <c r="CI48" s="553"/>
      <c r="CJ48" s="553"/>
      <c r="CK48" s="553"/>
      <c r="CL48" s="553"/>
      <c r="CM48" s="553"/>
      <c r="CN48" s="553"/>
      <c r="CO48" s="553"/>
      <c r="CP48" s="553"/>
      <c r="CQ48" s="553"/>
      <c r="CR48" s="553"/>
      <c r="CS48" s="553"/>
      <c r="CT48" s="553"/>
      <c r="CU48" s="553"/>
      <c r="CV48" s="553"/>
      <c r="CW48" s="553"/>
      <c r="CX48" s="553"/>
      <c r="CY48" s="553"/>
      <c r="CZ48" s="553"/>
      <c r="DA48" s="553"/>
      <c r="DB48" s="553"/>
      <c r="DC48" s="553"/>
      <c r="DD48" s="553"/>
      <c r="DE48" s="553"/>
      <c r="DF48" s="553"/>
      <c r="DG48" s="553"/>
      <c r="DH48" s="553"/>
      <c r="DI48" s="553"/>
      <c r="DJ48" s="553"/>
      <c r="DK48" s="553"/>
      <c r="DL48" s="553"/>
      <c r="DM48" s="553"/>
      <c r="DN48" s="553"/>
      <c r="DO48" s="553"/>
      <c r="DP48" s="554"/>
    </row>
    <row r="49" spans="2:120" ht="22.5" customHeight="1">
      <c r="B49" s="273"/>
      <c r="C49" s="2257" t="s">
        <v>1007</v>
      </c>
      <c r="D49" s="2256"/>
      <c r="E49" s="2256"/>
      <c r="F49" s="2256"/>
      <c r="G49" s="2256"/>
      <c r="H49" s="2256"/>
      <c r="I49" s="2256"/>
      <c r="J49" s="2256"/>
      <c r="K49" s="2256"/>
      <c r="L49" s="2256"/>
      <c r="M49" s="2256"/>
      <c r="N49" s="2256"/>
      <c r="O49" s="2256"/>
      <c r="P49" s="2256"/>
      <c r="Q49" s="2256"/>
      <c r="R49" s="2256"/>
      <c r="S49" s="2256"/>
      <c r="T49" s="2256"/>
      <c r="U49" s="2256"/>
      <c r="V49" s="2256"/>
      <c r="W49" s="2256"/>
      <c r="X49" s="2256"/>
      <c r="Y49" s="2256"/>
      <c r="Z49" s="2256"/>
      <c r="AA49" s="2256"/>
      <c r="AB49" s="2256"/>
      <c r="AC49" s="2256"/>
      <c r="AD49" s="2256"/>
      <c r="AE49" s="2256"/>
      <c r="AF49" s="2256"/>
      <c r="AG49" s="2256"/>
      <c r="AH49" s="2256"/>
      <c r="AI49" s="2256"/>
      <c r="AJ49" s="2256"/>
      <c r="AK49" s="2256"/>
      <c r="AL49" s="2256"/>
      <c r="AM49" s="2256" t="s">
        <v>1005</v>
      </c>
      <c r="AN49" s="2256"/>
      <c r="AO49" s="2256"/>
      <c r="AP49" s="2256"/>
      <c r="AQ49" s="2256"/>
      <c r="AR49" s="2256"/>
      <c r="AS49" s="2256"/>
      <c r="AT49" s="2256"/>
      <c r="AU49" s="2256"/>
      <c r="AV49" s="2256"/>
      <c r="AW49" s="2256"/>
      <c r="AX49" s="2256"/>
      <c r="AY49" s="2256"/>
      <c r="AZ49" s="2256"/>
      <c r="BA49" s="2256"/>
      <c r="BB49" s="2256"/>
      <c r="BC49" s="2256"/>
      <c r="BD49" s="2256"/>
      <c r="BE49" s="2256"/>
      <c r="BF49" s="2256"/>
      <c r="BG49" s="2299"/>
      <c r="BH49" s="2300"/>
      <c r="BI49" s="2300"/>
      <c r="BJ49" s="2300"/>
      <c r="BK49" s="2301"/>
      <c r="BL49" s="275" t="s">
        <v>1006</v>
      </c>
      <c r="BM49" s="256"/>
      <c r="BO49" s="555"/>
      <c r="BP49" s="556"/>
      <c r="BQ49" s="556"/>
      <c r="BR49" s="556"/>
      <c r="BS49" s="556"/>
      <c r="BT49" s="556"/>
      <c r="BU49" s="556"/>
      <c r="BV49" s="556"/>
      <c r="BW49" s="556"/>
      <c r="BX49" s="556"/>
      <c r="BY49" s="556"/>
      <c r="BZ49" s="556"/>
      <c r="CA49" s="556"/>
      <c r="CB49" s="556"/>
      <c r="CC49" s="556"/>
      <c r="CD49" s="556"/>
      <c r="CE49" s="556"/>
      <c r="CF49" s="556"/>
      <c r="CG49" s="556"/>
      <c r="CH49" s="556"/>
      <c r="CI49" s="556"/>
      <c r="CJ49" s="556"/>
      <c r="CK49" s="556"/>
      <c r="CL49" s="556"/>
      <c r="CM49" s="556"/>
      <c r="CN49" s="556"/>
      <c r="CO49" s="556"/>
      <c r="CP49" s="556"/>
      <c r="CQ49" s="556"/>
      <c r="CR49" s="556"/>
      <c r="CS49" s="556"/>
      <c r="CT49" s="556"/>
      <c r="CU49" s="556"/>
      <c r="CV49" s="556"/>
      <c r="CW49" s="556"/>
      <c r="CX49" s="556"/>
      <c r="CY49" s="556"/>
      <c r="CZ49" s="556"/>
      <c r="DA49" s="556"/>
      <c r="DB49" s="556"/>
      <c r="DC49" s="556"/>
      <c r="DD49" s="556"/>
      <c r="DE49" s="556"/>
      <c r="DF49" s="556"/>
      <c r="DG49" s="556"/>
      <c r="DH49" s="556"/>
      <c r="DI49" s="556"/>
      <c r="DJ49" s="556"/>
      <c r="DK49" s="556"/>
      <c r="DL49" s="556"/>
      <c r="DM49" s="556"/>
      <c r="DN49" s="556"/>
      <c r="DO49" s="556"/>
      <c r="DP49" s="557"/>
    </row>
    <row r="50" spans="2:120" ht="22.5" customHeight="1">
      <c r="B50" s="273"/>
      <c r="C50" s="2257" t="s">
        <v>1008</v>
      </c>
      <c r="D50" s="2256"/>
      <c r="E50" s="2256"/>
      <c r="F50" s="2256"/>
      <c r="G50" s="2256"/>
      <c r="H50" s="2256"/>
      <c r="I50" s="2256"/>
      <c r="J50" s="2256"/>
      <c r="K50" s="2256"/>
      <c r="L50" s="2256"/>
      <c r="M50" s="2256"/>
      <c r="N50" s="2256"/>
      <c r="O50" s="2256"/>
      <c r="P50" s="2256"/>
      <c r="Q50" s="2256"/>
      <c r="R50" s="2256"/>
      <c r="S50" s="2256"/>
      <c r="T50" s="2256"/>
      <c r="U50" s="2256"/>
      <c r="V50" s="2256"/>
      <c r="W50" s="2256"/>
      <c r="X50" s="2256"/>
      <c r="Y50" s="2256"/>
      <c r="Z50" s="2256"/>
      <c r="AA50" s="2256"/>
      <c r="AB50" s="2256"/>
      <c r="AC50" s="2256"/>
      <c r="AD50" s="2256"/>
      <c r="AE50" s="2256"/>
      <c r="AF50" s="2256"/>
      <c r="AG50" s="2256"/>
      <c r="AH50" s="2256"/>
      <c r="AI50" s="2256"/>
      <c r="AJ50" s="2256"/>
      <c r="AK50" s="2256"/>
      <c r="AL50" s="2256"/>
      <c r="AM50" s="2256" t="s">
        <v>1009</v>
      </c>
      <c r="AN50" s="2256"/>
      <c r="AO50" s="2256"/>
      <c r="AP50" s="2256"/>
      <c r="AQ50" s="2256"/>
      <c r="AR50" s="2256"/>
      <c r="AS50" s="2256"/>
      <c r="AT50" s="2256"/>
      <c r="AU50" s="2256"/>
      <c r="AV50" s="2256"/>
      <c r="AW50" s="2256"/>
      <c r="AX50" s="2256"/>
      <c r="AY50" s="2256"/>
      <c r="AZ50" s="2256"/>
      <c r="BA50" s="2256"/>
      <c r="BB50" s="2256"/>
      <c r="BC50" s="2256"/>
      <c r="BD50" s="2256"/>
      <c r="BE50" s="2256"/>
      <c r="BF50" s="2256"/>
      <c r="BG50" s="2299"/>
      <c r="BH50" s="2300"/>
      <c r="BI50" s="2300"/>
      <c r="BJ50" s="2300"/>
      <c r="BK50" s="2301"/>
      <c r="BL50" s="275" t="s">
        <v>1006</v>
      </c>
      <c r="BM50" s="256"/>
      <c r="BO50" s="1915" t="s">
        <v>1182</v>
      </c>
      <c r="BP50" s="1916"/>
      <c r="BQ50" s="1916"/>
      <c r="BR50" s="1916"/>
      <c r="BS50" s="1916"/>
      <c r="BT50" s="1916"/>
      <c r="BU50" s="1916"/>
      <c r="BV50" s="1916"/>
      <c r="BW50" s="1916"/>
      <c r="BX50" s="1916"/>
      <c r="BY50" s="1916"/>
      <c r="BZ50" s="1916"/>
      <c r="CA50" s="1916"/>
      <c r="CB50" s="1916"/>
      <c r="CC50" s="1916"/>
      <c r="CD50" s="1916"/>
      <c r="CE50" s="1916"/>
      <c r="CF50" s="1916"/>
      <c r="CG50" s="1916"/>
      <c r="CH50" s="1916"/>
      <c r="CI50" s="1916"/>
      <c r="CJ50" s="1916"/>
      <c r="CK50" s="1916"/>
      <c r="CL50" s="1916"/>
      <c r="CM50" s="1916"/>
      <c r="CN50" s="1916"/>
      <c r="CO50" s="1916"/>
      <c r="CP50" s="1916"/>
      <c r="CQ50" s="1916"/>
      <c r="CR50" s="1916"/>
      <c r="CS50" s="1916"/>
      <c r="CT50" s="1916"/>
      <c r="CU50" s="1916"/>
      <c r="CV50" s="1916"/>
      <c r="CW50" s="1916"/>
      <c r="CX50" s="1916"/>
      <c r="CY50" s="1916"/>
      <c r="CZ50" s="1916"/>
      <c r="DA50" s="1916"/>
      <c r="DB50" s="1916"/>
      <c r="DC50" s="1916"/>
      <c r="DD50" s="1916"/>
      <c r="DE50" s="1916"/>
      <c r="DF50" s="1916"/>
      <c r="DG50" s="1916"/>
      <c r="DH50" s="1916"/>
      <c r="DI50" s="1916"/>
      <c r="DJ50" s="1916"/>
      <c r="DK50" s="1916"/>
      <c r="DL50" s="1916"/>
      <c r="DM50" s="1916"/>
      <c r="DN50" s="1916"/>
      <c r="DO50" s="1916"/>
      <c r="DP50" s="1917"/>
    </row>
    <row r="51" spans="2:120" ht="22.5" customHeight="1">
      <c r="B51" s="273"/>
      <c r="C51" s="2257" t="s">
        <v>1010</v>
      </c>
      <c r="D51" s="2256"/>
      <c r="E51" s="2256"/>
      <c r="F51" s="2256"/>
      <c r="G51" s="2256"/>
      <c r="H51" s="2256"/>
      <c r="I51" s="2256"/>
      <c r="J51" s="2256"/>
      <c r="K51" s="2256"/>
      <c r="L51" s="2256"/>
      <c r="M51" s="2256"/>
      <c r="N51" s="2256"/>
      <c r="O51" s="2256"/>
      <c r="P51" s="2256"/>
      <c r="Q51" s="2256"/>
      <c r="R51" s="2256"/>
      <c r="S51" s="2256"/>
      <c r="T51" s="2256"/>
      <c r="U51" s="2256"/>
      <c r="V51" s="2256"/>
      <c r="W51" s="2256"/>
      <c r="X51" s="2256"/>
      <c r="Y51" s="2256"/>
      <c r="Z51" s="2256"/>
      <c r="AA51" s="2256"/>
      <c r="AB51" s="2256"/>
      <c r="AC51" s="2256"/>
      <c r="AD51" s="2256"/>
      <c r="AE51" s="2256"/>
      <c r="AF51" s="2256"/>
      <c r="AG51" s="2256"/>
      <c r="AH51" s="2256"/>
      <c r="AI51" s="2256"/>
      <c r="AJ51" s="2256"/>
      <c r="AK51" s="2256"/>
      <c r="AL51" s="2256"/>
      <c r="AM51" s="2256" t="s">
        <v>1005</v>
      </c>
      <c r="AN51" s="2256"/>
      <c r="AO51" s="2256"/>
      <c r="AP51" s="2256"/>
      <c r="AQ51" s="2256"/>
      <c r="AR51" s="2256"/>
      <c r="AS51" s="2256"/>
      <c r="AT51" s="2256"/>
      <c r="AU51" s="2256"/>
      <c r="AV51" s="2256"/>
      <c r="AW51" s="2256"/>
      <c r="AX51" s="2256"/>
      <c r="AY51" s="2256"/>
      <c r="AZ51" s="2256"/>
      <c r="BA51" s="2256"/>
      <c r="BB51" s="2256"/>
      <c r="BC51" s="2256"/>
      <c r="BD51" s="2256"/>
      <c r="BE51" s="2256"/>
      <c r="BF51" s="2256"/>
      <c r="BG51" s="2299"/>
      <c r="BH51" s="2300"/>
      <c r="BI51" s="2300"/>
      <c r="BJ51" s="2300"/>
      <c r="BK51" s="2301"/>
      <c r="BL51" s="275" t="s">
        <v>1006</v>
      </c>
      <c r="BM51" s="256"/>
      <c r="BO51" s="422"/>
      <c r="BP51" s="423"/>
      <c r="BQ51" s="423"/>
      <c r="BR51" s="423"/>
      <c r="BS51" s="423"/>
      <c r="BT51" s="423"/>
      <c r="BU51" s="423"/>
      <c r="BV51" s="423"/>
      <c r="BW51" s="423"/>
      <c r="BX51" s="423"/>
      <c r="BY51" s="423"/>
      <c r="BZ51" s="423"/>
      <c r="CA51" s="423"/>
      <c r="CB51" s="423"/>
      <c r="CC51" s="423"/>
      <c r="CD51" s="423"/>
      <c r="CE51" s="423"/>
      <c r="CF51" s="423"/>
      <c r="CG51" s="423"/>
      <c r="CH51" s="423"/>
      <c r="CI51" s="423"/>
      <c r="CJ51" s="423"/>
      <c r="CK51" s="423"/>
      <c r="CL51" s="423"/>
      <c r="CM51" s="423"/>
      <c r="CN51" s="423"/>
      <c r="CO51" s="423"/>
      <c r="CP51" s="423"/>
      <c r="CQ51" s="423"/>
      <c r="CR51" s="423"/>
      <c r="CS51" s="423"/>
      <c r="CT51" s="423"/>
      <c r="CU51" s="423"/>
      <c r="CV51" s="423"/>
      <c r="CW51" s="423"/>
      <c r="CX51" s="423"/>
      <c r="CY51" s="423"/>
      <c r="CZ51" s="423"/>
      <c r="DA51" s="423"/>
      <c r="DB51" s="423"/>
      <c r="DC51" s="423"/>
      <c r="DD51" s="423"/>
      <c r="DE51" s="423"/>
      <c r="DF51" s="423"/>
      <c r="DG51" s="423"/>
      <c r="DH51" s="423"/>
      <c r="DI51" s="423"/>
      <c r="DJ51" s="423"/>
      <c r="DK51" s="423"/>
      <c r="DL51" s="423"/>
      <c r="DM51" s="423"/>
      <c r="DN51" s="423"/>
      <c r="DO51" s="423"/>
      <c r="DP51" s="424"/>
    </row>
    <row r="52" spans="2:120" ht="22.5" customHeight="1">
      <c r="B52" s="273"/>
      <c r="C52" s="2257" t="s">
        <v>1011</v>
      </c>
      <c r="D52" s="2256"/>
      <c r="E52" s="2256"/>
      <c r="F52" s="2256"/>
      <c r="G52" s="2256"/>
      <c r="H52" s="2256"/>
      <c r="I52" s="2256"/>
      <c r="J52" s="2256"/>
      <c r="K52" s="2256"/>
      <c r="L52" s="2256"/>
      <c r="M52" s="2256"/>
      <c r="N52" s="2256"/>
      <c r="O52" s="2256"/>
      <c r="P52" s="2256"/>
      <c r="Q52" s="2256"/>
      <c r="R52" s="2256"/>
      <c r="S52" s="2256"/>
      <c r="T52" s="2256"/>
      <c r="U52" s="2256"/>
      <c r="V52" s="2256"/>
      <c r="W52" s="2256"/>
      <c r="X52" s="2256"/>
      <c r="Y52" s="2256"/>
      <c r="Z52" s="2256"/>
      <c r="AA52" s="2256"/>
      <c r="AB52" s="2256"/>
      <c r="AC52" s="2256"/>
      <c r="AD52" s="2256"/>
      <c r="AE52" s="2256"/>
      <c r="AF52" s="2256"/>
      <c r="AG52" s="2256"/>
      <c r="AH52" s="2256"/>
      <c r="AI52" s="2256"/>
      <c r="AJ52" s="2256"/>
      <c r="AK52" s="2256"/>
      <c r="AL52" s="2256"/>
      <c r="AM52" s="2256" t="s">
        <v>1012</v>
      </c>
      <c r="AN52" s="2256"/>
      <c r="AO52" s="2256"/>
      <c r="AP52" s="2256"/>
      <c r="AQ52" s="2256"/>
      <c r="AR52" s="2256"/>
      <c r="AS52" s="2256"/>
      <c r="AT52" s="2256"/>
      <c r="AU52" s="2256"/>
      <c r="AV52" s="2256"/>
      <c r="AW52" s="2256"/>
      <c r="AX52" s="2256"/>
      <c r="AY52" s="2256"/>
      <c r="AZ52" s="2256"/>
      <c r="BA52" s="2256"/>
      <c r="BB52" s="2256"/>
      <c r="BC52" s="2256"/>
      <c r="BD52" s="2256"/>
      <c r="BE52" s="2256"/>
      <c r="BF52" s="2256"/>
      <c r="BG52" s="2299"/>
      <c r="BH52" s="2300"/>
      <c r="BI52" s="2300"/>
      <c r="BJ52" s="2300"/>
      <c r="BK52" s="2301"/>
      <c r="BL52" s="275" t="s">
        <v>1006</v>
      </c>
      <c r="BM52" s="256"/>
      <c r="BO52" s="422"/>
      <c r="BP52" s="423"/>
      <c r="BQ52" s="423"/>
      <c r="BR52" s="423"/>
      <c r="BS52" s="423"/>
      <c r="BT52" s="423"/>
      <c r="BU52" s="423"/>
      <c r="BV52" s="423"/>
      <c r="BW52" s="423"/>
      <c r="BX52" s="423"/>
      <c r="BY52" s="423"/>
      <c r="BZ52" s="423"/>
      <c r="CA52" s="423"/>
      <c r="CB52" s="423"/>
      <c r="CC52" s="423"/>
      <c r="CD52" s="423"/>
      <c r="CE52" s="423"/>
      <c r="CF52" s="423"/>
      <c r="CG52" s="423"/>
      <c r="CH52" s="423"/>
      <c r="CI52" s="423"/>
      <c r="CJ52" s="423"/>
      <c r="CK52" s="423"/>
      <c r="CL52" s="423"/>
      <c r="CM52" s="423"/>
      <c r="CN52" s="423"/>
      <c r="CO52" s="423"/>
      <c r="CP52" s="423"/>
      <c r="CQ52" s="423"/>
      <c r="CR52" s="423"/>
      <c r="CS52" s="423"/>
      <c r="CT52" s="423"/>
      <c r="CU52" s="423"/>
      <c r="CV52" s="423"/>
      <c r="CW52" s="423"/>
      <c r="CX52" s="423"/>
      <c r="CY52" s="423"/>
      <c r="CZ52" s="423"/>
      <c r="DA52" s="423"/>
      <c r="DB52" s="423"/>
      <c r="DC52" s="423"/>
      <c r="DD52" s="423"/>
      <c r="DE52" s="423"/>
      <c r="DF52" s="423"/>
      <c r="DG52" s="423"/>
      <c r="DH52" s="423"/>
      <c r="DI52" s="423"/>
      <c r="DJ52" s="423"/>
      <c r="DK52" s="423"/>
      <c r="DL52" s="423"/>
      <c r="DM52" s="423"/>
      <c r="DN52" s="423"/>
      <c r="DO52" s="423"/>
      <c r="DP52" s="424"/>
    </row>
    <row r="53" spans="2:120" ht="23.25" customHeight="1">
      <c r="B53" s="273"/>
      <c r="C53" s="2257" t="s">
        <v>1013</v>
      </c>
      <c r="D53" s="2256"/>
      <c r="E53" s="2256"/>
      <c r="F53" s="2256"/>
      <c r="G53" s="2256"/>
      <c r="H53" s="2256"/>
      <c r="I53" s="2256"/>
      <c r="J53" s="2256"/>
      <c r="K53" s="2256"/>
      <c r="L53" s="2256"/>
      <c r="M53" s="2256"/>
      <c r="N53" s="2256"/>
      <c r="O53" s="2256"/>
      <c r="P53" s="2256"/>
      <c r="Q53" s="2256"/>
      <c r="R53" s="2256"/>
      <c r="S53" s="2256"/>
      <c r="T53" s="2256"/>
      <c r="U53" s="2256"/>
      <c r="V53" s="2256"/>
      <c r="W53" s="2256"/>
      <c r="X53" s="2256"/>
      <c r="Y53" s="2256"/>
      <c r="Z53" s="2256"/>
      <c r="AA53" s="2256"/>
      <c r="AB53" s="2256"/>
      <c r="AC53" s="2256"/>
      <c r="AD53" s="2256"/>
      <c r="AE53" s="2256"/>
      <c r="AF53" s="2256"/>
      <c r="AG53" s="2256"/>
      <c r="AH53" s="2256"/>
      <c r="AI53" s="2256"/>
      <c r="AJ53" s="2256"/>
      <c r="AK53" s="2256"/>
      <c r="AL53" s="2256"/>
      <c r="AM53" s="2256"/>
      <c r="AN53" s="2256"/>
      <c r="AO53" s="2256"/>
      <c r="AP53" s="2256"/>
      <c r="AQ53" s="2256"/>
      <c r="AR53" s="2256"/>
      <c r="AS53" s="2256"/>
      <c r="AT53" s="2256"/>
      <c r="AU53" s="2256"/>
      <c r="AV53" s="2256"/>
      <c r="AW53" s="2256"/>
      <c r="AX53" s="2256"/>
      <c r="AY53" s="2256"/>
      <c r="AZ53" s="2256"/>
      <c r="BA53" s="2256"/>
      <c r="BB53" s="2256"/>
      <c r="BC53" s="2256"/>
      <c r="BD53" s="2256"/>
      <c r="BE53" s="2256"/>
      <c r="BF53" s="2256"/>
      <c r="BG53" s="2299"/>
      <c r="BH53" s="2300"/>
      <c r="BI53" s="2300"/>
      <c r="BJ53" s="2300"/>
      <c r="BK53" s="2301"/>
      <c r="BL53" s="276" t="s">
        <v>1</v>
      </c>
      <c r="BM53" s="256"/>
      <c r="BO53" s="422"/>
      <c r="BP53" s="423"/>
      <c r="BQ53" s="423"/>
      <c r="BR53" s="423"/>
      <c r="BS53" s="423"/>
      <c r="BT53" s="423"/>
      <c r="BU53" s="423"/>
      <c r="BV53" s="423"/>
      <c r="BW53" s="423"/>
      <c r="BX53" s="423"/>
      <c r="BY53" s="423"/>
      <c r="BZ53" s="423"/>
      <c r="CA53" s="423"/>
      <c r="CB53" s="423"/>
      <c r="CC53" s="423"/>
      <c r="CD53" s="423"/>
      <c r="CE53" s="423"/>
      <c r="CF53" s="423"/>
      <c r="CG53" s="423"/>
      <c r="CH53" s="423"/>
      <c r="CI53" s="423"/>
      <c r="CJ53" s="423"/>
      <c r="CK53" s="423"/>
      <c r="CL53" s="423"/>
      <c r="CM53" s="423"/>
      <c r="CN53" s="423"/>
      <c r="CO53" s="423"/>
      <c r="CP53" s="423"/>
      <c r="CQ53" s="423"/>
      <c r="CR53" s="423"/>
      <c r="CS53" s="423"/>
      <c r="CT53" s="423"/>
      <c r="CU53" s="423"/>
      <c r="CV53" s="423"/>
      <c r="CW53" s="423"/>
      <c r="CX53" s="423"/>
      <c r="CY53" s="423"/>
      <c r="CZ53" s="423"/>
      <c r="DA53" s="423"/>
      <c r="DB53" s="423"/>
      <c r="DC53" s="423"/>
      <c r="DD53" s="423"/>
      <c r="DE53" s="423"/>
      <c r="DF53" s="423"/>
      <c r="DG53" s="423"/>
      <c r="DH53" s="423"/>
      <c r="DI53" s="423"/>
      <c r="DJ53" s="423"/>
      <c r="DK53" s="423"/>
      <c r="DL53" s="423"/>
      <c r="DM53" s="423"/>
      <c r="DN53" s="423"/>
      <c r="DO53" s="423"/>
      <c r="DP53" s="424"/>
    </row>
    <row r="54" spans="2:120" ht="22.5" customHeight="1">
      <c r="B54" s="273"/>
      <c r="C54" s="2257" t="s">
        <v>1014</v>
      </c>
      <c r="D54" s="2256"/>
      <c r="E54" s="2256"/>
      <c r="F54" s="2256"/>
      <c r="G54" s="2256"/>
      <c r="H54" s="2256"/>
      <c r="I54" s="2256"/>
      <c r="J54" s="2256"/>
      <c r="K54" s="2256"/>
      <c r="L54" s="2256"/>
      <c r="M54" s="2256"/>
      <c r="N54" s="2256"/>
      <c r="O54" s="2256"/>
      <c r="P54" s="2256"/>
      <c r="Q54" s="2256"/>
      <c r="R54" s="2256"/>
      <c r="S54" s="2256"/>
      <c r="T54" s="2256"/>
      <c r="U54" s="2256"/>
      <c r="V54" s="2256"/>
      <c r="W54" s="2256"/>
      <c r="X54" s="2256"/>
      <c r="Y54" s="2256"/>
      <c r="Z54" s="2256"/>
      <c r="AA54" s="2256"/>
      <c r="AB54" s="2256"/>
      <c r="AC54" s="2256"/>
      <c r="AD54" s="2256"/>
      <c r="AE54" s="2256"/>
      <c r="AF54" s="2256"/>
      <c r="AG54" s="2256"/>
      <c r="AH54" s="2256"/>
      <c r="AI54" s="2256"/>
      <c r="AJ54" s="2256"/>
      <c r="AK54" s="2256"/>
      <c r="AL54" s="2256"/>
      <c r="AM54" s="2256" t="s">
        <v>1015</v>
      </c>
      <c r="AN54" s="2256"/>
      <c r="AO54" s="2256"/>
      <c r="AP54" s="2256"/>
      <c r="AQ54" s="2256"/>
      <c r="AR54" s="2256"/>
      <c r="AS54" s="2256"/>
      <c r="AT54" s="2256"/>
      <c r="AU54" s="2256"/>
      <c r="AV54" s="2256"/>
      <c r="AW54" s="2256"/>
      <c r="AX54" s="2256"/>
      <c r="AY54" s="2256"/>
      <c r="AZ54" s="2256"/>
      <c r="BA54" s="2256"/>
      <c r="BB54" s="2256"/>
      <c r="BC54" s="2256"/>
      <c r="BD54" s="2256"/>
      <c r="BE54" s="2256"/>
      <c r="BF54" s="2256"/>
      <c r="BG54" s="2299"/>
      <c r="BH54" s="2300"/>
      <c r="BI54" s="2300"/>
      <c r="BJ54" s="2300"/>
      <c r="BK54" s="2301"/>
      <c r="BL54" s="275" t="s">
        <v>1016</v>
      </c>
      <c r="BM54" s="256"/>
      <c r="BO54" s="425"/>
      <c r="BP54" s="426"/>
      <c r="BQ54" s="426"/>
      <c r="BR54" s="426"/>
      <c r="BS54" s="426"/>
      <c r="BT54" s="426"/>
      <c r="BU54" s="426"/>
      <c r="BV54" s="426"/>
      <c r="BW54" s="426"/>
      <c r="BX54" s="426"/>
      <c r="BY54" s="426"/>
      <c r="BZ54" s="426"/>
      <c r="CA54" s="426"/>
      <c r="CB54" s="426"/>
      <c r="CC54" s="426"/>
      <c r="CD54" s="426"/>
      <c r="CE54" s="426"/>
      <c r="CF54" s="426"/>
      <c r="CG54" s="426"/>
      <c r="CH54" s="426"/>
      <c r="CI54" s="426"/>
      <c r="CJ54" s="426"/>
      <c r="CK54" s="426"/>
      <c r="CL54" s="426"/>
      <c r="CM54" s="426"/>
      <c r="CN54" s="426"/>
      <c r="CO54" s="426"/>
      <c r="CP54" s="426"/>
      <c r="CQ54" s="426"/>
      <c r="CR54" s="426"/>
      <c r="CS54" s="426"/>
      <c r="CT54" s="426"/>
      <c r="CU54" s="426"/>
      <c r="CV54" s="426"/>
      <c r="CW54" s="426"/>
      <c r="CX54" s="426"/>
      <c r="CY54" s="426"/>
      <c r="CZ54" s="426"/>
      <c r="DA54" s="426"/>
      <c r="DB54" s="426"/>
      <c r="DC54" s="426"/>
      <c r="DD54" s="426"/>
      <c r="DE54" s="426"/>
      <c r="DF54" s="426"/>
      <c r="DG54" s="426"/>
      <c r="DH54" s="426"/>
      <c r="DI54" s="426"/>
      <c r="DJ54" s="426"/>
      <c r="DK54" s="426"/>
      <c r="DL54" s="426"/>
      <c r="DM54" s="426"/>
      <c r="DN54" s="426"/>
      <c r="DO54" s="426"/>
      <c r="DP54" s="427"/>
    </row>
    <row r="55" spans="2:120" ht="22.5" customHeight="1">
      <c r="B55" s="273"/>
      <c r="C55" s="2257" t="s">
        <v>1017</v>
      </c>
      <c r="D55" s="2256"/>
      <c r="E55" s="2256"/>
      <c r="F55" s="2256"/>
      <c r="G55" s="2256"/>
      <c r="H55" s="2256"/>
      <c r="I55" s="2256"/>
      <c r="J55" s="2256"/>
      <c r="K55" s="2256"/>
      <c r="L55" s="2256"/>
      <c r="M55" s="2256"/>
      <c r="N55" s="2256"/>
      <c r="O55" s="2256"/>
      <c r="P55" s="2256"/>
      <c r="Q55" s="2256"/>
      <c r="R55" s="2256"/>
      <c r="S55" s="2256"/>
      <c r="T55" s="2256"/>
      <c r="U55" s="2256"/>
      <c r="V55" s="2256"/>
      <c r="W55" s="2256"/>
      <c r="X55" s="2256"/>
      <c r="Y55" s="2256"/>
      <c r="Z55" s="2256"/>
      <c r="AA55" s="2256"/>
      <c r="AB55" s="2256"/>
      <c r="AC55" s="2256"/>
      <c r="AD55" s="2256"/>
      <c r="AE55" s="2256"/>
      <c r="AF55" s="2256"/>
      <c r="AG55" s="2256"/>
      <c r="AH55" s="2256"/>
      <c r="AI55" s="2256"/>
      <c r="AJ55" s="2256"/>
      <c r="AK55" s="2256"/>
      <c r="AL55" s="2256"/>
      <c r="AM55" s="2256" t="s">
        <v>1018</v>
      </c>
      <c r="AN55" s="2256"/>
      <c r="AO55" s="2256"/>
      <c r="AP55" s="2256"/>
      <c r="AQ55" s="2256"/>
      <c r="AR55" s="2256"/>
      <c r="AS55" s="2256"/>
      <c r="AT55" s="2256"/>
      <c r="AU55" s="2256"/>
      <c r="AV55" s="2256"/>
      <c r="AW55" s="2256"/>
      <c r="AX55" s="2256"/>
      <c r="AY55" s="2256"/>
      <c r="AZ55" s="2256"/>
      <c r="BA55" s="2256"/>
      <c r="BB55" s="2256"/>
      <c r="BC55" s="2256"/>
      <c r="BD55" s="2256"/>
      <c r="BE55" s="2256"/>
      <c r="BF55" s="2256"/>
      <c r="BG55" s="2299"/>
      <c r="BH55" s="2300"/>
      <c r="BI55" s="2300"/>
      <c r="BJ55" s="2300"/>
      <c r="BK55" s="2301"/>
      <c r="BL55" s="275" t="s">
        <v>1006</v>
      </c>
      <c r="BM55" s="256"/>
    </row>
    <row r="56" spans="2:120" ht="22.5" customHeight="1">
      <c r="B56" s="273"/>
      <c r="C56" s="2257" t="s">
        <v>1019</v>
      </c>
      <c r="D56" s="2256"/>
      <c r="E56" s="2256"/>
      <c r="F56" s="2256"/>
      <c r="G56" s="2256"/>
      <c r="H56" s="2256"/>
      <c r="I56" s="2256"/>
      <c r="J56" s="2256"/>
      <c r="K56" s="2256"/>
      <c r="L56" s="2256"/>
      <c r="M56" s="2256"/>
      <c r="N56" s="2256"/>
      <c r="O56" s="2256"/>
      <c r="P56" s="2256"/>
      <c r="Q56" s="2256"/>
      <c r="R56" s="2256"/>
      <c r="S56" s="2256"/>
      <c r="T56" s="2256"/>
      <c r="U56" s="2256"/>
      <c r="V56" s="2256"/>
      <c r="W56" s="2256"/>
      <c r="X56" s="2256"/>
      <c r="Y56" s="2256"/>
      <c r="Z56" s="2256"/>
      <c r="AA56" s="2256"/>
      <c r="AB56" s="2256"/>
      <c r="AC56" s="2256"/>
      <c r="AD56" s="2256"/>
      <c r="AE56" s="2256"/>
      <c r="AF56" s="2256"/>
      <c r="AG56" s="2256"/>
      <c r="AH56" s="2256"/>
      <c r="AI56" s="2256"/>
      <c r="AJ56" s="2256"/>
      <c r="AK56" s="2256"/>
      <c r="AL56" s="2256"/>
      <c r="AM56" s="2256" t="s">
        <v>1020</v>
      </c>
      <c r="AN56" s="2256"/>
      <c r="AO56" s="2256"/>
      <c r="AP56" s="2256"/>
      <c r="AQ56" s="2256"/>
      <c r="AR56" s="2256"/>
      <c r="AS56" s="2256"/>
      <c r="AT56" s="2256"/>
      <c r="AU56" s="2256"/>
      <c r="AV56" s="2256"/>
      <c r="AW56" s="2256"/>
      <c r="AX56" s="2256"/>
      <c r="AY56" s="2256"/>
      <c r="AZ56" s="2256"/>
      <c r="BA56" s="2256"/>
      <c r="BB56" s="2256"/>
      <c r="BC56" s="2256"/>
      <c r="BD56" s="2256"/>
      <c r="BE56" s="2256"/>
      <c r="BF56" s="2256"/>
      <c r="BG56" s="2299"/>
      <c r="BH56" s="2300"/>
      <c r="BI56" s="2300"/>
      <c r="BJ56" s="2300"/>
      <c r="BK56" s="2301"/>
      <c r="BL56" s="275" t="s">
        <v>1016</v>
      </c>
      <c r="BM56" s="256"/>
      <c r="BO56" s="428" t="s">
        <v>1095</v>
      </c>
      <c r="BP56" s="429"/>
      <c r="BQ56" s="429"/>
      <c r="BR56" s="429"/>
      <c r="BS56" s="429"/>
      <c r="BT56" s="429"/>
      <c r="BU56" s="429"/>
      <c r="BV56" s="429"/>
      <c r="BW56" s="429"/>
      <c r="BX56" s="429"/>
      <c r="BY56" s="429"/>
      <c r="BZ56" s="429"/>
      <c r="CA56" s="429"/>
      <c r="CB56" s="429"/>
      <c r="CC56" s="429"/>
      <c r="CD56" s="429"/>
      <c r="CE56" s="429"/>
      <c r="CF56" s="429"/>
      <c r="CG56" s="429"/>
      <c r="CH56" s="429"/>
      <c r="CI56" s="429"/>
      <c r="CJ56" s="429"/>
      <c r="CK56" s="429"/>
      <c r="CL56" s="429"/>
      <c r="CM56" s="429"/>
      <c r="CN56" s="429"/>
      <c r="CO56" s="429"/>
      <c r="CP56" s="429"/>
      <c r="CQ56" s="429"/>
      <c r="CR56" s="429"/>
      <c r="CS56" s="429"/>
      <c r="CT56" s="429"/>
      <c r="CU56" s="429"/>
      <c r="CV56" s="429"/>
      <c r="CW56" s="429"/>
      <c r="CX56" s="429"/>
      <c r="CY56" s="429"/>
      <c r="CZ56" s="429"/>
      <c r="DA56" s="429"/>
      <c r="DB56" s="429"/>
      <c r="DC56" s="429"/>
      <c r="DD56" s="429"/>
      <c r="DE56" s="429"/>
      <c r="DF56" s="429"/>
      <c r="DG56" s="429"/>
      <c r="DH56" s="429"/>
      <c r="DI56" s="429"/>
      <c r="DJ56" s="429"/>
      <c r="DK56" s="429"/>
      <c r="DL56" s="429"/>
      <c r="DM56" s="429"/>
      <c r="DN56" s="429"/>
      <c r="DO56" s="429"/>
      <c r="DP56" s="430"/>
    </row>
    <row r="57" spans="2:120" ht="22.5" customHeight="1">
      <c r="B57" s="273"/>
      <c r="C57" s="2257" t="s">
        <v>1021</v>
      </c>
      <c r="D57" s="2256"/>
      <c r="E57" s="2256"/>
      <c r="F57" s="2256"/>
      <c r="G57" s="2256"/>
      <c r="H57" s="2256"/>
      <c r="I57" s="2256"/>
      <c r="J57" s="2256"/>
      <c r="K57" s="2256"/>
      <c r="L57" s="2256"/>
      <c r="M57" s="2256"/>
      <c r="N57" s="2256"/>
      <c r="O57" s="2256"/>
      <c r="P57" s="2256"/>
      <c r="Q57" s="2256"/>
      <c r="R57" s="2256"/>
      <c r="S57" s="2256"/>
      <c r="T57" s="2256"/>
      <c r="U57" s="2256"/>
      <c r="V57" s="2256"/>
      <c r="W57" s="2256"/>
      <c r="X57" s="2256"/>
      <c r="Y57" s="2256"/>
      <c r="Z57" s="2256"/>
      <c r="AA57" s="2256"/>
      <c r="AB57" s="2256"/>
      <c r="AC57" s="2256"/>
      <c r="AD57" s="2256"/>
      <c r="AE57" s="2256"/>
      <c r="AF57" s="2256"/>
      <c r="AG57" s="2256"/>
      <c r="AH57" s="2256"/>
      <c r="AI57" s="2256"/>
      <c r="AJ57" s="2256"/>
      <c r="AK57" s="2256"/>
      <c r="AL57" s="2256"/>
      <c r="AM57" s="2256" t="s">
        <v>1018</v>
      </c>
      <c r="AN57" s="2256"/>
      <c r="AO57" s="2256"/>
      <c r="AP57" s="2256"/>
      <c r="AQ57" s="2256"/>
      <c r="AR57" s="2256"/>
      <c r="AS57" s="2256"/>
      <c r="AT57" s="2256"/>
      <c r="AU57" s="2256"/>
      <c r="AV57" s="2256"/>
      <c r="AW57" s="2256"/>
      <c r="AX57" s="2256"/>
      <c r="AY57" s="2256"/>
      <c r="AZ57" s="2256"/>
      <c r="BA57" s="2256"/>
      <c r="BB57" s="2256"/>
      <c r="BC57" s="2256"/>
      <c r="BD57" s="2256"/>
      <c r="BE57" s="2256"/>
      <c r="BF57" s="2256"/>
      <c r="BG57" s="2299"/>
      <c r="BH57" s="2300"/>
      <c r="BI57" s="2300"/>
      <c r="BJ57" s="2300"/>
      <c r="BK57" s="2301"/>
      <c r="BL57" s="275" t="s">
        <v>1006</v>
      </c>
      <c r="BM57" s="256"/>
      <c r="BO57" s="1312"/>
      <c r="BP57" s="1313"/>
      <c r="BQ57" s="1313"/>
      <c r="BR57" s="1313"/>
      <c r="BS57" s="1313"/>
      <c r="BT57" s="1313"/>
      <c r="BU57" s="1313"/>
      <c r="BV57" s="1313"/>
      <c r="BW57" s="1313"/>
      <c r="BX57" s="1313"/>
      <c r="BY57" s="1313"/>
      <c r="BZ57" s="1313"/>
      <c r="CA57" s="1313"/>
      <c r="CB57" s="1313"/>
      <c r="CC57" s="1313"/>
      <c r="CD57" s="1313"/>
      <c r="CE57" s="1313"/>
      <c r="CF57" s="1313"/>
      <c r="CG57" s="1313"/>
      <c r="CH57" s="1313"/>
      <c r="CI57" s="1313"/>
      <c r="CJ57" s="1313"/>
      <c r="CK57" s="1313"/>
      <c r="CL57" s="1313"/>
      <c r="CM57" s="1313"/>
      <c r="CN57" s="1313"/>
      <c r="CO57" s="1313"/>
      <c r="CP57" s="1313"/>
      <c r="CQ57" s="1313"/>
      <c r="CR57" s="1313"/>
      <c r="CS57" s="1313"/>
      <c r="CT57" s="1313"/>
      <c r="CU57" s="1313"/>
      <c r="CV57" s="1313"/>
      <c r="CW57" s="1313"/>
      <c r="CX57" s="1313"/>
      <c r="CY57" s="1313"/>
      <c r="CZ57" s="1313"/>
      <c r="DA57" s="1313"/>
      <c r="DB57" s="1313"/>
      <c r="DC57" s="1313"/>
      <c r="DD57" s="1313"/>
      <c r="DE57" s="1313"/>
      <c r="DF57" s="1313"/>
      <c r="DG57" s="1313"/>
      <c r="DH57" s="1313"/>
      <c r="DI57" s="1313"/>
      <c r="DJ57" s="1313"/>
      <c r="DK57" s="1313"/>
      <c r="DL57" s="1313"/>
      <c r="DM57" s="1313"/>
      <c r="DN57" s="1313"/>
      <c r="DO57" s="1313"/>
      <c r="DP57" s="1314"/>
    </row>
    <row r="58" spans="2:120" ht="22.5" customHeight="1">
      <c r="B58" s="273"/>
      <c r="C58" s="2257" t="s">
        <v>1022</v>
      </c>
      <c r="D58" s="2256"/>
      <c r="E58" s="2256"/>
      <c r="F58" s="2256"/>
      <c r="G58" s="2256"/>
      <c r="H58" s="2256"/>
      <c r="I58" s="2256"/>
      <c r="J58" s="2256"/>
      <c r="K58" s="2256"/>
      <c r="L58" s="2256"/>
      <c r="M58" s="2256"/>
      <c r="N58" s="2256"/>
      <c r="O58" s="2256"/>
      <c r="P58" s="2256"/>
      <c r="Q58" s="2256"/>
      <c r="R58" s="2256"/>
      <c r="S58" s="2256"/>
      <c r="T58" s="2256"/>
      <c r="U58" s="2256"/>
      <c r="V58" s="2256"/>
      <c r="W58" s="2256"/>
      <c r="X58" s="2256"/>
      <c r="Y58" s="2256"/>
      <c r="Z58" s="2256"/>
      <c r="AA58" s="2256"/>
      <c r="AB58" s="2256"/>
      <c r="AC58" s="2256"/>
      <c r="AD58" s="2256"/>
      <c r="AE58" s="2256"/>
      <c r="AF58" s="2256"/>
      <c r="AG58" s="2256"/>
      <c r="AH58" s="2256"/>
      <c r="AI58" s="2256"/>
      <c r="AJ58" s="2256"/>
      <c r="AK58" s="2256"/>
      <c r="AL58" s="2256"/>
      <c r="AM58" s="2256" t="s">
        <v>1018</v>
      </c>
      <c r="AN58" s="2256"/>
      <c r="AO58" s="2256"/>
      <c r="AP58" s="2256"/>
      <c r="AQ58" s="2256"/>
      <c r="AR58" s="2256"/>
      <c r="AS58" s="2256"/>
      <c r="AT58" s="2256"/>
      <c r="AU58" s="2256"/>
      <c r="AV58" s="2256"/>
      <c r="AW58" s="2256"/>
      <c r="AX58" s="2256"/>
      <c r="AY58" s="2256"/>
      <c r="AZ58" s="2256"/>
      <c r="BA58" s="2256"/>
      <c r="BB58" s="2256"/>
      <c r="BC58" s="2256"/>
      <c r="BD58" s="2256"/>
      <c r="BE58" s="2256"/>
      <c r="BF58" s="2256"/>
      <c r="BG58" s="2299"/>
      <c r="BH58" s="2300"/>
      <c r="BI58" s="2300"/>
      <c r="BJ58" s="2300"/>
      <c r="BK58" s="2301"/>
      <c r="BL58" s="275" t="s">
        <v>1006</v>
      </c>
      <c r="BM58" s="256"/>
      <c r="BO58" s="431"/>
      <c r="BP58" s="432"/>
      <c r="BQ58" s="432"/>
      <c r="BR58" s="432"/>
      <c r="BS58" s="432"/>
      <c r="BT58" s="432"/>
      <c r="BU58" s="432"/>
      <c r="BV58" s="432"/>
      <c r="BW58" s="432"/>
      <c r="BX58" s="432"/>
      <c r="BY58" s="432"/>
      <c r="BZ58" s="432"/>
      <c r="CA58" s="432"/>
      <c r="CB58" s="432"/>
      <c r="CC58" s="432"/>
      <c r="CD58" s="432"/>
      <c r="CE58" s="432"/>
      <c r="CF58" s="432"/>
      <c r="CG58" s="432"/>
      <c r="CH58" s="432"/>
      <c r="CI58" s="432"/>
      <c r="CJ58" s="432"/>
      <c r="CK58" s="432"/>
      <c r="CL58" s="432"/>
      <c r="CM58" s="432"/>
      <c r="CN58" s="432"/>
      <c r="CO58" s="432"/>
      <c r="CP58" s="432"/>
      <c r="CQ58" s="432"/>
      <c r="CR58" s="432"/>
      <c r="CS58" s="432"/>
      <c r="CT58" s="432"/>
      <c r="CU58" s="432"/>
      <c r="CV58" s="432"/>
      <c r="CW58" s="432"/>
      <c r="CX58" s="432"/>
      <c r="CY58" s="432"/>
      <c r="CZ58" s="432"/>
      <c r="DA58" s="432"/>
      <c r="DB58" s="432"/>
      <c r="DC58" s="432"/>
      <c r="DD58" s="432"/>
      <c r="DE58" s="432"/>
      <c r="DF58" s="432"/>
      <c r="DG58" s="432"/>
      <c r="DH58" s="432"/>
      <c r="DI58" s="432"/>
      <c r="DJ58" s="432"/>
      <c r="DK58" s="432"/>
      <c r="DL58" s="432"/>
      <c r="DM58" s="432"/>
      <c r="DN58" s="432"/>
      <c r="DO58" s="432"/>
      <c r="DP58" s="433"/>
    </row>
    <row r="59" spans="2:120" ht="22.5" customHeight="1">
      <c r="B59" s="273"/>
      <c r="C59" s="2257" t="s">
        <v>1023</v>
      </c>
      <c r="D59" s="2256"/>
      <c r="E59" s="2256"/>
      <c r="F59" s="2256"/>
      <c r="G59" s="2256"/>
      <c r="H59" s="2256"/>
      <c r="I59" s="2256"/>
      <c r="J59" s="2256"/>
      <c r="K59" s="2256"/>
      <c r="L59" s="2256"/>
      <c r="M59" s="2256"/>
      <c r="N59" s="2256"/>
      <c r="O59" s="2256"/>
      <c r="P59" s="2256"/>
      <c r="Q59" s="2256"/>
      <c r="R59" s="2256"/>
      <c r="S59" s="2256"/>
      <c r="T59" s="2256"/>
      <c r="U59" s="2256"/>
      <c r="V59" s="2256"/>
      <c r="W59" s="2256"/>
      <c r="X59" s="2256"/>
      <c r="Y59" s="2256"/>
      <c r="Z59" s="2256"/>
      <c r="AA59" s="2256"/>
      <c r="AB59" s="2256"/>
      <c r="AC59" s="2256"/>
      <c r="AD59" s="2256"/>
      <c r="AE59" s="2256"/>
      <c r="AF59" s="2256"/>
      <c r="AG59" s="2256"/>
      <c r="AH59" s="2256"/>
      <c r="AI59" s="2256"/>
      <c r="AJ59" s="2256"/>
      <c r="AK59" s="2256"/>
      <c r="AL59" s="2256"/>
      <c r="AM59" s="2256" t="s">
        <v>1018</v>
      </c>
      <c r="AN59" s="2256"/>
      <c r="AO59" s="2256"/>
      <c r="AP59" s="2256"/>
      <c r="AQ59" s="2256"/>
      <c r="AR59" s="2256"/>
      <c r="AS59" s="2256"/>
      <c r="AT59" s="2256"/>
      <c r="AU59" s="2256"/>
      <c r="AV59" s="2256"/>
      <c r="AW59" s="2256"/>
      <c r="AX59" s="2256"/>
      <c r="AY59" s="2256"/>
      <c r="AZ59" s="2256"/>
      <c r="BA59" s="2256"/>
      <c r="BB59" s="2256"/>
      <c r="BC59" s="2256"/>
      <c r="BD59" s="2256"/>
      <c r="BE59" s="2256"/>
      <c r="BF59" s="2256"/>
      <c r="BG59" s="2299"/>
      <c r="BH59" s="2300"/>
      <c r="BI59" s="2300"/>
      <c r="BJ59" s="2300"/>
      <c r="BK59" s="2301"/>
      <c r="BL59" s="275" t="s">
        <v>1006</v>
      </c>
      <c r="BM59" s="256"/>
    </row>
    <row r="60" spans="2:120" ht="22.5" customHeight="1">
      <c r="B60" s="273"/>
      <c r="C60" s="2253" t="s">
        <v>1024</v>
      </c>
      <c r="D60" s="2254"/>
      <c r="E60" s="2254"/>
      <c r="F60" s="2254"/>
      <c r="G60" s="2254"/>
      <c r="H60" s="2254"/>
      <c r="I60" s="2254"/>
      <c r="J60" s="2254"/>
      <c r="K60" s="2254"/>
      <c r="L60" s="2254"/>
      <c r="M60" s="2254"/>
      <c r="N60" s="2254"/>
      <c r="O60" s="2254"/>
      <c r="P60" s="2254"/>
      <c r="Q60" s="2254"/>
      <c r="R60" s="2254"/>
      <c r="S60" s="2254"/>
      <c r="T60" s="2254"/>
      <c r="U60" s="2254"/>
      <c r="V60" s="2254"/>
      <c r="W60" s="2254"/>
      <c r="X60" s="2254"/>
      <c r="Y60" s="2254"/>
      <c r="Z60" s="2254"/>
      <c r="AA60" s="2254"/>
      <c r="AB60" s="2254"/>
      <c r="AC60" s="2254"/>
      <c r="AD60" s="2254"/>
      <c r="AE60" s="2254"/>
      <c r="AF60" s="2254"/>
      <c r="AG60" s="2254"/>
      <c r="AH60" s="2254"/>
      <c r="AI60" s="2254"/>
      <c r="AJ60" s="2254"/>
      <c r="AK60" s="2254"/>
      <c r="AL60" s="2254"/>
      <c r="AM60" s="2256" t="s">
        <v>1005</v>
      </c>
      <c r="AN60" s="2256"/>
      <c r="AO60" s="2256"/>
      <c r="AP60" s="2256"/>
      <c r="AQ60" s="2256"/>
      <c r="AR60" s="2256"/>
      <c r="AS60" s="2256"/>
      <c r="AT60" s="2256"/>
      <c r="AU60" s="2256"/>
      <c r="AV60" s="2256"/>
      <c r="AW60" s="2256"/>
      <c r="AX60" s="2256"/>
      <c r="AY60" s="2256"/>
      <c r="AZ60" s="2256"/>
      <c r="BA60" s="2256"/>
      <c r="BB60" s="2256"/>
      <c r="BC60" s="2256"/>
      <c r="BD60" s="2256"/>
      <c r="BE60" s="2256"/>
      <c r="BF60" s="2256"/>
      <c r="BG60" s="2299"/>
      <c r="BH60" s="2300"/>
      <c r="BI60" s="2300"/>
      <c r="BJ60" s="2300"/>
      <c r="BK60" s="2301"/>
      <c r="BL60" s="275" t="s">
        <v>1006</v>
      </c>
      <c r="BM60" s="256"/>
      <c r="BO60" s="434" t="s">
        <v>1096</v>
      </c>
      <c r="BP60" s="435"/>
      <c r="BQ60" s="435"/>
      <c r="BR60" s="435"/>
      <c r="BS60" s="435"/>
      <c r="BT60" s="435"/>
      <c r="BU60" s="435"/>
      <c r="BV60" s="435"/>
      <c r="BW60" s="435"/>
      <c r="BX60" s="435"/>
      <c r="BY60" s="435"/>
      <c r="BZ60" s="435"/>
      <c r="CA60" s="435"/>
      <c r="CB60" s="435"/>
      <c r="CC60" s="435"/>
      <c r="CD60" s="435"/>
      <c r="CE60" s="435"/>
      <c r="CF60" s="435"/>
      <c r="CG60" s="435"/>
      <c r="CH60" s="435"/>
      <c r="CI60" s="435"/>
      <c r="CJ60" s="435"/>
      <c r="CK60" s="435"/>
      <c r="CL60" s="435"/>
      <c r="CM60" s="435"/>
      <c r="CN60" s="435"/>
      <c r="CO60" s="435"/>
      <c r="CP60" s="435"/>
      <c r="CQ60" s="435"/>
      <c r="CR60" s="435"/>
      <c r="CS60" s="435"/>
      <c r="CT60" s="435"/>
      <c r="CU60" s="435"/>
      <c r="CV60" s="435"/>
      <c r="CW60" s="435"/>
      <c r="CX60" s="435"/>
      <c r="CY60" s="435"/>
      <c r="CZ60" s="435"/>
      <c r="DA60" s="435"/>
      <c r="DB60" s="435"/>
      <c r="DC60" s="435"/>
      <c r="DD60" s="435"/>
      <c r="DE60" s="435"/>
      <c r="DF60" s="435"/>
      <c r="DG60" s="435"/>
      <c r="DH60" s="435"/>
      <c r="DI60" s="435"/>
      <c r="DJ60" s="435"/>
      <c r="DK60" s="435"/>
      <c r="DL60" s="435"/>
      <c r="DM60" s="435"/>
      <c r="DN60" s="435"/>
      <c r="DO60" s="435"/>
      <c r="DP60" s="436"/>
    </row>
    <row r="61" spans="2:120" ht="21.75" customHeight="1">
      <c r="B61" s="273"/>
      <c r="C61" s="2263" t="s">
        <v>1025</v>
      </c>
      <c r="D61" s="2264"/>
      <c r="E61" s="2264"/>
      <c r="F61" s="2264"/>
      <c r="G61" s="2264"/>
      <c r="H61" s="2264"/>
      <c r="I61" s="2264"/>
      <c r="J61" s="2264"/>
      <c r="K61" s="2264"/>
      <c r="L61" s="2264"/>
      <c r="M61" s="2264"/>
      <c r="N61" s="2264"/>
      <c r="O61" s="2264"/>
      <c r="P61" s="2264"/>
      <c r="Q61" s="2264"/>
      <c r="R61" s="2264"/>
      <c r="S61" s="2264"/>
      <c r="T61" s="2264"/>
      <c r="U61" s="2264"/>
      <c r="V61" s="2264"/>
      <c r="W61" s="2264"/>
      <c r="X61" s="2264"/>
      <c r="Y61" s="2264"/>
      <c r="Z61" s="2264"/>
      <c r="AA61" s="2264"/>
      <c r="AB61" s="2264"/>
      <c r="AC61" s="2264"/>
      <c r="AD61" s="2264"/>
      <c r="AE61" s="2264"/>
      <c r="AF61" s="2264"/>
      <c r="AG61" s="2264"/>
      <c r="AH61" s="2264"/>
      <c r="AI61" s="2264"/>
      <c r="AJ61" s="2264"/>
      <c r="AK61" s="2264"/>
      <c r="AL61" s="2265"/>
      <c r="AM61" s="2266" t="s">
        <v>1026</v>
      </c>
      <c r="AN61" s="2267"/>
      <c r="AO61" s="2267"/>
      <c r="AP61" s="2267"/>
      <c r="AQ61" s="2267"/>
      <c r="AR61" s="2267"/>
      <c r="AS61" s="2267"/>
      <c r="AT61" s="2267"/>
      <c r="AU61" s="2267"/>
      <c r="AV61" s="2267"/>
      <c r="AW61" s="2267"/>
      <c r="AX61" s="2267"/>
      <c r="AY61" s="2267"/>
      <c r="AZ61" s="2267"/>
      <c r="BA61" s="2267"/>
      <c r="BB61" s="2267"/>
      <c r="BC61" s="2267"/>
      <c r="BD61" s="2267"/>
      <c r="BE61" s="2267"/>
      <c r="BF61" s="2267"/>
      <c r="BG61" s="2299"/>
      <c r="BH61" s="2300"/>
      <c r="BI61" s="2300"/>
      <c r="BJ61" s="2300"/>
      <c r="BK61" s="2301"/>
      <c r="BL61" s="277"/>
      <c r="BM61" s="278"/>
      <c r="BO61" s="437"/>
      <c r="BP61" s="438"/>
      <c r="BQ61" s="438"/>
      <c r="BR61" s="438"/>
      <c r="BS61" s="438"/>
      <c r="BT61" s="438"/>
      <c r="BU61" s="438"/>
      <c r="BV61" s="438"/>
      <c r="BW61" s="438"/>
      <c r="BX61" s="438"/>
      <c r="BY61" s="438"/>
      <c r="BZ61" s="438"/>
      <c r="CA61" s="438"/>
      <c r="CB61" s="438"/>
      <c r="CC61" s="438"/>
      <c r="CD61" s="438"/>
      <c r="CE61" s="438"/>
      <c r="CF61" s="438"/>
      <c r="CG61" s="438"/>
      <c r="CH61" s="438"/>
      <c r="CI61" s="438"/>
      <c r="CJ61" s="438"/>
      <c r="CK61" s="438"/>
      <c r="CL61" s="438"/>
      <c r="CM61" s="438"/>
      <c r="CN61" s="438"/>
      <c r="CO61" s="438"/>
      <c r="CP61" s="438"/>
      <c r="CQ61" s="438"/>
      <c r="CR61" s="438"/>
      <c r="CS61" s="438"/>
      <c r="CT61" s="438"/>
      <c r="CU61" s="438"/>
      <c r="CV61" s="438"/>
      <c r="CW61" s="438"/>
      <c r="CX61" s="438"/>
      <c r="CY61" s="438"/>
      <c r="CZ61" s="438"/>
      <c r="DA61" s="438"/>
      <c r="DB61" s="438"/>
      <c r="DC61" s="438"/>
      <c r="DD61" s="438"/>
      <c r="DE61" s="438"/>
      <c r="DF61" s="438"/>
      <c r="DG61" s="438"/>
      <c r="DH61" s="438"/>
      <c r="DI61" s="438"/>
      <c r="DJ61" s="438"/>
      <c r="DK61" s="438"/>
      <c r="DL61" s="438"/>
      <c r="DM61" s="438"/>
      <c r="DN61" s="438"/>
      <c r="DO61" s="438"/>
      <c r="DP61" s="439"/>
    </row>
    <row r="62" spans="2:120" ht="21.75" customHeight="1">
      <c r="B62" s="273"/>
      <c r="C62" s="2268" t="s">
        <v>1218</v>
      </c>
      <c r="D62" s="2255"/>
      <c r="E62" s="2255"/>
      <c r="F62" s="2255"/>
      <c r="G62" s="2255"/>
      <c r="H62" s="2255"/>
      <c r="I62" s="2255"/>
      <c r="J62" s="2255"/>
      <c r="K62" s="2255"/>
      <c r="L62" s="2255"/>
      <c r="M62" s="2255"/>
      <c r="N62" s="2255"/>
      <c r="O62" s="2255"/>
      <c r="P62" s="2255"/>
      <c r="Q62" s="2255"/>
      <c r="R62" s="2255"/>
      <c r="S62" s="2255"/>
      <c r="T62" s="2255"/>
      <c r="U62" s="2255"/>
      <c r="V62" s="2255"/>
      <c r="W62" s="2255"/>
      <c r="X62" s="2255"/>
      <c r="Y62" s="2255"/>
      <c r="Z62" s="2255"/>
      <c r="AA62" s="2255"/>
      <c r="AB62" s="2255"/>
      <c r="AC62" s="2255"/>
      <c r="AD62" s="2255"/>
      <c r="AE62" s="2255"/>
      <c r="AF62" s="2255"/>
      <c r="AG62" s="2255"/>
      <c r="AH62" s="2255"/>
      <c r="AI62" s="2255"/>
      <c r="AJ62" s="2255"/>
      <c r="AK62" s="2255"/>
      <c r="AL62" s="2255"/>
      <c r="AM62" s="2256"/>
      <c r="AN62" s="2256"/>
      <c r="AO62" s="2256"/>
      <c r="AP62" s="2256"/>
      <c r="AQ62" s="2256"/>
      <c r="AR62" s="2256"/>
      <c r="AS62" s="2256"/>
      <c r="AT62" s="2256"/>
      <c r="AU62" s="2256"/>
      <c r="AV62" s="2256"/>
      <c r="AW62" s="2256"/>
      <c r="AX62" s="2256"/>
      <c r="AY62" s="2256"/>
      <c r="AZ62" s="2256"/>
      <c r="BA62" s="2256"/>
      <c r="BB62" s="2256"/>
      <c r="BC62" s="2256"/>
      <c r="BD62" s="2256"/>
      <c r="BE62" s="2256"/>
      <c r="BF62" s="2256"/>
      <c r="BG62" s="2299"/>
      <c r="BH62" s="2300"/>
      <c r="BI62" s="2300"/>
      <c r="BJ62" s="2300"/>
      <c r="BK62" s="2301"/>
      <c r="BL62" s="275" t="s">
        <v>1006</v>
      </c>
      <c r="BM62" s="256"/>
      <c r="BO62" s="440"/>
      <c r="BP62" s="441"/>
      <c r="BQ62" s="441"/>
      <c r="BR62" s="441"/>
      <c r="BS62" s="441"/>
      <c r="BT62" s="441"/>
      <c r="BU62" s="441"/>
      <c r="BV62" s="441"/>
      <c r="BW62" s="441"/>
      <c r="BX62" s="441"/>
      <c r="BY62" s="441"/>
      <c r="BZ62" s="441"/>
      <c r="CA62" s="441"/>
      <c r="CB62" s="441"/>
      <c r="CC62" s="441"/>
      <c r="CD62" s="441"/>
      <c r="CE62" s="441"/>
      <c r="CF62" s="441"/>
      <c r="CG62" s="441"/>
      <c r="CH62" s="441"/>
      <c r="CI62" s="441"/>
      <c r="CJ62" s="441"/>
      <c r="CK62" s="441"/>
      <c r="CL62" s="441"/>
      <c r="CM62" s="441"/>
      <c r="CN62" s="441"/>
      <c r="CO62" s="441"/>
      <c r="CP62" s="441"/>
      <c r="CQ62" s="441"/>
      <c r="CR62" s="441"/>
      <c r="CS62" s="441"/>
      <c r="CT62" s="441"/>
      <c r="CU62" s="441"/>
      <c r="CV62" s="441"/>
      <c r="CW62" s="441"/>
      <c r="CX62" s="441"/>
      <c r="CY62" s="441"/>
      <c r="CZ62" s="441"/>
      <c r="DA62" s="441"/>
      <c r="DB62" s="441"/>
      <c r="DC62" s="441"/>
      <c r="DD62" s="441"/>
      <c r="DE62" s="441"/>
      <c r="DF62" s="441"/>
      <c r="DG62" s="441"/>
      <c r="DH62" s="441"/>
      <c r="DI62" s="441"/>
      <c r="DJ62" s="441"/>
      <c r="DK62" s="441"/>
      <c r="DL62" s="441"/>
      <c r="DM62" s="441"/>
      <c r="DN62" s="441"/>
      <c r="DO62" s="441"/>
      <c r="DP62" s="442"/>
    </row>
    <row r="63" spans="2:120" ht="22.5" customHeight="1">
      <c r="B63" s="279"/>
      <c r="C63" s="2257" t="s">
        <v>1027</v>
      </c>
      <c r="D63" s="2256"/>
      <c r="E63" s="2256"/>
      <c r="F63" s="2256"/>
      <c r="G63" s="2256"/>
      <c r="H63" s="2256"/>
      <c r="I63" s="2256"/>
      <c r="J63" s="2256"/>
      <c r="K63" s="2256"/>
      <c r="L63" s="2256"/>
      <c r="M63" s="2256"/>
      <c r="N63" s="2256"/>
      <c r="O63" s="2256"/>
      <c r="P63" s="2256"/>
      <c r="Q63" s="2256"/>
      <c r="R63" s="2256"/>
      <c r="S63" s="2256"/>
      <c r="T63" s="2256"/>
      <c r="U63" s="2256"/>
      <c r="V63" s="2256"/>
      <c r="W63" s="2256"/>
      <c r="X63" s="2256"/>
      <c r="Y63" s="2256"/>
      <c r="Z63" s="2256"/>
      <c r="AA63" s="2256"/>
      <c r="AB63" s="2256"/>
      <c r="AC63" s="2256"/>
      <c r="AD63" s="2256"/>
      <c r="AE63" s="2256"/>
      <c r="AF63" s="2256"/>
      <c r="AG63" s="2256"/>
      <c r="AH63" s="2256"/>
      <c r="AI63" s="2256"/>
      <c r="AJ63" s="2256"/>
      <c r="AK63" s="2256"/>
      <c r="AL63" s="2256"/>
      <c r="AM63" s="2256"/>
      <c r="AN63" s="2256"/>
      <c r="AO63" s="2256"/>
      <c r="AP63" s="2256"/>
      <c r="AQ63" s="2256"/>
      <c r="AR63" s="2256"/>
      <c r="AS63" s="2256"/>
      <c r="AT63" s="2256"/>
      <c r="AU63" s="2256"/>
      <c r="AV63" s="2256"/>
      <c r="AW63" s="2256"/>
      <c r="AX63" s="2256"/>
      <c r="AY63" s="2256"/>
      <c r="AZ63" s="2256"/>
      <c r="BA63" s="2256"/>
      <c r="BB63" s="2256"/>
      <c r="BC63" s="2256"/>
      <c r="BD63" s="2256"/>
      <c r="BE63" s="2256"/>
      <c r="BF63" s="2256"/>
      <c r="BG63" s="2299"/>
      <c r="BH63" s="2300"/>
      <c r="BI63" s="2300"/>
      <c r="BJ63" s="2300"/>
      <c r="BK63" s="2301"/>
      <c r="BL63" s="275" t="s">
        <v>1006</v>
      </c>
      <c r="BM63" s="256"/>
      <c r="BO63" s="610" t="s">
        <v>1097</v>
      </c>
      <c r="BP63" s="611"/>
      <c r="BQ63" s="611"/>
      <c r="BR63" s="611"/>
      <c r="BS63" s="611"/>
      <c r="BT63" s="611"/>
      <c r="BU63" s="611"/>
      <c r="BV63" s="611"/>
      <c r="BW63" s="611"/>
      <c r="BX63" s="611"/>
      <c r="BY63" s="611"/>
      <c r="BZ63" s="611"/>
      <c r="CA63" s="611"/>
      <c r="CB63" s="611"/>
      <c r="CC63" s="611"/>
      <c r="CD63" s="611"/>
      <c r="CE63" s="611"/>
      <c r="CF63" s="611"/>
      <c r="CG63" s="611"/>
      <c r="CH63" s="611"/>
      <c r="CI63" s="611"/>
      <c r="CJ63" s="611"/>
      <c r="CK63" s="611"/>
      <c r="CL63" s="611"/>
      <c r="CM63" s="611"/>
      <c r="CN63" s="611"/>
      <c r="CO63" s="611"/>
      <c r="CP63" s="611"/>
      <c r="CQ63" s="611"/>
      <c r="CR63" s="611"/>
      <c r="CS63" s="611"/>
      <c r="CT63" s="611"/>
      <c r="CU63" s="611"/>
      <c r="CV63" s="611"/>
      <c r="CW63" s="611"/>
      <c r="CX63" s="611"/>
      <c r="CY63" s="611"/>
      <c r="CZ63" s="611"/>
      <c r="DA63" s="611"/>
      <c r="DB63" s="611"/>
      <c r="DC63" s="611"/>
      <c r="DD63" s="611"/>
      <c r="DE63" s="611"/>
      <c r="DF63" s="611"/>
      <c r="DG63" s="611"/>
      <c r="DH63" s="611"/>
      <c r="DI63" s="611"/>
      <c r="DJ63" s="611"/>
      <c r="DK63" s="611"/>
      <c r="DL63" s="611"/>
      <c r="DM63" s="611"/>
      <c r="DN63" s="611"/>
      <c r="DO63" s="611"/>
      <c r="DP63" s="612"/>
    </row>
    <row r="64" spans="2:120" ht="22.5" customHeight="1">
      <c r="B64" s="273"/>
      <c r="C64" s="2257" t="s">
        <v>1028</v>
      </c>
      <c r="D64" s="2256"/>
      <c r="E64" s="2256"/>
      <c r="F64" s="2256"/>
      <c r="G64" s="2256"/>
      <c r="H64" s="2256"/>
      <c r="I64" s="2256"/>
      <c r="J64" s="2256"/>
      <c r="K64" s="2256"/>
      <c r="L64" s="2256"/>
      <c r="M64" s="2256"/>
      <c r="N64" s="2256"/>
      <c r="O64" s="2256"/>
      <c r="P64" s="2256"/>
      <c r="Q64" s="2256"/>
      <c r="R64" s="2256"/>
      <c r="S64" s="2256"/>
      <c r="T64" s="2256"/>
      <c r="U64" s="2256"/>
      <c r="V64" s="2256"/>
      <c r="W64" s="2256"/>
      <c r="X64" s="2256"/>
      <c r="Y64" s="2256"/>
      <c r="Z64" s="2256"/>
      <c r="AA64" s="2256"/>
      <c r="AB64" s="2256"/>
      <c r="AC64" s="2256"/>
      <c r="AD64" s="2256"/>
      <c r="AE64" s="2256"/>
      <c r="AF64" s="2256"/>
      <c r="AG64" s="2256"/>
      <c r="AH64" s="2256"/>
      <c r="AI64" s="2256"/>
      <c r="AJ64" s="2256"/>
      <c r="AK64" s="2256"/>
      <c r="AL64" s="2256"/>
      <c r="AM64" s="2256"/>
      <c r="AN64" s="2256"/>
      <c r="AO64" s="2256"/>
      <c r="AP64" s="2256"/>
      <c r="AQ64" s="2256"/>
      <c r="AR64" s="2256"/>
      <c r="AS64" s="2256"/>
      <c r="AT64" s="2256"/>
      <c r="AU64" s="2256"/>
      <c r="AV64" s="2256"/>
      <c r="AW64" s="2256"/>
      <c r="AX64" s="2256"/>
      <c r="AY64" s="2256"/>
      <c r="AZ64" s="2256"/>
      <c r="BA64" s="2256"/>
      <c r="BB64" s="2256"/>
      <c r="BC64" s="2256"/>
      <c r="BD64" s="2256"/>
      <c r="BE64" s="2256"/>
      <c r="BF64" s="2256"/>
      <c r="BG64" s="2299"/>
      <c r="BH64" s="2300"/>
      <c r="BI64" s="2300"/>
      <c r="BJ64" s="2300"/>
      <c r="BK64" s="2301"/>
      <c r="BL64" s="275" t="s">
        <v>1006</v>
      </c>
      <c r="BM64" s="256"/>
      <c r="BO64" s="422"/>
      <c r="BP64" s="423"/>
      <c r="BQ64" s="423"/>
      <c r="BR64" s="423"/>
      <c r="BS64" s="423"/>
      <c r="BT64" s="423"/>
      <c r="BU64" s="423"/>
      <c r="BV64" s="423"/>
      <c r="BW64" s="423"/>
      <c r="BX64" s="423"/>
      <c r="BY64" s="423"/>
      <c r="BZ64" s="423"/>
      <c r="CA64" s="423"/>
      <c r="CB64" s="423"/>
      <c r="CC64" s="423"/>
      <c r="CD64" s="423"/>
      <c r="CE64" s="423"/>
      <c r="CF64" s="423"/>
      <c r="CG64" s="423"/>
      <c r="CH64" s="423"/>
      <c r="CI64" s="423"/>
      <c r="CJ64" s="423"/>
      <c r="CK64" s="423"/>
      <c r="CL64" s="423"/>
      <c r="CM64" s="423"/>
      <c r="CN64" s="423"/>
      <c r="CO64" s="423"/>
      <c r="CP64" s="423"/>
      <c r="CQ64" s="423"/>
      <c r="CR64" s="423"/>
      <c r="CS64" s="423"/>
      <c r="CT64" s="423"/>
      <c r="CU64" s="423"/>
      <c r="CV64" s="423"/>
      <c r="CW64" s="423"/>
      <c r="CX64" s="423"/>
      <c r="CY64" s="423"/>
      <c r="CZ64" s="423"/>
      <c r="DA64" s="423"/>
      <c r="DB64" s="423"/>
      <c r="DC64" s="423"/>
      <c r="DD64" s="423"/>
      <c r="DE64" s="423"/>
      <c r="DF64" s="423"/>
      <c r="DG64" s="423"/>
      <c r="DH64" s="423"/>
      <c r="DI64" s="423"/>
      <c r="DJ64" s="423"/>
      <c r="DK64" s="423"/>
      <c r="DL64" s="423"/>
      <c r="DM64" s="423"/>
      <c r="DN64" s="423"/>
      <c r="DO64" s="423"/>
      <c r="DP64" s="424"/>
    </row>
    <row r="65" spans="2:120" ht="22.5" customHeight="1">
      <c r="B65" s="273"/>
      <c r="C65" s="2253" t="s">
        <v>1029</v>
      </c>
      <c r="D65" s="2254"/>
      <c r="E65" s="2254"/>
      <c r="F65" s="2254"/>
      <c r="G65" s="2254"/>
      <c r="H65" s="2254"/>
      <c r="I65" s="2254"/>
      <c r="J65" s="2254"/>
      <c r="K65" s="2254"/>
      <c r="L65" s="2254"/>
      <c r="M65" s="2254"/>
      <c r="N65" s="2254"/>
      <c r="O65" s="2254"/>
      <c r="P65" s="2254"/>
      <c r="Q65" s="2254"/>
      <c r="R65" s="2254"/>
      <c r="S65" s="2254"/>
      <c r="T65" s="2254"/>
      <c r="U65" s="2254"/>
      <c r="V65" s="2254"/>
      <c r="W65" s="2254"/>
      <c r="X65" s="2254"/>
      <c r="Y65" s="2254"/>
      <c r="Z65" s="2254"/>
      <c r="AA65" s="2254"/>
      <c r="AB65" s="2254"/>
      <c r="AC65" s="2254"/>
      <c r="AD65" s="2254"/>
      <c r="AE65" s="2254"/>
      <c r="AF65" s="2254"/>
      <c r="AG65" s="2254"/>
      <c r="AH65" s="2254"/>
      <c r="AI65" s="2254"/>
      <c r="AJ65" s="2254"/>
      <c r="AK65" s="2254"/>
      <c r="AL65" s="2254"/>
      <c r="AM65" s="2256"/>
      <c r="AN65" s="2256"/>
      <c r="AO65" s="2256"/>
      <c r="AP65" s="2256"/>
      <c r="AQ65" s="2256"/>
      <c r="AR65" s="2256"/>
      <c r="AS65" s="2256"/>
      <c r="AT65" s="2256"/>
      <c r="AU65" s="2256"/>
      <c r="AV65" s="2256"/>
      <c r="AW65" s="2256"/>
      <c r="AX65" s="2256"/>
      <c r="AY65" s="2256"/>
      <c r="AZ65" s="2256"/>
      <c r="BA65" s="2256"/>
      <c r="BB65" s="2256"/>
      <c r="BC65" s="2256"/>
      <c r="BD65" s="2256"/>
      <c r="BE65" s="2256"/>
      <c r="BF65" s="2256"/>
      <c r="BG65" s="2299"/>
      <c r="BH65" s="2300"/>
      <c r="BI65" s="2300"/>
      <c r="BJ65" s="2300"/>
      <c r="BK65" s="2301"/>
      <c r="BL65" s="275" t="s">
        <v>1006</v>
      </c>
      <c r="BM65" s="256"/>
      <c r="BO65" s="422"/>
      <c r="BP65" s="423"/>
      <c r="BQ65" s="423"/>
      <c r="BR65" s="423"/>
      <c r="BS65" s="423"/>
      <c r="BT65" s="423"/>
      <c r="BU65" s="423"/>
      <c r="BV65" s="423"/>
      <c r="BW65" s="423"/>
      <c r="BX65" s="423"/>
      <c r="BY65" s="423"/>
      <c r="BZ65" s="423"/>
      <c r="CA65" s="423"/>
      <c r="CB65" s="423"/>
      <c r="CC65" s="423"/>
      <c r="CD65" s="423"/>
      <c r="CE65" s="423"/>
      <c r="CF65" s="423"/>
      <c r="CG65" s="423"/>
      <c r="CH65" s="423"/>
      <c r="CI65" s="423"/>
      <c r="CJ65" s="423"/>
      <c r="CK65" s="423"/>
      <c r="CL65" s="423"/>
      <c r="CM65" s="423"/>
      <c r="CN65" s="423"/>
      <c r="CO65" s="423"/>
      <c r="CP65" s="423"/>
      <c r="CQ65" s="423"/>
      <c r="CR65" s="423"/>
      <c r="CS65" s="423"/>
      <c r="CT65" s="423"/>
      <c r="CU65" s="423"/>
      <c r="CV65" s="423"/>
      <c r="CW65" s="423"/>
      <c r="CX65" s="423"/>
      <c r="CY65" s="423"/>
      <c r="CZ65" s="423"/>
      <c r="DA65" s="423"/>
      <c r="DB65" s="423"/>
      <c r="DC65" s="423"/>
      <c r="DD65" s="423"/>
      <c r="DE65" s="423"/>
      <c r="DF65" s="423"/>
      <c r="DG65" s="423"/>
      <c r="DH65" s="423"/>
      <c r="DI65" s="423"/>
      <c r="DJ65" s="423"/>
      <c r="DK65" s="423"/>
      <c r="DL65" s="423"/>
      <c r="DM65" s="423"/>
      <c r="DN65" s="423"/>
      <c r="DO65" s="423"/>
      <c r="DP65" s="424"/>
    </row>
    <row r="66" spans="2:120" ht="22.5" customHeight="1">
      <c r="B66" s="273"/>
      <c r="C66" s="2278" t="s">
        <v>1030</v>
      </c>
      <c r="D66" s="2279"/>
      <c r="E66" s="2279"/>
      <c r="F66" s="2279"/>
      <c r="G66" s="2279"/>
      <c r="H66" s="2279"/>
      <c r="I66" s="2279"/>
      <c r="J66" s="2279"/>
      <c r="K66" s="2279"/>
      <c r="L66" s="2279"/>
      <c r="M66" s="2279"/>
      <c r="N66" s="2279"/>
      <c r="O66" s="2279"/>
      <c r="P66" s="2279"/>
      <c r="Q66" s="2279"/>
      <c r="R66" s="2279"/>
      <c r="S66" s="2279"/>
      <c r="T66" s="2279"/>
      <c r="U66" s="2279"/>
      <c r="V66" s="2279"/>
      <c r="W66" s="2279"/>
      <c r="X66" s="2279"/>
      <c r="Y66" s="2279"/>
      <c r="Z66" s="2279"/>
      <c r="AA66" s="2279"/>
      <c r="AB66" s="2279"/>
      <c r="AC66" s="2279"/>
      <c r="AD66" s="2279"/>
      <c r="AE66" s="2279"/>
      <c r="AF66" s="2279"/>
      <c r="AG66" s="2279"/>
      <c r="AH66" s="2279"/>
      <c r="AI66" s="2279"/>
      <c r="AJ66" s="2279"/>
      <c r="AK66" s="2279"/>
      <c r="AL66" s="2280"/>
      <c r="AM66" s="2266" t="s">
        <v>1026</v>
      </c>
      <c r="AN66" s="2267"/>
      <c r="AO66" s="2267"/>
      <c r="AP66" s="2267"/>
      <c r="AQ66" s="2267"/>
      <c r="AR66" s="2267"/>
      <c r="AS66" s="2267"/>
      <c r="AT66" s="2267"/>
      <c r="AU66" s="2267"/>
      <c r="AV66" s="2267"/>
      <c r="AW66" s="2267"/>
      <c r="AX66" s="2267"/>
      <c r="AY66" s="2267"/>
      <c r="AZ66" s="2267"/>
      <c r="BA66" s="2267"/>
      <c r="BB66" s="2267"/>
      <c r="BC66" s="2267"/>
      <c r="BD66" s="2267"/>
      <c r="BE66" s="2267"/>
      <c r="BF66" s="2267"/>
      <c r="BG66" s="2299"/>
      <c r="BH66" s="2300"/>
      <c r="BI66" s="2300"/>
      <c r="BJ66" s="2300"/>
      <c r="BK66" s="2301"/>
      <c r="BL66" s="277"/>
      <c r="BM66" s="256"/>
      <c r="BO66" s="422"/>
      <c r="BP66" s="423"/>
      <c r="BQ66" s="423"/>
      <c r="BR66" s="423"/>
      <c r="BS66" s="423"/>
      <c r="BT66" s="423"/>
      <c r="BU66" s="423"/>
      <c r="BV66" s="423"/>
      <c r="BW66" s="423"/>
      <c r="BX66" s="423"/>
      <c r="BY66" s="423"/>
      <c r="BZ66" s="423"/>
      <c r="CA66" s="423"/>
      <c r="CB66" s="423"/>
      <c r="CC66" s="423"/>
      <c r="CD66" s="423"/>
      <c r="CE66" s="423"/>
      <c r="CF66" s="423"/>
      <c r="CG66" s="423"/>
      <c r="CH66" s="423"/>
      <c r="CI66" s="423"/>
      <c r="CJ66" s="423"/>
      <c r="CK66" s="423"/>
      <c r="CL66" s="423"/>
      <c r="CM66" s="423"/>
      <c r="CN66" s="423"/>
      <c r="CO66" s="423"/>
      <c r="CP66" s="423"/>
      <c r="CQ66" s="423"/>
      <c r="CR66" s="423"/>
      <c r="CS66" s="423"/>
      <c r="CT66" s="423"/>
      <c r="CU66" s="423"/>
      <c r="CV66" s="423"/>
      <c r="CW66" s="423"/>
      <c r="CX66" s="423"/>
      <c r="CY66" s="423"/>
      <c r="CZ66" s="423"/>
      <c r="DA66" s="423"/>
      <c r="DB66" s="423"/>
      <c r="DC66" s="423"/>
      <c r="DD66" s="423"/>
      <c r="DE66" s="423"/>
      <c r="DF66" s="423"/>
      <c r="DG66" s="423"/>
      <c r="DH66" s="423"/>
      <c r="DI66" s="423"/>
      <c r="DJ66" s="423"/>
      <c r="DK66" s="423"/>
      <c r="DL66" s="423"/>
      <c r="DM66" s="423"/>
      <c r="DN66" s="423"/>
      <c r="DO66" s="423"/>
      <c r="DP66" s="424"/>
    </row>
    <row r="67" spans="2:120" ht="22.5" customHeight="1">
      <c r="B67" s="273"/>
      <c r="C67" s="2258" t="s">
        <v>1031</v>
      </c>
      <c r="D67" s="2255"/>
      <c r="E67" s="2255"/>
      <c r="F67" s="2255"/>
      <c r="G67" s="2255"/>
      <c r="H67" s="2255"/>
      <c r="I67" s="2255"/>
      <c r="J67" s="2255"/>
      <c r="K67" s="2255"/>
      <c r="L67" s="2255"/>
      <c r="M67" s="2255"/>
      <c r="N67" s="2255"/>
      <c r="O67" s="2255"/>
      <c r="P67" s="2255"/>
      <c r="Q67" s="2255"/>
      <c r="R67" s="2255"/>
      <c r="S67" s="2255"/>
      <c r="T67" s="2255"/>
      <c r="U67" s="2255"/>
      <c r="V67" s="2255"/>
      <c r="W67" s="2255"/>
      <c r="X67" s="2255"/>
      <c r="Y67" s="2255"/>
      <c r="Z67" s="2255"/>
      <c r="AA67" s="2255"/>
      <c r="AB67" s="2255"/>
      <c r="AC67" s="2255"/>
      <c r="AD67" s="2255"/>
      <c r="AE67" s="2255"/>
      <c r="AF67" s="2255"/>
      <c r="AG67" s="2255"/>
      <c r="AH67" s="2255"/>
      <c r="AI67" s="2255"/>
      <c r="AJ67" s="2255"/>
      <c r="AK67" s="2255"/>
      <c r="AL67" s="2255"/>
      <c r="AM67" s="2255"/>
      <c r="AN67" s="2255"/>
      <c r="AO67" s="2255"/>
      <c r="AP67" s="2255"/>
      <c r="AQ67" s="2255"/>
      <c r="AR67" s="2255"/>
      <c r="AS67" s="2255"/>
      <c r="AT67" s="2255"/>
      <c r="AU67" s="2255"/>
      <c r="AV67" s="2255"/>
      <c r="AW67" s="2255"/>
      <c r="AX67" s="2255"/>
      <c r="AY67" s="2255"/>
      <c r="AZ67" s="2255"/>
      <c r="BA67" s="2255"/>
      <c r="BB67" s="2255"/>
      <c r="BC67" s="2255"/>
      <c r="BD67" s="2255"/>
      <c r="BE67" s="2255"/>
      <c r="BF67" s="2255"/>
      <c r="BG67" s="2299"/>
      <c r="BH67" s="2300"/>
      <c r="BI67" s="2300"/>
      <c r="BJ67" s="2300"/>
      <c r="BK67" s="2301"/>
      <c r="BL67" s="275" t="s">
        <v>1006</v>
      </c>
      <c r="BM67" s="256"/>
      <c r="BO67" s="422"/>
      <c r="BP67" s="423"/>
      <c r="BQ67" s="423"/>
      <c r="BR67" s="423"/>
      <c r="BS67" s="423"/>
      <c r="BT67" s="423"/>
      <c r="BU67" s="423"/>
      <c r="BV67" s="423"/>
      <c r="BW67" s="423"/>
      <c r="BX67" s="423"/>
      <c r="BY67" s="423"/>
      <c r="BZ67" s="423"/>
      <c r="CA67" s="423"/>
      <c r="CB67" s="423"/>
      <c r="CC67" s="423"/>
      <c r="CD67" s="423"/>
      <c r="CE67" s="423"/>
      <c r="CF67" s="423"/>
      <c r="CG67" s="423"/>
      <c r="CH67" s="423"/>
      <c r="CI67" s="423"/>
      <c r="CJ67" s="423"/>
      <c r="CK67" s="423"/>
      <c r="CL67" s="423"/>
      <c r="CM67" s="423"/>
      <c r="CN67" s="423"/>
      <c r="CO67" s="423"/>
      <c r="CP67" s="423"/>
      <c r="CQ67" s="423"/>
      <c r="CR67" s="423"/>
      <c r="CS67" s="423"/>
      <c r="CT67" s="423"/>
      <c r="CU67" s="423"/>
      <c r="CV67" s="423"/>
      <c r="CW67" s="423"/>
      <c r="CX67" s="423"/>
      <c r="CY67" s="423"/>
      <c r="CZ67" s="423"/>
      <c r="DA67" s="423"/>
      <c r="DB67" s="423"/>
      <c r="DC67" s="423"/>
      <c r="DD67" s="423"/>
      <c r="DE67" s="423"/>
      <c r="DF67" s="423"/>
      <c r="DG67" s="423"/>
      <c r="DH67" s="423"/>
      <c r="DI67" s="423"/>
      <c r="DJ67" s="423"/>
      <c r="DK67" s="423"/>
      <c r="DL67" s="423"/>
      <c r="DM67" s="423"/>
      <c r="DN67" s="423"/>
      <c r="DO67" s="423"/>
      <c r="DP67" s="424"/>
    </row>
    <row r="68" spans="2:120" ht="22.5" customHeight="1">
      <c r="B68" s="273"/>
      <c r="C68" s="2253" t="s">
        <v>1032</v>
      </c>
      <c r="D68" s="2254"/>
      <c r="E68" s="2254"/>
      <c r="F68" s="2254"/>
      <c r="G68" s="2254"/>
      <c r="H68" s="2254"/>
      <c r="I68" s="2254"/>
      <c r="J68" s="2254"/>
      <c r="K68" s="2254"/>
      <c r="L68" s="2254"/>
      <c r="M68" s="2254"/>
      <c r="N68" s="2254"/>
      <c r="O68" s="2254"/>
      <c r="P68" s="2254"/>
      <c r="Q68" s="2254"/>
      <c r="R68" s="2254"/>
      <c r="S68" s="2254"/>
      <c r="T68" s="2254"/>
      <c r="U68" s="2254"/>
      <c r="V68" s="2254"/>
      <c r="W68" s="2254"/>
      <c r="X68" s="2254"/>
      <c r="Y68" s="2254"/>
      <c r="Z68" s="2254"/>
      <c r="AA68" s="2254"/>
      <c r="AB68" s="2254"/>
      <c r="AC68" s="2254"/>
      <c r="AD68" s="2254"/>
      <c r="AE68" s="2254"/>
      <c r="AF68" s="2254"/>
      <c r="AG68" s="2254"/>
      <c r="AH68" s="2254"/>
      <c r="AI68" s="2254"/>
      <c r="AJ68" s="2254"/>
      <c r="AK68" s="2254"/>
      <c r="AL68" s="2254"/>
      <c r="AM68" s="2254"/>
      <c r="AN68" s="2254"/>
      <c r="AO68" s="2254"/>
      <c r="AP68" s="2254"/>
      <c r="AQ68" s="2254"/>
      <c r="AR68" s="2254"/>
      <c r="AS68" s="2254"/>
      <c r="AT68" s="2254"/>
      <c r="AU68" s="2254"/>
      <c r="AV68" s="2254"/>
      <c r="AW68" s="2254"/>
      <c r="AX68" s="2254"/>
      <c r="AY68" s="2254"/>
      <c r="AZ68" s="2254"/>
      <c r="BA68" s="2254"/>
      <c r="BB68" s="2254"/>
      <c r="BC68" s="2254"/>
      <c r="BD68" s="2254"/>
      <c r="BE68" s="2254"/>
      <c r="BF68" s="2254"/>
      <c r="BG68" s="2299"/>
      <c r="BH68" s="2300"/>
      <c r="BI68" s="2300"/>
      <c r="BJ68" s="2300"/>
      <c r="BK68" s="2301"/>
      <c r="BL68" s="280" t="s">
        <v>1006</v>
      </c>
      <c r="BM68" s="256"/>
      <c r="BO68" s="422"/>
      <c r="BP68" s="423"/>
      <c r="BQ68" s="423"/>
      <c r="BR68" s="423"/>
      <c r="BS68" s="423"/>
      <c r="BT68" s="423"/>
      <c r="BU68" s="423"/>
      <c r="BV68" s="423"/>
      <c r="BW68" s="423"/>
      <c r="BX68" s="423"/>
      <c r="BY68" s="423"/>
      <c r="BZ68" s="423"/>
      <c r="CA68" s="423"/>
      <c r="CB68" s="423"/>
      <c r="CC68" s="423"/>
      <c r="CD68" s="423"/>
      <c r="CE68" s="423"/>
      <c r="CF68" s="423"/>
      <c r="CG68" s="423"/>
      <c r="CH68" s="423"/>
      <c r="CI68" s="423"/>
      <c r="CJ68" s="423"/>
      <c r="CK68" s="423"/>
      <c r="CL68" s="423"/>
      <c r="CM68" s="423"/>
      <c r="CN68" s="423"/>
      <c r="CO68" s="423"/>
      <c r="CP68" s="423"/>
      <c r="CQ68" s="423"/>
      <c r="CR68" s="423"/>
      <c r="CS68" s="423"/>
      <c r="CT68" s="423"/>
      <c r="CU68" s="423"/>
      <c r="CV68" s="423"/>
      <c r="CW68" s="423"/>
      <c r="CX68" s="423"/>
      <c r="CY68" s="423"/>
      <c r="CZ68" s="423"/>
      <c r="DA68" s="423"/>
      <c r="DB68" s="423"/>
      <c r="DC68" s="423"/>
      <c r="DD68" s="423"/>
      <c r="DE68" s="423"/>
      <c r="DF68" s="423"/>
      <c r="DG68" s="423"/>
      <c r="DH68" s="423"/>
      <c r="DI68" s="423"/>
      <c r="DJ68" s="423"/>
      <c r="DK68" s="423"/>
      <c r="DL68" s="423"/>
      <c r="DM68" s="423"/>
      <c r="DN68" s="423"/>
      <c r="DO68" s="423"/>
      <c r="DP68" s="424"/>
    </row>
    <row r="69" spans="2:120" ht="22.5" customHeight="1">
      <c r="B69" s="273"/>
      <c r="C69" s="2283" t="s">
        <v>1033</v>
      </c>
      <c r="D69" s="2284"/>
      <c r="E69" s="2284"/>
      <c r="F69" s="2284"/>
      <c r="G69" s="2284"/>
      <c r="H69" s="2284"/>
      <c r="I69" s="2284"/>
      <c r="J69" s="2284"/>
      <c r="K69" s="2284"/>
      <c r="L69" s="2284"/>
      <c r="M69" s="2284"/>
      <c r="N69" s="2284"/>
      <c r="O69" s="2284"/>
      <c r="P69" s="2284"/>
      <c r="Q69" s="2284"/>
      <c r="R69" s="2284"/>
      <c r="S69" s="2284"/>
      <c r="T69" s="2284"/>
      <c r="U69" s="2284"/>
      <c r="V69" s="2284"/>
      <c r="W69" s="2284"/>
      <c r="X69" s="2284"/>
      <c r="Y69" s="2284"/>
      <c r="Z69" s="2284"/>
      <c r="AA69" s="2284"/>
      <c r="AB69" s="2284"/>
      <c r="AC69" s="2284"/>
      <c r="AD69" s="2284"/>
      <c r="AE69" s="2284"/>
      <c r="AF69" s="2284"/>
      <c r="AG69" s="2284"/>
      <c r="AH69" s="2284"/>
      <c r="AI69" s="2284"/>
      <c r="AJ69" s="2284"/>
      <c r="AK69" s="2284"/>
      <c r="AL69" s="2285"/>
      <c r="AM69" s="2293" t="s">
        <v>1034</v>
      </c>
      <c r="AN69" s="2294"/>
      <c r="AO69" s="2294"/>
      <c r="AP69" s="2294"/>
      <c r="AQ69" s="2294"/>
      <c r="AR69" s="2294"/>
      <c r="AS69" s="2294"/>
      <c r="AT69" s="2294"/>
      <c r="AU69" s="2294"/>
      <c r="AV69" s="2294"/>
      <c r="AW69" s="2294"/>
      <c r="AX69" s="2294"/>
      <c r="AY69" s="2294"/>
      <c r="AZ69" s="2294"/>
      <c r="BA69" s="2294"/>
      <c r="BB69" s="2294"/>
      <c r="BC69" s="2294"/>
      <c r="BD69" s="2294"/>
      <c r="BE69" s="2294"/>
      <c r="BF69" s="2295"/>
      <c r="BG69" s="2299"/>
      <c r="BH69" s="2300"/>
      <c r="BI69" s="2300"/>
      <c r="BJ69" s="2300"/>
      <c r="BK69" s="2301"/>
      <c r="BL69" s="2251" t="s">
        <v>1006</v>
      </c>
      <c r="BM69" s="256"/>
      <c r="BO69" s="422"/>
      <c r="BP69" s="423"/>
      <c r="BQ69" s="423"/>
      <c r="BR69" s="423"/>
      <c r="BS69" s="423"/>
      <c r="BT69" s="423"/>
      <c r="BU69" s="423"/>
      <c r="BV69" s="423"/>
      <c r="BW69" s="423"/>
      <c r="BX69" s="423"/>
      <c r="BY69" s="423"/>
      <c r="BZ69" s="423"/>
      <c r="CA69" s="423"/>
      <c r="CB69" s="423"/>
      <c r="CC69" s="423"/>
      <c r="CD69" s="423"/>
      <c r="CE69" s="423"/>
      <c r="CF69" s="423"/>
      <c r="CG69" s="423"/>
      <c r="CH69" s="423"/>
      <c r="CI69" s="423"/>
      <c r="CJ69" s="423"/>
      <c r="CK69" s="423"/>
      <c r="CL69" s="423"/>
      <c r="CM69" s="423"/>
      <c r="CN69" s="423"/>
      <c r="CO69" s="423"/>
      <c r="CP69" s="423"/>
      <c r="CQ69" s="423"/>
      <c r="CR69" s="423"/>
      <c r="CS69" s="423"/>
      <c r="CT69" s="423"/>
      <c r="CU69" s="423"/>
      <c r="CV69" s="423"/>
      <c r="CW69" s="423"/>
      <c r="CX69" s="423"/>
      <c r="CY69" s="423"/>
      <c r="CZ69" s="423"/>
      <c r="DA69" s="423"/>
      <c r="DB69" s="423"/>
      <c r="DC69" s="423"/>
      <c r="DD69" s="423"/>
      <c r="DE69" s="423"/>
      <c r="DF69" s="423"/>
      <c r="DG69" s="423"/>
      <c r="DH69" s="423"/>
      <c r="DI69" s="423"/>
      <c r="DJ69" s="423"/>
      <c r="DK69" s="423"/>
      <c r="DL69" s="423"/>
      <c r="DM69" s="423"/>
      <c r="DN69" s="423"/>
      <c r="DO69" s="423"/>
      <c r="DP69" s="424"/>
    </row>
    <row r="70" spans="2:120" ht="7.5" customHeight="1">
      <c r="B70" s="281"/>
      <c r="C70" s="2275" t="s">
        <v>1035</v>
      </c>
      <c r="D70" s="2276"/>
      <c r="E70" s="2276"/>
      <c r="F70" s="2276"/>
      <c r="G70" s="2276"/>
      <c r="H70" s="2276"/>
      <c r="I70" s="2276"/>
      <c r="J70" s="2276"/>
      <c r="K70" s="2276"/>
      <c r="L70" s="2276"/>
      <c r="M70" s="2276"/>
      <c r="N70" s="2276"/>
      <c r="O70" s="2276"/>
      <c r="P70" s="2276"/>
      <c r="Q70" s="2276"/>
      <c r="R70" s="2276"/>
      <c r="S70" s="2276"/>
      <c r="T70" s="2276"/>
      <c r="U70" s="2276"/>
      <c r="V70" s="2276"/>
      <c r="W70" s="2276"/>
      <c r="X70" s="2276"/>
      <c r="Y70" s="2276"/>
      <c r="Z70" s="2276"/>
      <c r="AA70" s="2276"/>
      <c r="AB70" s="2276"/>
      <c r="AC70" s="2276"/>
      <c r="AD70" s="2276"/>
      <c r="AE70" s="2276"/>
      <c r="AF70" s="2276"/>
      <c r="AG70" s="2276"/>
      <c r="AH70" s="2276"/>
      <c r="AI70" s="2276"/>
      <c r="AJ70" s="2276"/>
      <c r="AK70" s="2276"/>
      <c r="AL70" s="2276"/>
      <c r="AM70" s="2276"/>
      <c r="AN70" s="2276"/>
      <c r="AO70" s="2276"/>
      <c r="AP70" s="2276"/>
      <c r="AQ70" s="2276"/>
      <c r="AR70" s="2276"/>
      <c r="AS70" s="2276"/>
      <c r="AT70" s="2276"/>
      <c r="AU70" s="2276"/>
      <c r="AV70" s="2276"/>
      <c r="AW70" s="2276"/>
      <c r="AX70" s="2276"/>
      <c r="AY70" s="2276"/>
      <c r="AZ70" s="2276"/>
      <c r="BA70" s="2276"/>
      <c r="BB70" s="2276"/>
      <c r="BC70" s="2276"/>
      <c r="BD70" s="2276"/>
      <c r="BE70" s="2276"/>
      <c r="BF70" s="2277"/>
      <c r="BG70" s="2299"/>
      <c r="BH70" s="2300"/>
      <c r="BI70" s="2300"/>
      <c r="BJ70" s="2300"/>
      <c r="BK70" s="2301"/>
      <c r="BL70" s="2252"/>
      <c r="BM70" s="256"/>
      <c r="BO70" s="422"/>
      <c r="BP70" s="423"/>
      <c r="BQ70" s="423"/>
      <c r="BR70" s="423"/>
      <c r="BS70" s="423"/>
      <c r="BT70" s="423"/>
      <c r="BU70" s="423"/>
      <c r="BV70" s="423"/>
      <c r="BW70" s="423"/>
      <c r="BX70" s="423"/>
      <c r="BY70" s="423"/>
      <c r="BZ70" s="423"/>
      <c r="CA70" s="423"/>
      <c r="CB70" s="423"/>
      <c r="CC70" s="423"/>
      <c r="CD70" s="423"/>
      <c r="CE70" s="423"/>
      <c r="CF70" s="423"/>
      <c r="CG70" s="423"/>
      <c r="CH70" s="423"/>
      <c r="CI70" s="423"/>
      <c r="CJ70" s="423"/>
      <c r="CK70" s="423"/>
      <c r="CL70" s="423"/>
      <c r="CM70" s="423"/>
      <c r="CN70" s="423"/>
      <c r="CO70" s="423"/>
      <c r="CP70" s="423"/>
      <c r="CQ70" s="423"/>
      <c r="CR70" s="423"/>
      <c r="CS70" s="423"/>
      <c r="CT70" s="423"/>
      <c r="CU70" s="423"/>
      <c r="CV70" s="423"/>
      <c r="CW70" s="423"/>
      <c r="CX70" s="423"/>
      <c r="CY70" s="423"/>
      <c r="CZ70" s="423"/>
      <c r="DA70" s="423"/>
      <c r="DB70" s="423"/>
      <c r="DC70" s="423"/>
      <c r="DD70" s="423"/>
      <c r="DE70" s="423"/>
      <c r="DF70" s="423"/>
      <c r="DG70" s="423"/>
      <c r="DH70" s="423"/>
      <c r="DI70" s="423"/>
      <c r="DJ70" s="423"/>
      <c r="DK70" s="423"/>
      <c r="DL70" s="423"/>
      <c r="DM70" s="423"/>
      <c r="DN70" s="423"/>
      <c r="DO70" s="423"/>
      <c r="DP70" s="424"/>
    </row>
    <row r="71" spans="2:120" ht="7.5" customHeight="1">
      <c r="B71" s="281"/>
      <c r="C71" s="2286"/>
      <c r="D71" s="2287"/>
      <c r="E71" s="2287"/>
      <c r="F71" s="2287"/>
      <c r="G71" s="2287"/>
      <c r="H71" s="2287"/>
      <c r="I71" s="2287"/>
      <c r="J71" s="2287"/>
      <c r="K71" s="2287"/>
      <c r="L71" s="2287"/>
      <c r="M71" s="2287"/>
      <c r="N71" s="2287"/>
      <c r="O71" s="2287"/>
      <c r="P71" s="2287"/>
      <c r="Q71" s="2287"/>
      <c r="R71" s="2287"/>
      <c r="S71" s="2287"/>
      <c r="T71" s="2287"/>
      <c r="U71" s="2287"/>
      <c r="V71" s="2287"/>
      <c r="W71" s="2287"/>
      <c r="X71" s="2287"/>
      <c r="Y71" s="2287"/>
      <c r="Z71" s="2287"/>
      <c r="AA71" s="2287"/>
      <c r="AB71" s="2287"/>
      <c r="AC71" s="2287"/>
      <c r="AD71" s="2287"/>
      <c r="AE71" s="2287"/>
      <c r="AF71" s="2287"/>
      <c r="AG71" s="2287"/>
      <c r="AH71" s="2287"/>
      <c r="AI71" s="2287"/>
      <c r="AJ71" s="2287"/>
      <c r="AK71" s="2287"/>
      <c r="AL71" s="2287"/>
      <c r="AM71" s="2287"/>
      <c r="AN71" s="2287"/>
      <c r="AO71" s="2287"/>
      <c r="AP71" s="2287"/>
      <c r="AQ71" s="2287"/>
      <c r="AR71" s="2287"/>
      <c r="AS71" s="2287"/>
      <c r="AT71" s="2287"/>
      <c r="AU71" s="2287"/>
      <c r="AV71" s="2287"/>
      <c r="AW71" s="2287"/>
      <c r="AX71" s="2287"/>
      <c r="AY71" s="2287"/>
      <c r="AZ71" s="2287"/>
      <c r="BA71" s="2287"/>
      <c r="BB71" s="2287"/>
      <c r="BC71" s="2287"/>
      <c r="BD71" s="2287"/>
      <c r="BE71" s="2287"/>
      <c r="BF71" s="2288"/>
      <c r="BG71" s="2299"/>
      <c r="BH71" s="2300"/>
      <c r="BI71" s="2300"/>
      <c r="BJ71" s="2300"/>
      <c r="BK71" s="2301"/>
      <c r="BL71" s="2252"/>
      <c r="BM71" s="256"/>
      <c r="BO71" s="422"/>
      <c r="BP71" s="423"/>
      <c r="BQ71" s="423"/>
      <c r="BR71" s="423"/>
      <c r="BS71" s="423"/>
      <c r="BT71" s="423"/>
      <c r="BU71" s="423"/>
      <c r="BV71" s="423"/>
      <c r="BW71" s="423"/>
      <c r="BX71" s="423"/>
      <c r="BY71" s="423"/>
      <c r="BZ71" s="423"/>
      <c r="CA71" s="423"/>
      <c r="CB71" s="423"/>
      <c r="CC71" s="423"/>
      <c r="CD71" s="423"/>
      <c r="CE71" s="423"/>
      <c r="CF71" s="423"/>
      <c r="CG71" s="423"/>
      <c r="CH71" s="423"/>
      <c r="CI71" s="423"/>
      <c r="CJ71" s="423"/>
      <c r="CK71" s="423"/>
      <c r="CL71" s="423"/>
      <c r="CM71" s="423"/>
      <c r="CN71" s="423"/>
      <c r="CO71" s="423"/>
      <c r="CP71" s="423"/>
      <c r="CQ71" s="423"/>
      <c r="CR71" s="423"/>
      <c r="CS71" s="423"/>
      <c r="CT71" s="423"/>
      <c r="CU71" s="423"/>
      <c r="CV71" s="423"/>
      <c r="CW71" s="423"/>
      <c r="CX71" s="423"/>
      <c r="CY71" s="423"/>
      <c r="CZ71" s="423"/>
      <c r="DA71" s="423"/>
      <c r="DB71" s="423"/>
      <c r="DC71" s="423"/>
      <c r="DD71" s="423"/>
      <c r="DE71" s="423"/>
      <c r="DF71" s="423"/>
      <c r="DG71" s="423"/>
      <c r="DH71" s="423"/>
      <c r="DI71" s="423"/>
      <c r="DJ71" s="423"/>
      <c r="DK71" s="423"/>
      <c r="DL71" s="423"/>
      <c r="DM71" s="423"/>
      <c r="DN71" s="423"/>
      <c r="DO71" s="423"/>
      <c r="DP71" s="424"/>
    </row>
    <row r="72" spans="2:120" ht="7.5" customHeight="1">
      <c r="B72" s="281"/>
      <c r="C72" s="2289"/>
      <c r="D72" s="2290"/>
      <c r="E72" s="2290"/>
      <c r="F72" s="2290"/>
      <c r="G72" s="2290"/>
      <c r="H72" s="2290"/>
      <c r="I72" s="2290"/>
      <c r="J72" s="2290"/>
      <c r="K72" s="2290"/>
      <c r="L72" s="2290"/>
      <c r="M72" s="2290"/>
      <c r="N72" s="2290"/>
      <c r="O72" s="2290"/>
      <c r="P72" s="2290"/>
      <c r="Q72" s="2290"/>
      <c r="R72" s="2290"/>
      <c r="S72" s="2290"/>
      <c r="T72" s="2290"/>
      <c r="U72" s="2290"/>
      <c r="V72" s="2290"/>
      <c r="W72" s="2290"/>
      <c r="X72" s="2290"/>
      <c r="Y72" s="2290"/>
      <c r="Z72" s="2290"/>
      <c r="AA72" s="2290"/>
      <c r="AB72" s="2290"/>
      <c r="AC72" s="2290"/>
      <c r="AD72" s="2290"/>
      <c r="AE72" s="2290"/>
      <c r="AF72" s="2290"/>
      <c r="AG72" s="2290"/>
      <c r="AH72" s="2290"/>
      <c r="AI72" s="2290"/>
      <c r="AJ72" s="2290"/>
      <c r="AK72" s="2290"/>
      <c r="AL72" s="2290"/>
      <c r="AM72" s="2291"/>
      <c r="AN72" s="2291"/>
      <c r="AO72" s="2291"/>
      <c r="AP72" s="2291"/>
      <c r="AQ72" s="2291"/>
      <c r="AR72" s="2291"/>
      <c r="AS72" s="2291"/>
      <c r="AT72" s="2291"/>
      <c r="AU72" s="2291"/>
      <c r="AV72" s="2291"/>
      <c r="AW72" s="2291"/>
      <c r="AX72" s="2291"/>
      <c r="AY72" s="2291"/>
      <c r="AZ72" s="2291"/>
      <c r="BA72" s="2291"/>
      <c r="BB72" s="2291"/>
      <c r="BC72" s="2291"/>
      <c r="BD72" s="2291"/>
      <c r="BE72" s="2291"/>
      <c r="BF72" s="2292"/>
      <c r="BG72" s="2299"/>
      <c r="BH72" s="2300"/>
      <c r="BI72" s="2300"/>
      <c r="BJ72" s="2300"/>
      <c r="BK72" s="2301"/>
      <c r="BL72" s="2384"/>
      <c r="BM72" s="256"/>
      <c r="BO72" s="422"/>
      <c r="BP72" s="423"/>
      <c r="BQ72" s="423"/>
      <c r="BR72" s="423"/>
      <c r="BS72" s="423"/>
      <c r="BT72" s="423"/>
      <c r="BU72" s="423"/>
      <c r="BV72" s="423"/>
      <c r="BW72" s="423"/>
      <c r="BX72" s="423"/>
      <c r="BY72" s="423"/>
      <c r="BZ72" s="423"/>
      <c r="CA72" s="423"/>
      <c r="CB72" s="423"/>
      <c r="CC72" s="423"/>
      <c r="CD72" s="423"/>
      <c r="CE72" s="423"/>
      <c r="CF72" s="423"/>
      <c r="CG72" s="423"/>
      <c r="CH72" s="423"/>
      <c r="CI72" s="423"/>
      <c r="CJ72" s="423"/>
      <c r="CK72" s="423"/>
      <c r="CL72" s="423"/>
      <c r="CM72" s="423"/>
      <c r="CN72" s="423"/>
      <c r="CO72" s="423"/>
      <c r="CP72" s="423"/>
      <c r="CQ72" s="423"/>
      <c r="CR72" s="423"/>
      <c r="CS72" s="423"/>
      <c r="CT72" s="423"/>
      <c r="CU72" s="423"/>
      <c r="CV72" s="423"/>
      <c r="CW72" s="423"/>
      <c r="CX72" s="423"/>
      <c r="CY72" s="423"/>
      <c r="CZ72" s="423"/>
      <c r="DA72" s="423"/>
      <c r="DB72" s="423"/>
      <c r="DC72" s="423"/>
      <c r="DD72" s="423"/>
      <c r="DE72" s="423"/>
      <c r="DF72" s="423"/>
      <c r="DG72" s="423"/>
      <c r="DH72" s="423"/>
      <c r="DI72" s="423"/>
      <c r="DJ72" s="423"/>
      <c r="DK72" s="423"/>
      <c r="DL72" s="423"/>
      <c r="DM72" s="423"/>
      <c r="DN72" s="423"/>
      <c r="DO72" s="423"/>
      <c r="DP72" s="424"/>
    </row>
    <row r="73" spans="2:120" ht="22.5" customHeight="1">
      <c r="B73" s="273"/>
      <c r="C73" s="2406" t="s">
        <v>1251</v>
      </c>
      <c r="D73" s="2314"/>
      <c r="E73" s="2314"/>
      <c r="F73" s="2314"/>
      <c r="G73" s="2314"/>
      <c r="H73" s="2314"/>
      <c r="I73" s="2314"/>
      <c r="J73" s="2314"/>
      <c r="K73" s="2314"/>
      <c r="L73" s="2314"/>
      <c r="M73" s="2314"/>
      <c r="N73" s="2314"/>
      <c r="O73" s="2314"/>
      <c r="P73" s="2314"/>
      <c r="Q73" s="2314"/>
      <c r="R73" s="2314"/>
      <c r="S73" s="2314"/>
      <c r="T73" s="2314"/>
      <c r="U73" s="2314"/>
      <c r="V73" s="2314"/>
      <c r="W73" s="2314"/>
      <c r="X73" s="2314"/>
      <c r="Y73" s="2314"/>
      <c r="Z73" s="2314"/>
      <c r="AA73" s="2314"/>
      <c r="AB73" s="2314"/>
      <c r="AC73" s="2314"/>
      <c r="AD73" s="2314"/>
      <c r="AE73" s="2314"/>
      <c r="AF73" s="2314"/>
      <c r="AG73" s="2314"/>
      <c r="AH73" s="2314"/>
      <c r="AI73" s="2314"/>
      <c r="AJ73" s="2314"/>
      <c r="AK73" s="2314"/>
      <c r="AL73" s="2315"/>
      <c r="AM73" s="2293" t="s">
        <v>1005</v>
      </c>
      <c r="AN73" s="2294"/>
      <c r="AO73" s="2294"/>
      <c r="AP73" s="2294"/>
      <c r="AQ73" s="2294"/>
      <c r="AR73" s="2294"/>
      <c r="AS73" s="2294"/>
      <c r="AT73" s="2294"/>
      <c r="AU73" s="2294"/>
      <c r="AV73" s="2294"/>
      <c r="AW73" s="2294"/>
      <c r="AX73" s="2294"/>
      <c r="AY73" s="2294"/>
      <c r="AZ73" s="2294"/>
      <c r="BA73" s="2294"/>
      <c r="BB73" s="2294"/>
      <c r="BC73" s="2294"/>
      <c r="BD73" s="2294"/>
      <c r="BE73" s="2294"/>
      <c r="BF73" s="2295"/>
      <c r="BG73" s="2299"/>
      <c r="BH73" s="2300"/>
      <c r="BI73" s="2300"/>
      <c r="BJ73" s="2300"/>
      <c r="BK73" s="2301"/>
      <c r="BL73" s="2251" t="s">
        <v>1006</v>
      </c>
      <c r="BM73" s="256"/>
      <c r="BO73" s="425"/>
      <c r="BP73" s="426"/>
      <c r="BQ73" s="426"/>
      <c r="BR73" s="426"/>
      <c r="BS73" s="426"/>
      <c r="BT73" s="426"/>
      <c r="BU73" s="426"/>
      <c r="BV73" s="426"/>
      <c r="BW73" s="426"/>
      <c r="BX73" s="426"/>
      <c r="BY73" s="426"/>
      <c r="BZ73" s="426"/>
      <c r="CA73" s="426"/>
      <c r="CB73" s="426"/>
      <c r="CC73" s="426"/>
      <c r="CD73" s="426"/>
      <c r="CE73" s="426"/>
      <c r="CF73" s="426"/>
      <c r="CG73" s="426"/>
      <c r="CH73" s="426"/>
      <c r="CI73" s="426"/>
      <c r="CJ73" s="426"/>
      <c r="CK73" s="426"/>
      <c r="CL73" s="426"/>
      <c r="CM73" s="426"/>
      <c r="CN73" s="426"/>
      <c r="CO73" s="426"/>
      <c r="CP73" s="426"/>
      <c r="CQ73" s="426"/>
      <c r="CR73" s="426"/>
      <c r="CS73" s="426"/>
      <c r="CT73" s="426"/>
      <c r="CU73" s="426"/>
      <c r="CV73" s="426"/>
      <c r="CW73" s="426"/>
      <c r="CX73" s="426"/>
      <c r="CY73" s="426"/>
      <c r="CZ73" s="426"/>
      <c r="DA73" s="426"/>
      <c r="DB73" s="426"/>
      <c r="DC73" s="426"/>
      <c r="DD73" s="426"/>
      <c r="DE73" s="426"/>
      <c r="DF73" s="426"/>
      <c r="DG73" s="426"/>
      <c r="DH73" s="426"/>
      <c r="DI73" s="426"/>
      <c r="DJ73" s="426"/>
      <c r="DK73" s="426"/>
      <c r="DL73" s="426"/>
      <c r="DM73" s="426"/>
      <c r="DN73" s="426"/>
      <c r="DO73" s="426"/>
      <c r="DP73" s="427"/>
    </row>
    <row r="74" spans="2:120" ht="22.5" customHeight="1">
      <c r="B74" s="281"/>
      <c r="C74" s="2275" t="s">
        <v>1036</v>
      </c>
      <c r="D74" s="2276"/>
      <c r="E74" s="2276"/>
      <c r="F74" s="2276"/>
      <c r="G74" s="2276"/>
      <c r="H74" s="2276"/>
      <c r="I74" s="2276"/>
      <c r="J74" s="2276"/>
      <c r="K74" s="2276"/>
      <c r="L74" s="2276"/>
      <c r="M74" s="2276"/>
      <c r="N74" s="2276"/>
      <c r="O74" s="2276"/>
      <c r="P74" s="2276"/>
      <c r="Q74" s="2276"/>
      <c r="R74" s="2276"/>
      <c r="S74" s="2276"/>
      <c r="T74" s="2276"/>
      <c r="U74" s="2276"/>
      <c r="V74" s="2276"/>
      <c r="W74" s="2276"/>
      <c r="X74" s="2276"/>
      <c r="Y74" s="2276"/>
      <c r="Z74" s="2276"/>
      <c r="AA74" s="2276"/>
      <c r="AB74" s="2276"/>
      <c r="AC74" s="2276"/>
      <c r="AD74" s="2276"/>
      <c r="AE74" s="2276"/>
      <c r="AF74" s="2276"/>
      <c r="AG74" s="2276"/>
      <c r="AH74" s="2276"/>
      <c r="AI74" s="2276"/>
      <c r="AJ74" s="2276"/>
      <c r="AK74" s="2276"/>
      <c r="AL74" s="2276"/>
      <c r="AM74" s="2276"/>
      <c r="AN74" s="2276"/>
      <c r="AO74" s="2276"/>
      <c r="AP74" s="2276"/>
      <c r="AQ74" s="2276"/>
      <c r="AR74" s="2276"/>
      <c r="AS74" s="2276"/>
      <c r="AT74" s="2276"/>
      <c r="AU74" s="2276"/>
      <c r="AV74" s="2276"/>
      <c r="AW74" s="2276"/>
      <c r="AX74" s="2276"/>
      <c r="AY74" s="2276"/>
      <c r="AZ74" s="2276"/>
      <c r="BA74" s="2276"/>
      <c r="BB74" s="2276"/>
      <c r="BC74" s="2276"/>
      <c r="BD74" s="2276"/>
      <c r="BE74" s="2276"/>
      <c r="BF74" s="2277"/>
      <c r="BG74" s="2299"/>
      <c r="BH74" s="2300"/>
      <c r="BI74" s="2300"/>
      <c r="BJ74" s="2300"/>
      <c r="BK74" s="2301"/>
      <c r="BL74" s="2252"/>
      <c r="BM74" s="256"/>
      <c r="BO74" s="534" t="s">
        <v>1098</v>
      </c>
      <c r="BP74" s="535"/>
      <c r="BQ74" s="535"/>
      <c r="BR74" s="535"/>
      <c r="BS74" s="535"/>
      <c r="BT74" s="535"/>
      <c r="BU74" s="535"/>
      <c r="BV74" s="535"/>
      <c r="BW74" s="535"/>
      <c r="BX74" s="535"/>
      <c r="BY74" s="535"/>
      <c r="BZ74" s="535"/>
      <c r="CA74" s="535"/>
      <c r="CB74" s="535"/>
      <c r="CC74" s="535"/>
      <c r="CD74" s="535"/>
      <c r="CE74" s="535"/>
      <c r="CF74" s="535"/>
      <c r="CG74" s="535"/>
      <c r="CH74" s="535"/>
      <c r="CI74" s="535"/>
      <c r="CJ74" s="535"/>
      <c r="CK74" s="535"/>
      <c r="CL74" s="535"/>
      <c r="CM74" s="535"/>
      <c r="CN74" s="535"/>
      <c r="CO74" s="535"/>
      <c r="CP74" s="535"/>
      <c r="CQ74" s="535"/>
      <c r="CR74" s="535"/>
      <c r="CS74" s="535"/>
      <c r="CT74" s="535"/>
      <c r="CU74" s="535"/>
      <c r="CV74" s="535"/>
      <c r="CW74" s="535"/>
      <c r="CX74" s="535"/>
      <c r="CY74" s="535"/>
      <c r="CZ74" s="535"/>
      <c r="DA74" s="535"/>
      <c r="DB74" s="535"/>
      <c r="DC74" s="535"/>
      <c r="DD74" s="535"/>
      <c r="DE74" s="535"/>
      <c r="DF74" s="535"/>
      <c r="DG74" s="535"/>
      <c r="DH74" s="535"/>
      <c r="DI74" s="535"/>
      <c r="DJ74" s="535"/>
      <c r="DK74" s="535"/>
      <c r="DL74" s="535"/>
      <c r="DM74" s="535"/>
      <c r="DN74" s="535"/>
      <c r="DO74" s="535"/>
      <c r="DP74" s="536"/>
    </row>
    <row r="75" spans="2:120" ht="22.5" customHeight="1">
      <c r="B75" s="281"/>
      <c r="C75" s="2269" t="s">
        <v>1037</v>
      </c>
      <c r="D75" s="2270"/>
      <c r="E75" s="2270"/>
      <c r="F75" s="2270"/>
      <c r="G75" s="2270"/>
      <c r="H75" s="2270"/>
      <c r="I75" s="2270"/>
      <c r="J75" s="2270"/>
      <c r="K75" s="2270"/>
      <c r="L75" s="2270"/>
      <c r="M75" s="2270"/>
      <c r="N75" s="2270"/>
      <c r="O75" s="2270"/>
      <c r="P75" s="2270"/>
      <c r="Q75" s="2270"/>
      <c r="R75" s="2270"/>
      <c r="S75" s="2270"/>
      <c r="T75" s="2270"/>
      <c r="U75" s="2270"/>
      <c r="V75" s="2270"/>
      <c r="W75" s="2270"/>
      <c r="X75" s="2270"/>
      <c r="Y75" s="2270"/>
      <c r="Z75" s="2270"/>
      <c r="AA75" s="2270"/>
      <c r="AB75" s="2270"/>
      <c r="AC75" s="2270"/>
      <c r="AD75" s="2270"/>
      <c r="AE75" s="2270"/>
      <c r="AF75" s="2270"/>
      <c r="AG75" s="2270"/>
      <c r="AH75" s="2270"/>
      <c r="AI75" s="2270"/>
      <c r="AJ75" s="2270"/>
      <c r="AK75" s="2270"/>
      <c r="AL75" s="2270"/>
      <c r="AM75" s="2270"/>
      <c r="AN75" s="2270"/>
      <c r="AO75" s="2270"/>
      <c r="AP75" s="2270"/>
      <c r="AQ75" s="2270"/>
      <c r="AR75" s="2270"/>
      <c r="AS75" s="2270"/>
      <c r="AT75" s="2270"/>
      <c r="AU75" s="2270"/>
      <c r="AV75" s="2270"/>
      <c r="AW75" s="2270"/>
      <c r="AX75" s="2270"/>
      <c r="AY75" s="2270"/>
      <c r="AZ75" s="2270"/>
      <c r="BA75" s="2270"/>
      <c r="BB75" s="2270"/>
      <c r="BC75" s="2270"/>
      <c r="BD75" s="2270"/>
      <c r="BE75" s="2270"/>
      <c r="BF75" s="2271"/>
      <c r="BG75" s="2299"/>
      <c r="BH75" s="2300"/>
      <c r="BI75" s="2300"/>
      <c r="BJ75" s="2300"/>
      <c r="BK75" s="2301"/>
      <c r="BL75" s="2252"/>
      <c r="BM75" s="256"/>
      <c r="BO75" s="1312"/>
      <c r="BP75" s="1313"/>
      <c r="BQ75" s="1313"/>
      <c r="BR75" s="1313"/>
      <c r="BS75" s="1313"/>
      <c r="BT75" s="1313"/>
      <c r="BU75" s="1313"/>
      <c r="BV75" s="1313"/>
      <c r="BW75" s="1313"/>
      <c r="BX75" s="1313"/>
      <c r="BY75" s="1313"/>
      <c r="BZ75" s="1313"/>
      <c r="CA75" s="1313"/>
      <c r="CB75" s="1313"/>
      <c r="CC75" s="1313"/>
      <c r="CD75" s="1313"/>
      <c r="CE75" s="1313"/>
      <c r="CF75" s="1313"/>
      <c r="CG75" s="1313"/>
      <c r="CH75" s="1313"/>
      <c r="CI75" s="1313"/>
      <c r="CJ75" s="1313"/>
      <c r="CK75" s="1313"/>
      <c r="CL75" s="1313"/>
      <c r="CM75" s="1313"/>
      <c r="CN75" s="1313"/>
      <c r="CO75" s="1313"/>
      <c r="CP75" s="1313"/>
      <c r="CQ75" s="1313"/>
      <c r="CR75" s="1313"/>
      <c r="CS75" s="1313"/>
      <c r="CT75" s="1313"/>
      <c r="CU75" s="1313"/>
      <c r="CV75" s="1313"/>
      <c r="CW75" s="1313"/>
      <c r="CX75" s="1313"/>
      <c r="CY75" s="1313"/>
      <c r="CZ75" s="1313"/>
      <c r="DA75" s="1313"/>
      <c r="DB75" s="1313"/>
      <c r="DC75" s="1313"/>
      <c r="DD75" s="1313"/>
      <c r="DE75" s="1313"/>
      <c r="DF75" s="1313"/>
      <c r="DG75" s="1313"/>
      <c r="DH75" s="1313"/>
      <c r="DI75" s="1313"/>
      <c r="DJ75" s="1313"/>
      <c r="DK75" s="1313"/>
      <c r="DL75" s="1313"/>
      <c r="DM75" s="1313"/>
      <c r="DN75" s="1313"/>
      <c r="DO75" s="1313"/>
      <c r="DP75" s="1314"/>
    </row>
    <row r="76" spans="2:120" ht="22.5" customHeight="1">
      <c r="B76" s="281"/>
      <c r="C76" s="2272" t="s">
        <v>1038</v>
      </c>
      <c r="D76" s="2273"/>
      <c r="E76" s="2273"/>
      <c r="F76" s="2273"/>
      <c r="G76" s="2273"/>
      <c r="H76" s="2273"/>
      <c r="I76" s="2273"/>
      <c r="J76" s="2273"/>
      <c r="K76" s="2273"/>
      <c r="L76" s="2273"/>
      <c r="M76" s="2273"/>
      <c r="N76" s="2273"/>
      <c r="O76" s="2273"/>
      <c r="P76" s="2273"/>
      <c r="Q76" s="2273"/>
      <c r="R76" s="2273"/>
      <c r="S76" s="2273"/>
      <c r="T76" s="2273"/>
      <c r="U76" s="2273"/>
      <c r="V76" s="2273"/>
      <c r="W76" s="2273"/>
      <c r="X76" s="2273"/>
      <c r="Y76" s="2273"/>
      <c r="Z76" s="2273"/>
      <c r="AA76" s="2273"/>
      <c r="AB76" s="2273"/>
      <c r="AC76" s="2273"/>
      <c r="AD76" s="2273"/>
      <c r="AE76" s="2273"/>
      <c r="AF76" s="2273"/>
      <c r="AG76" s="2273"/>
      <c r="AH76" s="2273"/>
      <c r="AI76" s="2273"/>
      <c r="AJ76" s="2273"/>
      <c r="AK76" s="2273"/>
      <c r="AL76" s="2273"/>
      <c r="AM76" s="2273"/>
      <c r="AN76" s="2273"/>
      <c r="AO76" s="2273"/>
      <c r="AP76" s="2273"/>
      <c r="AQ76" s="2273"/>
      <c r="AR76" s="2273"/>
      <c r="AS76" s="2273"/>
      <c r="AT76" s="2273"/>
      <c r="AU76" s="2273"/>
      <c r="AV76" s="2273"/>
      <c r="AW76" s="2273"/>
      <c r="AX76" s="2273"/>
      <c r="AY76" s="2273"/>
      <c r="AZ76" s="2273"/>
      <c r="BA76" s="2273"/>
      <c r="BB76" s="2273"/>
      <c r="BC76" s="2273"/>
      <c r="BD76" s="2273"/>
      <c r="BE76" s="2273"/>
      <c r="BF76" s="2274"/>
      <c r="BG76" s="2299"/>
      <c r="BH76" s="2300"/>
      <c r="BI76" s="2300"/>
      <c r="BJ76" s="2300"/>
      <c r="BK76" s="2301"/>
      <c r="BL76" s="2252"/>
      <c r="BM76" s="256"/>
      <c r="BO76" s="1312"/>
      <c r="BP76" s="1313"/>
      <c r="BQ76" s="1313"/>
      <c r="BR76" s="1313"/>
      <c r="BS76" s="1313"/>
      <c r="BT76" s="1313"/>
      <c r="BU76" s="1313"/>
      <c r="BV76" s="1313"/>
      <c r="BW76" s="1313"/>
      <c r="BX76" s="1313"/>
      <c r="BY76" s="1313"/>
      <c r="BZ76" s="1313"/>
      <c r="CA76" s="1313"/>
      <c r="CB76" s="1313"/>
      <c r="CC76" s="1313"/>
      <c r="CD76" s="1313"/>
      <c r="CE76" s="1313"/>
      <c r="CF76" s="1313"/>
      <c r="CG76" s="1313"/>
      <c r="CH76" s="1313"/>
      <c r="CI76" s="1313"/>
      <c r="CJ76" s="1313"/>
      <c r="CK76" s="1313"/>
      <c r="CL76" s="1313"/>
      <c r="CM76" s="1313"/>
      <c r="CN76" s="1313"/>
      <c r="CO76" s="1313"/>
      <c r="CP76" s="1313"/>
      <c r="CQ76" s="1313"/>
      <c r="CR76" s="1313"/>
      <c r="CS76" s="1313"/>
      <c r="CT76" s="1313"/>
      <c r="CU76" s="1313"/>
      <c r="CV76" s="1313"/>
      <c r="CW76" s="1313"/>
      <c r="CX76" s="1313"/>
      <c r="CY76" s="1313"/>
      <c r="CZ76" s="1313"/>
      <c r="DA76" s="1313"/>
      <c r="DB76" s="1313"/>
      <c r="DC76" s="1313"/>
      <c r="DD76" s="1313"/>
      <c r="DE76" s="1313"/>
      <c r="DF76" s="1313"/>
      <c r="DG76" s="1313"/>
      <c r="DH76" s="1313"/>
      <c r="DI76" s="1313"/>
      <c r="DJ76" s="1313"/>
      <c r="DK76" s="1313"/>
      <c r="DL76" s="1313"/>
      <c r="DM76" s="1313"/>
      <c r="DN76" s="1313"/>
      <c r="DO76" s="1313"/>
      <c r="DP76" s="1314"/>
    </row>
    <row r="77" spans="2:120" ht="21.75" customHeight="1">
      <c r="B77" s="281"/>
      <c r="C77" s="2281" t="s">
        <v>1039</v>
      </c>
      <c r="D77" s="2282"/>
      <c r="E77" s="2282"/>
      <c r="F77" s="2282"/>
      <c r="G77" s="2282"/>
      <c r="H77" s="2282"/>
      <c r="I77" s="2282"/>
      <c r="J77" s="2282"/>
      <c r="K77" s="2282"/>
      <c r="L77" s="2282"/>
      <c r="M77" s="2282"/>
      <c r="N77" s="2282"/>
      <c r="O77" s="2282"/>
      <c r="P77" s="2282"/>
      <c r="Q77" s="2282"/>
      <c r="R77" s="2282"/>
      <c r="S77" s="2282"/>
      <c r="T77" s="2282"/>
      <c r="U77" s="2282"/>
      <c r="V77" s="2282"/>
      <c r="W77" s="2282"/>
      <c r="X77" s="2282"/>
      <c r="Y77" s="2282"/>
      <c r="Z77" s="2282"/>
      <c r="AA77" s="2282"/>
      <c r="AB77" s="2282"/>
      <c r="AC77" s="2282"/>
      <c r="AD77" s="2282"/>
      <c r="AE77" s="2282"/>
      <c r="AF77" s="2282"/>
      <c r="AG77" s="2282"/>
      <c r="AH77" s="2282"/>
      <c r="AI77" s="2282"/>
      <c r="AJ77" s="2282"/>
      <c r="AK77" s="2282"/>
      <c r="AL77" s="2282"/>
      <c r="AM77" s="2273"/>
      <c r="AN77" s="2273"/>
      <c r="AO77" s="2273"/>
      <c r="AP77" s="2273"/>
      <c r="AQ77" s="2273"/>
      <c r="AR77" s="2273"/>
      <c r="AS77" s="2273"/>
      <c r="AT77" s="2273"/>
      <c r="AU77" s="2273"/>
      <c r="AV77" s="2273"/>
      <c r="AW77" s="2273"/>
      <c r="AX77" s="2273"/>
      <c r="AY77" s="2273"/>
      <c r="AZ77" s="2273"/>
      <c r="BA77" s="2273"/>
      <c r="BB77" s="2273"/>
      <c r="BC77" s="2273"/>
      <c r="BD77" s="2273"/>
      <c r="BE77" s="2273"/>
      <c r="BF77" s="2274"/>
      <c r="BG77" s="2299"/>
      <c r="BH77" s="2300"/>
      <c r="BI77" s="2300"/>
      <c r="BJ77" s="2300"/>
      <c r="BK77" s="2301"/>
      <c r="BL77" s="2252"/>
      <c r="BM77" s="256"/>
      <c r="BO77" s="1312"/>
      <c r="BP77" s="1313"/>
      <c r="BQ77" s="1313"/>
      <c r="BR77" s="1313"/>
      <c r="BS77" s="1313"/>
      <c r="BT77" s="1313"/>
      <c r="BU77" s="1313"/>
      <c r="BV77" s="1313"/>
      <c r="BW77" s="1313"/>
      <c r="BX77" s="1313"/>
      <c r="BY77" s="1313"/>
      <c r="BZ77" s="1313"/>
      <c r="CA77" s="1313"/>
      <c r="CB77" s="1313"/>
      <c r="CC77" s="1313"/>
      <c r="CD77" s="1313"/>
      <c r="CE77" s="1313"/>
      <c r="CF77" s="1313"/>
      <c r="CG77" s="1313"/>
      <c r="CH77" s="1313"/>
      <c r="CI77" s="1313"/>
      <c r="CJ77" s="1313"/>
      <c r="CK77" s="1313"/>
      <c r="CL77" s="1313"/>
      <c r="CM77" s="1313"/>
      <c r="CN77" s="1313"/>
      <c r="CO77" s="1313"/>
      <c r="CP77" s="1313"/>
      <c r="CQ77" s="1313"/>
      <c r="CR77" s="1313"/>
      <c r="CS77" s="1313"/>
      <c r="CT77" s="1313"/>
      <c r="CU77" s="1313"/>
      <c r="CV77" s="1313"/>
      <c r="CW77" s="1313"/>
      <c r="CX77" s="1313"/>
      <c r="CY77" s="1313"/>
      <c r="CZ77" s="1313"/>
      <c r="DA77" s="1313"/>
      <c r="DB77" s="1313"/>
      <c r="DC77" s="1313"/>
      <c r="DD77" s="1313"/>
      <c r="DE77" s="1313"/>
      <c r="DF77" s="1313"/>
      <c r="DG77" s="1313"/>
      <c r="DH77" s="1313"/>
      <c r="DI77" s="1313"/>
      <c r="DJ77" s="1313"/>
      <c r="DK77" s="1313"/>
      <c r="DL77" s="1313"/>
      <c r="DM77" s="1313"/>
      <c r="DN77" s="1313"/>
      <c r="DO77" s="1313"/>
      <c r="DP77" s="1314"/>
    </row>
    <row r="78" spans="2:120" ht="22.5" customHeight="1">
      <c r="B78" s="273"/>
      <c r="C78" s="2388" t="s">
        <v>1252</v>
      </c>
      <c r="D78" s="2317"/>
      <c r="E78" s="2317"/>
      <c r="F78" s="2317"/>
      <c r="G78" s="2317"/>
      <c r="H78" s="2317"/>
      <c r="I78" s="2317"/>
      <c r="J78" s="2317"/>
      <c r="K78" s="2317"/>
      <c r="L78" s="2317"/>
      <c r="M78" s="2317"/>
      <c r="N78" s="2317"/>
      <c r="O78" s="2317"/>
      <c r="P78" s="2317"/>
      <c r="Q78" s="2317"/>
      <c r="R78" s="2317"/>
      <c r="S78" s="2317"/>
      <c r="T78" s="2317"/>
      <c r="U78" s="2317"/>
      <c r="V78" s="2317"/>
      <c r="W78" s="2317"/>
      <c r="X78" s="2317"/>
      <c r="Y78" s="2317"/>
      <c r="Z78" s="2317"/>
      <c r="AA78" s="2317"/>
      <c r="AB78" s="2317"/>
      <c r="AC78" s="2317"/>
      <c r="AD78" s="2317"/>
      <c r="AE78" s="2317"/>
      <c r="AF78" s="2317"/>
      <c r="AG78" s="2317"/>
      <c r="AH78" s="2317"/>
      <c r="AI78" s="2317"/>
      <c r="AJ78" s="2317"/>
      <c r="AK78" s="2317"/>
      <c r="AL78" s="2318"/>
      <c r="AM78" s="2293" t="s">
        <v>1005</v>
      </c>
      <c r="AN78" s="2294"/>
      <c r="AO78" s="2294"/>
      <c r="AP78" s="2294"/>
      <c r="AQ78" s="2294"/>
      <c r="AR78" s="2294"/>
      <c r="AS78" s="2294"/>
      <c r="AT78" s="2294"/>
      <c r="AU78" s="2294"/>
      <c r="AV78" s="2294"/>
      <c r="AW78" s="2294"/>
      <c r="AX78" s="2294"/>
      <c r="AY78" s="2294"/>
      <c r="AZ78" s="2294"/>
      <c r="BA78" s="2294"/>
      <c r="BB78" s="2294"/>
      <c r="BC78" s="2294"/>
      <c r="BD78" s="2294"/>
      <c r="BE78" s="2294"/>
      <c r="BF78" s="2295"/>
      <c r="BG78" s="2299"/>
      <c r="BH78" s="2300"/>
      <c r="BI78" s="2300"/>
      <c r="BJ78" s="2300"/>
      <c r="BK78" s="2301"/>
      <c r="BL78" s="2251" t="s">
        <v>1006</v>
      </c>
      <c r="BM78" s="282"/>
      <c r="BO78" s="431"/>
      <c r="BP78" s="432"/>
      <c r="BQ78" s="432"/>
      <c r="BR78" s="432"/>
      <c r="BS78" s="432"/>
      <c r="BT78" s="432"/>
      <c r="BU78" s="432"/>
      <c r="BV78" s="432"/>
      <c r="BW78" s="432"/>
      <c r="BX78" s="432"/>
      <c r="BY78" s="432"/>
      <c r="BZ78" s="432"/>
      <c r="CA78" s="432"/>
      <c r="CB78" s="432"/>
      <c r="CC78" s="432"/>
      <c r="CD78" s="432"/>
      <c r="CE78" s="432"/>
      <c r="CF78" s="432"/>
      <c r="CG78" s="432"/>
      <c r="CH78" s="432"/>
      <c r="CI78" s="432"/>
      <c r="CJ78" s="432"/>
      <c r="CK78" s="432"/>
      <c r="CL78" s="432"/>
      <c r="CM78" s="432"/>
      <c r="CN78" s="432"/>
      <c r="CO78" s="432"/>
      <c r="CP78" s="432"/>
      <c r="CQ78" s="432"/>
      <c r="CR78" s="432"/>
      <c r="CS78" s="432"/>
      <c r="CT78" s="432"/>
      <c r="CU78" s="432"/>
      <c r="CV78" s="432"/>
      <c r="CW78" s="432"/>
      <c r="CX78" s="432"/>
      <c r="CY78" s="432"/>
      <c r="CZ78" s="432"/>
      <c r="DA78" s="432"/>
      <c r="DB78" s="432"/>
      <c r="DC78" s="432"/>
      <c r="DD78" s="432"/>
      <c r="DE78" s="432"/>
      <c r="DF78" s="432"/>
      <c r="DG78" s="432"/>
      <c r="DH78" s="432"/>
      <c r="DI78" s="432"/>
      <c r="DJ78" s="432"/>
      <c r="DK78" s="432"/>
      <c r="DL78" s="432"/>
      <c r="DM78" s="432"/>
      <c r="DN78" s="432"/>
      <c r="DO78" s="432"/>
      <c r="DP78" s="433"/>
    </row>
    <row r="79" spans="2:120" ht="22.5" customHeight="1">
      <c r="B79" s="281"/>
      <c r="C79" s="2275" t="s">
        <v>1254</v>
      </c>
      <c r="D79" s="2276"/>
      <c r="E79" s="2276"/>
      <c r="F79" s="2276"/>
      <c r="G79" s="2276"/>
      <c r="H79" s="2276"/>
      <c r="I79" s="2276"/>
      <c r="J79" s="2276"/>
      <c r="K79" s="2276"/>
      <c r="L79" s="2276"/>
      <c r="M79" s="2276"/>
      <c r="N79" s="2276"/>
      <c r="O79" s="2276"/>
      <c r="P79" s="2276"/>
      <c r="Q79" s="2276"/>
      <c r="R79" s="2276"/>
      <c r="S79" s="2276"/>
      <c r="T79" s="2276"/>
      <c r="U79" s="2276"/>
      <c r="V79" s="2276"/>
      <c r="W79" s="2276"/>
      <c r="X79" s="2276"/>
      <c r="Y79" s="2276"/>
      <c r="Z79" s="2276"/>
      <c r="AA79" s="2276"/>
      <c r="AB79" s="2276"/>
      <c r="AC79" s="2276"/>
      <c r="AD79" s="2276"/>
      <c r="AE79" s="2276"/>
      <c r="AF79" s="2276"/>
      <c r="AG79" s="2276"/>
      <c r="AH79" s="2276"/>
      <c r="AI79" s="2276"/>
      <c r="AJ79" s="2276"/>
      <c r="AK79" s="2276"/>
      <c r="AL79" s="2276"/>
      <c r="AM79" s="2276"/>
      <c r="AN79" s="2276"/>
      <c r="AO79" s="2276"/>
      <c r="AP79" s="2276"/>
      <c r="AQ79" s="2276"/>
      <c r="AR79" s="2276"/>
      <c r="AS79" s="2276"/>
      <c r="AT79" s="2276"/>
      <c r="AU79" s="2276"/>
      <c r="AV79" s="2276"/>
      <c r="AW79" s="2276"/>
      <c r="AX79" s="2276"/>
      <c r="AY79" s="2276"/>
      <c r="AZ79" s="2276"/>
      <c r="BA79" s="2276"/>
      <c r="BB79" s="2276"/>
      <c r="BC79" s="2276"/>
      <c r="BD79" s="2276"/>
      <c r="BE79" s="2276"/>
      <c r="BF79" s="2277"/>
      <c r="BG79" s="2299"/>
      <c r="BH79" s="2300"/>
      <c r="BI79" s="2300"/>
      <c r="BJ79" s="2300"/>
      <c r="BK79" s="2301"/>
      <c r="BL79" s="2252"/>
      <c r="BM79" s="282"/>
      <c r="BO79" s="1385" t="s">
        <v>1257</v>
      </c>
      <c r="BP79" s="2261"/>
      <c r="BQ79" s="2261"/>
      <c r="BR79" s="2261"/>
      <c r="BS79" s="2261"/>
      <c r="BT79" s="2261"/>
      <c r="BU79" s="2261"/>
      <c r="BV79" s="2261"/>
      <c r="BW79" s="2261"/>
      <c r="BX79" s="2261"/>
      <c r="BY79" s="2261"/>
      <c r="BZ79" s="2261"/>
      <c r="CA79" s="2261"/>
      <c r="CB79" s="2261"/>
      <c r="CC79" s="2261"/>
      <c r="CD79" s="2261"/>
      <c r="CE79" s="2261"/>
      <c r="CF79" s="2261"/>
      <c r="CG79" s="2261"/>
      <c r="CH79" s="2261"/>
      <c r="CI79" s="2261"/>
      <c r="CJ79" s="2261"/>
      <c r="CK79" s="2261"/>
      <c r="CL79" s="2261"/>
      <c r="CM79" s="2261"/>
      <c r="CN79" s="2261"/>
      <c r="CO79" s="2261"/>
      <c r="CP79" s="2261"/>
      <c r="CQ79" s="2261"/>
      <c r="CR79" s="2261"/>
      <c r="CS79" s="2261"/>
      <c r="CT79" s="2261"/>
      <c r="CU79" s="2261"/>
      <c r="CV79" s="2261"/>
      <c r="CW79" s="2261"/>
      <c r="CX79" s="2261"/>
      <c r="CY79" s="2261"/>
      <c r="CZ79" s="2261"/>
      <c r="DA79" s="2261"/>
      <c r="DB79" s="2261"/>
      <c r="DC79" s="2261"/>
      <c r="DD79" s="2261"/>
      <c r="DE79" s="2261"/>
      <c r="DF79" s="2261"/>
      <c r="DG79" s="2261"/>
      <c r="DH79" s="2261"/>
      <c r="DI79" s="2261"/>
      <c r="DJ79" s="2261"/>
      <c r="DK79" s="2261"/>
      <c r="DL79" s="2261"/>
      <c r="DM79" s="2261"/>
      <c r="DN79" s="2261"/>
      <c r="DO79" s="2261"/>
      <c r="DP79" s="2262"/>
    </row>
    <row r="80" spans="2:120" ht="22.5" customHeight="1">
      <c r="B80" s="281"/>
      <c r="C80" s="2385" t="s">
        <v>1040</v>
      </c>
      <c r="D80" s="2386"/>
      <c r="E80" s="2386"/>
      <c r="F80" s="2386"/>
      <c r="G80" s="2386"/>
      <c r="H80" s="2386"/>
      <c r="I80" s="2386"/>
      <c r="J80" s="2386"/>
      <c r="K80" s="2386"/>
      <c r="L80" s="2386"/>
      <c r="M80" s="2386"/>
      <c r="N80" s="2386"/>
      <c r="O80" s="2386"/>
      <c r="P80" s="2386"/>
      <c r="Q80" s="2386"/>
      <c r="R80" s="2386"/>
      <c r="S80" s="2386"/>
      <c r="T80" s="2386"/>
      <c r="U80" s="2386"/>
      <c r="V80" s="2386"/>
      <c r="W80" s="2386"/>
      <c r="X80" s="2386"/>
      <c r="Y80" s="2386"/>
      <c r="Z80" s="2386"/>
      <c r="AA80" s="2386"/>
      <c r="AB80" s="2386"/>
      <c r="AC80" s="2386"/>
      <c r="AD80" s="2386"/>
      <c r="AE80" s="2386"/>
      <c r="AF80" s="2386"/>
      <c r="AG80" s="2386"/>
      <c r="AH80" s="2386"/>
      <c r="AI80" s="2386"/>
      <c r="AJ80" s="2386"/>
      <c r="AK80" s="2386"/>
      <c r="AL80" s="2386"/>
      <c r="AM80" s="2386"/>
      <c r="AN80" s="2386"/>
      <c r="AO80" s="2386"/>
      <c r="AP80" s="2386"/>
      <c r="AQ80" s="2386"/>
      <c r="AR80" s="2386"/>
      <c r="AS80" s="2386"/>
      <c r="AT80" s="2386"/>
      <c r="AU80" s="2386"/>
      <c r="AV80" s="2386"/>
      <c r="AW80" s="2386"/>
      <c r="AX80" s="2386"/>
      <c r="AY80" s="2386"/>
      <c r="AZ80" s="2386"/>
      <c r="BA80" s="2386"/>
      <c r="BB80" s="2386"/>
      <c r="BC80" s="2386"/>
      <c r="BD80" s="2386"/>
      <c r="BE80" s="2386"/>
      <c r="BF80" s="2387"/>
      <c r="BG80" s="2299"/>
      <c r="BH80" s="2300"/>
      <c r="BI80" s="2300"/>
      <c r="BJ80" s="2300"/>
      <c r="BK80" s="2301"/>
      <c r="BL80" s="2252"/>
      <c r="BM80" s="282"/>
      <c r="BO80" s="607"/>
      <c r="BP80" s="608"/>
      <c r="BQ80" s="608"/>
      <c r="BR80" s="608"/>
      <c r="BS80" s="608"/>
      <c r="BT80" s="608"/>
      <c r="BU80" s="608"/>
      <c r="BV80" s="608"/>
      <c r="BW80" s="608"/>
      <c r="BX80" s="608"/>
      <c r="BY80" s="608"/>
      <c r="BZ80" s="608"/>
      <c r="CA80" s="608"/>
      <c r="CB80" s="608"/>
      <c r="CC80" s="608"/>
      <c r="CD80" s="608"/>
      <c r="CE80" s="608"/>
      <c r="CF80" s="608"/>
      <c r="CG80" s="608"/>
      <c r="CH80" s="608"/>
      <c r="CI80" s="608"/>
      <c r="CJ80" s="608"/>
      <c r="CK80" s="608"/>
      <c r="CL80" s="608"/>
      <c r="CM80" s="608"/>
      <c r="CN80" s="608"/>
      <c r="CO80" s="608"/>
      <c r="CP80" s="608"/>
      <c r="CQ80" s="608"/>
      <c r="CR80" s="608"/>
      <c r="CS80" s="608"/>
      <c r="CT80" s="608"/>
      <c r="CU80" s="608"/>
      <c r="CV80" s="608"/>
      <c r="CW80" s="608"/>
      <c r="CX80" s="608"/>
      <c r="CY80" s="608"/>
      <c r="CZ80" s="608"/>
      <c r="DA80" s="608"/>
      <c r="DB80" s="608"/>
      <c r="DC80" s="608"/>
      <c r="DD80" s="608"/>
      <c r="DE80" s="608"/>
      <c r="DF80" s="608"/>
      <c r="DG80" s="608"/>
      <c r="DH80" s="608"/>
      <c r="DI80" s="608"/>
      <c r="DJ80" s="608"/>
      <c r="DK80" s="608"/>
      <c r="DL80" s="608"/>
      <c r="DM80" s="608"/>
      <c r="DN80" s="608"/>
      <c r="DO80" s="608"/>
      <c r="DP80" s="609"/>
    </row>
    <row r="81" spans="2:120" ht="22.5" customHeight="1">
      <c r="B81" s="283"/>
      <c r="C81" s="2309" t="s">
        <v>1041</v>
      </c>
      <c r="D81" s="2310"/>
      <c r="E81" s="2310"/>
      <c r="F81" s="2310"/>
      <c r="G81" s="2310"/>
      <c r="H81" s="2310"/>
      <c r="I81" s="2310"/>
      <c r="J81" s="2310"/>
      <c r="K81" s="2310"/>
      <c r="L81" s="2310"/>
      <c r="M81" s="2310"/>
      <c r="N81" s="2310"/>
      <c r="O81" s="2310"/>
      <c r="P81" s="2310"/>
      <c r="Q81" s="2310"/>
      <c r="R81" s="2310"/>
      <c r="S81" s="2310"/>
      <c r="T81" s="2310"/>
      <c r="U81" s="2310"/>
      <c r="V81" s="2310"/>
      <c r="W81" s="2310"/>
      <c r="X81" s="2310"/>
      <c r="Y81" s="2310"/>
      <c r="Z81" s="2310"/>
      <c r="AA81" s="2310"/>
      <c r="AB81" s="2310"/>
      <c r="AC81" s="2310"/>
      <c r="AD81" s="2310"/>
      <c r="AE81" s="2310"/>
      <c r="AF81" s="2310"/>
      <c r="AG81" s="2310"/>
      <c r="AH81" s="2310"/>
      <c r="AI81" s="2310"/>
      <c r="AJ81" s="2310"/>
      <c r="AK81" s="2310"/>
      <c r="AL81" s="2310"/>
      <c r="AM81" s="2310"/>
      <c r="AN81" s="2310"/>
      <c r="AO81" s="2310"/>
      <c r="AP81" s="2310"/>
      <c r="AQ81" s="2310"/>
      <c r="AR81" s="2310"/>
      <c r="AS81" s="2310"/>
      <c r="AT81" s="2310"/>
      <c r="AU81" s="2310"/>
      <c r="AV81" s="2310"/>
      <c r="AW81" s="2310"/>
      <c r="AX81" s="2310"/>
      <c r="AY81" s="2310"/>
      <c r="AZ81" s="2310"/>
      <c r="BA81" s="2310"/>
      <c r="BB81" s="2310"/>
      <c r="BC81" s="2310"/>
      <c r="BD81" s="2310"/>
      <c r="BE81" s="2310"/>
      <c r="BF81" s="2311"/>
      <c r="BG81" s="2302"/>
      <c r="BH81" s="2303"/>
      <c r="BI81" s="2303"/>
      <c r="BJ81" s="2303"/>
      <c r="BK81" s="2304"/>
      <c r="BL81" s="2307"/>
      <c r="BM81" s="284"/>
    </row>
    <row r="82" spans="2:120" ht="7" customHeight="1">
      <c r="B82" s="285"/>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c r="AA82" s="286"/>
      <c r="AB82" s="286"/>
      <c r="AC82" s="286"/>
      <c r="AD82" s="286"/>
      <c r="AE82" s="286"/>
      <c r="AF82" s="286"/>
      <c r="AG82" s="286"/>
      <c r="AH82" s="286"/>
      <c r="AI82" s="286"/>
      <c r="AJ82" s="286"/>
      <c r="AK82" s="286"/>
      <c r="AL82" s="286"/>
      <c r="AM82" s="286"/>
      <c r="AN82" s="286"/>
      <c r="AO82" s="286"/>
      <c r="AP82" s="286"/>
      <c r="AQ82" s="286"/>
      <c r="AR82" s="286"/>
      <c r="AS82" s="286"/>
      <c r="AT82" s="286"/>
      <c r="AU82" s="286"/>
      <c r="AV82" s="286"/>
      <c r="AW82" s="286"/>
      <c r="AX82" s="286"/>
      <c r="AY82" s="286"/>
      <c r="AZ82" s="286"/>
      <c r="BA82" s="286"/>
      <c r="BB82" s="286"/>
      <c r="BC82" s="286"/>
      <c r="BD82" s="286"/>
      <c r="BE82" s="286"/>
      <c r="BF82" s="286"/>
      <c r="BG82" s="286"/>
      <c r="BH82" s="286"/>
      <c r="BI82" s="286"/>
      <c r="BJ82" s="286"/>
      <c r="BK82" s="286"/>
      <c r="BL82" s="286"/>
      <c r="BM82" s="287"/>
    </row>
    <row r="83" spans="2:120" ht="22.5" customHeight="1">
      <c r="B83" s="279"/>
      <c r="C83" s="2312" t="s">
        <v>1253</v>
      </c>
      <c r="D83" s="2284"/>
      <c r="E83" s="2284"/>
      <c r="F83" s="2284"/>
      <c r="G83" s="2284"/>
      <c r="H83" s="2284"/>
      <c r="I83" s="2284"/>
      <c r="J83" s="2284"/>
      <c r="K83" s="2284"/>
      <c r="L83" s="2284"/>
      <c r="M83" s="2284"/>
      <c r="N83" s="2284"/>
      <c r="O83" s="2284"/>
      <c r="P83" s="2284"/>
      <c r="Q83" s="2284"/>
      <c r="R83" s="2284"/>
      <c r="S83" s="2284"/>
      <c r="T83" s="2284"/>
      <c r="U83" s="2284"/>
      <c r="V83" s="2284"/>
      <c r="W83" s="2284"/>
      <c r="X83" s="2284"/>
      <c r="Y83" s="2284"/>
      <c r="Z83" s="2284"/>
      <c r="AA83" s="2284"/>
      <c r="AB83" s="2284"/>
      <c r="AC83" s="2284"/>
      <c r="AD83" s="2284"/>
      <c r="AE83" s="2284"/>
      <c r="AF83" s="2284"/>
      <c r="AG83" s="2284"/>
      <c r="AH83" s="2284"/>
      <c r="AI83" s="2284"/>
      <c r="AJ83" s="2284"/>
      <c r="AK83" s="2284"/>
      <c r="AL83" s="2285"/>
      <c r="AM83" s="2293" t="s">
        <v>1005</v>
      </c>
      <c r="AN83" s="2294"/>
      <c r="AO83" s="2294"/>
      <c r="AP83" s="2294"/>
      <c r="AQ83" s="2294"/>
      <c r="AR83" s="2294"/>
      <c r="AS83" s="2294"/>
      <c r="AT83" s="2294"/>
      <c r="AU83" s="2294"/>
      <c r="AV83" s="2294"/>
      <c r="AW83" s="2294"/>
      <c r="AX83" s="2294"/>
      <c r="AY83" s="2294"/>
      <c r="AZ83" s="2294"/>
      <c r="BA83" s="2294"/>
      <c r="BB83" s="2294"/>
      <c r="BC83" s="2294"/>
      <c r="BD83" s="2294"/>
      <c r="BE83" s="2294"/>
      <c r="BF83" s="2295"/>
      <c r="BG83" s="2326" t="s">
        <v>1214</v>
      </c>
      <c r="BH83" s="2326"/>
      <c r="BI83" s="2326"/>
      <c r="BJ83" s="2326"/>
      <c r="BK83" s="2326"/>
      <c r="BL83" s="2251" t="s">
        <v>1006</v>
      </c>
      <c r="BM83" s="288"/>
    </row>
    <row r="84" spans="2:120" ht="22.5" customHeight="1">
      <c r="B84" s="281"/>
      <c r="C84" s="2275" t="s">
        <v>1255</v>
      </c>
      <c r="D84" s="2276"/>
      <c r="E84" s="2276"/>
      <c r="F84" s="2276"/>
      <c r="G84" s="2276"/>
      <c r="H84" s="2276"/>
      <c r="I84" s="2276"/>
      <c r="J84" s="2276"/>
      <c r="K84" s="2276"/>
      <c r="L84" s="2276"/>
      <c r="M84" s="2276"/>
      <c r="N84" s="2276"/>
      <c r="O84" s="2276"/>
      <c r="P84" s="2276"/>
      <c r="Q84" s="2276"/>
      <c r="R84" s="2276"/>
      <c r="S84" s="2276"/>
      <c r="T84" s="2276"/>
      <c r="U84" s="2276"/>
      <c r="V84" s="2276"/>
      <c r="W84" s="2276"/>
      <c r="X84" s="2276"/>
      <c r="Y84" s="2276"/>
      <c r="Z84" s="2276"/>
      <c r="AA84" s="2276"/>
      <c r="AB84" s="2276"/>
      <c r="AC84" s="2276"/>
      <c r="AD84" s="2276"/>
      <c r="AE84" s="2276"/>
      <c r="AF84" s="2276"/>
      <c r="AG84" s="2276"/>
      <c r="AH84" s="2276"/>
      <c r="AI84" s="2276"/>
      <c r="AJ84" s="2276"/>
      <c r="AK84" s="2276"/>
      <c r="AL84" s="2276"/>
      <c r="AM84" s="2276"/>
      <c r="AN84" s="2276"/>
      <c r="AO84" s="2276"/>
      <c r="AP84" s="2276"/>
      <c r="AQ84" s="2276"/>
      <c r="AR84" s="2276"/>
      <c r="AS84" s="2276"/>
      <c r="AT84" s="2276"/>
      <c r="AU84" s="2276"/>
      <c r="AV84" s="2276"/>
      <c r="AW84" s="2276"/>
      <c r="AX84" s="2276"/>
      <c r="AY84" s="2276"/>
      <c r="AZ84" s="2276"/>
      <c r="BA84" s="2276"/>
      <c r="BB84" s="2276"/>
      <c r="BC84" s="2276"/>
      <c r="BD84" s="2276"/>
      <c r="BE84" s="2276"/>
      <c r="BF84" s="2277"/>
      <c r="BG84" s="2327"/>
      <c r="BH84" s="2327"/>
      <c r="BI84" s="2327"/>
      <c r="BJ84" s="2327"/>
      <c r="BK84" s="2327"/>
      <c r="BL84" s="2252"/>
      <c r="BM84" s="282"/>
      <c r="BO84" s="419" t="s">
        <v>1258</v>
      </c>
      <c r="BP84" s="1524"/>
      <c r="BQ84" s="1524"/>
      <c r="BR84" s="1524"/>
      <c r="BS84" s="1524"/>
      <c r="BT84" s="1524"/>
      <c r="BU84" s="1524"/>
      <c r="BV84" s="1524"/>
      <c r="BW84" s="1524"/>
      <c r="BX84" s="1524"/>
      <c r="BY84" s="1524"/>
      <c r="BZ84" s="1524"/>
      <c r="CA84" s="1524"/>
      <c r="CB84" s="1524"/>
      <c r="CC84" s="1524"/>
      <c r="CD84" s="1524"/>
      <c r="CE84" s="1524"/>
      <c r="CF84" s="1524"/>
      <c r="CG84" s="1524"/>
      <c r="CH84" s="1524"/>
      <c r="CI84" s="1524"/>
      <c r="CJ84" s="1524"/>
      <c r="CK84" s="1524"/>
      <c r="CL84" s="1524"/>
      <c r="CM84" s="1524"/>
      <c r="CN84" s="1524"/>
      <c r="CO84" s="1524"/>
      <c r="CP84" s="1524"/>
      <c r="CQ84" s="1524"/>
      <c r="CR84" s="1524"/>
      <c r="CS84" s="1524"/>
      <c r="CT84" s="1524"/>
      <c r="CU84" s="1524"/>
      <c r="CV84" s="1524"/>
      <c r="CW84" s="1524"/>
      <c r="CX84" s="1524"/>
      <c r="CY84" s="1524"/>
      <c r="CZ84" s="1524"/>
      <c r="DA84" s="1524"/>
      <c r="DB84" s="1524"/>
      <c r="DC84" s="1524"/>
      <c r="DD84" s="1524"/>
      <c r="DE84" s="1524"/>
      <c r="DF84" s="1524"/>
      <c r="DG84" s="1524"/>
      <c r="DH84" s="1524"/>
      <c r="DI84" s="1524"/>
      <c r="DJ84" s="1524"/>
      <c r="DK84" s="1524"/>
      <c r="DL84" s="1524"/>
      <c r="DM84" s="1524"/>
      <c r="DN84" s="1524"/>
      <c r="DO84" s="1524"/>
      <c r="DP84" s="1525"/>
    </row>
    <row r="85" spans="2:120" ht="22.5" customHeight="1">
      <c r="B85" s="281"/>
      <c r="C85" s="2269" t="s">
        <v>1042</v>
      </c>
      <c r="D85" s="2270"/>
      <c r="E85" s="2270"/>
      <c r="F85" s="2270"/>
      <c r="G85" s="2270"/>
      <c r="H85" s="2270"/>
      <c r="I85" s="2270"/>
      <c r="J85" s="2270"/>
      <c r="K85" s="2270"/>
      <c r="L85" s="2270"/>
      <c r="M85" s="2270"/>
      <c r="N85" s="2270"/>
      <c r="O85" s="2270"/>
      <c r="P85" s="2270"/>
      <c r="Q85" s="2270"/>
      <c r="R85" s="2270"/>
      <c r="S85" s="2270"/>
      <c r="T85" s="2270"/>
      <c r="U85" s="2270"/>
      <c r="V85" s="2270"/>
      <c r="W85" s="2270"/>
      <c r="X85" s="2270"/>
      <c r="Y85" s="2270"/>
      <c r="Z85" s="2270"/>
      <c r="AA85" s="2270"/>
      <c r="AB85" s="2270"/>
      <c r="AC85" s="2270"/>
      <c r="AD85" s="2270"/>
      <c r="AE85" s="2270"/>
      <c r="AF85" s="2270"/>
      <c r="AG85" s="2270"/>
      <c r="AH85" s="2270"/>
      <c r="AI85" s="2270"/>
      <c r="AJ85" s="2270"/>
      <c r="AK85" s="2270"/>
      <c r="AL85" s="2270"/>
      <c r="AM85" s="2270"/>
      <c r="AN85" s="2270"/>
      <c r="AO85" s="2270"/>
      <c r="AP85" s="2270"/>
      <c r="AQ85" s="2270"/>
      <c r="AR85" s="2270"/>
      <c r="AS85" s="2270"/>
      <c r="AT85" s="2270"/>
      <c r="AU85" s="2270"/>
      <c r="AV85" s="2270"/>
      <c r="AW85" s="2270"/>
      <c r="AX85" s="2270"/>
      <c r="AY85" s="2270"/>
      <c r="AZ85" s="2270"/>
      <c r="BA85" s="2270"/>
      <c r="BB85" s="2270"/>
      <c r="BC85" s="2270"/>
      <c r="BD85" s="2270"/>
      <c r="BE85" s="2270"/>
      <c r="BF85" s="2271"/>
      <c r="BG85" s="2327"/>
      <c r="BH85" s="2327"/>
      <c r="BI85" s="2327"/>
      <c r="BJ85" s="2327"/>
      <c r="BK85" s="2327"/>
      <c r="BL85" s="2252"/>
      <c r="BM85" s="282"/>
      <c r="BO85" s="1529"/>
      <c r="BP85" s="1530"/>
      <c r="BQ85" s="1530"/>
      <c r="BR85" s="1530"/>
      <c r="BS85" s="1530"/>
      <c r="BT85" s="1530"/>
      <c r="BU85" s="1530"/>
      <c r="BV85" s="1530"/>
      <c r="BW85" s="1530"/>
      <c r="BX85" s="1530"/>
      <c r="BY85" s="1530"/>
      <c r="BZ85" s="1530"/>
      <c r="CA85" s="1530"/>
      <c r="CB85" s="1530"/>
      <c r="CC85" s="1530"/>
      <c r="CD85" s="1530"/>
      <c r="CE85" s="1530"/>
      <c r="CF85" s="1530"/>
      <c r="CG85" s="1530"/>
      <c r="CH85" s="1530"/>
      <c r="CI85" s="1530"/>
      <c r="CJ85" s="1530"/>
      <c r="CK85" s="1530"/>
      <c r="CL85" s="1530"/>
      <c r="CM85" s="1530"/>
      <c r="CN85" s="1530"/>
      <c r="CO85" s="1530"/>
      <c r="CP85" s="1530"/>
      <c r="CQ85" s="1530"/>
      <c r="CR85" s="1530"/>
      <c r="CS85" s="1530"/>
      <c r="CT85" s="1530"/>
      <c r="CU85" s="1530"/>
      <c r="CV85" s="1530"/>
      <c r="CW85" s="1530"/>
      <c r="CX85" s="1530"/>
      <c r="CY85" s="1530"/>
      <c r="CZ85" s="1530"/>
      <c r="DA85" s="1530"/>
      <c r="DB85" s="1530"/>
      <c r="DC85" s="1530"/>
      <c r="DD85" s="1530"/>
      <c r="DE85" s="1530"/>
      <c r="DF85" s="1530"/>
      <c r="DG85" s="1530"/>
      <c r="DH85" s="1530"/>
      <c r="DI85" s="1530"/>
      <c r="DJ85" s="1530"/>
      <c r="DK85" s="1530"/>
      <c r="DL85" s="1530"/>
      <c r="DM85" s="1530"/>
      <c r="DN85" s="1530"/>
      <c r="DO85" s="1530"/>
      <c r="DP85" s="1531"/>
    </row>
    <row r="86" spans="2:120" ht="22.5" customHeight="1">
      <c r="B86" s="281"/>
      <c r="C86" s="2281" t="s">
        <v>1256</v>
      </c>
      <c r="D86" s="2282"/>
      <c r="E86" s="2282"/>
      <c r="F86" s="2282"/>
      <c r="G86" s="2282"/>
      <c r="H86" s="2282"/>
      <c r="I86" s="2282"/>
      <c r="J86" s="2282"/>
      <c r="K86" s="2282"/>
      <c r="L86" s="2282"/>
      <c r="M86" s="2282"/>
      <c r="N86" s="2282"/>
      <c r="O86" s="2282"/>
      <c r="P86" s="2282"/>
      <c r="Q86" s="2282"/>
      <c r="R86" s="2282"/>
      <c r="S86" s="2282"/>
      <c r="T86" s="2282"/>
      <c r="U86" s="2282"/>
      <c r="V86" s="2282"/>
      <c r="W86" s="2282"/>
      <c r="X86" s="2282"/>
      <c r="Y86" s="2282"/>
      <c r="Z86" s="2282"/>
      <c r="AA86" s="2282"/>
      <c r="AB86" s="2282"/>
      <c r="AC86" s="2282"/>
      <c r="AD86" s="2282"/>
      <c r="AE86" s="2282"/>
      <c r="AF86" s="2282"/>
      <c r="AG86" s="2282"/>
      <c r="AH86" s="2282"/>
      <c r="AI86" s="2282"/>
      <c r="AJ86" s="2282"/>
      <c r="AK86" s="2282"/>
      <c r="AL86" s="2282"/>
      <c r="AM86" s="2273"/>
      <c r="AN86" s="2273"/>
      <c r="AO86" s="2273"/>
      <c r="AP86" s="2273"/>
      <c r="AQ86" s="2273"/>
      <c r="AR86" s="2273"/>
      <c r="AS86" s="2273"/>
      <c r="AT86" s="2273"/>
      <c r="AU86" s="2273"/>
      <c r="AV86" s="2273"/>
      <c r="AW86" s="2273"/>
      <c r="AX86" s="2273"/>
      <c r="AY86" s="2273"/>
      <c r="AZ86" s="2273"/>
      <c r="BA86" s="2273"/>
      <c r="BB86" s="2273"/>
      <c r="BC86" s="2273"/>
      <c r="BD86" s="2273"/>
      <c r="BE86" s="2273"/>
      <c r="BF86" s="2274"/>
      <c r="BG86" s="2327"/>
      <c r="BH86" s="2327"/>
      <c r="BI86" s="2327"/>
      <c r="BJ86" s="2327"/>
      <c r="BK86" s="2327"/>
      <c r="BL86" s="2252"/>
      <c r="BM86" s="282"/>
      <c r="BO86" s="534" t="s">
        <v>1099</v>
      </c>
      <c r="BP86" s="535"/>
      <c r="BQ86" s="535"/>
      <c r="BR86" s="535"/>
      <c r="BS86" s="535"/>
      <c r="BT86" s="535"/>
      <c r="BU86" s="535"/>
      <c r="BV86" s="535"/>
      <c r="BW86" s="535"/>
      <c r="BX86" s="535"/>
      <c r="BY86" s="535"/>
      <c r="BZ86" s="535"/>
      <c r="CA86" s="535"/>
      <c r="CB86" s="535"/>
      <c r="CC86" s="535"/>
      <c r="CD86" s="535"/>
      <c r="CE86" s="535"/>
      <c r="CF86" s="535"/>
      <c r="CG86" s="535"/>
      <c r="CH86" s="535"/>
      <c r="CI86" s="535"/>
      <c r="CJ86" s="535"/>
      <c r="CK86" s="535"/>
      <c r="CL86" s="535"/>
      <c r="CM86" s="535"/>
      <c r="CN86" s="535"/>
      <c r="CO86" s="535"/>
      <c r="CP86" s="535"/>
      <c r="CQ86" s="535"/>
      <c r="CR86" s="535"/>
      <c r="CS86" s="535"/>
      <c r="CT86" s="535"/>
      <c r="CU86" s="535"/>
      <c r="CV86" s="535"/>
      <c r="CW86" s="535"/>
      <c r="CX86" s="535"/>
      <c r="CY86" s="535"/>
      <c r="CZ86" s="535"/>
      <c r="DA86" s="535"/>
      <c r="DB86" s="535"/>
      <c r="DC86" s="535"/>
      <c r="DD86" s="535"/>
      <c r="DE86" s="535"/>
      <c r="DF86" s="535"/>
      <c r="DG86" s="535"/>
      <c r="DH86" s="535"/>
      <c r="DI86" s="535"/>
      <c r="DJ86" s="535"/>
      <c r="DK86" s="535"/>
      <c r="DL86" s="535"/>
      <c r="DM86" s="535"/>
      <c r="DN86" s="535"/>
      <c r="DO86" s="535"/>
      <c r="DP86" s="536"/>
    </row>
    <row r="87" spans="2:120" ht="22.5" customHeight="1">
      <c r="B87" s="273"/>
      <c r="C87" s="2313" t="s">
        <v>1043</v>
      </c>
      <c r="D87" s="2314"/>
      <c r="E87" s="2314"/>
      <c r="F87" s="2314"/>
      <c r="G87" s="2314"/>
      <c r="H87" s="2314"/>
      <c r="I87" s="2314"/>
      <c r="J87" s="2314"/>
      <c r="K87" s="2314"/>
      <c r="L87" s="2314"/>
      <c r="M87" s="2314"/>
      <c r="N87" s="2314"/>
      <c r="O87" s="2314"/>
      <c r="P87" s="2314"/>
      <c r="Q87" s="2314"/>
      <c r="R87" s="2314"/>
      <c r="S87" s="2314"/>
      <c r="T87" s="2314"/>
      <c r="U87" s="2314"/>
      <c r="V87" s="2314"/>
      <c r="W87" s="2314"/>
      <c r="X87" s="2314"/>
      <c r="Y87" s="2314"/>
      <c r="Z87" s="2314"/>
      <c r="AA87" s="2314"/>
      <c r="AB87" s="2314"/>
      <c r="AC87" s="2314"/>
      <c r="AD87" s="2314"/>
      <c r="AE87" s="2314"/>
      <c r="AF87" s="2314"/>
      <c r="AG87" s="2314"/>
      <c r="AH87" s="2314"/>
      <c r="AI87" s="2314"/>
      <c r="AJ87" s="2314"/>
      <c r="AK87" s="2314"/>
      <c r="AL87" s="2315"/>
      <c r="AM87" s="2293" t="s">
        <v>1018</v>
      </c>
      <c r="AN87" s="2294"/>
      <c r="AO87" s="2294"/>
      <c r="AP87" s="2294"/>
      <c r="AQ87" s="2294"/>
      <c r="AR87" s="2294"/>
      <c r="AS87" s="2294"/>
      <c r="AT87" s="2294"/>
      <c r="AU87" s="2294"/>
      <c r="AV87" s="2294"/>
      <c r="AW87" s="2294"/>
      <c r="AX87" s="2294"/>
      <c r="AY87" s="2294"/>
      <c r="AZ87" s="2294"/>
      <c r="BA87" s="2294"/>
      <c r="BB87" s="2294"/>
      <c r="BC87" s="2294"/>
      <c r="BD87" s="2294"/>
      <c r="BE87" s="2294"/>
      <c r="BF87" s="2295"/>
      <c r="BG87" s="2327"/>
      <c r="BH87" s="2327"/>
      <c r="BI87" s="2327"/>
      <c r="BJ87" s="2327"/>
      <c r="BK87" s="2327"/>
      <c r="BL87" s="2305" t="s">
        <v>1006</v>
      </c>
      <c r="BM87" s="282"/>
      <c r="BO87" s="431"/>
      <c r="BP87" s="432"/>
      <c r="BQ87" s="432"/>
      <c r="BR87" s="432"/>
      <c r="BS87" s="432"/>
      <c r="BT87" s="432"/>
      <c r="BU87" s="432"/>
      <c r="BV87" s="432"/>
      <c r="BW87" s="432"/>
      <c r="BX87" s="432"/>
      <c r="BY87" s="432"/>
      <c r="BZ87" s="432"/>
      <c r="CA87" s="432"/>
      <c r="CB87" s="432"/>
      <c r="CC87" s="432"/>
      <c r="CD87" s="432"/>
      <c r="CE87" s="432"/>
      <c r="CF87" s="432"/>
      <c r="CG87" s="432"/>
      <c r="CH87" s="432"/>
      <c r="CI87" s="432"/>
      <c r="CJ87" s="432"/>
      <c r="CK87" s="432"/>
      <c r="CL87" s="432"/>
      <c r="CM87" s="432"/>
      <c r="CN87" s="432"/>
      <c r="CO87" s="432"/>
      <c r="CP87" s="432"/>
      <c r="CQ87" s="432"/>
      <c r="CR87" s="432"/>
      <c r="CS87" s="432"/>
      <c r="CT87" s="432"/>
      <c r="CU87" s="432"/>
      <c r="CV87" s="432"/>
      <c r="CW87" s="432"/>
      <c r="CX87" s="432"/>
      <c r="CY87" s="432"/>
      <c r="CZ87" s="432"/>
      <c r="DA87" s="432"/>
      <c r="DB87" s="432"/>
      <c r="DC87" s="432"/>
      <c r="DD87" s="432"/>
      <c r="DE87" s="432"/>
      <c r="DF87" s="432"/>
      <c r="DG87" s="432"/>
      <c r="DH87" s="432"/>
      <c r="DI87" s="432"/>
      <c r="DJ87" s="432"/>
      <c r="DK87" s="432"/>
      <c r="DL87" s="432"/>
      <c r="DM87" s="432"/>
      <c r="DN87" s="432"/>
      <c r="DO87" s="432"/>
      <c r="DP87" s="433"/>
    </row>
    <row r="88" spans="2:120" ht="45" customHeight="1">
      <c r="B88" s="281"/>
      <c r="C88" s="2322" t="s">
        <v>1044</v>
      </c>
      <c r="D88" s="2323"/>
      <c r="E88" s="2323"/>
      <c r="F88" s="2323"/>
      <c r="G88" s="2323"/>
      <c r="H88" s="2323"/>
      <c r="I88" s="2323"/>
      <c r="J88" s="2323"/>
      <c r="K88" s="2323"/>
      <c r="L88" s="2323"/>
      <c r="M88" s="2323"/>
      <c r="N88" s="2323"/>
      <c r="O88" s="2323"/>
      <c r="P88" s="2323"/>
      <c r="Q88" s="2323"/>
      <c r="R88" s="2323"/>
      <c r="S88" s="2323"/>
      <c r="T88" s="2323"/>
      <c r="U88" s="2323"/>
      <c r="V88" s="2323"/>
      <c r="W88" s="2323"/>
      <c r="X88" s="2323"/>
      <c r="Y88" s="2323"/>
      <c r="Z88" s="2323"/>
      <c r="AA88" s="2323"/>
      <c r="AB88" s="2323"/>
      <c r="AC88" s="2323"/>
      <c r="AD88" s="2323"/>
      <c r="AE88" s="2323"/>
      <c r="AF88" s="2323"/>
      <c r="AG88" s="2323"/>
      <c r="AH88" s="2323"/>
      <c r="AI88" s="2323"/>
      <c r="AJ88" s="2323"/>
      <c r="AK88" s="2323"/>
      <c r="AL88" s="2323"/>
      <c r="AM88" s="2324"/>
      <c r="AN88" s="2324"/>
      <c r="AO88" s="2324"/>
      <c r="AP88" s="2324"/>
      <c r="AQ88" s="2324"/>
      <c r="AR88" s="2324"/>
      <c r="AS88" s="2324"/>
      <c r="AT88" s="2324"/>
      <c r="AU88" s="2324"/>
      <c r="AV88" s="2324"/>
      <c r="AW88" s="2324"/>
      <c r="AX88" s="2324"/>
      <c r="AY88" s="2324"/>
      <c r="AZ88" s="2324"/>
      <c r="BA88" s="2324"/>
      <c r="BB88" s="2324"/>
      <c r="BC88" s="2324"/>
      <c r="BD88" s="2324"/>
      <c r="BE88" s="2324"/>
      <c r="BF88" s="2325"/>
      <c r="BG88" s="2327"/>
      <c r="BH88" s="2327"/>
      <c r="BI88" s="2327"/>
      <c r="BJ88" s="2327"/>
      <c r="BK88" s="2327"/>
      <c r="BL88" s="2308"/>
      <c r="BM88" s="282"/>
      <c r="BO88" s="1385" t="s">
        <v>1100</v>
      </c>
      <c r="BP88" s="1386"/>
      <c r="BQ88" s="1386"/>
      <c r="BR88" s="1386"/>
      <c r="BS88" s="1386"/>
      <c r="BT88" s="1386"/>
      <c r="BU88" s="1386"/>
      <c r="BV88" s="1386"/>
      <c r="BW88" s="1386"/>
      <c r="BX88" s="1386"/>
      <c r="BY88" s="1386"/>
      <c r="BZ88" s="1386"/>
      <c r="CA88" s="1386"/>
      <c r="CB88" s="1386"/>
      <c r="CC88" s="1386"/>
      <c r="CD88" s="1386"/>
      <c r="CE88" s="1386"/>
      <c r="CF88" s="1386"/>
      <c r="CG88" s="1386"/>
      <c r="CH88" s="1386"/>
      <c r="CI88" s="1386"/>
      <c r="CJ88" s="1386"/>
      <c r="CK88" s="1386"/>
      <c r="CL88" s="1386"/>
      <c r="CM88" s="1386"/>
      <c r="CN88" s="1386"/>
      <c r="CO88" s="1386"/>
      <c r="CP88" s="1386"/>
      <c r="CQ88" s="1386"/>
      <c r="CR88" s="1386"/>
      <c r="CS88" s="1386"/>
      <c r="CT88" s="1386"/>
      <c r="CU88" s="1386"/>
      <c r="CV88" s="1386"/>
      <c r="CW88" s="1386"/>
      <c r="CX88" s="1386"/>
      <c r="CY88" s="1386"/>
      <c r="CZ88" s="1386"/>
      <c r="DA88" s="1386"/>
      <c r="DB88" s="1386"/>
      <c r="DC88" s="1386"/>
      <c r="DD88" s="1386"/>
      <c r="DE88" s="1386"/>
      <c r="DF88" s="1386"/>
      <c r="DG88" s="1386"/>
      <c r="DH88" s="1386"/>
      <c r="DI88" s="1386"/>
      <c r="DJ88" s="1386"/>
      <c r="DK88" s="1386"/>
      <c r="DL88" s="1386"/>
      <c r="DM88" s="1386"/>
      <c r="DN88" s="1386"/>
      <c r="DO88" s="1386"/>
      <c r="DP88" s="1387"/>
    </row>
    <row r="89" spans="2:120" ht="21.75" customHeight="1">
      <c r="B89" s="273"/>
      <c r="C89" s="2316" t="s">
        <v>1045</v>
      </c>
      <c r="D89" s="2317"/>
      <c r="E89" s="2317"/>
      <c r="F89" s="2317"/>
      <c r="G89" s="2317"/>
      <c r="H89" s="2317"/>
      <c r="I89" s="2317"/>
      <c r="J89" s="2317"/>
      <c r="K89" s="2317"/>
      <c r="L89" s="2317"/>
      <c r="M89" s="2317"/>
      <c r="N89" s="2317"/>
      <c r="O89" s="2317"/>
      <c r="P89" s="2317"/>
      <c r="Q89" s="2317"/>
      <c r="R89" s="2317"/>
      <c r="S89" s="2317"/>
      <c r="T89" s="2317"/>
      <c r="U89" s="2317"/>
      <c r="V89" s="2317"/>
      <c r="W89" s="2317"/>
      <c r="X89" s="2317"/>
      <c r="Y89" s="2317"/>
      <c r="Z89" s="2317"/>
      <c r="AA89" s="2317"/>
      <c r="AB89" s="2317"/>
      <c r="AC89" s="2317"/>
      <c r="AD89" s="2317"/>
      <c r="AE89" s="2317"/>
      <c r="AF89" s="2317"/>
      <c r="AG89" s="2317"/>
      <c r="AH89" s="2317"/>
      <c r="AI89" s="2317"/>
      <c r="AJ89" s="2317"/>
      <c r="AK89" s="2317"/>
      <c r="AL89" s="2318"/>
      <c r="AM89" s="2293" t="s">
        <v>1046</v>
      </c>
      <c r="AN89" s="2294"/>
      <c r="AO89" s="2294"/>
      <c r="AP89" s="2294"/>
      <c r="AQ89" s="2294"/>
      <c r="AR89" s="2294"/>
      <c r="AS89" s="2294"/>
      <c r="AT89" s="2294"/>
      <c r="AU89" s="2294"/>
      <c r="AV89" s="2294"/>
      <c r="AW89" s="2294"/>
      <c r="AX89" s="2294"/>
      <c r="AY89" s="2294"/>
      <c r="AZ89" s="2294"/>
      <c r="BA89" s="2294"/>
      <c r="BB89" s="2294"/>
      <c r="BC89" s="2294"/>
      <c r="BD89" s="2294"/>
      <c r="BE89" s="2294"/>
      <c r="BF89" s="2295"/>
      <c r="BG89" s="2327"/>
      <c r="BH89" s="2327"/>
      <c r="BI89" s="2327"/>
      <c r="BJ89" s="2327"/>
      <c r="BK89" s="2327"/>
      <c r="BL89" s="2305" t="s">
        <v>1006</v>
      </c>
      <c r="BM89" s="282"/>
      <c r="BO89" s="437"/>
      <c r="BP89" s="438"/>
      <c r="BQ89" s="438"/>
      <c r="BR89" s="438"/>
      <c r="BS89" s="438"/>
      <c r="BT89" s="438"/>
      <c r="BU89" s="438"/>
      <c r="BV89" s="438"/>
      <c r="BW89" s="438"/>
      <c r="BX89" s="438"/>
      <c r="BY89" s="438"/>
      <c r="BZ89" s="438"/>
      <c r="CA89" s="438"/>
      <c r="CB89" s="438"/>
      <c r="CC89" s="438"/>
      <c r="CD89" s="438"/>
      <c r="CE89" s="438"/>
      <c r="CF89" s="438"/>
      <c r="CG89" s="438"/>
      <c r="CH89" s="438"/>
      <c r="CI89" s="438"/>
      <c r="CJ89" s="438"/>
      <c r="CK89" s="438"/>
      <c r="CL89" s="438"/>
      <c r="CM89" s="438"/>
      <c r="CN89" s="438"/>
      <c r="CO89" s="438"/>
      <c r="CP89" s="438"/>
      <c r="CQ89" s="438"/>
      <c r="CR89" s="438"/>
      <c r="CS89" s="438"/>
      <c r="CT89" s="438"/>
      <c r="CU89" s="438"/>
      <c r="CV89" s="438"/>
      <c r="CW89" s="438"/>
      <c r="CX89" s="438"/>
      <c r="CY89" s="438"/>
      <c r="CZ89" s="438"/>
      <c r="DA89" s="438"/>
      <c r="DB89" s="438"/>
      <c r="DC89" s="438"/>
      <c r="DD89" s="438"/>
      <c r="DE89" s="438"/>
      <c r="DF89" s="438"/>
      <c r="DG89" s="438"/>
      <c r="DH89" s="438"/>
      <c r="DI89" s="438"/>
      <c r="DJ89" s="438"/>
      <c r="DK89" s="438"/>
      <c r="DL89" s="438"/>
      <c r="DM89" s="438"/>
      <c r="DN89" s="438"/>
      <c r="DO89" s="438"/>
      <c r="DP89" s="439"/>
    </row>
    <row r="90" spans="2:120" ht="22.5" customHeight="1">
      <c r="B90" s="281"/>
      <c r="C90" s="2319" t="s">
        <v>1047</v>
      </c>
      <c r="D90" s="2320"/>
      <c r="E90" s="2320"/>
      <c r="F90" s="2320"/>
      <c r="G90" s="2320"/>
      <c r="H90" s="2320"/>
      <c r="I90" s="2320"/>
      <c r="J90" s="2320"/>
      <c r="K90" s="2320"/>
      <c r="L90" s="2320"/>
      <c r="M90" s="2320"/>
      <c r="N90" s="2320"/>
      <c r="O90" s="2320"/>
      <c r="P90" s="2320"/>
      <c r="Q90" s="2320"/>
      <c r="R90" s="2320"/>
      <c r="S90" s="2320"/>
      <c r="T90" s="2320"/>
      <c r="U90" s="2320"/>
      <c r="V90" s="2320"/>
      <c r="W90" s="2320"/>
      <c r="X90" s="2320"/>
      <c r="Y90" s="2320"/>
      <c r="Z90" s="2320"/>
      <c r="AA90" s="2320"/>
      <c r="AB90" s="2320"/>
      <c r="AC90" s="2320"/>
      <c r="AD90" s="2320"/>
      <c r="AE90" s="2320"/>
      <c r="AF90" s="2320"/>
      <c r="AG90" s="2320"/>
      <c r="AH90" s="2320"/>
      <c r="AI90" s="2320"/>
      <c r="AJ90" s="2320"/>
      <c r="AK90" s="2320"/>
      <c r="AL90" s="2320"/>
      <c r="AM90" s="2320"/>
      <c r="AN90" s="2320"/>
      <c r="AO90" s="2320"/>
      <c r="AP90" s="2320"/>
      <c r="AQ90" s="2320"/>
      <c r="AR90" s="2320"/>
      <c r="AS90" s="2320"/>
      <c r="AT90" s="2320"/>
      <c r="AU90" s="2320"/>
      <c r="AV90" s="2320"/>
      <c r="AW90" s="2320"/>
      <c r="AX90" s="2320"/>
      <c r="AY90" s="2320"/>
      <c r="AZ90" s="2320"/>
      <c r="BA90" s="2320"/>
      <c r="BB90" s="2320"/>
      <c r="BC90" s="2320"/>
      <c r="BD90" s="2320"/>
      <c r="BE90" s="2320"/>
      <c r="BF90" s="2321"/>
      <c r="BG90" s="2328"/>
      <c r="BH90" s="2328"/>
      <c r="BI90" s="2328"/>
      <c r="BJ90" s="2328"/>
      <c r="BK90" s="2328"/>
      <c r="BL90" s="2306"/>
      <c r="BM90" s="282"/>
      <c r="BO90" s="437"/>
      <c r="BP90" s="438"/>
      <c r="BQ90" s="438"/>
      <c r="BR90" s="438"/>
      <c r="BS90" s="438"/>
      <c r="BT90" s="438"/>
      <c r="BU90" s="438"/>
      <c r="BV90" s="438"/>
      <c r="BW90" s="438"/>
      <c r="BX90" s="438"/>
      <c r="BY90" s="438"/>
      <c r="BZ90" s="438"/>
      <c r="CA90" s="438"/>
      <c r="CB90" s="438"/>
      <c r="CC90" s="438"/>
      <c r="CD90" s="438"/>
      <c r="CE90" s="438"/>
      <c r="CF90" s="438"/>
      <c r="CG90" s="438"/>
      <c r="CH90" s="438"/>
      <c r="CI90" s="438"/>
      <c r="CJ90" s="438"/>
      <c r="CK90" s="438"/>
      <c r="CL90" s="438"/>
      <c r="CM90" s="438"/>
      <c r="CN90" s="438"/>
      <c r="CO90" s="438"/>
      <c r="CP90" s="438"/>
      <c r="CQ90" s="438"/>
      <c r="CR90" s="438"/>
      <c r="CS90" s="438"/>
      <c r="CT90" s="438"/>
      <c r="CU90" s="438"/>
      <c r="CV90" s="438"/>
      <c r="CW90" s="438"/>
      <c r="CX90" s="438"/>
      <c r="CY90" s="438"/>
      <c r="CZ90" s="438"/>
      <c r="DA90" s="438"/>
      <c r="DB90" s="438"/>
      <c r="DC90" s="438"/>
      <c r="DD90" s="438"/>
      <c r="DE90" s="438"/>
      <c r="DF90" s="438"/>
      <c r="DG90" s="438"/>
      <c r="DH90" s="438"/>
      <c r="DI90" s="438"/>
      <c r="DJ90" s="438"/>
      <c r="DK90" s="438"/>
      <c r="DL90" s="438"/>
      <c r="DM90" s="438"/>
      <c r="DN90" s="438"/>
      <c r="DO90" s="438"/>
      <c r="DP90" s="439"/>
    </row>
    <row r="91" spans="2:120" ht="15" customHeight="1">
      <c r="B91" s="257"/>
      <c r="C91" s="289"/>
      <c r="D91" s="289"/>
      <c r="E91" s="289"/>
      <c r="F91" s="289"/>
      <c r="G91" s="289"/>
      <c r="H91" s="289"/>
      <c r="I91" s="289"/>
      <c r="J91" s="289"/>
      <c r="K91" s="289"/>
      <c r="L91" s="289"/>
      <c r="M91" s="289"/>
      <c r="N91" s="289"/>
      <c r="O91" s="289"/>
      <c r="P91" s="289"/>
      <c r="Q91" s="289"/>
      <c r="R91" s="289"/>
      <c r="S91" s="289"/>
      <c r="T91" s="289"/>
      <c r="U91" s="289"/>
      <c r="V91" s="289"/>
      <c r="W91" s="289"/>
      <c r="X91" s="289"/>
      <c r="Y91" s="289"/>
      <c r="Z91" s="289"/>
      <c r="AA91" s="289"/>
      <c r="AB91" s="289"/>
      <c r="AC91" s="289"/>
      <c r="AD91" s="289"/>
      <c r="AE91" s="289"/>
      <c r="AF91" s="289"/>
      <c r="AG91" s="289"/>
      <c r="AH91" s="289"/>
      <c r="AI91" s="289"/>
      <c r="AJ91" s="289"/>
      <c r="AK91" s="289"/>
      <c r="AL91" s="289"/>
      <c r="AM91" s="289"/>
      <c r="AN91" s="289"/>
      <c r="AO91" s="289"/>
      <c r="AP91" s="289"/>
      <c r="AQ91" s="289"/>
      <c r="AR91" s="289"/>
      <c r="AS91" s="289"/>
      <c r="AT91" s="289"/>
      <c r="AU91" s="289"/>
      <c r="AV91" s="289"/>
      <c r="AW91" s="289"/>
      <c r="AX91" s="289"/>
      <c r="AY91" s="289"/>
      <c r="AZ91" s="289"/>
      <c r="BA91" s="289"/>
      <c r="BB91" s="289"/>
      <c r="BC91" s="289"/>
      <c r="BD91" s="289"/>
      <c r="BE91" s="289"/>
      <c r="BF91" s="289"/>
      <c r="BG91" s="289"/>
      <c r="BH91" s="289"/>
      <c r="BI91" s="289"/>
      <c r="BJ91" s="289"/>
      <c r="BK91" s="289"/>
      <c r="BL91" s="289"/>
      <c r="BM91" s="290"/>
      <c r="BO91" s="440"/>
      <c r="BP91" s="441"/>
      <c r="BQ91" s="441"/>
      <c r="BR91" s="441"/>
      <c r="BS91" s="441"/>
      <c r="BT91" s="441"/>
      <c r="BU91" s="441"/>
      <c r="BV91" s="441"/>
      <c r="BW91" s="441"/>
      <c r="BX91" s="441"/>
      <c r="BY91" s="441"/>
      <c r="BZ91" s="441"/>
      <c r="CA91" s="441"/>
      <c r="CB91" s="441"/>
      <c r="CC91" s="441"/>
      <c r="CD91" s="441"/>
      <c r="CE91" s="441"/>
      <c r="CF91" s="441"/>
      <c r="CG91" s="441"/>
      <c r="CH91" s="441"/>
      <c r="CI91" s="441"/>
      <c r="CJ91" s="441"/>
      <c r="CK91" s="441"/>
      <c r="CL91" s="441"/>
      <c r="CM91" s="441"/>
      <c r="CN91" s="441"/>
      <c r="CO91" s="441"/>
      <c r="CP91" s="441"/>
      <c r="CQ91" s="441"/>
      <c r="CR91" s="441"/>
      <c r="CS91" s="441"/>
      <c r="CT91" s="441"/>
      <c r="CU91" s="441"/>
      <c r="CV91" s="441"/>
      <c r="CW91" s="441"/>
      <c r="CX91" s="441"/>
      <c r="CY91" s="441"/>
      <c r="CZ91" s="441"/>
      <c r="DA91" s="441"/>
      <c r="DB91" s="441"/>
      <c r="DC91" s="441"/>
      <c r="DD91" s="441"/>
      <c r="DE91" s="441"/>
      <c r="DF91" s="441"/>
      <c r="DG91" s="441"/>
      <c r="DH91" s="441"/>
      <c r="DI91" s="441"/>
      <c r="DJ91" s="441"/>
      <c r="DK91" s="441"/>
      <c r="DL91" s="441"/>
      <c r="DM91" s="441"/>
      <c r="DN91" s="441"/>
      <c r="DO91" s="441"/>
      <c r="DP91" s="442"/>
    </row>
    <row r="92" spans="2:120" ht="6" customHeight="1">
      <c r="B92" s="291"/>
      <c r="C92" s="292"/>
      <c r="D92" s="292"/>
      <c r="E92" s="292"/>
      <c r="F92" s="292"/>
      <c r="G92" s="292"/>
      <c r="H92" s="292"/>
      <c r="I92" s="292"/>
      <c r="J92" s="292"/>
      <c r="K92" s="292"/>
      <c r="L92" s="292"/>
      <c r="M92" s="292"/>
      <c r="N92" s="292"/>
      <c r="O92" s="292"/>
      <c r="P92" s="292"/>
      <c r="Q92" s="292"/>
      <c r="R92" s="292"/>
      <c r="S92" s="292"/>
      <c r="T92" s="292"/>
      <c r="U92" s="292"/>
      <c r="V92" s="292"/>
      <c r="W92" s="292"/>
      <c r="X92" s="292"/>
      <c r="Y92" s="292"/>
      <c r="Z92" s="292"/>
      <c r="AA92" s="292"/>
      <c r="AB92" s="292"/>
      <c r="AC92" s="292"/>
      <c r="AD92" s="292"/>
      <c r="AE92" s="292"/>
      <c r="AF92" s="292"/>
      <c r="AG92" s="292"/>
      <c r="AH92" s="292"/>
      <c r="AI92" s="292"/>
      <c r="AJ92" s="292"/>
      <c r="AK92" s="292"/>
      <c r="AL92" s="292"/>
      <c r="AM92" s="292"/>
      <c r="AN92" s="292"/>
      <c r="AO92" s="292"/>
      <c r="AP92" s="292"/>
      <c r="AQ92" s="292"/>
      <c r="AR92" s="292"/>
      <c r="AS92" s="292"/>
      <c r="AT92" s="292"/>
      <c r="AU92" s="292"/>
      <c r="AV92" s="292"/>
      <c r="AW92" s="292"/>
      <c r="AX92" s="292"/>
      <c r="AY92" s="292"/>
      <c r="AZ92" s="292"/>
      <c r="BA92" s="292"/>
      <c r="BB92" s="292"/>
      <c r="BC92" s="292"/>
      <c r="BD92" s="292"/>
      <c r="BE92" s="292"/>
      <c r="BF92" s="292"/>
      <c r="BG92" s="292"/>
      <c r="BH92" s="292"/>
      <c r="BI92" s="292"/>
      <c r="BJ92" s="292"/>
      <c r="BK92" s="292"/>
      <c r="BL92" s="292"/>
      <c r="BM92" s="293"/>
    </row>
    <row r="93" spans="2:120" ht="22.5" customHeight="1">
      <c r="B93" s="294"/>
      <c r="C93" s="2229" t="s">
        <v>1003</v>
      </c>
      <c r="D93" s="2230"/>
      <c r="E93" s="2230"/>
      <c r="F93" s="2230"/>
      <c r="G93" s="2230"/>
      <c r="H93" s="2230"/>
      <c r="I93" s="2230"/>
      <c r="J93" s="2230"/>
      <c r="K93" s="2230"/>
      <c r="L93" s="2230"/>
      <c r="M93" s="2230"/>
      <c r="N93" s="2230"/>
      <c r="O93" s="2230"/>
      <c r="P93" s="2230"/>
      <c r="Q93" s="2230"/>
      <c r="R93" s="2230"/>
      <c r="S93" s="2230"/>
      <c r="T93" s="2230"/>
      <c r="U93" s="2230"/>
      <c r="V93" s="2230"/>
      <c r="W93" s="2231"/>
      <c r="X93" s="295"/>
      <c r="Y93" s="295"/>
      <c r="Z93" s="295"/>
      <c r="AA93" s="295"/>
      <c r="AB93" s="295"/>
      <c r="AC93" s="295"/>
      <c r="AD93" s="295"/>
      <c r="AE93" s="295"/>
      <c r="AF93" s="295"/>
      <c r="AG93" s="295"/>
      <c r="AH93" s="295"/>
      <c r="AI93" s="295"/>
      <c r="AJ93" s="295"/>
      <c r="AK93" s="295"/>
      <c r="AL93" s="295"/>
      <c r="AM93" s="295"/>
      <c r="AN93" s="295"/>
      <c r="AO93" s="2407" t="s">
        <v>1104</v>
      </c>
      <c r="AP93" s="2408"/>
      <c r="AQ93" s="2408"/>
      <c r="AR93" s="2408"/>
      <c r="AS93" s="2408"/>
      <c r="AT93" s="2408"/>
      <c r="AU93" s="2408"/>
      <c r="AV93" s="2408"/>
      <c r="AW93" s="2408"/>
      <c r="AX93" s="2408"/>
      <c r="AY93" s="2408"/>
      <c r="AZ93" s="2408"/>
      <c r="BA93" s="2408"/>
      <c r="BB93" s="2408"/>
      <c r="BC93" s="2408"/>
      <c r="BD93" s="2408"/>
      <c r="BE93" s="2408"/>
      <c r="BF93" s="2408"/>
      <c r="BG93" s="2408"/>
      <c r="BH93" s="2408"/>
      <c r="BI93" s="2408"/>
      <c r="BJ93" s="2408"/>
      <c r="BK93" s="2408"/>
      <c r="BL93" s="2408"/>
      <c r="BM93" s="296"/>
    </row>
    <row r="94" spans="2:120" ht="22.5" customHeight="1">
      <c r="B94" s="297"/>
      <c r="C94" s="298"/>
      <c r="D94" s="298"/>
      <c r="E94" s="298"/>
      <c r="F94" s="298"/>
      <c r="G94" s="298"/>
      <c r="H94" s="298"/>
      <c r="I94" s="298"/>
      <c r="J94" s="298"/>
      <c r="K94" s="298"/>
      <c r="L94" s="298"/>
      <c r="M94" s="298"/>
      <c r="N94" s="298"/>
      <c r="O94" s="298"/>
      <c r="P94" s="298"/>
      <c r="Q94" s="298"/>
      <c r="R94" s="298"/>
      <c r="S94" s="298"/>
      <c r="T94" s="298"/>
      <c r="U94" s="298"/>
      <c r="V94" s="298"/>
      <c r="W94" s="298"/>
      <c r="X94" s="295"/>
      <c r="Y94" s="295"/>
      <c r="Z94" s="295"/>
      <c r="AA94" s="295"/>
      <c r="AB94" s="295"/>
      <c r="AC94" s="295"/>
      <c r="AD94" s="295"/>
      <c r="AE94" s="295"/>
      <c r="AF94" s="295"/>
      <c r="AG94" s="295"/>
      <c r="AH94" s="295"/>
      <c r="AI94" s="295"/>
      <c r="AJ94" s="295"/>
      <c r="AK94" s="295"/>
      <c r="AL94" s="295"/>
      <c r="AM94" s="295"/>
      <c r="AN94" s="295"/>
      <c r="AO94" s="2414" t="s">
        <v>1103</v>
      </c>
      <c r="AP94" s="2415"/>
      <c r="AQ94" s="2415"/>
      <c r="AR94" s="313"/>
      <c r="AS94" s="313"/>
      <c r="AT94" s="313"/>
      <c r="AU94" s="313"/>
      <c r="AV94" s="313"/>
      <c r="AW94" s="313"/>
      <c r="AX94" s="314" t="s">
        <v>1101</v>
      </c>
      <c r="AY94" s="313"/>
      <c r="AZ94" s="313"/>
      <c r="BA94" s="313"/>
      <c r="BB94" s="313"/>
      <c r="BC94" s="313"/>
      <c r="BD94" s="313"/>
      <c r="BE94" s="313"/>
      <c r="BF94" s="313"/>
      <c r="BG94" s="313"/>
      <c r="BH94" s="313"/>
      <c r="BI94" s="313"/>
      <c r="BJ94" s="313"/>
      <c r="BK94" s="313"/>
      <c r="BL94" s="313"/>
      <c r="BM94" s="296"/>
    </row>
    <row r="95" spans="2:120" ht="22.5" customHeight="1">
      <c r="B95" s="299"/>
      <c r="C95" s="300"/>
      <c r="D95" s="300"/>
      <c r="E95" s="300"/>
      <c r="F95" s="300"/>
      <c r="G95" s="300"/>
      <c r="H95" s="300"/>
      <c r="I95" s="300"/>
      <c r="J95" s="300"/>
      <c r="K95" s="300"/>
      <c r="L95" s="300"/>
      <c r="M95" s="300"/>
      <c r="N95" s="300"/>
      <c r="O95" s="300"/>
      <c r="P95" s="300"/>
      <c r="Q95" s="300"/>
      <c r="R95" s="300"/>
      <c r="S95" s="300"/>
      <c r="T95" s="300"/>
      <c r="U95" s="300"/>
      <c r="V95" s="300"/>
      <c r="W95" s="300"/>
      <c r="X95" s="300"/>
      <c r="Y95" s="300"/>
      <c r="Z95" s="300"/>
      <c r="AA95" s="300"/>
      <c r="AB95" s="300"/>
      <c r="AC95" s="300"/>
      <c r="AD95" s="300"/>
      <c r="AE95" s="300"/>
      <c r="AF95" s="300"/>
      <c r="AG95" s="300"/>
      <c r="AH95" s="300"/>
      <c r="AI95" s="300"/>
      <c r="AJ95" s="300"/>
      <c r="AK95" s="300"/>
      <c r="AL95" s="300"/>
      <c r="AM95" s="300"/>
      <c r="AN95" s="300"/>
      <c r="AO95" s="2221" t="s">
        <v>1048</v>
      </c>
      <c r="AP95" s="2222"/>
      <c r="AQ95" s="2223"/>
      <c r="AR95" s="2225" t="s">
        <v>1049</v>
      </c>
      <c r="AS95" s="2226"/>
      <c r="AT95" s="2226"/>
      <c r="AU95" s="2226"/>
      <c r="AV95" s="2226"/>
      <c r="AW95" s="2226"/>
      <c r="AX95" s="2226"/>
      <c r="AY95" s="2226"/>
      <c r="AZ95" s="2226"/>
      <c r="BA95" s="2226"/>
      <c r="BB95" s="2226"/>
      <c r="BC95" s="2226"/>
      <c r="BD95" s="2226"/>
      <c r="BE95" s="2226"/>
      <c r="BF95" s="2226"/>
      <c r="BG95" s="2226"/>
      <c r="BH95" s="2226"/>
      <c r="BI95" s="2226"/>
      <c r="BJ95" s="2226"/>
      <c r="BK95" s="2226"/>
      <c r="BL95" s="2227"/>
      <c r="BM95" s="301"/>
      <c r="BO95" s="419" t="s">
        <v>1102</v>
      </c>
      <c r="BP95" s="1524"/>
      <c r="BQ95" s="1524"/>
      <c r="BR95" s="1524"/>
      <c r="BS95" s="1524"/>
      <c r="BT95" s="1524"/>
      <c r="BU95" s="1524"/>
      <c r="BV95" s="1524"/>
      <c r="BW95" s="1524"/>
      <c r="BX95" s="1524"/>
      <c r="BY95" s="1524"/>
      <c r="BZ95" s="1524"/>
      <c r="CA95" s="1524"/>
      <c r="CB95" s="1524"/>
      <c r="CC95" s="1524"/>
      <c r="CD95" s="1524"/>
      <c r="CE95" s="1524"/>
      <c r="CF95" s="1524"/>
      <c r="CG95" s="1524"/>
      <c r="CH95" s="1524"/>
      <c r="CI95" s="1524"/>
      <c r="CJ95" s="1524"/>
      <c r="CK95" s="1524"/>
      <c r="CL95" s="1524"/>
      <c r="CM95" s="1524"/>
      <c r="CN95" s="1524"/>
      <c r="CO95" s="1524"/>
      <c r="CP95" s="1524"/>
      <c r="CQ95" s="1524"/>
      <c r="CR95" s="1524"/>
      <c r="CS95" s="1524"/>
      <c r="CT95" s="1524"/>
      <c r="CU95" s="1524"/>
      <c r="CV95" s="1524"/>
      <c r="CW95" s="1524"/>
      <c r="CX95" s="1524"/>
      <c r="CY95" s="1524"/>
      <c r="CZ95" s="1524"/>
      <c r="DA95" s="1524"/>
      <c r="DB95" s="1524"/>
      <c r="DC95" s="1524"/>
      <c r="DD95" s="1524"/>
      <c r="DE95" s="1524"/>
      <c r="DF95" s="1524"/>
      <c r="DG95" s="1524"/>
      <c r="DH95" s="1524"/>
      <c r="DI95" s="1524"/>
      <c r="DJ95" s="1524"/>
      <c r="DK95" s="1524"/>
      <c r="DL95" s="1524"/>
      <c r="DM95" s="1524"/>
      <c r="DN95" s="1524"/>
      <c r="DO95" s="1524"/>
      <c r="DP95" s="1525"/>
    </row>
    <row r="96" spans="2:120" ht="22.5" customHeight="1">
      <c r="B96" s="299"/>
      <c r="C96" s="300"/>
      <c r="D96" s="300"/>
      <c r="E96" s="300"/>
      <c r="F96" s="300"/>
      <c r="G96" s="300"/>
      <c r="H96" s="300"/>
      <c r="I96" s="300"/>
      <c r="J96" s="300"/>
      <c r="K96" s="300"/>
      <c r="L96" s="300"/>
      <c r="M96" s="300"/>
      <c r="N96" s="300"/>
      <c r="O96" s="300"/>
      <c r="P96" s="300"/>
      <c r="Q96" s="300"/>
      <c r="R96" s="300"/>
      <c r="S96" s="300"/>
      <c r="T96" s="300"/>
      <c r="U96" s="300"/>
      <c r="V96" s="300"/>
      <c r="W96" s="300"/>
      <c r="X96" s="300"/>
      <c r="Y96" s="300"/>
      <c r="Z96" s="300"/>
      <c r="AA96" s="300"/>
      <c r="AB96" s="300"/>
      <c r="AC96" s="300"/>
      <c r="AD96" s="300"/>
      <c r="AE96" s="300"/>
      <c r="AF96" s="300"/>
      <c r="AG96" s="300"/>
      <c r="AH96" s="300"/>
      <c r="AI96" s="300"/>
      <c r="AJ96" s="300"/>
      <c r="AK96" s="300"/>
      <c r="AL96" s="300"/>
      <c r="AM96" s="300"/>
      <c r="AN96" s="300"/>
      <c r="AO96" s="2221" t="s">
        <v>1048</v>
      </c>
      <c r="AP96" s="2222"/>
      <c r="AQ96" s="2223"/>
      <c r="AR96" s="2225" t="s">
        <v>1050</v>
      </c>
      <c r="AS96" s="2226"/>
      <c r="AT96" s="2226"/>
      <c r="AU96" s="2226"/>
      <c r="AV96" s="2226"/>
      <c r="AW96" s="2226"/>
      <c r="AX96" s="2226"/>
      <c r="AY96" s="2226"/>
      <c r="AZ96" s="2226"/>
      <c r="BA96" s="2226"/>
      <c r="BB96" s="2226"/>
      <c r="BC96" s="2226"/>
      <c r="BD96" s="2226"/>
      <c r="BE96" s="2226"/>
      <c r="BF96" s="2226"/>
      <c r="BG96" s="2226"/>
      <c r="BH96" s="2226"/>
      <c r="BI96" s="2226"/>
      <c r="BJ96" s="2226"/>
      <c r="BK96" s="2226"/>
      <c r="BL96" s="2227"/>
      <c r="BM96" s="301"/>
      <c r="BO96" s="1529"/>
      <c r="BP96" s="1530"/>
      <c r="BQ96" s="1530"/>
      <c r="BR96" s="1530"/>
      <c r="BS96" s="1530"/>
      <c r="BT96" s="1530"/>
      <c r="BU96" s="1530"/>
      <c r="BV96" s="1530"/>
      <c r="BW96" s="1530"/>
      <c r="BX96" s="1530"/>
      <c r="BY96" s="1530"/>
      <c r="BZ96" s="1530"/>
      <c r="CA96" s="1530"/>
      <c r="CB96" s="1530"/>
      <c r="CC96" s="1530"/>
      <c r="CD96" s="1530"/>
      <c r="CE96" s="1530"/>
      <c r="CF96" s="1530"/>
      <c r="CG96" s="1530"/>
      <c r="CH96" s="1530"/>
      <c r="CI96" s="1530"/>
      <c r="CJ96" s="1530"/>
      <c r="CK96" s="1530"/>
      <c r="CL96" s="1530"/>
      <c r="CM96" s="1530"/>
      <c r="CN96" s="1530"/>
      <c r="CO96" s="1530"/>
      <c r="CP96" s="1530"/>
      <c r="CQ96" s="1530"/>
      <c r="CR96" s="1530"/>
      <c r="CS96" s="1530"/>
      <c r="CT96" s="1530"/>
      <c r="CU96" s="1530"/>
      <c r="CV96" s="1530"/>
      <c r="CW96" s="1530"/>
      <c r="CX96" s="1530"/>
      <c r="CY96" s="1530"/>
      <c r="CZ96" s="1530"/>
      <c r="DA96" s="1530"/>
      <c r="DB96" s="1530"/>
      <c r="DC96" s="1530"/>
      <c r="DD96" s="1530"/>
      <c r="DE96" s="1530"/>
      <c r="DF96" s="1530"/>
      <c r="DG96" s="1530"/>
      <c r="DH96" s="1530"/>
      <c r="DI96" s="1530"/>
      <c r="DJ96" s="1530"/>
      <c r="DK96" s="1530"/>
      <c r="DL96" s="1530"/>
      <c r="DM96" s="1530"/>
      <c r="DN96" s="1530"/>
      <c r="DO96" s="1530"/>
      <c r="DP96" s="1531"/>
    </row>
    <row r="97" spans="2:120" ht="22.5" customHeight="1">
      <c r="B97" s="299"/>
      <c r="C97" s="300"/>
      <c r="D97" s="300"/>
      <c r="E97" s="300"/>
      <c r="F97" s="300"/>
      <c r="G97" s="300"/>
      <c r="H97" s="300"/>
      <c r="I97" s="300"/>
      <c r="J97" s="300"/>
      <c r="K97" s="300"/>
      <c r="L97" s="300"/>
      <c r="M97" s="300"/>
      <c r="N97" s="300"/>
      <c r="O97" s="300"/>
      <c r="P97" s="300"/>
      <c r="Q97" s="300"/>
      <c r="R97" s="300"/>
      <c r="S97" s="300"/>
      <c r="T97" s="300"/>
      <c r="U97" s="300"/>
      <c r="V97" s="300"/>
      <c r="W97" s="300"/>
      <c r="X97" s="300"/>
      <c r="Y97" s="300"/>
      <c r="Z97" s="300"/>
      <c r="AA97" s="300"/>
      <c r="AB97" s="300"/>
      <c r="AC97" s="300"/>
      <c r="AD97" s="300"/>
      <c r="AE97" s="300"/>
      <c r="AF97" s="300"/>
      <c r="AG97" s="300"/>
      <c r="AH97" s="300"/>
      <c r="AI97" s="300"/>
      <c r="AJ97" s="300"/>
      <c r="AK97" s="300"/>
      <c r="AL97" s="300"/>
      <c r="AM97" s="300"/>
      <c r="AN97" s="300"/>
      <c r="AO97" s="2221" t="s">
        <v>1048</v>
      </c>
      <c r="AP97" s="2222"/>
      <c r="AQ97" s="2223"/>
      <c r="AR97" s="2413" t="s">
        <v>13</v>
      </c>
      <c r="AS97" s="2226"/>
      <c r="AT97" s="2226"/>
      <c r="AU97" s="2226"/>
      <c r="AV97" s="2226"/>
      <c r="AW97" s="2226"/>
      <c r="AX97" s="2226"/>
      <c r="AY97" s="2226"/>
      <c r="AZ97" s="2226"/>
      <c r="BA97" s="2226"/>
      <c r="BB97" s="2226"/>
      <c r="BC97" s="2226"/>
      <c r="BD97" s="2226"/>
      <c r="BE97" s="2226"/>
      <c r="BF97" s="2226"/>
      <c r="BG97" s="2226"/>
      <c r="BH97" s="2226"/>
      <c r="BI97" s="2226"/>
      <c r="BJ97" s="2226"/>
      <c r="BK97" s="2226"/>
      <c r="BL97" s="2227"/>
      <c r="BM97" s="301"/>
    </row>
    <row r="98" spans="2:120" ht="22.5" customHeight="1">
      <c r="B98" s="299"/>
      <c r="C98" s="300"/>
      <c r="D98" s="300"/>
      <c r="E98" s="300"/>
      <c r="F98" s="300"/>
      <c r="G98" s="300"/>
      <c r="H98" s="300"/>
      <c r="I98" s="300"/>
      <c r="J98" s="300"/>
      <c r="K98" s="300"/>
      <c r="L98" s="300"/>
      <c r="M98" s="300"/>
      <c r="N98" s="300"/>
      <c r="O98" s="300"/>
      <c r="P98" s="300"/>
      <c r="Q98" s="300"/>
      <c r="R98" s="300"/>
      <c r="S98" s="300"/>
      <c r="T98" s="300"/>
      <c r="U98" s="300"/>
      <c r="V98" s="300"/>
      <c r="W98" s="300"/>
      <c r="X98" s="300"/>
      <c r="Y98" s="300"/>
      <c r="Z98" s="300"/>
      <c r="AA98" s="300"/>
      <c r="AB98" s="300"/>
      <c r="AC98" s="300"/>
      <c r="AD98" s="300"/>
      <c r="AE98" s="300"/>
      <c r="AF98" s="300"/>
      <c r="AG98" s="300"/>
      <c r="AH98" s="300"/>
      <c r="AI98" s="300"/>
      <c r="AJ98" s="300"/>
      <c r="AK98" s="300"/>
      <c r="AL98" s="300"/>
      <c r="AM98" s="300"/>
      <c r="AN98" s="300"/>
      <c r="AO98" s="2221" t="s">
        <v>1048</v>
      </c>
      <c r="AP98" s="2222"/>
      <c r="AQ98" s="2223"/>
      <c r="AR98" s="2225" t="s">
        <v>1051</v>
      </c>
      <c r="AS98" s="2226"/>
      <c r="AT98" s="2226"/>
      <c r="AU98" s="2226"/>
      <c r="AV98" s="2226"/>
      <c r="AW98" s="2226"/>
      <c r="AX98" s="2226"/>
      <c r="AY98" s="2226"/>
      <c r="AZ98" s="2226"/>
      <c r="BA98" s="2226"/>
      <c r="BB98" s="2226"/>
      <c r="BC98" s="2226"/>
      <c r="BD98" s="2226"/>
      <c r="BE98" s="2226"/>
      <c r="BF98" s="2226"/>
      <c r="BG98" s="2226"/>
      <c r="BH98" s="2226"/>
      <c r="BI98" s="2226"/>
      <c r="BJ98" s="2226"/>
      <c r="BK98" s="2226"/>
      <c r="BL98" s="2227"/>
      <c r="BM98" s="301"/>
    </row>
    <row r="99" spans="2:120" ht="22.5" customHeight="1">
      <c r="B99" s="299"/>
      <c r="C99" s="300"/>
      <c r="D99" s="300"/>
      <c r="E99" s="300"/>
      <c r="F99" s="300"/>
      <c r="G99" s="300"/>
      <c r="H99" s="300"/>
      <c r="I99" s="300"/>
      <c r="J99" s="300"/>
      <c r="K99" s="300"/>
      <c r="L99" s="300"/>
      <c r="M99" s="300"/>
      <c r="N99" s="300"/>
      <c r="O99" s="300"/>
      <c r="P99" s="300"/>
      <c r="Q99" s="300"/>
      <c r="R99" s="300"/>
      <c r="S99" s="300"/>
      <c r="T99" s="300"/>
      <c r="U99" s="300"/>
      <c r="V99" s="300"/>
      <c r="W99" s="300"/>
      <c r="X99" s="300"/>
      <c r="Y99" s="300"/>
      <c r="Z99" s="300"/>
      <c r="AA99" s="300"/>
      <c r="AB99" s="300"/>
      <c r="AC99" s="300"/>
      <c r="AD99" s="300"/>
      <c r="AE99" s="300"/>
      <c r="AF99" s="300"/>
      <c r="AG99" s="300"/>
      <c r="AH99" s="300"/>
      <c r="AI99" s="300"/>
      <c r="AJ99" s="300"/>
      <c r="AK99" s="300"/>
      <c r="AL99" s="300"/>
      <c r="AM99" s="300"/>
      <c r="AN99" s="300"/>
      <c r="AO99" s="2221" t="s">
        <v>1048</v>
      </c>
      <c r="AP99" s="2222"/>
      <c r="AQ99" s="2223"/>
      <c r="AR99" s="2225" t="s">
        <v>1052</v>
      </c>
      <c r="AS99" s="2226"/>
      <c r="AT99" s="2226"/>
      <c r="AU99" s="2226"/>
      <c r="AV99" s="2226"/>
      <c r="AW99" s="2226"/>
      <c r="AX99" s="2226"/>
      <c r="AY99" s="2226"/>
      <c r="AZ99" s="2226"/>
      <c r="BA99" s="2226"/>
      <c r="BB99" s="2226"/>
      <c r="BC99" s="2226"/>
      <c r="BD99" s="2226"/>
      <c r="BE99" s="2226"/>
      <c r="BF99" s="2226"/>
      <c r="BG99" s="2226"/>
      <c r="BH99" s="2226"/>
      <c r="BI99" s="2226"/>
      <c r="BJ99" s="2226"/>
      <c r="BK99" s="2226"/>
      <c r="BL99" s="2227"/>
      <c r="BM99" s="301"/>
    </row>
    <row r="100" spans="2:120" ht="22.5" customHeight="1">
      <c r="B100" s="299"/>
      <c r="C100" s="300"/>
      <c r="D100" s="300"/>
      <c r="E100" s="300"/>
      <c r="F100" s="300"/>
      <c r="G100" s="300"/>
      <c r="H100" s="300"/>
      <c r="I100" s="300"/>
      <c r="J100" s="300"/>
      <c r="K100" s="300"/>
      <c r="L100" s="300"/>
      <c r="M100" s="300"/>
      <c r="N100" s="300"/>
      <c r="O100" s="300"/>
      <c r="P100" s="300"/>
      <c r="Q100" s="300"/>
      <c r="R100" s="300"/>
      <c r="S100" s="300"/>
      <c r="T100" s="300"/>
      <c r="U100" s="300"/>
      <c r="V100" s="300"/>
      <c r="W100" s="300"/>
      <c r="X100" s="300"/>
      <c r="Y100" s="300"/>
      <c r="Z100" s="300"/>
      <c r="AA100" s="300"/>
      <c r="AB100" s="300"/>
      <c r="AC100" s="300"/>
      <c r="AD100" s="300"/>
      <c r="AE100" s="300"/>
      <c r="AF100" s="300"/>
      <c r="AG100" s="300"/>
      <c r="AH100" s="300"/>
      <c r="AI100" s="300"/>
      <c r="AJ100" s="300"/>
      <c r="AK100" s="300"/>
      <c r="AL100" s="300"/>
      <c r="AM100" s="300"/>
      <c r="AN100" s="300"/>
      <c r="AO100" s="2221" t="s">
        <v>1048</v>
      </c>
      <c r="AP100" s="2222"/>
      <c r="AQ100" s="2223"/>
      <c r="AR100" s="2225" t="s">
        <v>1053</v>
      </c>
      <c r="AS100" s="2226"/>
      <c r="AT100" s="2226"/>
      <c r="AU100" s="2226"/>
      <c r="AV100" s="2226"/>
      <c r="AW100" s="2226"/>
      <c r="AX100" s="2226"/>
      <c r="AY100" s="2226"/>
      <c r="AZ100" s="2226"/>
      <c r="BA100" s="2226"/>
      <c r="BB100" s="2226"/>
      <c r="BC100" s="2226"/>
      <c r="BD100" s="2226"/>
      <c r="BE100" s="2226"/>
      <c r="BF100" s="2226"/>
      <c r="BG100" s="2226"/>
      <c r="BH100" s="2226"/>
      <c r="BI100" s="2226"/>
      <c r="BJ100" s="2226"/>
      <c r="BK100" s="2226"/>
      <c r="BL100" s="2227"/>
      <c r="BM100" s="301"/>
    </row>
    <row r="101" spans="2:120" ht="22.5" customHeight="1">
      <c r="B101" s="299"/>
      <c r="C101" s="300"/>
      <c r="D101" s="300"/>
      <c r="E101" s="300"/>
      <c r="F101" s="300"/>
      <c r="G101" s="300"/>
      <c r="H101" s="300"/>
      <c r="I101" s="300"/>
      <c r="J101" s="300"/>
      <c r="K101" s="300"/>
      <c r="L101" s="300"/>
      <c r="M101" s="300"/>
      <c r="N101" s="300"/>
      <c r="O101" s="300"/>
      <c r="P101" s="300"/>
      <c r="Q101" s="300"/>
      <c r="R101" s="300"/>
      <c r="S101" s="300"/>
      <c r="T101" s="300"/>
      <c r="U101" s="300"/>
      <c r="V101" s="300"/>
      <c r="W101" s="300"/>
      <c r="X101" s="300"/>
      <c r="Y101" s="300"/>
      <c r="Z101" s="300"/>
      <c r="AA101" s="300"/>
      <c r="AB101" s="300"/>
      <c r="AC101" s="300"/>
      <c r="AD101" s="300"/>
      <c r="AE101" s="300"/>
      <c r="AF101" s="300"/>
      <c r="AG101" s="300"/>
      <c r="AH101" s="300"/>
      <c r="AI101" s="300"/>
      <c r="AJ101" s="300"/>
      <c r="AK101" s="300"/>
      <c r="AL101" s="300"/>
      <c r="AM101" s="300"/>
      <c r="AN101" s="300"/>
      <c r="AO101" s="2221" t="s">
        <v>1048</v>
      </c>
      <c r="AP101" s="2222"/>
      <c r="AQ101" s="2223"/>
      <c r="AR101" s="2225" t="s">
        <v>1054</v>
      </c>
      <c r="AS101" s="2226"/>
      <c r="AT101" s="2226"/>
      <c r="AU101" s="2226"/>
      <c r="AV101" s="2226"/>
      <c r="AW101" s="2226"/>
      <c r="AX101" s="2226"/>
      <c r="AY101" s="2226"/>
      <c r="AZ101" s="2226"/>
      <c r="BA101" s="2226"/>
      <c r="BB101" s="2226"/>
      <c r="BC101" s="2226"/>
      <c r="BD101" s="2226"/>
      <c r="BE101" s="2226"/>
      <c r="BF101" s="2226"/>
      <c r="BG101" s="2226"/>
      <c r="BH101" s="2226"/>
      <c r="BI101" s="2226"/>
      <c r="BJ101" s="2226"/>
      <c r="BK101" s="2226"/>
      <c r="BL101" s="2227"/>
      <c r="BM101" s="301"/>
    </row>
    <row r="102" spans="2:120" ht="22.5" customHeight="1">
      <c r="B102" s="299"/>
      <c r="C102" s="300"/>
      <c r="D102" s="300"/>
      <c r="E102" s="300"/>
      <c r="F102" s="300"/>
      <c r="G102" s="300"/>
      <c r="H102" s="300"/>
      <c r="I102" s="300"/>
      <c r="J102" s="300"/>
      <c r="K102" s="300"/>
      <c r="L102" s="300"/>
      <c r="M102" s="300"/>
      <c r="N102" s="300"/>
      <c r="O102" s="300"/>
      <c r="P102" s="300"/>
      <c r="Q102" s="300"/>
      <c r="R102" s="300"/>
      <c r="S102" s="300"/>
      <c r="T102" s="300"/>
      <c r="U102" s="300"/>
      <c r="V102" s="300"/>
      <c r="W102" s="300"/>
      <c r="X102" s="300"/>
      <c r="Y102" s="300"/>
      <c r="Z102" s="300"/>
      <c r="AA102" s="300"/>
      <c r="AB102" s="300"/>
      <c r="AC102" s="300"/>
      <c r="AD102" s="300"/>
      <c r="AE102" s="300"/>
      <c r="AF102" s="300"/>
      <c r="AG102" s="300"/>
      <c r="AH102" s="300"/>
      <c r="AI102" s="300"/>
      <c r="AJ102" s="300"/>
      <c r="AK102" s="300"/>
      <c r="AL102" s="300"/>
      <c r="AM102" s="300"/>
      <c r="AN102" s="300"/>
      <c r="AO102" s="2221" t="s">
        <v>1048</v>
      </c>
      <c r="AP102" s="2222"/>
      <c r="AQ102" s="2223"/>
      <c r="AR102" s="2225" t="s">
        <v>1055</v>
      </c>
      <c r="AS102" s="2226"/>
      <c r="AT102" s="2226"/>
      <c r="AU102" s="2226"/>
      <c r="AV102" s="2226"/>
      <c r="AW102" s="2226"/>
      <c r="AX102" s="2226"/>
      <c r="AY102" s="2226"/>
      <c r="AZ102" s="2226"/>
      <c r="BA102" s="2226"/>
      <c r="BB102" s="2226"/>
      <c r="BC102" s="2226"/>
      <c r="BD102" s="2226"/>
      <c r="BE102" s="2226"/>
      <c r="BF102" s="2226"/>
      <c r="BG102" s="2226"/>
      <c r="BH102" s="2226"/>
      <c r="BI102" s="2226"/>
      <c r="BJ102" s="2226"/>
      <c r="BK102" s="2226"/>
      <c r="BL102" s="2227"/>
      <c r="BM102" s="301"/>
    </row>
    <row r="103" spans="2:120" ht="22.5" customHeight="1">
      <c r="B103" s="299"/>
      <c r="C103" s="300"/>
      <c r="D103" s="300"/>
      <c r="E103" s="300"/>
      <c r="F103" s="300"/>
      <c r="G103" s="300"/>
      <c r="H103" s="300"/>
      <c r="I103" s="300"/>
      <c r="J103" s="300"/>
      <c r="K103" s="300"/>
      <c r="L103" s="300"/>
      <c r="M103" s="300"/>
      <c r="N103" s="300"/>
      <c r="O103" s="300"/>
      <c r="P103" s="300"/>
      <c r="Q103" s="300"/>
      <c r="R103" s="300"/>
      <c r="S103" s="300"/>
      <c r="T103" s="300"/>
      <c r="U103" s="300"/>
      <c r="V103" s="300"/>
      <c r="W103" s="300"/>
      <c r="X103" s="300"/>
      <c r="Y103" s="300"/>
      <c r="Z103" s="300"/>
      <c r="AA103" s="300"/>
      <c r="AB103" s="300"/>
      <c r="AC103" s="300"/>
      <c r="AD103" s="300"/>
      <c r="AE103" s="300"/>
      <c r="AF103" s="300"/>
      <c r="AG103" s="300"/>
      <c r="AH103" s="300"/>
      <c r="AI103" s="300"/>
      <c r="AJ103" s="300"/>
      <c r="AK103" s="300"/>
      <c r="AL103" s="300"/>
      <c r="AM103" s="300"/>
      <c r="AN103" s="300"/>
      <c r="AO103" s="2221" t="s">
        <v>1048</v>
      </c>
      <c r="AP103" s="2222"/>
      <c r="AQ103" s="2223"/>
      <c r="AR103" s="2225" t="s">
        <v>1056</v>
      </c>
      <c r="AS103" s="2226"/>
      <c r="AT103" s="2226"/>
      <c r="AU103" s="2226"/>
      <c r="AV103" s="2226"/>
      <c r="AW103" s="2226"/>
      <c r="AX103" s="2226"/>
      <c r="AY103" s="2226"/>
      <c r="AZ103" s="2226"/>
      <c r="BA103" s="2226"/>
      <c r="BB103" s="2226"/>
      <c r="BC103" s="2226"/>
      <c r="BD103" s="2226"/>
      <c r="BE103" s="2226"/>
      <c r="BF103" s="2226"/>
      <c r="BG103" s="2226"/>
      <c r="BH103" s="2226"/>
      <c r="BI103" s="2226"/>
      <c r="BJ103" s="2226"/>
      <c r="BK103" s="2226"/>
      <c r="BL103" s="2227"/>
      <c r="BM103" s="301"/>
    </row>
    <row r="104" spans="2:120" ht="22.5" customHeight="1">
      <c r="B104" s="299"/>
      <c r="C104" s="300"/>
      <c r="D104" s="300"/>
      <c r="E104" s="300"/>
      <c r="F104" s="300"/>
      <c r="G104" s="300"/>
      <c r="H104" s="300"/>
      <c r="I104" s="300"/>
      <c r="J104" s="300"/>
      <c r="K104" s="300"/>
      <c r="L104" s="300"/>
      <c r="M104" s="300"/>
      <c r="N104" s="300"/>
      <c r="O104" s="300"/>
      <c r="P104" s="300"/>
      <c r="Q104" s="300"/>
      <c r="R104" s="300"/>
      <c r="S104" s="300"/>
      <c r="T104" s="300"/>
      <c r="U104" s="300"/>
      <c r="V104" s="300"/>
      <c r="W104" s="300"/>
      <c r="X104" s="300"/>
      <c r="Y104" s="300"/>
      <c r="Z104" s="300"/>
      <c r="AA104" s="300"/>
      <c r="AB104" s="300"/>
      <c r="AC104" s="300"/>
      <c r="AD104" s="300"/>
      <c r="AE104" s="300"/>
      <c r="AF104" s="300"/>
      <c r="AG104" s="300"/>
      <c r="AH104" s="300"/>
      <c r="AI104" s="300"/>
      <c r="AJ104" s="300"/>
      <c r="AK104" s="300"/>
      <c r="AL104" s="300"/>
      <c r="AM104" s="300"/>
      <c r="AN104" s="300"/>
      <c r="AO104" s="2221" t="s">
        <v>1048</v>
      </c>
      <c r="AP104" s="2222"/>
      <c r="AQ104" s="2223"/>
      <c r="AR104" s="2225" t="s">
        <v>1057</v>
      </c>
      <c r="AS104" s="2226"/>
      <c r="AT104" s="2226"/>
      <c r="AU104" s="2226"/>
      <c r="AV104" s="2226"/>
      <c r="AW104" s="2226"/>
      <c r="AX104" s="2226"/>
      <c r="AY104" s="2226"/>
      <c r="AZ104" s="2226"/>
      <c r="BA104" s="2226"/>
      <c r="BB104" s="2226"/>
      <c r="BC104" s="2226"/>
      <c r="BD104" s="2226"/>
      <c r="BE104" s="2226"/>
      <c r="BF104" s="2226"/>
      <c r="BG104" s="2226"/>
      <c r="BH104" s="2226"/>
      <c r="BI104" s="2226"/>
      <c r="BJ104" s="2226"/>
      <c r="BK104" s="2226"/>
      <c r="BL104" s="2227"/>
      <c r="BM104" s="301"/>
    </row>
    <row r="105" spans="2:120" ht="22.5" customHeight="1">
      <c r="B105" s="299"/>
      <c r="C105" s="300"/>
      <c r="D105" s="300"/>
      <c r="E105" s="300"/>
      <c r="F105" s="300"/>
      <c r="G105" s="300"/>
      <c r="H105" s="300"/>
      <c r="I105" s="300"/>
      <c r="J105" s="300"/>
      <c r="K105" s="300"/>
      <c r="L105" s="300"/>
      <c r="M105" s="300"/>
      <c r="N105" s="300"/>
      <c r="O105" s="300"/>
      <c r="P105" s="300"/>
      <c r="Q105" s="300"/>
      <c r="R105" s="300"/>
      <c r="S105" s="300"/>
      <c r="T105" s="300"/>
      <c r="U105" s="300"/>
      <c r="V105" s="300"/>
      <c r="W105" s="300"/>
      <c r="X105" s="300"/>
      <c r="Y105" s="300"/>
      <c r="Z105" s="300"/>
      <c r="AA105" s="300"/>
      <c r="AB105" s="300"/>
      <c r="AC105" s="300"/>
      <c r="AD105" s="300"/>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300"/>
      <c r="BD105" s="300"/>
      <c r="BE105" s="300"/>
      <c r="BF105" s="300"/>
      <c r="BG105" s="300"/>
      <c r="BH105" s="300"/>
      <c r="BI105" s="300"/>
      <c r="BJ105" s="300"/>
      <c r="BK105" s="300"/>
      <c r="BL105" s="302"/>
      <c r="BM105" s="301"/>
    </row>
    <row r="106" spans="2:120" ht="22.5" customHeight="1">
      <c r="B106" s="299"/>
      <c r="C106" s="2228" t="s">
        <v>1058</v>
      </c>
      <c r="D106" s="2228"/>
      <c r="E106" s="2228"/>
      <c r="F106" s="2228"/>
      <c r="G106" s="2228"/>
      <c r="H106" s="2228"/>
      <c r="I106" s="2228"/>
      <c r="J106" s="2228"/>
      <c r="K106" s="2228"/>
      <c r="L106" s="2228"/>
      <c r="M106" s="2228"/>
      <c r="N106" s="2228"/>
      <c r="O106" s="2228"/>
      <c r="P106" s="2228"/>
      <c r="Q106" s="2228"/>
      <c r="R106" s="2228"/>
      <c r="S106" s="2228"/>
      <c r="T106" s="2228"/>
      <c r="U106" s="2228"/>
      <c r="V106" s="2228"/>
      <c r="W106" s="2228"/>
      <c r="X106" s="2228"/>
      <c r="Y106" s="2228"/>
      <c r="Z106" s="2228"/>
      <c r="AA106" s="2228"/>
      <c r="AB106" s="2228"/>
      <c r="AC106" s="2228"/>
      <c r="AD106" s="2228"/>
      <c r="AE106" s="2228"/>
      <c r="AF106" s="2228"/>
      <c r="AG106" s="2228"/>
      <c r="AH106" s="2228"/>
      <c r="AI106" s="2228"/>
      <c r="AJ106" s="2228"/>
      <c r="AK106" s="2228"/>
      <c r="AL106" s="2228"/>
      <c r="AM106" s="2228"/>
      <c r="AN106" s="2228"/>
      <c r="AO106" s="2228"/>
      <c r="AP106" s="2228"/>
      <c r="AQ106" s="2228"/>
      <c r="AR106" s="2228"/>
      <c r="AS106" s="2228"/>
      <c r="AT106" s="2228"/>
      <c r="AU106" s="2228"/>
      <c r="AV106" s="2228"/>
      <c r="AW106" s="2228"/>
      <c r="AX106" s="2228"/>
      <c r="AY106" s="2228"/>
      <c r="AZ106" s="2228"/>
      <c r="BA106" s="2228"/>
      <c r="BB106" s="2228"/>
      <c r="BC106" s="2228"/>
      <c r="BD106" s="2228"/>
      <c r="BE106" s="2228"/>
      <c r="BF106" s="2228"/>
      <c r="BG106" s="2228"/>
      <c r="BH106" s="2228"/>
      <c r="BI106" s="2228"/>
      <c r="BJ106" s="2228"/>
      <c r="BK106" s="2228"/>
      <c r="BL106" s="2228"/>
      <c r="BM106" s="301"/>
    </row>
    <row r="107" spans="2:120" ht="22.5" customHeight="1">
      <c r="B107" s="299"/>
      <c r="C107" s="2244" t="s">
        <v>1059</v>
      </c>
      <c r="D107" s="538"/>
      <c r="E107" s="538"/>
      <c r="F107" s="538"/>
      <c r="G107" s="538"/>
      <c r="H107" s="538"/>
      <c r="I107" s="538"/>
      <c r="J107" s="538"/>
      <c r="K107" s="538"/>
      <c r="L107" s="538"/>
      <c r="M107" s="538"/>
      <c r="N107" s="538"/>
      <c r="O107" s="538"/>
      <c r="P107" s="538"/>
      <c r="Q107" s="538"/>
      <c r="R107" s="538"/>
      <c r="S107" s="538"/>
      <c r="T107" s="538"/>
      <c r="U107" s="538"/>
      <c r="V107" s="538"/>
      <c r="W107" s="538"/>
      <c r="X107" s="538"/>
      <c r="Y107" s="538"/>
      <c r="Z107" s="538"/>
      <c r="AA107" s="538"/>
      <c r="AB107" s="538"/>
      <c r="AC107" s="538"/>
      <c r="AD107" s="538"/>
      <c r="AE107" s="538"/>
      <c r="AF107" s="538"/>
      <c r="AG107" s="538"/>
      <c r="AH107" s="538"/>
      <c r="AI107" s="538"/>
      <c r="AJ107" s="538"/>
      <c r="AK107" s="538"/>
      <c r="AL107" s="538"/>
      <c r="AM107" s="538"/>
      <c r="AN107" s="538"/>
      <c r="AO107" s="538"/>
      <c r="AP107" s="538"/>
      <c r="AQ107" s="538"/>
      <c r="AR107" s="538"/>
      <c r="AS107" s="538"/>
      <c r="AT107" s="538"/>
      <c r="AU107" s="538"/>
      <c r="AV107" s="538"/>
      <c r="AW107" s="538"/>
      <c r="AX107" s="538"/>
      <c r="AY107" s="538"/>
      <c r="AZ107" s="538"/>
      <c r="BA107" s="538"/>
      <c r="BB107" s="538"/>
      <c r="BC107" s="538"/>
      <c r="BD107" s="538"/>
      <c r="BE107" s="539"/>
      <c r="BF107" s="300"/>
      <c r="BG107" s="300"/>
      <c r="BH107" s="300"/>
      <c r="BI107" s="300"/>
      <c r="BJ107" s="300"/>
      <c r="BK107" s="300"/>
      <c r="BL107" s="300"/>
      <c r="BM107" s="301"/>
    </row>
    <row r="108" spans="2:120" ht="22.5" customHeight="1">
      <c r="B108" s="299"/>
      <c r="C108" s="300"/>
      <c r="D108" s="300"/>
      <c r="E108" s="300"/>
      <c r="F108" s="300"/>
      <c r="G108" s="300"/>
      <c r="H108" s="300"/>
      <c r="I108" s="300"/>
      <c r="J108" s="300"/>
      <c r="K108" s="300"/>
      <c r="L108" s="300"/>
      <c r="M108" s="300"/>
      <c r="N108" s="300"/>
      <c r="O108" s="300"/>
      <c r="P108" s="300"/>
      <c r="Q108" s="300"/>
      <c r="R108" s="300"/>
      <c r="S108" s="300"/>
      <c r="T108" s="300"/>
      <c r="U108" s="300"/>
      <c r="V108" s="300"/>
      <c r="W108" s="300"/>
      <c r="X108" s="300"/>
      <c r="Y108" s="300"/>
      <c r="Z108" s="300"/>
      <c r="AA108" s="300"/>
      <c r="AB108" s="300"/>
      <c r="AC108" s="300"/>
      <c r="AD108" s="300"/>
      <c r="AE108" s="300"/>
      <c r="AF108" s="300"/>
      <c r="AG108" s="300"/>
      <c r="AH108" s="300"/>
      <c r="AI108" s="300"/>
      <c r="AJ108" s="300"/>
      <c r="AK108" s="300"/>
      <c r="AL108" s="300"/>
      <c r="AM108" s="300"/>
      <c r="AN108" s="300"/>
      <c r="AO108" s="300"/>
      <c r="AP108" s="300"/>
      <c r="AQ108" s="300"/>
      <c r="AR108" s="300"/>
      <c r="AS108" s="300"/>
      <c r="AT108" s="300"/>
      <c r="AU108" s="300"/>
      <c r="AV108" s="300"/>
      <c r="AW108" s="300"/>
      <c r="AX108" s="300"/>
      <c r="AY108" s="2243" t="s">
        <v>1060</v>
      </c>
      <c r="AZ108" s="2243"/>
      <c r="BA108" s="2243"/>
      <c r="BB108" s="2243"/>
      <c r="BC108" s="2243"/>
      <c r="BD108" s="2243"/>
      <c r="BE108" s="2243"/>
      <c r="BF108" s="2243"/>
      <c r="BG108" s="2243"/>
      <c r="BH108" s="2243"/>
      <c r="BI108" s="2243"/>
      <c r="BJ108" s="2243"/>
      <c r="BK108" s="2243"/>
      <c r="BL108" s="2243"/>
      <c r="BM108" s="301"/>
    </row>
    <row r="109" spans="2:120" ht="22.5" customHeight="1">
      <c r="B109" s="299"/>
      <c r="C109" s="300"/>
      <c r="D109" s="300"/>
      <c r="E109" s="300"/>
      <c r="F109" s="300"/>
      <c r="G109" s="300"/>
      <c r="H109" s="300"/>
      <c r="I109" s="300"/>
      <c r="J109" s="300"/>
      <c r="K109" s="300"/>
      <c r="L109" s="300"/>
      <c r="M109" s="300"/>
      <c r="N109" s="300"/>
      <c r="O109" s="300"/>
      <c r="P109" s="300"/>
      <c r="Q109" s="300"/>
      <c r="R109" s="300"/>
      <c r="S109" s="300"/>
      <c r="T109" s="300"/>
      <c r="U109" s="300"/>
      <c r="V109" s="300"/>
      <c r="W109" s="300"/>
      <c r="X109" s="300"/>
      <c r="Y109" s="300"/>
      <c r="Z109" s="300"/>
      <c r="AA109" s="300"/>
      <c r="AB109" s="300"/>
      <c r="AC109" s="300"/>
      <c r="AD109" s="300"/>
      <c r="AE109" s="300"/>
      <c r="AF109" s="300"/>
      <c r="AG109" s="300"/>
      <c r="AH109" s="300"/>
      <c r="AI109" s="300"/>
      <c r="AJ109" s="300"/>
      <c r="AK109" s="300"/>
      <c r="AL109" s="300"/>
      <c r="AM109" s="300"/>
      <c r="AN109" s="300"/>
      <c r="AO109" s="300"/>
      <c r="AP109" s="300"/>
      <c r="AQ109" s="300"/>
      <c r="AR109" s="300"/>
      <c r="AS109" s="300"/>
      <c r="AT109" s="300"/>
      <c r="AU109" s="300"/>
      <c r="AV109" s="300"/>
      <c r="AW109" s="300"/>
      <c r="AX109" s="300"/>
      <c r="AY109" s="2250" t="s">
        <v>1061</v>
      </c>
      <c r="AZ109" s="2250"/>
      <c r="BA109" s="2250"/>
      <c r="BB109" s="2218" t="s">
        <v>1062</v>
      </c>
      <c r="BC109" s="2219"/>
      <c r="BD109" s="2219"/>
      <c r="BE109" s="2219"/>
      <c r="BF109" s="2219"/>
      <c r="BG109" s="2219"/>
      <c r="BH109" s="2219"/>
      <c r="BI109" s="2219"/>
      <c r="BJ109" s="2219"/>
      <c r="BK109" s="2219"/>
      <c r="BL109" s="2220"/>
      <c r="BM109" s="301"/>
      <c r="BO109" s="2245" t="s">
        <v>1063</v>
      </c>
      <c r="BP109" s="1305"/>
      <c r="BQ109" s="1305"/>
      <c r="BR109" s="1305"/>
      <c r="BS109" s="1305"/>
      <c r="BT109" s="1305"/>
      <c r="BU109" s="1305"/>
      <c r="BV109" s="1305"/>
      <c r="BW109" s="1305"/>
      <c r="BX109" s="1305"/>
      <c r="BY109" s="1305"/>
      <c r="BZ109" s="1305"/>
      <c r="CA109" s="1305"/>
      <c r="CB109" s="1305"/>
      <c r="CC109" s="1305"/>
      <c r="CD109" s="1305"/>
      <c r="CE109" s="1305"/>
      <c r="CF109" s="1305"/>
      <c r="CG109" s="1305"/>
      <c r="CH109" s="1305"/>
      <c r="CI109" s="1305"/>
      <c r="CJ109" s="1305"/>
      <c r="CK109" s="1305"/>
      <c r="CL109" s="1305"/>
      <c r="CM109" s="1305"/>
      <c r="CN109" s="1305"/>
      <c r="CO109" s="1305"/>
      <c r="CP109" s="1305"/>
      <c r="CQ109" s="1305"/>
      <c r="CR109" s="1305"/>
      <c r="CS109" s="1305"/>
      <c r="CT109" s="1305"/>
      <c r="CU109" s="1305"/>
      <c r="CV109" s="1305"/>
      <c r="CW109" s="1305"/>
      <c r="CX109" s="1305"/>
      <c r="CY109" s="1305"/>
      <c r="CZ109" s="1305"/>
      <c r="DA109" s="1305"/>
      <c r="DB109" s="1305"/>
      <c r="DC109" s="1305"/>
      <c r="DD109" s="1305"/>
      <c r="DE109" s="1305"/>
      <c r="DF109" s="1305"/>
      <c r="DG109" s="1305"/>
      <c r="DH109" s="1305"/>
      <c r="DI109" s="1305"/>
      <c r="DJ109" s="1305"/>
      <c r="DK109" s="1305"/>
      <c r="DL109" s="1305"/>
      <c r="DM109" s="1305"/>
      <c r="DN109" s="1305"/>
      <c r="DO109" s="1305"/>
      <c r="DP109" s="2246"/>
    </row>
    <row r="110" spans="2:120" ht="22.5" customHeight="1">
      <c r="B110" s="299"/>
      <c r="C110" s="300"/>
      <c r="D110" s="300"/>
      <c r="E110" s="300"/>
      <c r="F110" s="300"/>
      <c r="G110" s="300"/>
      <c r="H110" s="300"/>
      <c r="I110" s="300"/>
      <c r="J110" s="300"/>
      <c r="K110" s="300"/>
      <c r="L110" s="300"/>
      <c r="M110" s="300"/>
      <c r="N110" s="300"/>
      <c r="O110" s="300"/>
      <c r="P110" s="300"/>
      <c r="Q110" s="300"/>
      <c r="R110" s="300"/>
      <c r="S110" s="300"/>
      <c r="T110" s="300"/>
      <c r="U110" s="300"/>
      <c r="V110" s="300"/>
      <c r="W110" s="300"/>
      <c r="X110" s="300"/>
      <c r="Y110" s="300"/>
      <c r="Z110" s="300"/>
      <c r="AA110" s="300"/>
      <c r="AB110" s="300"/>
      <c r="AC110" s="300"/>
      <c r="AD110" s="300"/>
      <c r="AE110" s="300"/>
      <c r="AF110" s="300"/>
      <c r="AG110" s="300"/>
      <c r="AH110" s="300"/>
      <c r="AI110" s="300"/>
      <c r="AJ110" s="300"/>
      <c r="AK110" s="300"/>
      <c r="AL110" s="300"/>
      <c r="AM110" s="300"/>
      <c r="AN110" s="300"/>
      <c r="AO110" s="300"/>
      <c r="AP110" s="300"/>
      <c r="AQ110" s="300"/>
      <c r="AR110" s="300"/>
      <c r="AS110" s="300"/>
      <c r="AT110" s="300"/>
      <c r="AU110" s="300"/>
      <c r="AV110" s="300"/>
      <c r="AW110" s="300"/>
      <c r="AX110" s="300"/>
      <c r="AY110" s="2250" t="s">
        <v>1061</v>
      </c>
      <c r="AZ110" s="2250"/>
      <c r="BA110" s="2250"/>
      <c r="BB110" s="2218" t="s">
        <v>1064</v>
      </c>
      <c r="BC110" s="2219"/>
      <c r="BD110" s="2219"/>
      <c r="BE110" s="2219"/>
      <c r="BF110" s="2219"/>
      <c r="BG110" s="2219"/>
      <c r="BH110" s="2219"/>
      <c r="BI110" s="2219"/>
      <c r="BJ110" s="2219"/>
      <c r="BK110" s="2219"/>
      <c r="BL110" s="2220"/>
      <c r="BM110" s="301"/>
      <c r="BO110" s="2247"/>
      <c r="BP110" s="2248"/>
      <c r="BQ110" s="2248"/>
      <c r="BR110" s="2248"/>
      <c r="BS110" s="2248"/>
      <c r="BT110" s="2248"/>
      <c r="BU110" s="2248"/>
      <c r="BV110" s="2248"/>
      <c r="BW110" s="2248"/>
      <c r="BX110" s="2248"/>
      <c r="BY110" s="2248"/>
      <c r="BZ110" s="2248"/>
      <c r="CA110" s="2248"/>
      <c r="CB110" s="2248"/>
      <c r="CC110" s="2248"/>
      <c r="CD110" s="2248"/>
      <c r="CE110" s="2248"/>
      <c r="CF110" s="2248"/>
      <c r="CG110" s="2248"/>
      <c r="CH110" s="2248"/>
      <c r="CI110" s="2248"/>
      <c r="CJ110" s="2248"/>
      <c r="CK110" s="2248"/>
      <c r="CL110" s="2248"/>
      <c r="CM110" s="2248"/>
      <c r="CN110" s="2248"/>
      <c r="CO110" s="2248"/>
      <c r="CP110" s="2248"/>
      <c r="CQ110" s="2248"/>
      <c r="CR110" s="2248"/>
      <c r="CS110" s="2248"/>
      <c r="CT110" s="2248"/>
      <c r="CU110" s="2248"/>
      <c r="CV110" s="2248"/>
      <c r="CW110" s="2248"/>
      <c r="CX110" s="2248"/>
      <c r="CY110" s="2248"/>
      <c r="CZ110" s="2248"/>
      <c r="DA110" s="2248"/>
      <c r="DB110" s="2248"/>
      <c r="DC110" s="2248"/>
      <c r="DD110" s="2248"/>
      <c r="DE110" s="2248"/>
      <c r="DF110" s="2248"/>
      <c r="DG110" s="2248"/>
      <c r="DH110" s="2248"/>
      <c r="DI110" s="2248"/>
      <c r="DJ110" s="2248"/>
      <c r="DK110" s="2248"/>
      <c r="DL110" s="2248"/>
      <c r="DM110" s="2248"/>
      <c r="DN110" s="2248"/>
      <c r="DO110" s="2248"/>
      <c r="DP110" s="2249"/>
    </row>
    <row r="111" spans="2:120" ht="22.5" customHeight="1">
      <c r="B111" s="299"/>
      <c r="C111" s="300"/>
      <c r="D111" s="300"/>
      <c r="E111" s="300"/>
      <c r="F111" s="300"/>
      <c r="G111" s="300"/>
      <c r="H111" s="300"/>
      <c r="I111" s="300"/>
      <c r="J111" s="300"/>
      <c r="K111" s="300"/>
      <c r="L111" s="300"/>
      <c r="M111" s="300"/>
      <c r="N111" s="300"/>
      <c r="O111" s="300"/>
      <c r="P111" s="300"/>
      <c r="Q111" s="300"/>
      <c r="R111" s="300"/>
      <c r="S111" s="300"/>
      <c r="T111" s="300"/>
      <c r="U111" s="300"/>
      <c r="V111" s="300"/>
      <c r="W111" s="300"/>
      <c r="X111" s="300"/>
      <c r="Y111" s="300"/>
      <c r="Z111" s="300"/>
      <c r="AA111" s="300"/>
      <c r="AB111" s="300"/>
      <c r="AC111" s="300"/>
      <c r="AD111" s="300"/>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2250" t="s">
        <v>1061</v>
      </c>
      <c r="AZ111" s="2250"/>
      <c r="BA111" s="2250"/>
      <c r="BB111" s="2218" t="s">
        <v>22</v>
      </c>
      <c r="BC111" s="2219"/>
      <c r="BD111" s="2219"/>
      <c r="BE111" s="2219"/>
      <c r="BF111" s="2219"/>
      <c r="BG111" s="2219"/>
      <c r="BH111" s="2219"/>
      <c r="BI111" s="2219"/>
      <c r="BJ111" s="2219"/>
      <c r="BK111" s="2219"/>
      <c r="BL111" s="2220"/>
      <c r="BM111" s="301"/>
    </row>
    <row r="112" spans="2:120" ht="22.5" customHeight="1">
      <c r="B112" s="299"/>
      <c r="C112" s="300"/>
      <c r="D112" s="300"/>
      <c r="E112" s="300"/>
      <c r="F112" s="300"/>
      <c r="G112" s="300"/>
      <c r="H112" s="300"/>
      <c r="I112" s="300"/>
      <c r="J112" s="300"/>
      <c r="K112" s="300"/>
      <c r="L112" s="300"/>
      <c r="M112" s="300"/>
      <c r="N112" s="300"/>
      <c r="O112" s="300"/>
      <c r="P112" s="300"/>
      <c r="Q112" s="300"/>
      <c r="R112" s="300"/>
      <c r="S112" s="300"/>
      <c r="T112" s="300"/>
      <c r="U112" s="300"/>
      <c r="V112" s="300"/>
      <c r="W112" s="300"/>
      <c r="X112" s="300"/>
      <c r="Y112" s="300"/>
      <c r="Z112" s="300"/>
      <c r="AA112" s="300"/>
      <c r="AB112" s="300"/>
      <c r="AC112" s="300"/>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2"/>
      <c r="BM112" s="301"/>
    </row>
    <row r="113" spans="2:120" ht="22.5" customHeight="1">
      <c r="B113" s="299"/>
      <c r="C113" s="300"/>
      <c r="D113" s="300"/>
      <c r="E113" s="300"/>
      <c r="F113" s="300"/>
      <c r="G113" s="300"/>
      <c r="H113" s="300"/>
      <c r="I113" s="300"/>
      <c r="J113" s="300"/>
      <c r="K113" s="300"/>
      <c r="L113" s="300"/>
      <c r="M113" s="300"/>
      <c r="N113" s="300"/>
      <c r="O113" s="300"/>
      <c r="P113" s="300"/>
      <c r="Q113" s="300"/>
      <c r="R113" s="300"/>
      <c r="S113" s="300"/>
      <c r="T113" s="300"/>
      <c r="U113" s="300"/>
      <c r="V113" s="300"/>
      <c r="W113" s="300"/>
      <c r="X113" s="300"/>
      <c r="Y113" s="300"/>
      <c r="Z113" s="300"/>
      <c r="AA113" s="300"/>
      <c r="AB113" s="300"/>
      <c r="AC113" s="300"/>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2"/>
      <c r="BM113" s="301"/>
    </row>
    <row r="114" spans="2:120" ht="22.5" customHeight="1">
      <c r="B114" s="299"/>
      <c r="C114" s="300"/>
      <c r="D114" s="300"/>
      <c r="E114" s="300"/>
      <c r="F114" s="300"/>
      <c r="G114" s="300"/>
      <c r="H114" s="300"/>
      <c r="I114" s="300"/>
      <c r="J114" s="300"/>
      <c r="K114" s="300"/>
      <c r="L114" s="300"/>
      <c r="M114" s="300"/>
      <c r="N114" s="300"/>
      <c r="O114" s="300"/>
      <c r="P114" s="300"/>
      <c r="Q114" s="300"/>
      <c r="R114" s="300"/>
      <c r="S114" s="300"/>
      <c r="T114" s="300"/>
      <c r="U114" s="300"/>
      <c r="V114" s="300"/>
      <c r="W114" s="300"/>
      <c r="X114" s="300"/>
      <c r="Y114" s="300"/>
      <c r="Z114" s="300"/>
      <c r="AA114" s="300"/>
      <c r="AB114" s="300"/>
      <c r="AC114" s="300"/>
      <c r="AD114" s="300"/>
      <c r="AE114" s="300"/>
      <c r="AF114" s="300"/>
      <c r="AG114" s="300"/>
      <c r="AH114" s="300"/>
      <c r="AI114" s="300"/>
      <c r="AJ114" s="300"/>
      <c r="AK114" s="300"/>
      <c r="AL114" s="300"/>
      <c r="AM114" s="300"/>
      <c r="AN114" s="300"/>
      <c r="AO114" s="300"/>
      <c r="AP114" s="300"/>
      <c r="AQ114" s="300"/>
      <c r="AR114" s="300"/>
      <c r="AS114" s="300"/>
      <c r="AT114" s="300"/>
      <c r="AU114" s="300"/>
      <c r="AV114" s="300"/>
      <c r="AW114" s="300"/>
      <c r="AX114" s="300"/>
      <c r="AY114" s="300"/>
      <c r="AZ114" s="300"/>
      <c r="BA114" s="300"/>
      <c r="BB114" s="300"/>
      <c r="BC114" s="300"/>
      <c r="BD114" s="300"/>
      <c r="BE114" s="300"/>
      <c r="BF114" s="300"/>
      <c r="BG114" s="300"/>
      <c r="BH114" s="300"/>
      <c r="BI114" s="300"/>
      <c r="BJ114" s="300"/>
      <c r="BK114" s="300"/>
      <c r="BL114" s="302"/>
      <c r="BM114" s="301"/>
    </row>
    <row r="115" spans="2:120" ht="22" customHeight="1">
      <c r="B115" s="299"/>
      <c r="C115" s="300"/>
      <c r="D115" s="300"/>
      <c r="E115" s="300"/>
      <c r="F115" s="300"/>
      <c r="G115" s="300"/>
      <c r="H115" s="300"/>
      <c r="I115" s="300"/>
      <c r="J115" s="300"/>
      <c r="K115" s="300"/>
      <c r="L115" s="300"/>
      <c r="M115" s="300"/>
      <c r="N115" s="300"/>
      <c r="O115" s="300"/>
      <c r="P115" s="300"/>
      <c r="Q115" s="300"/>
      <c r="R115" s="300"/>
      <c r="S115" s="300"/>
      <c r="T115" s="300"/>
      <c r="U115" s="300"/>
      <c r="V115" s="300"/>
      <c r="W115" s="300"/>
      <c r="X115" s="300"/>
      <c r="Y115" s="300"/>
      <c r="Z115" s="300"/>
      <c r="AA115" s="300"/>
      <c r="AB115" s="300"/>
      <c r="AC115" s="300"/>
      <c r="AD115" s="300"/>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300"/>
      <c r="BD115" s="300"/>
      <c r="BE115" s="300"/>
      <c r="BF115" s="300"/>
      <c r="BG115" s="300"/>
      <c r="BH115" s="300"/>
      <c r="BI115" s="300"/>
      <c r="BJ115" s="300"/>
      <c r="BK115" s="300"/>
      <c r="BL115" s="302"/>
      <c r="BM115" s="301"/>
    </row>
    <row r="116" spans="2:120" ht="22" customHeight="1">
      <c r="B116" s="299"/>
      <c r="C116" s="300"/>
      <c r="D116" s="300"/>
      <c r="E116" s="300"/>
      <c r="F116" s="300"/>
      <c r="G116" s="300"/>
      <c r="H116" s="300"/>
      <c r="I116" s="300"/>
      <c r="J116" s="300"/>
      <c r="K116" s="300"/>
      <c r="L116" s="300"/>
      <c r="M116" s="300"/>
      <c r="N116" s="300"/>
      <c r="O116" s="300"/>
      <c r="P116" s="300"/>
      <c r="Q116" s="300"/>
      <c r="R116" s="300"/>
      <c r="S116" s="300"/>
      <c r="T116" s="300"/>
      <c r="U116" s="300"/>
      <c r="V116" s="300"/>
      <c r="W116" s="300"/>
      <c r="X116" s="300"/>
      <c r="Y116" s="300"/>
      <c r="Z116" s="300"/>
      <c r="AA116" s="300"/>
      <c r="AB116" s="300"/>
      <c r="AC116" s="300"/>
      <c r="AD116" s="300"/>
      <c r="AE116" s="300"/>
      <c r="AF116" s="300"/>
      <c r="AG116" s="300"/>
      <c r="AH116" s="300"/>
      <c r="AI116" s="300"/>
      <c r="AJ116" s="300"/>
      <c r="AK116" s="300"/>
      <c r="AL116" s="300"/>
      <c r="AM116" s="300"/>
      <c r="AN116" s="300"/>
      <c r="AO116" s="300"/>
      <c r="AP116" s="300"/>
      <c r="AQ116" s="300"/>
      <c r="AR116" s="300"/>
      <c r="AS116" s="300"/>
      <c r="AT116" s="300"/>
      <c r="AU116" s="300"/>
      <c r="AV116" s="300"/>
      <c r="AW116" s="300"/>
      <c r="AX116" s="300"/>
      <c r="AY116" s="300"/>
      <c r="AZ116" s="300"/>
      <c r="BA116" s="300"/>
      <c r="BB116" s="300"/>
      <c r="BC116" s="300"/>
      <c r="BD116" s="300"/>
      <c r="BE116" s="300"/>
      <c r="BF116" s="300"/>
      <c r="BG116" s="300"/>
      <c r="BH116" s="300"/>
      <c r="BI116" s="300"/>
      <c r="BJ116" s="300"/>
      <c r="BK116" s="300"/>
      <c r="BL116" s="302"/>
      <c r="BM116" s="301"/>
    </row>
    <row r="117" spans="2:120" ht="22" customHeight="1">
      <c r="B117" s="299"/>
      <c r="C117" s="300"/>
      <c r="D117" s="300"/>
      <c r="E117" s="300"/>
      <c r="F117" s="300"/>
      <c r="G117" s="300"/>
      <c r="H117" s="300"/>
      <c r="I117" s="300"/>
      <c r="J117" s="300"/>
      <c r="K117" s="300"/>
      <c r="L117" s="300"/>
      <c r="M117" s="300"/>
      <c r="N117" s="300"/>
      <c r="O117" s="300"/>
      <c r="P117" s="300"/>
      <c r="Q117" s="300"/>
      <c r="R117" s="300"/>
      <c r="S117" s="300"/>
      <c r="T117" s="300"/>
      <c r="U117" s="300"/>
      <c r="V117" s="300"/>
      <c r="W117" s="300"/>
      <c r="X117" s="300"/>
      <c r="Y117" s="300"/>
      <c r="Z117" s="300"/>
      <c r="AA117" s="300"/>
      <c r="AB117" s="300"/>
      <c r="AC117" s="300"/>
      <c r="AD117" s="300"/>
      <c r="AE117" s="300"/>
      <c r="AF117" s="300"/>
      <c r="AG117" s="300"/>
      <c r="AH117" s="300"/>
      <c r="AI117" s="300"/>
      <c r="AJ117" s="300"/>
      <c r="AK117" s="300"/>
      <c r="AL117" s="300"/>
      <c r="AM117" s="300"/>
      <c r="AN117" s="300"/>
      <c r="AO117" s="300"/>
      <c r="AP117" s="300"/>
      <c r="AQ117" s="300"/>
      <c r="AR117" s="300"/>
      <c r="AS117" s="300"/>
      <c r="AT117" s="300"/>
      <c r="AU117" s="300"/>
      <c r="AV117" s="300"/>
      <c r="AW117" s="300"/>
      <c r="AX117" s="300"/>
      <c r="AY117" s="300"/>
      <c r="AZ117" s="300"/>
      <c r="BA117" s="300"/>
      <c r="BB117" s="300"/>
      <c r="BC117" s="300"/>
      <c r="BD117" s="300"/>
      <c r="BE117" s="300"/>
      <c r="BF117" s="300"/>
      <c r="BG117" s="300"/>
      <c r="BH117" s="300"/>
      <c r="BI117" s="300"/>
      <c r="BJ117" s="300"/>
      <c r="BK117" s="300"/>
      <c r="BL117" s="302"/>
      <c r="BM117" s="301"/>
    </row>
    <row r="118" spans="2:120" ht="22" customHeight="1">
      <c r="B118" s="299"/>
      <c r="C118" s="300"/>
      <c r="D118" s="300"/>
      <c r="E118" s="300"/>
      <c r="F118" s="300"/>
      <c r="G118" s="300"/>
      <c r="H118" s="300"/>
      <c r="I118" s="300"/>
      <c r="J118" s="300"/>
      <c r="K118" s="300"/>
      <c r="L118" s="300"/>
      <c r="M118" s="300"/>
      <c r="N118" s="300"/>
      <c r="O118" s="300"/>
      <c r="P118" s="300"/>
      <c r="Q118" s="300"/>
      <c r="R118" s="300"/>
      <c r="S118" s="300"/>
      <c r="T118" s="300"/>
      <c r="U118" s="300"/>
      <c r="V118" s="300"/>
      <c r="W118" s="300"/>
      <c r="X118" s="300"/>
      <c r="Y118" s="300"/>
      <c r="Z118" s="300"/>
      <c r="AA118" s="300"/>
      <c r="AB118" s="300"/>
      <c r="AC118" s="300"/>
      <c r="AD118" s="300"/>
      <c r="AE118" s="300"/>
      <c r="AF118" s="300"/>
      <c r="AG118" s="300"/>
      <c r="AH118" s="300"/>
      <c r="AI118" s="300"/>
      <c r="AJ118" s="300"/>
      <c r="AK118" s="300"/>
      <c r="AL118" s="300"/>
      <c r="AM118" s="300"/>
      <c r="AN118" s="300"/>
      <c r="AO118" s="300"/>
      <c r="AP118" s="300"/>
      <c r="AQ118" s="300"/>
      <c r="AR118" s="300"/>
      <c r="AS118" s="300"/>
      <c r="AT118" s="300"/>
      <c r="AU118" s="300"/>
      <c r="AV118" s="300"/>
      <c r="AW118" s="300"/>
      <c r="AX118" s="300"/>
      <c r="AY118" s="300"/>
      <c r="AZ118" s="300"/>
      <c r="BA118" s="300"/>
      <c r="BB118" s="300"/>
      <c r="BC118" s="300"/>
      <c r="BD118" s="300"/>
      <c r="BE118" s="300"/>
      <c r="BF118" s="300"/>
      <c r="BG118" s="300"/>
      <c r="BH118" s="300"/>
      <c r="BI118" s="300"/>
      <c r="BJ118" s="300"/>
      <c r="BK118" s="300"/>
      <c r="BL118" s="302"/>
      <c r="BM118" s="301"/>
    </row>
    <row r="119" spans="2:120" ht="22" customHeight="1">
      <c r="B119" s="299"/>
      <c r="C119" s="2240" t="s">
        <v>1065</v>
      </c>
      <c r="D119" s="2241"/>
      <c r="E119" s="2241"/>
      <c r="F119" s="2241"/>
      <c r="G119" s="2241"/>
      <c r="H119" s="2241"/>
      <c r="I119" s="2241"/>
      <c r="J119" s="2241"/>
      <c r="K119" s="2241"/>
      <c r="L119" s="2241"/>
      <c r="M119" s="2241"/>
      <c r="N119" s="2241"/>
      <c r="O119" s="2241"/>
      <c r="P119" s="2241"/>
      <c r="Q119" s="2241"/>
      <c r="R119" s="2241"/>
      <c r="S119" s="2241"/>
      <c r="T119" s="2241"/>
      <c r="U119" s="2241"/>
      <c r="V119" s="2241"/>
      <c r="W119" s="2241"/>
      <c r="X119" s="2241"/>
      <c r="Y119" s="2241"/>
      <c r="Z119" s="2241"/>
      <c r="AA119" s="2241"/>
      <c r="AB119" s="2241"/>
      <c r="AC119" s="2241"/>
      <c r="AD119" s="2241"/>
      <c r="AE119" s="2241"/>
      <c r="AF119" s="2241"/>
      <c r="AG119" s="2241"/>
      <c r="AH119" s="2241"/>
      <c r="AI119" s="2241"/>
      <c r="AJ119" s="2241"/>
      <c r="AK119" s="2241"/>
      <c r="AL119" s="2241"/>
      <c r="AM119" s="2241"/>
      <c r="AN119" s="2241"/>
      <c r="AO119" s="2241"/>
      <c r="AP119" s="2241"/>
      <c r="AQ119" s="2241"/>
      <c r="AR119" s="2241"/>
      <c r="AS119" s="2241"/>
      <c r="AT119" s="2241"/>
      <c r="AU119" s="2241"/>
      <c r="AV119" s="2241"/>
      <c r="AW119" s="2241"/>
      <c r="AX119" s="2241"/>
      <c r="AY119" s="2241"/>
      <c r="AZ119" s="2241"/>
      <c r="BA119" s="2241"/>
      <c r="BB119" s="2241"/>
      <c r="BC119" s="2241"/>
      <c r="BD119" s="2241"/>
      <c r="BE119" s="2241"/>
      <c r="BF119" s="2241"/>
      <c r="BG119" s="2242"/>
      <c r="BH119" s="300"/>
      <c r="BI119" s="300"/>
      <c r="BJ119" s="300"/>
      <c r="BK119" s="300"/>
      <c r="BL119" s="300"/>
      <c r="BM119" s="301"/>
    </row>
    <row r="120" spans="2:120" ht="22" customHeight="1">
      <c r="B120" s="299"/>
      <c r="C120" s="300"/>
      <c r="D120" s="300"/>
      <c r="E120" s="300"/>
      <c r="F120" s="300"/>
      <c r="G120" s="300"/>
      <c r="H120" s="300"/>
      <c r="I120" s="300"/>
      <c r="J120" s="300"/>
      <c r="K120" s="300"/>
      <c r="L120" s="300"/>
      <c r="M120" s="300"/>
      <c r="N120" s="300"/>
      <c r="O120" s="300"/>
      <c r="P120" s="300"/>
      <c r="Q120" s="300"/>
      <c r="R120" s="300"/>
      <c r="S120" s="300"/>
      <c r="T120" s="300"/>
      <c r="U120" s="300"/>
      <c r="V120" s="300"/>
      <c r="W120" s="300"/>
      <c r="X120" s="300"/>
      <c r="Y120" s="300"/>
      <c r="Z120" s="300"/>
      <c r="AA120" s="300"/>
      <c r="AB120" s="300"/>
      <c r="AC120" s="300"/>
      <c r="AD120" s="300"/>
      <c r="AE120" s="300"/>
      <c r="AF120" s="300"/>
      <c r="AG120" s="300"/>
      <c r="AH120" s="300"/>
      <c r="AI120" s="300"/>
      <c r="AJ120" s="300"/>
      <c r="AK120" s="300"/>
      <c r="AL120" s="300"/>
      <c r="AM120" s="300"/>
      <c r="AN120" s="300"/>
      <c r="AO120" s="300"/>
      <c r="AP120" s="300"/>
      <c r="AQ120" s="300"/>
      <c r="AR120" s="300"/>
      <c r="AS120" s="300"/>
      <c r="AT120" s="300"/>
      <c r="AU120" s="300"/>
      <c r="AV120" s="300"/>
      <c r="AW120" s="300"/>
      <c r="AX120" s="300"/>
      <c r="AY120" s="2411" t="s">
        <v>1066</v>
      </c>
      <c r="AZ120" s="2411"/>
      <c r="BA120" s="2411"/>
      <c r="BB120" s="2411"/>
      <c r="BC120" s="2411"/>
      <c r="BD120" s="2411"/>
      <c r="BE120" s="2411"/>
      <c r="BF120" s="2411"/>
      <c r="BG120" s="2411"/>
      <c r="BH120" s="2411"/>
      <c r="BI120" s="2411"/>
      <c r="BJ120" s="2411"/>
      <c r="BK120" s="2411"/>
      <c r="BL120" s="2411"/>
      <c r="BM120" s="301"/>
      <c r="BO120" s="2416" t="s">
        <v>1067</v>
      </c>
      <c r="BP120" s="2417"/>
      <c r="BQ120" s="2417"/>
      <c r="BR120" s="2417"/>
      <c r="BS120" s="2417"/>
      <c r="BT120" s="2417"/>
      <c r="BU120" s="2417"/>
      <c r="BV120" s="2417"/>
      <c r="BW120" s="2417"/>
      <c r="BX120" s="2417"/>
      <c r="BY120" s="2417"/>
      <c r="BZ120" s="2417"/>
      <c r="CA120" s="2417"/>
      <c r="CB120" s="2417"/>
      <c r="CC120" s="2417"/>
      <c r="CD120" s="2417"/>
      <c r="CE120" s="2417"/>
      <c r="CF120" s="2417"/>
      <c r="CG120" s="2417"/>
      <c r="CH120" s="2417"/>
      <c r="CI120" s="2417"/>
      <c r="CJ120" s="2417"/>
      <c r="CK120" s="2417"/>
      <c r="CL120" s="2417"/>
      <c r="CM120" s="2417"/>
      <c r="CN120" s="2417"/>
      <c r="CO120" s="2417"/>
      <c r="CP120" s="2417"/>
      <c r="CQ120" s="2417"/>
      <c r="CR120" s="2417"/>
      <c r="CS120" s="2417"/>
      <c r="CT120" s="2417"/>
      <c r="CU120" s="2417"/>
      <c r="CV120" s="2417"/>
      <c r="CW120" s="2417"/>
      <c r="CX120" s="2417"/>
      <c r="CY120" s="2417"/>
      <c r="CZ120" s="2417"/>
      <c r="DA120" s="2417"/>
      <c r="DB120" s="2417"/>
      <c r="DC120" s="2417"/>
      <c r="DD120" s="2417"/>
      <c r="DE120" s="2417"/>
      <c r="DF120" s="2417"/>
      <c r="DG120" s="2417"/>
      <c r="DH120" s="2417"/>
      <c r="DI120" s="2417"/>
      <c r="DJ120" s="2417"/>
      <c r="DK120" s="2417"/>
      <c r="DL120" s="2417"/>
      <c r="DM120" s="2417"/>
      <c r="DN120" s="2417"/>
      <c r="DO120" s="2417"/>
      <c r="DP120" s="2418"/>
    </row>
    <row r="121" spans="2:120" ht="22" customHeight="1">
      <c r="B121" s="299"/>
      <c r="C121" s="300"/>
      <c r="D121" s="300"/>
      <c r="E121" s="300"/>
      <c r="F121" s="300"/>
      <c r="G121" s="300"/>
      <c r="H121" s="300"/>
      <c r="I121" s="300"/>
      <c r="J121" s="300"/>
      <c r="K121" s="300"/>
      <c r="L121" s="300"/>
      <c r="M121" s="300"/>
      <c r="N121" s="300"/>
      <c r="O121" s="300"/>
      <c r="P121" s="300"/>
      <c r="Q121" s="300"/>
      <c r="R121" s="300"/>
      <c r="S121" s="300"/>
      <c r="T121" s="300"/>
      <c r="U121" s="300"/>
      <c r="V121" s="300"/>
      <c r="W121" s="300"/>
      <c r="X121" s="300"/>
      <c r="Y121" s="300"/>
      <c r="Z121" s="300"/>
      <c r="AA121" s="300"/>
      <c r="AB121" s="300"/>
      <c r="AC121" s="300"/>
      <c r="AD121" s="300"/>
      <c r="AE121" s="300"/>
      <c r="AF121" s="300"/>
      <c r="AG121" s="300"/>
      <c r="AH121" s="300"/>
      <c r="AI121" s="300"/>
      <c r="AJ121" s="300"/>
      <c r="AK121" s="300"/>
      <c r="AL121" s="300"/>
      <c r="AM121" s="300"/>
      <c r="AN121" s="300"/>
      <c r="AO121" s="300"/>
      <c r="AP121" s="300"/>
      <c r="AQ121" s="300"/>
      <c r="AR121" s="300"/>
      <c r="AS121" s="300"/>
      <c r="AT121" s="300"/>
      <c r="AU121" s="300"/>
      <c r="AV121" s="300"/>
      <c r="AW121" s="300"/>
      <c r="AX121" s="300"/>
      <c r="AY121" s="2250" t="s">
        <v>1061</v>
      </c>
      <c r="AZ121" s="2250"/>
      <c r="BA121" s="2250"/>
      <c r="BB121" s="2218" t="s">
        <v>1068</v>
      </c>
      <c r="BC121" s="2219"/>
      <c r="BD121" s="2219"/>
      <c r="BE121" s="2219"/>
      <c r="BF121" s="2219"/>
      <c r="BG121" s="2219"/>
      <c r="BH121" s="2219"/>
      <c r="BI121" s="2219"/>
      <c r="BJ121" s="2219"/>
      <c r="BK121" s="2219"/>
      <c r="BL121" s="2220"/>
      <c r="BM121" s="301"/>
      <c r="BO121" s="1309"/>
      <c r="BP121" s="1310"/>
      <c r="BQ121" s="1310"/>
      <c r="BR121" s="1310"/>
      <c r="BS121" s="1310"/>
      <c r="BT121" s="1310"/>
      <c r="BU121" s="1310"/>
      <c r="BV121" s="1310"/>
      <c r="BW121" s="1310"/>
      <c r="BX121" s="1310"/>
      <c r="BY121" s="1310"/>
      <c r="BZ121" s="1310"/>
      <c r="CA121" s="1310"/>
      <c r="CB121" s="1310"/>
      <c r="CC121" s="1310"/>
      <c r="CD121" s="1310"/>
      <c r="CE121" s="1310"/>
      <c r="CF121" s="1310"/>
      <c r="CG121" s="1310"/>
      <c r="CH121" s="1310"/>
      <c r="CI121" s="1310"/>
      <c r="CJ121" s="1310"/>
      <c r="CK121" s="1310"/>
      <c r="CL121" s="1310"/>
      <c r="CM121" s="1310"/>
      <c r="CN121" s="1310"/>
      <c r="CO121" s="1310"/>
      <c r="CP121" s="1310"/>
      <c r="CQ121" s="1310"/>
      <c r="CR121" s="1310"/>
      <c r="CS121" s="1310"/>
      <c r="CT121" s="1310"/>
      <c r="CU121" s="1310"/>
      <c r="CV121" s="1310"/>
      <c r="CW121" s="1310"/>
      <c r="CX121" s="1310"/>
      <c r="CY121" s="1310"/>
      <c r="CZ121" s="1310"/>
      <c r="DA121" s="1310"/>
      <c r="DB121" s="1310"/>
      <c r="DC121" s="1310"/>
      <c r="DD121" s="1310"/>
      <c r="DE121" s="1310"/>
      <c r="DF121" s="1310"/>
      <c r="DG121" s="1310"/>
      <c r="DH121" s="1310"/>
      <c r="DI121" s="1310"/>
      <c r="DJ121" s="1310"/>
      <c r="DK121" s="1310"/>
      <c r="DL121" s="1310"/>
      <c r="DM121" s="1310"/>
      <c r="DN121" s="1310"/>
      <c r="DO121" s="1310"/>
      <c r="DP121" s="1311"/>
    </row>
    <row r="122" spans="2:120" ht="22" customHeight="1">
      <c r="B122" s="299"/>
      <c r="C122" s="300"/>
      <c r="D122" s="300"/>
      <c r="E122" s="300"/>
      <c r="F122" s="300"/>
      <c r="G122" s="300"/>
      <c r="H122" s="300"/>
      <c r="I122" s="300"/>
      <c r="J122" s="300"/>
      <c r="K122" s="300"/>
      <c r="L122" s="300"/>
      <c r="M122" s="300"/>
      <c r="N122" s="300"/>
      <c r="O122" s="300"/>
      <c r="P122" s="300"/>
      <c r="Q122" s="300"/>
      <c r="R122" s="300"/>
      <c r="S122" s="300"/>
      <c r="T122" s="300"/>
      <c r="U122" s="300"/>
      <c r="V122" s="300"/>
      <c r="W122" s="300"/>
      <c r="X122" s="300"/>
      <c r="Y122" s="300"/>
      <c r="Z122" s="300"/>
      <c r="AA122" s="300"/>
      <c r="AB122" s="300"/>
      <c r="AC122" s="300"/>
      <c r="AD122" s="300"/>
      <c r="AE122" s="300"/>
      <c r="AF122" s="300"/>
      <c r="AG122" s="300"/>
      <c r="AH122" s="300"/>
      <c r="AI122" s="300"/>
      <c r="AJ122" s="300"/>
      <c r="AK122" s="300"/>
      <c r="AL122" s="300"/>
      <c r="AM122" s="300"/>
      <c r="AN122" s="300"/>
      <c r="AO122" s="300"/>
      <c r="AP122" s="300"/>
      <c r="AQ122" s="300"/>
      <c r="AR122" s="300"/>
      <c r="AS122" s="300"/>
      <c r="AT122" s="300"/>
      <c r="AU122" s="300"/>
      <c r="AV122" s="300"/>
      <c r="AW122" s="300"/>
      <c r="AX122" s="300"/>
      <c r="AY122" s="2250" t="s">
        <v>1061</v>
      </c>
      <c r="AZ122" s="2250"/>
      <c r="BA122" s="2250"/>
      <c r="BB122" s="2218" t="s">
        <v>23</v>
      </c>
      <c r="BC122" s="2219"/>
      <c r="BD122" s="2219"/>
      <c r="BE122" s="2219"/>
      <c r="BF122" s="2219"/>
      <c r="BG122" s="2219"/>
      <c r="BH122" s="2219"/>
      <c r="BI122" s="2219"/>
      <c r="BJ122" s="2219"/>
      <c r="BK122" s="2219"/>
      <c r="BL122" s="2220"/>
      <c r="BM122" s="301"/>
    </row>
    <row r="123" spans="2:120" ht="22" customHeight="1">
      <c r="B123" s="299"/>
      <c r="C123" s="300"/>
      <c r="D123" s="300"/>
      <c r="E123" s="300"/>
      <c r="F123" s="300"/>
      <c r="G123" s="300"/>
      <c r="H123" s="300"/>
      <c r="I123" s="300"/>
      <c r="J123" s="300"/>
      <c r="K123" s="300"/>
      <c r="L123" s="300"/>
      <c r="M123" s="300"/>
      <c r="N123" s="300"/>
      <c r="O123" s="300"/>
      <c r="P123" s="300"/>
      <c r="Q123" s="300"/>
      <c r="R123" s="300"/>
      <c r="S123" s="300"/>
      <c r="T123" s="300"/>
      <c r="U123" s="300"/>
      <c r="V123" s="300"/>
      <c r="W123" s="300"/>
      <c r="X123" s="300"/>
      <c r="Y123" s="300"/>
      <c r="Z123" s="300"/>
      <c r="AA123" s="300"/>
      <c r="AB123" s="300"/>
      <c r="AC123" s="300"/>
      <c r="AD123" s="300"/>
      <c r="AE123" s="300"/>
      <c r="AF123" s="300"/>
      <c r="AG123" s="300"/>
      <c r="AH123" s="300"/>
      <c r="AI123" s="300"/>
      <c r="AJ123" s="300"/>
      <c r="AK123" s="300"/>
      <c r="AL123" s="300"/>
      <c r="AM123" s="300"/>
      <c r="AN123" s="300"/>
      <c r="AO123" s="300"/>
      <c r="AP123" s="300"/>
      <c r="AQ123" s="300"/>
      <c r="AR123" s="300"/>
      <c r="AS123" s="300"/>
      <c r="AT123" s="300"/>
      <c r="AU123" s="300"/>
      <c r="AV123" s="300"/>
      <c r="AW123" s="300"/>
      <c r="AX123" s="300"/>
      <c r="AY123" s="2250" t="s">
        <v>1061</v>
      </c>
      <c r="AZ123" s="2250"/>
      <c r="BA123" s="2250"/>
      <c r="BB123" s="2218" t="s">
        <v>24</v>
      </c>
      <c r="BC123" s="2219"/>
      <c r="BD123" s="2219"/>
      <c r="BE123" s="2219"/>
      <c r="BF123" s="2219"/>
      <c r="BG123" s="2219"/>
      <c r="BH123" s="2219"/>
      <c r="BI123" s="2219"/>
      <c r="BJ123" s="2219"/>
      <c r="BK123" s="2219"/>
      <c r="BL123" s="2220"/>
      <c r="BM123" s="301"/>
    </row>
    <row r="124" spans="2:120" ht="22" customHeight="1">
      <c r="B124" s="299"/>
      <c r="C124" s="300"/>
      <c r="D124" s="300"/>
      <c r="E124" s="300"/>
      <c r="F124" s="300"/>
      <c r="G124" s="300"/>
      <c r="H124" s="300"/>
      <c r="I124" s="300"/>
      <c r="J124" s="300"/>
      <c r="K124" s="300"/>
      <c r="L124" s="300"/>
      <c r="M124" s="300"/>
      <c r="N124" s="300"/>
      <c r="O124" s="300"/>
      <c r="P124" s="300"/>
      <c r="Q124" s="300"/>
      <c r="R124" s="300"/>
      <c r="S124" s="300"/>
      <c r="T124" s="300"/>
      <c r="U124" s="300"/>
      <c r="V124" s="300"/>
      <c r="W124" s="300"/>
      <c r="X124" s="300"/>
      <c r="Y124" s="300"/>
      <c r="Z124" s="300"/>
      <c r="AA124" s="300"/>
      <c r="AB124" s="300"/>
      <c r="AC124" s="300"/>
      <c r="AD124" s="300"/>
      <c r="AE124" s="300"/>
      <c r="AF124" s="300"/>
      <c r="AG124" s="300"/>
      <c r="AH124" s="300"/>
      <c r="AI124" s="300"/>
      <c r="AJ124" s="300"/>
      <c r="AK124" s="300"/>
      <c r="AL124" s="300"/>
      <c r="AM124" s="300"/>
      <c r="AN124" s="300"/>
      <c r="AO124" s="300"/>
      <c r="AP124" s="300"/>
      <c r="AQ124" s="300"/>
      <c r="AR124" s="300"/>
      <c r="AS124" s="300"/>
      <c r="AT124" s="300"/>
      <c r="AU124" s="300"/>
      <c r="AV124" s="300"/>
      <c r="AW124" s="300"/>
      <c r="AX124" s="300"/>
      <c r="AY124" s="300"/>
      <c r="AZ124" s="300"/>
      <c r="BA124" s="300"/>
      <c r="BB124" s="300"/>
      <c r="BC124" s="300"/>
      <c r="BD124" s="300"/>
      <c r="BE124" s="300"/>
      <c r="BF124" s="300"/>
      <c r="BG124" s="300"/>
      <c r="BH124" s="300"/>
      <c r="BI124" s="300"/>
      <c r="BJ124" s="300"/>
      <c r="BK124" s="300"/>
      <c r="BL124" s="302"/>
      <c r="BM124" s="301"/>
    </row>
    <row r="125" spans="2:120" ht="22" customHeight="1">
      <c r="B125" s="299"/>
      <c r="C125" s="300"/>
      <c r="D125" s="300"/>
      <c r="E125" s="300"/>
      <c r="F125" s="300"/>
      <c r="G125" s="300"/>
      <c r="H125" s="300"/>
      <c r="I125" s="300"/>
      <c r="J125" s="300"/>
      <c r="K125" s="300"/>
      <c r="L125" s="300"/>
      <c r="M125" s="300"/>
      <c r="N125" s="300"/>
      <c r="O125" s="300"/>
      <c r="P125" s="300"/>
      <c r="Q125" s="300"/>
      <c r="R125" s="300"/>
      <c r="S125" s="300"/>
      <c r="T125" s="300"/>
      <c r="U125" s="300"/>
      <c r="V125" s="300"/>
      <c r="W125" s="300"/>
      <c r="X125" s="300"/>
      <c r="Y125" s="300"/>
      <c r="Z125" s="300"/>
      <c r="AA125" s="300"/>
      <c r="AB125" s="300"/>
      <c r="AC125" s="300"/>
      <c r="AD125" s="300"/>
      <c r="AE125" s="300"/>
      <c r="AF125" s="300"/>
      <c r="AG125" s="300"/>
      <c r="AH125" s="300"/>
      <c r="AI125" s="300"/>
      <c r="AJ125" s="300"/>
      <c r="AK125" s="300"/>
      <c r="AL125" s="300"/>
      <c r="AM125" s="300"/>
      <c r="AN125" s="300"/>
      <c r="AO125" s="300"/>
      <c r="AP125" s="300"/>
      <c r="AQ125" s="300"/>
      <c r="AR125" s="300"/>
      <c r="AS125" s="300"/>
      <c r="AT125" s="300"/>
      <c r="AU125" s="300"/>
      <c r="AV125" s="300"/>
      <c r="AW125" s="300"/>
      <c r="AX125" s="300"/>
      <c r="AY125" s="300"/>
      <c r="AZ125" s="300"/>
      <c r="BA125" s="300"/>
      <c r="BB125" s="300"/>
      <c r="BC125" s="300"/>
      <c r="BD125" s="300"/>
      <c r="BE125" s="300"/>
      <c r="BF125" s="300"/>
      <c r="BG125" s="300"/>
      <c r="BH125" s="300"/>
      <c r="BI125" s="300"/>
      <c r="BJ125" s="300"/>
      <c r="BK125" s="300"/>
      <c r="BL125" s="302"/>
      <c r="BM125" s="301"/>
    </row>
    <row r="126" spans="2:120" ht="22" customHeight="1">
      <c r="B126" s="299"/>
      <c r="C126" s="300"/>
      <c r="D126" s="300"/>
      <c r="E126" s="300"/>
      <c r="F126" s="300"/>
      <c r="G126" s="300"/>
      <c r="H126" s="300"/>
      <c r="I126" s="300"/>
      <c r="J126" s="300"/>
      <c r="K126" s="300"/>
      <c r="L126" s="300"/>
      <c r="M126" s="300"/>
      <c r="N126" s="300"/>
      <c r="O126" s="300"/>
      <c r="P126" s="300"/>
      <c r="Q126" s="300"/>
      <c r="R126" s="300"/>
      <c r="S126" s="300"/>
      <c r="T126" s="300"/>
      <c r="U126" s="300"/>
      <c r="V126" s="300"/>
      <c r="W126" s="300"/>
      <c r="X126" s="300"/>
      <c r="Y126" s="300"/>
      <c r="Z126" s="300"/>
      <c r="AA126" s="300"/>
      <c r="AB126" s="300"/>
      <c r="AC126" s="300"/>
      <c r="AD126" s="300"/>
      <c r="AE126" s="300"/>
      <c r="AF126" s="300"/>
      <c r="AG126" s="300"/>
      <c r="AH126" s="300"/>
      <c r="AI126" s="300"/>
      <c r="AJ126" s="300"/>
      <c r="AK126" s="300"/>
      <c r="AL126" s="300"/>
      <c r="AM126" s="300"/>
      <c r="AN126" s="300"/>
      <c r="AO126" s="300"/>
      <c r="AP126" s="300"/>
      <c r="AQ126" s="300"/>
      <c r="AR126" s="300"/>
      <c r="AS126" s="300"/>
      <c r="AT126" s="300"/>
      <c r="AU126" s="300"/>
      <c r="AV126" s="300"/>
      <c r="AW126" s="300"/>
      <c r="AX126" s="300"/>
      <c r="AY126" s="300"/>
      <c r="AZ126" s="300"/>
      <c r="BA126" s="300"/>
      <c r="BB126" s="300"/>
      <c r="BC126" s="300"/>
      <c r="BD126" s="300"/>
      <c r="BE126" s="300"/>
      <c r="BF126" s="300"/>
      <c r="BG126" s="300"/>
      <c r="BH126" s="300"/>
      <c r="BI126" s="300"/>
      <c r="BJ126" s="300"/>
      <c r="BK126" s="300"/>
      <c r="BL126" s="302"/>
      <c r="BM126" s="301"/>
    </row>
    <row r="127" spans="2:120" ht="22" customHeight="1">
      <c r="B127" s="299"/>
      <c r="C127" s="300"/>
      <c r="D127" s="300"/>
      <c r="E127" s="300"/>
      <c r="F127" s="300"/>
      <c r="G127" s="300"/>
      <c r="H127" s="300"/>
      <c r="I127" s="300"/>
      <c r="J127" s="300"/>
      <c r="K127" s="300"/>
      <c r="L127" s="300"/>
      <c r="M127" s="300"/>
      <c r="N127" s="300"/>
      <c r="O127" s="300"/>
      <c r="P127" s="300"/>
      <c r="Q127" s="300"/>
      <c r="R127" s="300"/>
      <c r="S127" s="300"/>
      <c r="T127" s="300"/>
      <c r="U127" s="300"/>
      <c r="V127" s="300"/>
      <c r="W127" s="300"/>
      <c r="X127" s="300"/>
      <c r="Y127" s="300"/>
      <c r="Z127" s="300"/>
      <c r="AA127" s="300"/>
      <c r="AB127" s="300"/>
      <c r="AC127" s="300"/>
      <c r="AD127" s="300"/>
      <c r="AE127" s="300"/>
      <c r="AF127" s="300"/>
      <c r="AG127" s="300"/>
      <c r="AH127" s="300"/>
      <c r="AI127" s="300"/>
      <c r="AJ127" s="300"/>
      <c r="AK127" s="300"/>
      <c r="AL127" s="300"/>
      <c r="AM127" s="300"/>
      <c r="AN127" s="300"/>
      <c r="AO127" s="300"/>
      <c r="AP127" s="300"/>
      <c r="AQ127" s="300"/>
      <c r="AR127" s="300"/>
      <c r="AS127" s="300"/>
      <c r="AT127" s="300"/>
      <c r="AU127" s="300"/>
      <c r="AV127" s="300"/>
      <c r="AW127" s="300"/>
      <c r="AX127" s="300"/>
      <c r="AY127" s="300"/>
      <c r="AZ127" s="300"/>
      <c r="BA127" s="300"/>
      <c r="BB127" s="300"/>
      <c r="BC127" s="300"/>
      <c r="BD127" s="300"/>
      <c r="BE127" s="300"/>
      <c r="BF127" s="300"/>
      <c r="BG127" s="300"/>
      <c r="BH127" s="300"/>
      <c r="BI127" s="300"/>
      <c r="BJ127" s="300"/>
      <c r="BK127" s="300"/>
      <c r="BL127" s="302"/>
      <c r="BM127" s="301"/>
    </row>
    <row r="128" spans="2:120" ht="22" customHeight="1">
      <c r="B128" s="299"/>
      <c r="C128" s="300"/>
      <c r="D128" s="300"/>
      <c r="E128" s="300"/>
      <c r="F128" s="300"/>
      <c r="G128" s="300"/>
      <c r="H128" s="300"/>
      <c r="I128" s="300"/>
      <c r="J128" s="300"/>
      <c r="K128" s="300"/>
      <c r="L128" s="300"/>
      <c r="M128" s="300"/>
      <c r="N128" s="300"/>
      <c r="O128" s="300"/>
      <c r="P128" s="300"/>
      <c r="Q128" s="300"/>
      <c r="R128" s="300"/>
      <c r="S128" s="300"/>
      <c r="T128" s="300"/>
      <c r="U128" s="300"/>
      <c r="V128" s="300"/>
      <c r="W128" s="300"/>
      <c r="X128" s="300"/>
      <c r="Y128" s="300"/>
      <c r="Z128" s="300"/>
      <c r="AA128" s="300"/>
      <c r="AB128" s="300"/>
      <c r="AC128" s="300"/>
      <c r="AD128" s="300"/>
      <c r="AE128" s="300"/>
      <c r="AF128" s="300"/>
      <c r="AG128" s="300"/>
      <c r="AH128" s="300"/>
      <c r="AI128" s="300"/>
      <c r="AJ128" s="300"/>
      <c r="AK128" s="300"/>
      <c r="AL128" s="300"/>
      <c r="AM128" s="300"/>
      <c r="AN128" s="300"/>
      <c r="AO128" s="300"/>
      <c r="AP128" s="300"/>
      <c r="AQ128" s="300"/>
      <c r="AR128" s="300"/>
      <c r="AS128" s="300"/>
      <c r="AT128" s="300"/>
      <c r="AU128" s="300"/>
      <c r="AV128" s="300"/>
      <c r="AW128" s="300"/>
      <c r="AX128" s="300"/>
      <c r="AY128" s="300"/>
      <c r="AZ128" s="300"/>
      <c r="BA128" s="300"/>
      <c r="BB128" s="300"/>
      <c r="BC128" s="300"/>
      <c r="BD128" s="300"/>
      <c r="BE128" s="300"/>
      <c r="BF128" s="300"/>
      <c r="BG128" s="300"/>
      <c r="BH128" s="300"/>
      <c r="BI128" s="300"/>
      <c r="BJ128" s="300"/>
      <c r="BK128" s="300"/>
      <c r="BL128" s="302"/>
      <c r="BM128" s="301"/>
    </row>
    <row r="129" spans="2:120" ht="22" customHeight="1">
      <c r="B129" s="303"/>
      <c r="C129" s="304"/>
      <c r="D129" s="304"/>
      <c r="E129" s="304"/>
      <c r="F129" s="304"/>
      <c r="G129" s="304"/>
      <c r="H129" s="304"/>
      <c r="I129" s="304"/>
      <c r="J129" s="304"/>
      <c r="K129" s="304"/>
      <c r="L129" s="304"/>
      <c r="M129" s="304"/>
      <c r="N129" s="304"/>
      <c r="O129" s="304"/>
      <c r="P129" s="304"/>
      <c r="Q129" s="304"/>
      <c r="R129" s="304"/>
      <c r="S129" s="304"/>
      <c r="T129" s="304"/>
      <c r="U129" s="304"/>
      <c r="V129" s="304"/>
      <c r="W129" s="304"/>
      <c r="X129" s="304"/>
      <c r="Y129" s="304"/>
      <c r="Z129" s="304"/>
      <c r="AA129" s="304"/>
      <c r="AB129" s="304"/>
      <c r="AC129" s="304"/>
      <c r="AD129" s="304"/>
      <c r="AE129" s="304"/>
      <c r="AF129" s="304"/>
      <c r="AG129" s="304"/>
      <c r="AH129" s="304"/>
      <c r="AI129" s="304"/>
      <c r="AJ129" s="304"/>
      <c r="AK129" s="304"/>
      <c r="AL129" s="304"/>
      <c r="AM129" s="304"/>
      <c r="AN129" s="304"/>
      <c r="AO129" s="304"/>
      <c r="AP129" s="304"/>
      <c r="AQ129" s="304"/>
      <c r="AR129" s="304"/>
      <c r="AS129" s="304"/>
      <c r="AT129" s="304"/>
      <c r="AU129" s="304"/>
      <c r="AV129" s="304"/>
      <c r="AW129" s="304"/>
      <c r="AX129" s="304"/>
      <c r="AY129" s="304"/>
      <c r="AZ129" s="304"/>
      <c r="BA129" s="304"/>
      <c r="BB129" s="304"/>
      <c r="BC129" s="304"/>
      <c r="BD129" s="304"/>
      <c r="BE129" s="304"/>
      <c r="BF129" s="304"/>
      <c r="BG129" s="304"/>
      <c r="BH129" s="304"/>
      <c r="BI129" s="304"/>
      <c r="BJ129" s="304"/>
      <c r="BK129" s="304"/>
      <c r="BL129" s="305"/>
      <c r="BM129" s="306"/>
    </row>
    <row r="130" spans="2:120" ht="8.15" customHeight="1">
      <c r="B130" s="307"/>
      <c r="C130" s="308"/>
      <c r="D130" s="308"/>
      <c r="E130" s="308"/>
      <c r="F130" s="308"/>
      <c r="G130" s="308"/>
      <c r="H130" s="308"/>
      <c r="I130" s="308"/>
      <c r="J130" s="308"/>
      <c r="K130" s="308"/>
      <c r="L130" s="308"/>
      <c r="M130" s="308"/>
      <c r="N130" s="308"/>
      <c r="O130" s="308"/>
      <c r="P130" s="308"/>
      <c r="Q130" s="308"/>
      <c r="R130" s="308"/>
      <c r="S130" s="308"/>
      <c r="T130" s="308"/>
      <c r="U130" s="308"/>
      <c r="V130" s="308"/>
      <c r="W130" s="308"/>
      <c r="X130" s="308"/>
      <c r="Y130" s="308"/>
      <c r="Z130" s="308"/>
      <c r="AA130" s="308"/>
      <c r="AB130" s="308"/>
      <c r="AC130" s="308"/>
      <c r="AD130" s="308"/>
      <c r="AE130" s="308"/>
      <c r="AF130" s="308"/>
      <c r="AG130" s="308"/>
      <c r="AH130" s="308"/>
      <c r="AI130" s="308"/>
      <c r="AJ130" s="308"/>
      <c r="AK130" s="308"/>
      <c r="AL130" s="308"/>
      <c r="AM130" s="308"/>
      <c r="AN130" s="308"/>
      <c r="AO130" s="308"/>
      <c r="AP130" s="308"/>
      <c r="AQ130" s="308"/>
      <c r="AR130" s="308"/>
      <c r="AS130" s="308"/>
      <c r="AT130" s="308"/>
      <c r="AU130" s="308"/>
      <c r="AV130" s="308"/>
      <c r="AW130" s="308"/>
      <c r="AX130" s="308"/>
      <c r="AY130" s="308"/>
      <c r="AZ130" s="308"/>
      <c r="BA130" s="308"/>
      <c r="BB130" s="308"/>
      <c r="BC130" s="308"/>
      <c r="BD130" s="308"/>
      <c r="BE130" s="308"/>
      <c r="BF130" s="308"/>
      <c r="BG130" s="308"/>
      <c r="BH130" s="308"/>
      <c r="BI130" s="308"/>
      <c r="BJ130" s="308"/>
      <c r="BK130" s="308"/>
      <c r="BL130" s="309"/>
      <c r="BM130" s="310"/>
    </row>
    <row r="131" spans="2:120" ht="22" customHeight="1">
      <c r="B131" s="299"/>
      <c r="C131" s="2229" t="s">
        <v>1069</v>
      </c>
      <c r="D131" s="2230"/>
      <c r="E131" s="2230"/>
      <c r="F131" s="2230"/>
      <c r="G131" s="2230"/>
      <c r="H131" s="2230"/>
      <c r="I131" s="2230"/>
      <c r="J131" s="2230"/>
      <c r="K131" s="2230"/>
      <c r="L131" s="2230"/>
      <c r="M131" s="2230"/>
      <c r="N131" s="2230"/>
      <c r="O131" s="2230"/>
      <c r="P131" s="2230"/>
      <c r="Q131" s="2230"/>
      <c r="R131" s="2230"/>
      <c r="S131" s="2230"/>
      <c r="T131" s="2230"/>
      <c r="U131" s="2230"/>
      <c r="V131" s="2230"/>
      <c r="W131" s="2230"/>
      <c r="X131" s="2230"/>
      <c r="Y131" s="2230"/>
      <c r="Z131" s="2230"/>
      <c r="AA131" s="2230"/>
      <c r="AB131" s="2230"/>
      <c r="AC131" s="2230"/>
      <c r="AD131" s="2230"/>
      <c r="AE131" s="2230"/>
      <c r="AF131" s="2230"/>
      <c r="AG131" s="2230"/>
      <c r="AH131" s="2230"/>
      <c r="AI131" s="2230"/>
      <c r="AJ131" s="2230"/>
      <c r="AK131" s="2230"/>
      <c r="AL131" s="2230"/>
      <c r="AM131" s="2230"/>
      <c r="AN131" s="2230"/>
      <c r="AO131" s="2230"/>
      <c r="AP131" s="2230"/>
      <c r="AQ131" s="2230"/>
      <c r="AR131" s="2231"/>
      <c r="AS131" s="295"/>
      <c r="AT131" s="295"/>
      <c r="AU131" s="295"/>
      <c r="AV131" s="295"/>
      <c r="AW131" s="295"/>
      <c r="AX131" s="295"/>
      <c r="AY131" s="295"/>
      <c r="AZ131" s="295"/>
      <c r="BA131" s="295"/>
      <c r="BB131" s="295"/>
      <c r="BC131" s="295"/>
      <c r="BD131" s="295"/>
      <c r="BE131" s="295"/>
      <c r="BF131" s="295"/>
      <c r="BG131" s="295"/>
      <c r="BH131" s="295"/>
      <c r="BI131" s="295"/>
      <c r="BJ131" s="295"/>
      <c r="BK131" s="295"/>
      <c r="BL131" s="295"/>
      <c r="BM131" s="301"/>
    </row>
    <row r="132" spans="2:120" ht="22" customHeight="1">
      <c r="B132" s="299"/>
      <c r="C132" s="2228" t="s">
        <v>1070</v>
      </c>
      <c r="D132" s="2228"/>
      <c r="E132" s="2228"/>
      <c r="F132" s="2228"/>
      <c r="G132" s="2228"/>
      <c r="H132" s="2228"/>
      <c r="I132" s="2228"/>
      <c r="J132" s="2228"/>
      <c r="K132" s="2228"/>
      <c r="L132" s="2228"/>
      <c r="M132" s="2228"/>
      <c r="N132" s="2228"/>
      <c r="O132" s="2228"/>
      <c r="P132" s="2228"/>
      <c r="Q132" s="2228"/>
      <c r="R132" s="2228"/>
      <c r="S132" s="2228"/>
      <c r="T132" s="2228"/>
      <c r="U132" s="2228"/>
      <c r="V132" s="2228"/>
      <c r="W132" s="2228"/>
      <c r="X132" s="2228"/>
      <c r="Y132" s="2228"/>
      <c r="Z132" s="2228"/>
      <c r="AA132" s="2228"/>
      <c r="AB132" s="2228"/>
      <c r="AC132" s="2228"/>
      <c r="AD132" s="2228"/>
      <c r="AE132" s="2228"/>
      <c r="AF132" s="2228"/>
      <c r="AG132" s="2228"/>
      <c r="AH132" s="2228"/>
      <c r="AI132" s="2228"/>
      <c r="AJ132" s="2228"/>
      <c r="AK132" s="2228"/>
      <c r="AL132" s="2228"/>
      <c r="AM132" s="2228"/>
      <c r="AN132" s="2228"/>
      <c r="AO132" s="2228"/>
      <c r="AP132" s="2228"/>
      <c r="AQ132" s="2228"/>
      <c r="AR132" s="2228"/>
      <c r="AS132" s="2228"/>
      <c r="AT132" s="2228"/>
      <c r="AU132" s="2228"/>
      <c r="AV132" s="2228"/>
      <c r="AW132" s="2228"/>
      <c r="AX132" s="2228"/>
      <c r="AY132" s="2228"/>
      <c r="AZ132" s="2228"/>
      <c r="BA132" s="2228"/>
      <c r="BB132" s="2228"/>
      <c r="BC132" s="2228"/>
      <c r="BD132" s="2228"/>
      <c r="BE132" s="2228"/>
      <c r="BF132" s="2228"/>
      <c r="BG132" s="2228"/>
      <c r="BH132" s="2228"/>
      <c r="BI132" s="2228"/>
      <c r="BJ132" s="2228"/>
      <c r="BK132" s="2228"/>
      <c r="BL132" s="295"/>
      <c r="BM132" s="301"/>
      <c r="BO132" s="2232" t="s">
        <v>1183</v>
      </c>
      <c r="BP132" s="2233"/>
      <c r="BQ132" s="2233"/>
      <c r="BR132" s="2233"/>
      <c r="BS132" s="2233"/>
      <c r="BT132" s="2233"/>
      <c r="BU132" s="2233"/>
      <c r="BV132" s="2233"/>
      <c r="BW132" s="2233"/>
      <c r="BX132" s="2233"/>
      <c r="BY132" s="2233"/>
      <c r="BZ132" s="2233"/>
      <c r="CA132" s="2233"/>
      <c r="CB132" s="2233"/>
      <c r="CC132" s="2233"/>
      <c r="CD132" s="2233"/>
      <c r="CE132" s="2233"/>
      <c r="CF132" s="2233"/>
      <c r="CG132" s="2233"/>
      <c r="CH132" s="2233"/>
      <c r="CI132" s="2233"/>
      <c r="CJ132" s="2233"/>
      <c r="CK132" s="2233"/>
      <c r="CL132" s="2233"/>
      <c r="CM132" s="2233"/>
      <c r="CN132" s="2233"/>
      <c r="CO132" s="2233"/>
      <c r="CP132" s="2233"/>
      <c r="CQ132" s="2233"/>
      <c r="CR132" s="2233"/>
      <c r="CS132" s="2233"/>
      <c r="CT132" s="2233"/>
      <c r="CU132" s="2233"/>
      <c r="CV132" s="2233"/>
      <c r="CW132" s="2233"/>
      <c r="CX132" s="2233"/>
      <c r="CY132" s="2233"/>
      <c r="CZ132" s="2233"/>
      <c r="DA132" s="2233"/>
      <c r="DB132" s="2233"/>
      <c r="DC132" s="2233"/>
      <c r="DD132" s="2233"/>
      <c r="DE132" s="2233"/>
      <c r="DF132" s="2233"/>
      <c r="DG132" s="2233"/>
      <c r="DH132" s="2233"/>
      <c r="DI132" s="2233"/>
      <c r="DJ132" s="2233"/>
      <c r="DK132" s="2233"/>
      <c r="DL132" s="2233"/>
      <c r="DM132" s="2233"/>
      <c r="DN132" s="2233"/>
      <c r="DO132" s="2233"/>
      <c r="DP132" s="2234"/>
    </row>
    <row r="133" spans="2:120" ht="22.5" customHeight="1">
      <c r="B133" s="299"/>
      <c r="C133" s="300"/>
      <c r="D133" s="300"/>
      <c r="E133" s="300"/>
      <c r="F133" s="300"/>
      <c r="G133" s="300"/>
      <c r="H133" s="300"/>
      <c r="I133" s="300"/>
      <c r="J133" s="300"/>
      <c r="K133" s="300"/>
      <c r="L133" s="300"/>
      <c r="M133" s="300"/>
      <c r="N133" s="300"/>
      <c r="O133" s="300"/>
      <c r="P133" s="300"/>
      <c r="Q133" s="300"/>
      <c r="R133" s="300"/>
      <c r="S133" s="300"/>
      <c r="T133" s="300"/>
      <c r="U133" s="300"/>
      <c r="V133" s="300"/>
      <c r="W133" s="300"/>
      <c r="X133" s="300"/>
      <c r="Y133" s="300"/>
      <c r="Z133" s="300"/>
      <c r="AA133" s="300"/>
      <c r="AB133" s="300"/>
      <c r="AC133" s="300"/>
      <c r="AD133" s="300"/>
      <c r="AE133" s="300"/>
      <c r="AF133" s="300"/>
      <c r="AG133" s="300"/>
      <c r="AH133" s="300"/>
      <c r="AI133" s="300"/>
      <c r="AJ133" s="300"/>
      <c r="AK133" s="300"/>
      <c r="AL133" s="300"/>
      <c r="AM133" s="300"/>
      <c r="AN133" s="300"/>
      <c r="AO133" s="300"/>
      <c r="AP133" s="300"/>
      <c r="AQ133" s="300"/>
      <c r="AR133" s="300"/>
      <c r="AS133" s="300"/>
      <c r="AT133" s="2410" t="s">
        <v>1071</v>
      </c>
      <c r="AU133" s="2410"/>
      <c r="AV133" s="2410"/>
      <c r="AW133" s="2410"/>
      <c r="AX133" s="2410"/>
      <c r="AY133" s="2410"/>
      <c r="AZ133" s="2410"/>
      <c r="BA133" s="2410"/>
      <c r="BB133" s="2410"/>
      <c r="BC133" s="2410"/>
      <c r="BD133" s="2410"/>
      <c r="BE133" s="2410"/>
      <c r="BF133" s="2410"/>
      <c r="BG133" s="2410"/>
      <c r="BH133" s="2410"/>
      <c r="BI133" s="2410"/>
      <c r="BJ133" s="2410"/>
      <c r="BK133" s="2410"/>
      <c r="BL133" s="2410"/>
      <c r="BM133" s="301"/>
      <c r="BO133" s="2235"/>
      <c r="BP133" s="553"/>
      <c r="BQ133" s="553"/>
      <c r="BR133" s="553"/>
      <c r="BS133" s="553"/>
      <c r="BT133" s="553"/>
      <c r="BU133" s="553"/>
      <c r="BV133" s="553"/>
      <c r="BW133" s="553"/>
      <c r="BX133" s="553"/>
      <c r="BY133" s="553"/>
      <c r="BZ133" s="553"/>
      <c r="CA133" s="553"/>
      <c r="CB133" s="553"/>
      <c r="CC133" s="553"/>
      <c r="CD133" s="553"/>
      <c r="CE133" s="553"/>
      <c r="CF133" s="553"/>
      <c r="CG133" s="553"/>
      <c r="CH133" s="553"/>
      <c r="CI133" s="553"/>
      <c r="CJ133" s="553"/>
      <c r="CK133" s="553"/>
      <c r="CL133" s="553"/>
      <c r="CM133" s="553"/>
      <c r="CN133" s="553"/>
      <c r="CO133" s="553"/>
      <c r="CP133" s="553"/>
      <c r="CQ133" s="553"/>
      <c r="CR133" s="553"/>
      <c r="CS133" s="553"/>
      <c r="CT133" s="553"/>
      <c r="CU133" s="553"/>
      <c r="CV133" s="553"/>
      <c r="CW133" s="553"/>
      <c r="CX133" s="553"/>
      <c r="CY133" s="553"/>
      <c r="CZ133" s="553"/>
      <c r="DA133" s="553"/>
      <c r="DB133" s="553"/>
      <c r="DC133" s="553"/>
      <c r="DD133" s="553"/>
      <c r="DE133" s="553"/>
      <c r="DF133" s="553"/>
      <c r="DG133" s="553"/>
      <c r="DH133" s="553"/>
      <c r="DI133" s="553"/>
      <c r="DJ133" s="553"/>
      <c r="DK133" s="553"/>
      <c r="DL133" s="553"/>
      <c r="DM133" s="553"/>
      <c r="DN133" s="553"/>
      <c r="DO133" s="553"/>
      <c r="DP133" s="2236"/>
    </row>
    <row r="134" spans="2:120" ht="22.5" customHeight="1">
      <c r="B134" s="299"/>
      <c r="C134" s="300"/>
      <c r="D134" s="300"/>
      <c r="E134" s="300"/>
      <c r="F134" s="300"/>
      <c r="G134" s="300"/>
      <c r="H134" s="300"/>
      <c r="I134" s="300"/>
      <c r="J134" s="300"/>
      <c r="K134" s="300"/>
      <c r="L134" s="300"/>
      <c r="M134" s="300"/>
      <c r="N134" s="300"/>
      <c r="O134" s="300"/>
      <c r="P134" s="300"/>
      <c r="Q134" s="300"/>
      <c r="R134" s="300"/>
      <c r="S134" s="300"/>
      <c r="T134" s="300"/>
      <c r="U134" s="300"/>
      <c r="V134" s="300"/>
      <c r="W134" s="300"/>
      <c r="X134" s="300"/>
      <c r="Y134" s="300"/>
      <c r="Z134" s="300"/>
      <c r="AA134" s="300"/>
      <c r="AB134" s="300"/>
      <c r="AC134" s="300"/>
      <c r="AD134" s="300"/>
      <c r="AE134" s="300"/>
      <c r="AF134" s="300"/>
      <c r="AG134" s="300"/>
      <c r="AH134" s="300"/>
      <c r="AI134" s="300"/>
      <c r="AJ134" s="300"/>
      <c r="AK134" s="300"/>
      <c r="AL134" s="300"/>
      <c r="AM134" s="300"/>
      <c r="AN134" s="311"/>
      <c r="AO134" s="311"/>
      <c r="AP134" s="311"/>
      <c r="AQ134" s="311"/>
      <c r="AR134" s="311"/>
      <c r="AS134" s="312"/>
      <c r="AT134" s="2409" t="s">
        <v>1048</v>
      </c>
      <c r="AU134" s="2409"/>
      <c r="AV134" s="2409"/>
      <c r="AW134" s="2224" t="s">
        <v>14</v>
      </c>
      <c r="AX134" s="2224"/>
      <c r="AY134" s="2224"/>
      <c r="AZ134" s="2224"/>
      <c r="BA134" s="2224"/>
      <c r="BB134" s="2224"/>
      <c r="BC134" s="2224"/>
      <c r="BD134" s="2224"/>
      <c r="BE134" s="2224"/>
      <c r="BF134" s="2224"/>
      <c r="BG134" s="2224"/>
      <c r="BH134" s="2224"/>
      <c r="BI134" s="2224"/>
      <c r="BJ134" s="2224"/>
      <c r="BK134" s="2224"/>
      <c r="BL134" s="2224"/>
      <c r="BM134" s="301"/>
      <c r="BO134" s="2235"/>
      <c r="BP134" s="553"/>
      <c r="BQ134" s="553"/>
      <c r="BR134" s="553"/>
      <c r="BS134" s="553"/>
      <c r="BT134" s="553"/>
      <c r="BU134" s="553"/>
      <c r="BV134" s="553"/>
      <c r="BW134" s="553"/>
      <c r="BX134" s="553"/>
      <c r="BY134" s="553"/>
      <c r="BZ134" s="553"/>
      <c r="CA134" s="553"/>
      <c r="CB134" s="553"/>
      <c r="CC134" s="553"/>
      <c r="CD134" s="553"/>
      <c r="CE134" s="553"/>
      <c r="CF134" s="553"/>
      <c r="CG134" s="553"/>
      <c r="CH134" s="553"/>
      <c r="CI134" s="553"/>
      <c r="CJ134" s="553"/>
      <c r="CK134" s="553"/>
      <c r="CL134" s="553"/>
      <c r="CM134" s="553"/>
      <c r="CN134" s="553"/>
      <c r="CO134" s="553"/>
      <c r="CP134" s="553"/>
      <c r="CQ134" s="553"/>
      <c r="CR134" s="553"/>
      <c r="CS134" s="553"/>
      <c r="CT134" s="553"/>
      <c r="CU134" s="553"/>
      <c r="CV134" s="553"/>
      <c r="CW134" s="553"/>
      <c r="CX134" s="553"/>
      <c r="CY134" s="553"/>
      <c r="CZ134" s="553"/>
      <c r="DA134" s="553"/>
      <c r="DB134" s="553"/>
      <c r="DC134" s="553"/>
      <c r="DD134" s="553"/>
      <c r="DE134" s="553"/>
      <c r="DF134" s="553"/>
      <c r="DG134" s="553"/>
      <c r="DH134" s="553"/>
      <c r="DI134" s="553"/>
      <c r="DJ134" s="553"/>
      <c r="DK134" s="553"/>
      <c r="DL134" s="553"/>
      <c r="DM134" s="553"/>
      <c r="DN134" s="553"/>
      <c r="DO134" s="553"/>
      <c r="DP134" s="2236"/>
    </row>
    <row r="135" spans="2:120" ht="22.5" customHeight="1">
      <c r="B135" s="299"/>
      <c r="C135" s="300"/>
      <c r="D135" s="300"/>
      <c r="E135" s="300"/>
      <c r="F135" s="300"/>
      <c r="G135" s="300"/>
      <c r="H135" s="300"/>
      <c r="I135" s="300"/>
      <c r="J135" s="300"/>
      <c r="K135" s="300"/>
      <c r="L135" s="300"/>
      <c r="M135" s="300"/>
      <c r="N135" s="300"/>
      <c r="O135" s="300"/>
      <c r="P135" s="300"/>
      <c r="Q135" s="300"/>
      <c r="R135" s="300"/>
      <c r="S135" s="300"/>
      <c r="T135" s="300"/>
      <c r="U135" s="300"/>
      <c r="V135" s="300"/>
      <c r="W135" s="300"/>
      <c r="X135" s="300"/>
      <c r="Y135" s="300"/>
      <c r="Z135" s="300"/>
      <c r="AA135" s="300"/>
      <c r="AB135" s="300"/>
      <c r="AC135" s="300"/>
      <c r="AD135" s="300"/>
      <c r="AE135" s="300"/>
      <c r="AF135" s="300"/>
      <c r="AG135" s="300"/>
      <c r="AH135" s="300"/>
      <c r="AI135" s="300"/>
      <c r="AJ135" s="300"/>
      <c r="AK135" s="300"/>
      <c r="AL135" s="300"/>
      <c r="AM135" s="300"/>
      <c r="AN135" s="300"/>
      <c r="AO135" s="311"/>
      <c r="AP135" s="311"/>
      <c r="AQ135" s="311"/>
      <c r="AR135" s="311"/>
      <c r="AS135" s="311"/>
      <c r="AT135" s="2409" t="s">
        <v>1048</v>
      </c>
      <c r="AU135" s="2409"/>
      <c r="AV135" s="2409"/>
      <c r="AW135" s="2224" t="s">
        <v>1072</v>
      </c>
      <c r="AX135" s="2224"/>
      <c r="AY135" s="2224"/>
      <c r="AZ135" s="2224"/>
      <c r="BA135" s="2224"/>
      <c r="BB135" s="2224"/>
      <c r="BC135" s="2224"/>
      <c r="BD135" s="2224"/>
      <c r="BE135" s="2224"/>
      <c r="BF135" s="2224"/>
      <c r="BG135" s="2224"/>
      <c r="BH135" s="2224"/>
      <c r="BI135" s="2224"/>
      <c r="BJ135" s="2224"/>
      <c r="BK135" s="2224"/>
      <c r="BL135" s="2224"/>
      <c r="BM135" s="301"/>
      <c r="BO135" s="2237"/>
      <c r="BP135" s="2238"/>
      <c r="BQ135" s="2238"/>
      <c r="BR135" s="2238"/>
      <c r="BS135" s="2238"/>
      <c r="BT135" s="2238"/>
      <c r="BU135" s="2238"/>
      <c r="BV135" s="2238"/>
      <c r="BW135" s="2238"/>
      <c r="BX135" s="2238"/>
      <c r="BY135" s="2238"/>
      <c r="BZ135" s="2238"/>
      <c r="CA135" s="2238"/>
      <c r="CB135" s="2238"/>
      <c r="CC135" s="2238"/>
      <c r="CD135" s="2238"/>
      <c r="CE135" s="2238"/>
      <c r="CF135" s="2238"/>
      <c r="CG135" s="2238"/>
      <c r="CH135" s="2238"/>
      <c r="CI135" s="2238"/>
      <c r="CJ135" s="2238"/>
      <c r="CK135" s="2238"/>
      <c r="CL135" s="2238"/>
      <c r="CM135" s="2238"/>
      <c r="CN135" s="2238"/>
      <c r="CO135" s="2238"/>
      <c r="CP135" s="2238"/>
      <c r="CQ135" s="2238"/>
      <c r="CR135" s="2238"/>
      <c r="CS135" s="2238"/>
      <c r="CT135" s="2238"/>
      <c r="CU135" s="2238"/>
      <c r="CV135" s="2238"/>
      <c r="CW135" s="2238"/>
      <c r="CX135" s="2238"/>
      <c r="CY135" s="2238"/>
      <c r="CZ135" s="2238"/>
      <c r="DA135" s="2238"/>
      <c r="DB135" s="2238"/>
      <c r="DC135" s="2238"/>
      <c r="DD135" s="2238"/>
      <c r="DE135" s="2238"/>
      <c r="DF135" s="2238"/>
      <c r="DG135" s="2238"/>
      <c r="DH135" s="2238"/>
      <c r="DI135" s="2238"/>
      <c r="DJ135" s="2238"/>
      <c r="DK135" s="2238"/>
      <c r="DL135" s="2238"/>
      <c r="DM135" s="2238"/>
      <c r="DN135" s="2238"/>
      <c r="DO135" s="2238"/>
      <c r="DP135" s="2239"/>
    </row>
    <row r="136" spans="2:120" ht="22.5" customHeight="1">
      <c r="B136" s="299"/>
      <c r="C136" s="300"/>
      <c r="D136" s="300"/>
      <c r="E136" s="300"/>
      <c r="F136" s="300"/>
      <c r="G136" s="300"/>
      <c r="H136" s="300"/>
      <c r="I136" s="300"/>
      <c r="J136" s="300"/>
      <c r="K136" s="300"/>
      <c r="L136" s="300"/>
      <c r="M136" s="300"/>
      <c r="N136" s="300"/>
      <c r="O136" s="300"/>
      <c r="P136" s="300"/>
      <c r="Q136" s="300"/>
      <c r="R136" s="300"/>
      <c r="S136" s="300"/>
      <c r="T136" s="300"/>
      <c r="U136" s="300"/>
      <c r="V136" s="300"/>
      <c r="W136" s="300"/>
      <c r="X136" s="300"/>
      <c r="Y136" s="300"/>
      <c r="Z136" s="300"/>
      <c r="AA136" s="300"/>
      <c r="AB136" s="300"/>
      <c r="AC136" s="300"/>
      <c r="AD136" s="300"/>
      <c r="AE136" s="300"/>
      <c r="AF136" s="300"/>
      <c r="AG136" s="300"/>
      <c r="AH136" s="300"/>
      <c r="AI136" s="300"/>
      <c r="AJ136" s="300"/>
      <c r="AK136" s="300"/>
      <c r="AL136" s="300"/>
      <c r="AM136" s="300"/>
      <c r="AN136" s="300"/>
      <c r="AO136" s="311"/>
      <c r="AP136" s="311"/>
      <c r="AQ136" s="311"/>
      <c r="AR136" s="311"/>
      <c r="AS136" s="311"/>
      <c r="AT136" s="2409" t="s">
        <v>1048</v>
      </c>
      <c r="AU136" s="2409"/>
      <c r="AV136" s="2409"/>
      <c r="AW136" s="2224" t="s">
        <v>1073</v>
      </c>
      <c r="AX136" s="2224"/>
      <c r="AY136" s="2224"/>
      <c r="AZ136" s="2224"/>
      <c r="BA136" s="2224"/>
      <c r="BB136" s="2224"/>
      <c r="BC136" s="2224"/>
      <c r="BD136" s="2224"/>
      <c r="BE136" s="2224"/>
      <c r="BF136" s="2224"/>
      <c r="BG136" s="2224"/>
      <c r="BH136" s="2224"/>
      <c r="BI136" s="2224"/>
      <c r="BJ136" s="2224"/>
      <c r="BK136" s="2224"/>
      <c r="BL136" s="2224"/>
      <c r="BM136" s="301"/>
    </row>
    <row r="137" spans="2:120" ht="22.5" customHeight="1">
      <c r="B137" s="299"/>
      <c r="C137" s="300"/>
      <c r="D137" s="300"/>
      <c r="E137" s="300"/>
      <c r="F137" s="300"/>
      <c r="G137" s="300"/>
      <c r="H137" s="300"/>
      <c r="I137" s="300"/>
      <c r="J137" s="300"/>
      <c r="K137" s="300"/>
      <c r="L137" s="300"/>
      <c r="M137" s="300"/>
      <c r="N137" s="300"/>
      <c r="O137" s="300"/>
      <c r="P137" s="300"/>
      <c r="Q137" s="300"/>
      <c r="R137" s="300"/>
      <c r="S137" s="300"/>
      <c r="T137" s="300"/>
      <c r="U137" s="300"/>
      <c r="V137" s="300"/>
      <c r="W137" s="300"/>
      <c r="X137" s="300"/>
      <c r="Y137" s="300"/>
      <c r="Z137" s="300"/>
      <c r="AA137" s="300"/>
      <c r="AB137" s="300"/>
      <c r="AC137" s="300"/>
      <c r="AD137" s="300"/>
      <c r="AE137" s="300"/>
      <c r="AF137" s="300"/>
      <c r="AG137" s="300"/>
      <c r="AH137" s="300"/>
      <c r="AI137" s="300"/>
      <c r="AJ137" s="300"/>
      <c r="AK137" s="300"/>
      <c r="AL137" s="300"/>
      <c r="AM137" s="300"/>
      <c r="AN137" s="300"/>
      <c r="AO137" s="311"/>
      <c r="AP137" s="311"/>
      <c r="AQ137" s="311"/>
      <c r="AR137" s="311"/>
      <c r="AS137" s="311"/>
      <c r="AT137" s="2409" t="s">
        <v>1048</v>
      </c>
      <c r="AU137" s="2409"/>
      <c r="AV137" s="2409"/>
      <c r="AW137" s="2224" t="s">
        <v>16</v>
      </c>
      <c r="AX137" s="2224"/>
      <c r="AY137" s="2224"/>
      <c r="AZ137" s="2224"/>
      <c r="BA137" s="2224"/>
      <c r="BB137" s="2224"/>
      <c r="BC137" s="2224"/>
      <c r="BD137" s="2224"/>
      <c r="BE137" s="2224"/>
      <c r="BF137" s="2224"/>
      <c r="BG137" s="2224"/>
      <c r="BH137" s="2224"/>
      <c r="BI137" s="2224"/>
      <c r="BJ137" s="2224"/>
      <c r="BK137" s="2224"/>
      <c r="BL137" s="2224"/>
      <c r="BM137" s="301"/>
    </row>
    <row r="138" spans="2:120" ht="22.5" customHeight="1">
      <c r="B138" s="299"/>
      <c r="C138" s="300"/>
      <c r="D138" s="300"/>
      <c r="E138" s="300"/>
      <c r="F138" s="300"/>
      <c r="G138" s="300"/>
      <c r="H138" s="300"/>
      <c r="I138" s="300"/>
      <c r="J138" s="300"/>
      <c r="K138" s="300"/>
      <c r="L138" s="300"/>
      <c r="M138" s="300"/>
      <c r="N138" s="300"/>
      <c r="O138" s="300"/>
      <c r="P138" s="300"/>
      <c r="Q138" s="300"/>
      <c r="R138" s="300"/>
      <c r="S138" s="300"/>
      <c r="T138" s="300"/>
      <c r="U138" s="300"/>
      <c r="V138" s="300"/>
      <c r="W138" s="300"/>
      <c r="X138" s="300"/>
      <c r="Y138" s="300"/>
      <c r="Z138" s="300"/>
      <c r="AA138" s="300"/>
      <c r="AB138" s="300"/>
      <c r="AC138" s="300"/>
      <c r="AD138" s="300"/>
      <c r="AE138" s="300"/>
      <c r="AF138" s="300"/>
      <c r="AG138" s="300"/>
      <c r="AH138" s="300"/>
      <c r="AI138" s="300"/>
      <c r="AJ138" s="300"/>
      <c r="AK138" s="300"/>
      <c r="AL138" s="300"/>
      <c r="AM138" s="300"/>
      <c r="AN138" s="300"/>
      <c r="AO138" s="311"/>
      <c r="AP138" s="311"/>
      <c r="AQ138" s="311"/>
      <c r="AR138" s="311"/>
      <c r="AS138" s="311"/>
      <c r="AT138" s="2409" t="s">
        <v>1048</v>
      </c>
      <c r="AU138" s="2409"/>
      <c r="AV138" s="2409"/>
      <c r="AW138" s="2224" t="s">
        <v>15</v>
      </c>
      <c r="AX138" s="2224"/>
      <c r="AY138" s="2224"/>
      <c r="AZ138" s="2224"/>
      <c r="BA138" s="2224"/>
      <c r="BB138" s="2224"/>
      <c r="BC138" s="2224"/>
      <c r="BD138" s="2224"/>
      <c r="BE138" s="2224"/>
      <c r="BF138" s="2224"/>
      <c r="BG138" s="2224"/>
      <c r="BH138" s="2224"/>
      <c r="BI138" s="2224"/>
      <c r="BJ138" s="2224"/>
      <c r="BK138" s="2224"/>
      <c r="BL138" s="2224"/>
      <c r="BM138" s="301"/>
    </row>
    <row r="139" spans="2:120" ht="22.5" customHeight="1">
      <c r="B139" s="299"/>
      <c r="C139" s="300"/>
      <c r="D139" s="300"/>
      <c r="E139" s="300"/>
      <c r="F139" s="300"/>
      <c r="G139" s="300"/>
      <c r="H139" s="300"/>
      <c r="I139" s="300"/>
      <c r="J139" s="300"/>
      <c r="K139" s="300"/>
      <c r="L139" s="300"/>
      <c r="M139" s="300"/>
      <c r="N139" s="300"/>
      <c r="O139" s="300"/>
      <c r="P139" s="300"/>
      <c r="Q139" s="300"/>
      <c r="R139" s="300"/>
      <c r="S139" s="300"/>
      <c r="T139" s="300"/>
      <c r="U139" s="300"/>
      <c r="V139" s="300"/>
      <c r="W139" s="300"/>
      <c r="X139" s="300"/>
      <c r="Y139" s="300"/>
      <c r="Z139" s="300"/>
      <c r="AA139" s="300"/>
      <c r="AB139" s="300"/>
      <c r="AC139" s="300"/>
      <c r="AD139" s="300"/>
      <c r="AE139" s="300"/>
      <c r="AF139" s="300"/>
      <c r="AG139" s="300"/>
      <c r="AH139" s="300"/>
      <c r="AI139" s="300"/>
      <c r="AJ139" s="300"/>
      <c r="AK139" s="300"/>
      <c r="AL139" s="300"/>
      <c r="AM139" s="300"/>
      <c r="AN139" s="300"/>
      <c r="AO139" s="311"/>
      <c r="AP139" s="311"/>
      <c r="AQ139" s="311"/>
      <c r="AR139" s="311"/>
      <c r="AS139" s="311"/>
      <c r="AT139" s="2409" t="s">
        <v>1048</v>
      </c>
      <c r="AU139" s="2409"/>
      <c r="AV139" s="2409"/>
      <c r="AW139" s="2224" t="s">
        <v>1074</v>
      </c>
      <c r="AX139" s="2224"/>
      <c r="AY139" s="2224"/>
      <c r="AZ139" s="2224"/>
      <c r="BA139" s="2224"/>
      <c r="BB139" s="2224"/>
      <c r="BC139" s="2224"/>
      <c r="BD139" s="2224"/>
      <c r="BE139" s="2224"/>
      <c r="BF139" s="2224"/>
      <c r="BG139" s="2224"/>
      <c r="BH139" s="2224"/>
      <c r="BI139" s="2224"/>
      <c r="BJ139" s="2224"/>
      <c r="BK139" s="2224"/>
      <c r="BL139" s="2224"/>
      <c r="BM139" s="301"/>
    </row>
    <row r="140" spans="2:120" ht="22.5" customHeight="1">
      <c r="B140" s="299"/>
      <c r="C140" s="300"/>
      <c r="D140" s="300"/>
      <c r="E140" s="300"/>
      <c r="F140" s="300"/>
      <c r="G140" s="300"/>
      <c r="H140" s="300"/>
      <c r="I140" s="300"/>
      <c r="J140" s="300"/>
      <c r="K140" s="300"/>
      <c r="L140" s="300"/>
      <c r="M140" s="300"/>
      <c r="N140" s="300"/>
      <c r="O140" s="300"/>
      <c r="P140" s="300"/>
      <c r="Q140" s="300"/>
      <c r="R140" s="300"/>
      <c r="S140" s="300"/>
      <c r="T140" s="300"/>
      <c r="U140" s="300"/>
      <c r="V140" s="300"/>
      <c r="W140" s="300"/>
      <c r="X140" s="300"/>
      <c r="Y140" s="300"/>
      <c r="Z140" s="300"/>
      <c r="AA140" s="300"/>
      <c r="AB140" s="300"/>
      <c r="AC140" s="300"/>
      <c r="AD140" s="300"/>
      <c r="AE140" s="300"/>
      <c r="AF140" s="300"/>
      <c r="AG140" s="300"/>
      <c r="AH140" s="300"/>
      <c r="AI140" s="300"/>
      <c r="AJ140" s="300"/>
      <c r="AK140" s="300"/>
      <c r="AL140" s="300"/>
      <c r="AM140" s="300"/>
      <c r="AN140" s="300"/>
      <c r="AO140" s="311"/>
      <c r="AP140" s="311"/>
      <c r="AQ140" s="311"/>
      <c r="AR140" s="311"/>
      <c r="AS140" s="311"/>
      <c r="AT140" s="2409" t="s">
        <v>1048</v>
      </c>
      <c r="AU140" s="2409"/>
      <c r="AV140" s="2409"/>
      <c r="AW140" s="2224" t="s">
        <v>1075</v>
      </c>
      <c r="AX140" s="2224"/>
      <c r="AY140" s="2224"/>
      <c r="AZ140" s="2224"/>
      <c r="BA140" s="2224"/>
      <c r="BB140" s="2224"/>
      <c r="BC140" s="2224"/>
      <c r="BD140" s="2224"/>
      <c r="BE140" s="2224"/>
      <c r="BF140" s="2224"/>
      <c r="BG140" s="2224"/>
      <c r="BH140" s="2224"/>
      <c r="BI140" s="2224"/>
      <c r="BJ140" s="2224"/>
      <c r="BK140" s="2224"/>
      <c r="BL140" s="2224"/>
      <c r="BM140" s="301"/>
    </row>
    <row r="141" spans="2:120" ht="22.5" customHeight="1">
      <c r="B141" s="299"/>
      <c r="C141" s="300"/>
      <c r="D141" s="300"/>
      <c r="E141" s="300"/>
      <c r="F141" s="300"/>
      <c r="G141" s="300"/>
      <c r="H141" s="300"/>
      <c r="I141" s="300"/>
      <c r="J141" s="300"/>
      <c r="K141" s="300"/>
      <c r="L141" s="300"/>
      <c r="M141" s="300"/>
      <c r="N141" s="300"/>
      <c r="O141" s="300"/>
      <c r="P141" s="300"/>
      <c r="Q141" s="300"/>
      <c r="R141" s="300"/>
      <c r="S141" s="300"/>
      <c r="T141" s="300"/>
      <c r="U141" s="300"/>
      <c r="V141" s="300"/>
      <c r="W141" s="300"/>
      <c r="X141" s="300"/>
      <c r="Y141" s="300"/>
      <c r="Z141" s="300"/>
      <c r="AA141" s="300"/>
      <c r="AB141" s="300"/>
      <c r="AC141" s="300"/>
      <c r="AD141" s="300"/>
      <c r="AE141" s="300"/>
      <c r="AF141" s="300"/>
      <c r="AG141" s="300"/>
      <c r="AH141" s="300"/>
      <c r="AI141" s="300"/>
      <c r="AJ141" s="300"/>
      <c r="AK141" s="300"/>
      <c r="AL141" s="300"/>
      <c r="AM141" s="300"/>
      <c r="AN141" s="300"/>
      <c r="AO141" s="300"/>
      <c r="AP141" s="300"/>
      <c r="AQ141" s="300"/>
      <c r="AR141" s="300"/>
      <c r="AS141" s="300"/>
      <c r="AT141" s="300"/>
      <c r="AU141" s="300"/>
      <c r="AV141" s="300"/>
      <c r="AW141" s="300"/>
      <c r="AX141" s="300"/>
      <c r="AY141" s="300"/>
      <c r="AZ141" s="300"/>
      <c r="BA141" s="300"/>
      <c r="BB141" s="300"/>
      <c r="BC141" s="300"/>
      <c r="BD141" s="300"/>
      <c r="BE141" s="300"/>
      <c r="BF141" s="300"/>
      <c r="BG141" s="300"/>
      <c r="BH141" s="300"/>
      <c r="BI141" s="300"/>
      <c r="BJ141" s="300"/>
      <c r="BK141" s="300"/>
      <c r="BL141" s="300"/>
      <c r="BM141" s="301"/>
    </row>
    <row r="142" spans="2:120" ht="22.5" customHeight="1">
      <c r="B142" s="299"/>
      <c r="C142" s="2244" t="s">
        <v>1076</v>
      </c>
      <c r="D142" s="538"/>
      <c r="E142" s="538"/>
      <c r="F142" s="538"/>
      <c r="G142" s="538"/>
      <c r="H142" s="538"/>
      <c r="I142" s="538"/>
      <c r="J142" s="538"/>
      <c r="K142" s="538"/>
      <c r="L142" s="538"/>
      <c r="M142" s="538"/>
      <c r="N142" s="538"/>
      <c r="O142" s="538"/>
      <c r="P142" s="538"/>
      <c r="Q142" s="538"/>
      <c r="R142" s="538"/>
      <c r="S142" s="538"/>
      <c r="T142" s="538"/>
      <c r="U142" s="538"/>
      <c r="V142" s="538"/>
      <c r="W142" s="538"/>
      <c r="X142" s="538"/>
      <c r="Y142" s="538"/>
      <c r="Z142" s="538"/>
      <c r="AA142" s="538"/>
      <c r="AB142" s="538"/>
      <c r="AC142" s="538"/>
      <c r="AD142" s="538"/>
      <c r="AE142" s="538"/>
      <c r="AF142" s="538"/>
      <c r="AG142" s="538"/>
      <c r="AH142" s="538"/>
      <c r="AI142" s="538"/>
      <c r="AJ142" s="538"/>
      <c r="AK142" s="539"/>
      <c r="AL142" s="295"/>
      <c r="AM142" s="295"/>
      <c r="AN142" s="295"/>
      <c r="AO142" s="295"/>
      <c r="AP142" s="295"/>
      <c r="AQ142" s="295"/>
      <c r="AR142" s="295"/>
      <c r="AS142" s="295"/>
      <c r="AT142" s="295"/>
      <c r="AU142" s="295"/>
      <c r="AV142" s="295"/>
      <c r="AW142" s="295"/>
      <c r="AX142" s="295"/>
      <c r="AY142" s="295"/>
      <c r="AZ142" s="295"/>
      <c r="BA142" s="295"/>
      <c r="BB142" s="295"/>
      <c r="BC142" s="295"/>
      <c r="BD142" s="295"/>
      <c r="BE142" s="295"/>
      <c r="BF142" s="295"/>
      <c r="BG142" s="295"/>
      <c r="BH142" s="295"/>
      <c r="BI142" s="295"/>
      <c r="BJ142" s="295"/>
      <c r="BK142" s="295"/>
      <c r="BL142" s="295"/>
      <c r="BM142" s="301"/>
    </row>
    <row r="143" spans="2:120" ht="22.5" customHeight="1">
      <c r="B143" s="299"/>
      <c r="C143" s="300"/>
      <c r="D143" s="300"/>
      <c r="E143" s="300"/>
      <c r="F143" s="300"/>
      <c r="G143" s="300"/>
      <c r="H143" s="300"/>
      <c r="I143" s="300"/>
      <c r="J143" s="300"/>
      <c r="K143" s="300"/>
      <c r="L143" s="300"/>
      <c r="M143" s="300"/>
      <c r="N143" s="300"/>
      <c r="O143" s="300"/>
      <c r="P143" s="300"/>
      <c r="Q143" s="300"/>
      <c r="R143" s="300"/>
      <c r="S143" s="300"/>
      <c r="T143" s="300"/>
      <c r="U143" s="300"/>
      <c r="V143" s="300"/>
      <c r="W143" s="300"/>
      <c r="X143" s="300"/>
      <c r="Y143" s="300"/>
      <c r="Z143" s="300"/>
      <c r="AA143" s="300"/>
      <c r="AB143" s="300"/>
      <c r="AC143" s="300"/>
      <c r="AD143" s="300"/>
      <c r="AE143" s="300"/>
      <c r="AF143" s="300"/>
      <c r="AG143" s="300"/>
      <c r="AH143" s="300"/>
      <c r="AI143" s="300"/>
      <c r="AJ143" s="300"/>
      <c r="AK143" s="300"/>
      <c r="AL143" s="295"/>
      <c r="AM143" s="295"/>
      <c r="AN143" s="295"/>
      <c r="AO143" s="2243" t="s">
        <v>1077</v>
      </c>
      <c r="AP143" s="2243"/>
      <c r="AQ143" s="2243"/>
      <c r="AR143" s="2243"/>
      <c r="AS143" s="2243"/>
      <c r="AT143" s="2243"/>
      <c r="AU143" s="2243"/>
      <c r="AV143" s="2243"/>
      <c r="AW143" s="2243"/>
      <c r="AX143" s="2243"/>
      <c r="AY143" s="2243"/>
      <c r="AZ143" s="2243"/>
      <c r="BA143" s="2243"/>
      <c r="BB143" s="2243"/>
      <c r="BC143" s="2243"/>
      <c r="BD143" s="2243"/>
      <c r="BE143" s="2243"/>
      <c r="BF143" s="2243"/>
      <c r="BG143" s="2243"/>
      <c r="BH143" s="2243"/>
      <c r="BI143" s="2243"/>
      <c r="BJ143" s="2243"/>
      <c r="BK143" s="2243"/>
      <c r="BL143" s="2243"/>
      <c r="BM143" s="301"/>
      <c r="BO143" s="2245" t="s">
        <v>1105</v>
      </c>
      <c r="BP143" s="1305"/>
      <c r="BQ143" s="1305"/>
      <c r="BR143" s="1305"/>
      <c r="BS143" s="1305"/>
      <c r="BT143" s="1305"/>
      <c r="BU143" s="1305"/>
      <c r="BV143" s="1305"/>
      <c r="BW143" s="1305"/>
      <c r="BX143" s="1305"/>
      <c r="BY143" s="1305"/>
      <c r="BZ143" s="1305"/>
      <c r="CA143" s="1305"/>
      <c r="CB143" s="1305"/>
      <c r="CC143" s="1305"/>
      <c r="CD143" s="1305"/>
      <c r="CE143" s="1305"/>
      <c r="CF143" s="1305"/>
      <c r="CG143" s="1305"/>
      <c r="CH143" s="1305"/>
      <c r="CI143" s="1305"/>
      <c r="CJ143" s="1305"/>
      <c r="CK143" s="1305"/>
      <c r="CL143" s="1305"/>
      <c r="CM143" s="1305"/>
      <c r="CN143" s="1305"/>
      <c r="CO143" s="1305"/>
      <c r="CP143" s="1305"/>
      <c r="CQ143" s="1305"/>
      <c r="CR143" s="1305"/>
      <c r="CS143" s="1305"/>
      <c r="CT143" s="1305"/>
      <c r="CU143" s="1305"/>
      <c r="CV143" s="1305"/>
      <c r="CW143" s="1305"/>
      <c r="CX143" s="1305"/>
      <c r="CY143" s="1305"/>
      <c r="CZ143" s="1305"/>
      <c r="DA143" s="1305"/>
      <c r="DB143" s="1305"/>
      <c r="DC143" s="1305"/>
      <c r="DD143" s="1305"/>
      <c r="DE143" s="1305"/>
      <c r="DF143" s="1305"/>
      <c r="DG143" s="1305"/>
      <c r="DH143" s="1305"/>
      <c r="DI143" s="1305"/>
      <c r="DJ143" s="1305"/>
      <c r="DK143" s="1305"/>
      <c r="DL143" s="1305"/>
      <c r="DM143" s="1305"/>
      <c r="DN143" s="1305"/>
      <c r="DO143" s="1305"/>
      <c r="DP143" s="2246"/>
    </row>
    <row r="144" spans="2:120" ht="22.5" customHeight="1">
      <c r="B144" s="299"/>
      <c r="C144" s="300"/>
      <c r="D144" s="300"/>
      <c r="E144" s="300"/>
      <c r="F144" s="300"/>
      <c r="G144" s="300"/>
      <c r="H144" s="300"/>
      <c r="I144" s="300"/>
      <c r="J144" s="300"/>
      <c r="K144" s="300"/>
      <c r="L144" s="300"/>
      <c r="M144" s="300"/>
      <c r="N144" s="300"/>
      <c r="O144" s="300"/>
      <c r="P144" s="300"/>
      <c r="Q144" s="300"/>
      <c r="R144" s="300"/>
      <c r="S144" s="300"/>
      <c r="T144" s="300"/>
      <c r="U144" s="300"/>
      <c r="V144" s="300"/>
      <c r="W144" s="300"/>
      <c r="X144" s="300"/>
      <c r="Y144" s="300"/>
      <c r="Z144" s="300"/>
      <c r="AA144" s="300"/>
      <c r="AB144" s="300"/>
      <c r="AC144" s="300"/>
      <c r="AD144" s="300"/>
      <c r="AE144" s="300"/>
      <c r="AF144" s="300"/>
      <c r="AG144" s="300"/>
      <c r="AH144" s="300"/>
      <c r="AI144" s="300"/>
      <c r="AJ144" s="300"/>
      <c r="AK144" s="300"/>
      <c r="AL144" s="300"/>
      <c r="AM144" s="300"/>
      <c r="AN144" s="300"/>
      <c r="AO144" s="2221" t="s">
        <v>1048</v>
      </c>
      <c r="AP144" s="2222"/>
      <c r="AQ144" s="2223"/>
      <c r="AR144" s="2225" t="s">
        <v>1078</v>
      </c>
      <c r="AS144" s="2226"/>
      <c r="AT144" s="2226"/>
      <c r="AU144" s="2226"/>
      <c r="AV144" s="2226"/>
      <c r="AW144" s="2226"/>
      <c r="AX144" s="2226"/>
      <c r="AY144" s="2226"/>
      <c r="AZ144" s="2226"/>
      <c r="BA144" s="2226"/>
      <c r="BB144" s="2226"/>
      <c r="BC144" s="2226"/>
      <c r="BD144" s="2226"/>
      <c r="BE144" s="2226"/>
      <c r="BF144" s="2226"/>
      <c r="BG144" s="2226"/>
      <c r="BH144" s="2226"/>
      <c r="BI144" s="2226"/>
      <c r="BJ144" s="2226"/>
      <c r="BK144" s="2226"/>
      <c r="BL144" s="2227"/>
      <c r="BM144" s="301"/>
      <c r="BO144" s="2247"/>
      <c r="BP144" s="2248"/>
      <c r="BQ144" s="2248"/>
      <c r="BR144" s="2248"/>
      <c r="BS144" s="2248"/>
      <c r="BT144" s="2248"/>
      <c r="BU144" s="2248"/>
      <c r="BV144" s="2248"/>
      <c r="BW144" s="2248"/>
      <c r="BX144" s="2248"/>
      <c r="BY144" s="2248"/>
      <c r="BZ144" s="2248"/>
      <c r="CA144" s="2248"/>
      <c r="CB144" s="2248"/>
      <c r="CC144" s="2248"/>
      <c r="CD144" s="2248"/>
      <c r="CE144" s="2248"/>
      <c r="CF144" s="2248"/>
      <c r="CG144" s="2248"/>
      <c r="CH144" s="2248"/>
      <c r="CI144" s="2248"/>
      <c r="CJ144" s="2248"/>
      <c r="CK144" s="2248"/>
      <c r="CL144" s="2248"/>
      <c r="CM144" s="2248"/>
      <c r="CN144" s="2248"/>
      <c r="CO144" s="2248"/>
      <c r="CP144" s="2248"/>
      <c r="CQ144" s="2248"/>
      <c r="CR144" s="2248"/>
      <c r="CS144" s="2248"/>
      <c r="CT144" s="2248"/>
      <c r="CU144" s="2248"/>
      <c r="CV144" s="2248"/>
      <c r="CW144" s="2248"/>
      <c r="CX144" s="2248"/>
      <c r="CY144" s="2248"/>
      <c r="CZ144" s="2248"/>
      <c r="DA144" s="2248"/>
      <c r="DB144" s="2248"/>
      <c r="DC144" s="2248"/>
      <c r="DD144" s="2248"/>
      <c r="DE144" s="2248"/>
      <c r="DF144" s="2248"/>
      <c r="DG144" s="2248"/>
      <c r="DH144" s="2248"/>
      <c r="DI144" s="2248"/>
      <c r="DJ144" s="2248"/>
      <c r="DK144" s="2248"/>
      <c r="DL144" s="2248"/>
      <c r="DM144" s="2248"/>
      <c r="DN144" s="2248"/>
      <c r="DO144" s="2248"/>
      <c r="DP144" s="2249"/>
    </row>
    <row r="145" spans="2:120" ht="22.5" customHeight="1">
      <c r="B145" s="299"/>
      <c r="C145" s="300"/>
      <c r="D145" s="300"/>
      <c r="E145" s="300"/>
      <c r="F145" s="300"/>
      <c r="G145" s="300"/>
      <c r="H145" s="300"/>
      <c r="I145" s="300"/>
      <c r="J145" s="300"/>
      <c r="K145" s="300"/>
      <c r="L145" s="300"/>
      <c r="M145" s="300"/>
      <c r="N145" s="300"/>
      <c r="O145" s="300"/>
      <c r="P145" s="300"/>
      <c r="Q145" s="300"/>
      <c r="R145" s="300"/>
      <c r="S145" s="300"/>
      <c r="T145" s="300"/>
      <c r="U145" s="300"/>
      <c r="V145" s="300"/>
      <c r="W145" s="300"/>
      <c r="X145" s="300"/>
      <c r="Y145" s="300"/>
      <c r="Z145" s="300"/>
      <c r="AA145" s="300"/>
      <c r="AB145" s="300"/>
      <c r="AC145" s="300"/>
      <c r="AD145" s="300"/>
      <c r="AE145" s="300"/>
      <c r="AF145" s="300"/>
      <c r="AG145" s="300"/>
      <c r="AH145" s="300"/>
      <c r="AI145" s="300"/>
      <c r="AJ145" s="300"/>
      <c r="AK145" s="300"/>
      <c r="AL145" s="300"/>
      <c r="AM145" s="300"/>
      <c r="AN145" s="300"/>
      <c r="AO145" s="2221" t="s">
        <v>1048</v>
      </c>
      <c r="AP145" s="2222"/>
      <c r="AQ145" s="2223"/>
      <c r="AR145" s="2225" t="s">
        <v>1079</v>
      </c>
      <c r="AS145" s="2226"/>
      <c r="AT145" s="2226"/>
      <c r="AU145" s="2226"/>
      <c r="AV145" s="2226"/>
      <c r="AW145" s="2226"/>
      <c r="AX145" s="2226"/>
      <c r="AY145" s="2226"/>
      <c r="AZ145" s="2226"/>
      <c r="BA145" s="2226"/>
      <c r="BB145" s="2226"/>
      <c r="BC145" s="2226"/>
      <c r="BD145" s="2226"/>
      <c r="BE145" s="2226"/>
      <c r="BF145" s="2226"/>
      <c r="BG145" s="2226"/>
      <c r="BH145" s="2226"/>
      <c r="BI145" s="2226"/>
      <c r="BJ145" s="2226"/>
      <c r="BK145" s="2226"/>
      <c r="BL145" s="2227"/>
      <c r="BM145" s="301"/>
    </row>
    <row r="146" spans="2:120" ht="22.5" customHeight="1">
      <c r="B146" s="299"/>
      <c r="C146" s="300"/>
      <c r="D146" s="300"/>
      <c r="E146" s="300"/>
      <c r="F146" s="300"/>
      <c r="G146" s="300"/>
      <c r="H146" s="300"/>
      <c r="I146" s="300"/>
      <c r="J146" s="300"/>
      <c r="K146" s="300"/>
      <c r="L146" s="300"/>
      <c r="M146" s="300"/>
      <c r="N146" s="300"/>
      <c r="O146" s="300"/>
      <c r="P146" s="300"/>
      <c r="Q146" s="300"/>
      <c r="R146" s="300"/>
      <c r="S146" s="300"/>
      <c r="T146" s="300"/>
      <c r="U146" s="300"/>
      <c r="V146" s="300"/>
      <c r="W146" s="300"/>
      <c r="X146" s="300"/>
      <c r="Y146" s="300"/>
      <c r="Z146" s="300"/>
      <c r="AA146" s="300"/>
      <c r="AB146" s="300"/>
      <c r="AC146" s="300"/>
      <c r="AD146" s="300"/>
      <c r="AE146" s="300"/>
      <c r="AF146" s="300"/>
      <c r="AG146" s="300"/>
      <c r="AH146" s="300"/>
      <c r="AI146" s="300"/>
      <c r="AJ146" s="300"/>
      <c r="AK146" s="300"/>
      <c r="AL146" s="300"/>
      <c r="AM146" s="300"/>
      <c r="AN146" s="300"/>
      <c r="AO146" s="2221" t="s">
        <v>1048</v>
      </c>
      <c r="AP146" s="2222"/>
      <c r="AQ146" s="2223"/>
      <c r="AR146" s="2225" t="s">
        <v>1080</v>
      </c>
      <c r="AS146" s="2226"/>
      <c r="AT146" s="2226"/>
      <c r="AU146" s="2226"/>
      <c r="AV146" s="2226"/>
      <c r="AW146" s="2226"/>
      <c r="AX146" s="2226"/>
      <c r="AY146" s="2226"/>
      <c r="AZ146" s="2226"/>
      <c r="BA146" s="2226"/>
      <c r="BB146" s="2226"/>
      <c r="BC146" s="2226"/>
      <c r="BD146" s="2226"/>
      <c r="BE146" s="2226"/>
      <c r="BF146" s="2226"/>
      <c r="BG146" s="2226"/>
      <c r="BH146" s="2226"/>
      <c r="BI146" s="2226"/>
      <c r="BJ146" s="2226"/>
      <c r="BK146" s="2226"/>
      <c r="BL146" s="2227"/>
      <c r="BM146" s="301"/>
    </row>
    <row r="147" spans="2:120" ht="22.5" customHeight="1">
      <c r="B147" s="299"/>
      <c r="C147" s="300"/>
      <c r="D147" s="300"/>
      <c r="E147" s="300"/>
      <c r="F147" s="300"/>
      <c r="G147" s="300"/>
      <c r="H147" s="300"/>
      <c r="I147" s="300"/>
      <c r="J147" s="300"/>
      <c r="K147" s="300"/>
      <c r="L147" s="300"/>
      <c r="M147" s="300"/>
      <c r="N147" s="300"/>
      <c r="O147" s="300"/>
      <c r="P147" s="300"/>
      <c r="Q147" s="300"/>
      <c r="R147" s="300"/>
      <c r="S147" s="300"/>
      <c r="T147" s="300"/>
      <c r="U147" s="300"/>
      <c r="V147" s="300"/>
      <c r="W147" s="300"/>
      <c r="X147" s="300"/>
      <c r="Y147" s="300"/>
      <c r="Z147" s="300"/>
      <c r="AA147" s="300"/>
      <c r="AB147" s="300"/>
      <c r="AC147" s="300"/>
      <c r="AD147" s="300"/>
      <c r="AE147" s="300"/>
      <c r="AF147" s="300"/>
      <c r="AG147" s="300"/>
      <c r="AH147" s="300"/>
      <c r="AI147" s="300"/>
      <c r="AJ147" s="300"/>
      <c r="AK147" s="300"/>
      <c r="AL147" s="300"/>
      <c r="AM147" s="300"/>
      <c r="AN147" s="300"/>
      <c r="AO147" s="2221" t="s">
        <v>1048</v>
      </c>
      <c r="AP147" s="2222"/>
      <c r="AQ147" s="2223"/>
      <c r="AR147" s="2225" t="s">
        <v>1081</v>
      </c>
      <c r="AS147" s="2226"/>
      <c r="AT147" s="2226"/>
      <c r="AU147" s="2226"/>
      <c r="AV147" s="2226"/>
      <c r="AW147" s="2226"/>
      <c r="AX147" s="2226"/>
      <c r="AY147" s="2226"/>
      <c r="AZ147" s="2226"/>
      <c r="BA147" s="2226"/>
      <c r="BB147" s="2226"/>
      <c r="BC147" s="2226"/>
      <c r="BD147" s="2226"/>
      <c r="BE147" s="2226"/>
      <c r="BF147" s="2226"/>
      <c r="BG147" s="2226"/>
      <c r="BH147" s="2226"/>
      <c r="BI147" s="2226"/>
      <c r="BJ147" s="2226"/>
      <c r="BK147" s="2226"/>
      <c r="BL147" s="2227"/>
      <c r="BM147" s="301"/>
    </row>
    <row r="148" spans="2:120" ht="22.5" customHeight="1">
      <c r="B148" s="299"/>
      <c r="C148" s="300"/>
      <c r="D148" s="300"/>
      <c r="E148" s="300"/>
      <c r="F148" s="300"/>
      <c r="G148" s="300"/>
      <c r="H148" s="300"/>
      <c r="I148" s="300"/>
      <c r="J148" s="300"/>
      <c r="K148" s="300"/>
      <c r="L148" s="300"/>
      <c r="M148" s="300"/>
      <c r="N148" s="300"/>
      <c r="O148" s="300"/>
      <c r="P148" s="300"/>
      <c r="Q148" s="300"/>
      <c r="R148" s="300"/>
      <c r="S148" s="300"/>
      <c r="T148" s="300"/>
      <c r="U148" s="300"/>
      <c r="V148" s="300"/>
      <c r="W148" s="300"/>
      <c r="X148" s="300"/>
      <c r="Y148" s="300"/>
      <c r="Z148" s="300"/>
      <c r="AA148" s="300"/>
      <c r="AB148" s="300"/>
      <c r="AC148" s="300"/>
      <c r="AD148" s="300"/>
      <c r="AE148" s="300"/>
      <c r="AF148" s="300"/>
      <c r="AG148" s="300"/>
      <c r="AH148" s="300"/>
      <c r="AI148" s="300"/>
      <c r="AJ148" s="300"/>
      <c r="AK148" s="300"/>
      <c r="AL148" s="300"/>
      <c r="AM148" s="300"/>
      <c r="AN148" s="300"/>
      <c r="AO148" s="2221" t="s">
        <v>1048</v>
      </c>
      <c r="AP148" s="2222"/>
      <c r="AQ148" s="2223"/>
      <c r="AR148" s="2225" t="s">
        <v>1082</v>
      </c>
      <c r="AS148" s="2226"/>
      <c r="AT148" s="2226"/>
      <c r="AU148" s="2226"/>
      <c r="AV148" s="2226"/>
      <c r="AW148" s="2226"/>
      <c r="AX148" s="2226"/>
      <c r="AY148" s="2226"/>
      <c r="AZ148" s="2226"/>
      <c r="BA148" s="2226"/>
      <c r="BB148" s="2226"/>
      <c r="BC148" s="2226"/>
      <c r="BD148" s="2226"/>
      <c r="BE148" s="2226"/>
      <c r="BF148" s="2226"/>
      <c r="BG148" s="2226"/>
      <c r="BH148" s="2226"/>
      <c r="BI148" s="2226"/>
      <c r="BJ148" s="2226"/>
      <c r="BK148" s="2226"/>
      <c r="BL148" s="2227"/>
      <c r="BM148" s="301"/>
    </row>
    <row r="149" spans="2:120" ht="22.5" customHeight="1">
      <c r="B149" s="299"/>
      <c r="C149" s="300"/>
      <c r="D149" s="300"/>
      <c r="E149" s="300"/>
      <c r="F149" s="300"/>
      <c r="G149" s="300"/>
      <c r="H149" s="300"/>
      <c r="I149" s="300"/>
      <c r="J149" s="300"/>
      <c r="K149" s="300"/>
      <c r="L149" s="300"/>
      <c r="M149" s="300"/>
      <c r="N149" s="300"/>
      <c r="O149" s="300"/>
      <c r="P149" s="300"/>
      <c r="Q149" s="300"/>
      <c r="R149" s="300"/>
      <c r="S149" s="300"/>
      <c r="T149" s="300"/>
      <c r="U149" s="300"/>
      <c r="V149" s="300"/>
      <c r="W149" s="300"/>
      <c r="X149" s="300"/>
      <c r="Y149" s="300"/>
      <c r="Z149" s="300"/>
      <c r="AA149" s="300"/>
      <c r="AB149" s="300"/>
      <c r="AC149" s="300"/>
      <c r="AD149" s="300"/>
      <c r="AE149" s="300"/>
      <c r="AF149" s="300"/>
      <c r="AG149" s="300"/>
      <c r="AH149" s="300"/>
      <c r="AI149" s="300"/>
      <c r="AJ149" s="300"/>
      <c r="AK149" s="300"/>
      <c r="AL149" s="300"/>
      <c r="AM149" s="300"/>
      <c r="AN149" s="300"/>
      <c r="AO149" s="2221" t="s">
        <v>1048</v>
      </c>
      <c r="AP149" s="2222"/>
      <c r="AQ149" s="2223"/>
      <c r="AR149" s="2225" t="s">
        <v>1083</v>
      </c>
      <c r="AS149" s="2226"/>
      <c r="AT149" s="2226"/>
      <c r="AU149" s="2226"/>
      <c r="AV149" s="2226"/>
      <c r="AW149" s="2226"/>
      <c r="AX149" s="2226"/>
      <c r="AY149" s="2226"/>
      <c r="AZ149" s="2226"/>
      <c r="BA149" s="2226"/>
      <c r="BB149" s="2226"/>
      <c r="BC149" s="2226"/>
      <c r="BD149" s="2226"/>
      <c r="BE149" s="2226"/>
      <c r="BF149" s="2226"/>
      <c r="BG149" s="2226"/>
      <c r="BH149" s="2226"/>
      <c r="BI149" s="2226"/>
      <c r="BJ149" s="2226"/>
      <c r="BK149" s="2226"/>
      <c r="BL149" s="2227"/>
      <c r="BM149" s="301"/>
    </row>
    <row r="150" spans="2:120" ht="22.5" customHeight="1">
      <c r="B150" s="299"/>
      <c r="C150" s="300"/>
      <c r="D150" s="300"/>
      <c r="E150" s="300"/>
      <c r="F150" s="300"/>
      <c r="G150" s="300"/>
      <c r="H150" s="300"/>
      <c r="I150" s="300"/>
      <c r="J150" s="300"/>
      <c r="K150" s="300"/>
      <c r="L150" s="300"/>
      <c r="M150" s="300"/>
      <c r="N150" s="300"/>
      <c r="O150" s="300"/>
      <c r="P150" s="300"/>
      <c r="Q150" s="300"/>
      <c r="R150" s="300"/>
      <c r="S150" s="300"/>
      <c r="T150" s="300"/>
      <c r="U150" s="300"/>
      <c r="V150" s="300"/>
      <c r="W150" s="300"/>
      <c r="X150" s="300"/>
      <c r="Y150" s="300"/>
      <c r="Z150" s="300"/>
      <c r="AA150" s="300"/>
      <c r="AB150" s="300"/>
      <c r="AC150" s="300"/>
      <c r="AD150" s="300"/>
      <c r="AE150" s="300"/>
      <c r="AF150" s="300"/>
      <c r="AG150" s="300"/>
      <c r="AH150" s="300"/>
      <c r="AI150" s="300"/>
      <c r="AJ150" s="300"/>
      <c r="AK150" s="300"/>
      <c r="AL150" s="300"/>
      <c r="AM150" s="300"/>
      <c r="AN150" s="300"/>
      <c r="AO150" s="2221" t="s">
        <v>1048</v>
      </c>
      <c r="AP150" s="2222"/>
      <c r="AQ150" s="2223"/>
      <c r="AR150" s="2225" t="s">
        <v>1109</v>
      </c>
      <c r="AS150" s="2226"/>
      <c r="AT150" s="2226"/>
      <c r="AU150" s="2226"/>
      <c r="AV150" s="2226"/>
      <c r="AW150" s="2226"/>
      <c r="AX150" s="2226"/>
      <c r="AY150" s="2226"/>
      <c r="AZ150" s="2226"/>
      <c r="BA150" s="2226"/>
      <c r="BB150" s="2226"/>
      <c r="BC150" s="2226"/>
      <c r="BD150" s="2226"/>
      <c r="BE150" s="2226"/>
      <c r="BF150" s="2226"/>
      <c r="BG150" s="2226"/>
      <c r="BH150" s="2226"/>
      <c r="BI150" s="2226"/>
      <c r="BJ150" s="2226"/>
      <c r="BK150" s="2226"/>
      <c r="BL150" s="2227"/>
      <c r="BM150" s="301"/>
    </row>
    <row r="151" spans="2:120" ht="22.5" customHeight="1">
      <c r="B151" s="299"/>
      <c r="C151" s="300"/>
      <c r="D151" s="300"/>
      <c r="E151" s="300"/>
      <c r="F151" s="300"/>
      <c r="G151" s="300"/>
      <c r="H151" s="300"/>
      <c r="I151" s="300"/>
      <c r="J151" s="300"/>
      <c r="K151" s="300"/>
      <c r="L151" s="300"/>
      <c r="M151" s="300"/>
      <c r="N151" s="300"/>
      <c r="O151" s="300"/>
      <c r="P151" s="300"/>
      <c r="Q151" s="300"/>
      <c r="R151" s="300"/>
      <c r="S151" s="300"/>
      <c r="T151" s="300"/>
      <c r="U151" s="300"/>
      <c r="V151" s="300"/>
      <c r="W151" s="300"/>
      <c r="X151" s="300"/>
      <c r="Y151" s="300"/>
      <c r="Z151" s="300"/>
      <c r="AA151" s="300"/>
      <c r="AB151" s="300"/>
      <c r="AC151" s="300"/>
      <c r="AD151" s="300"/>
      <c r="AE151" s="300"/>
      <c r="AF151" s="300"/>
      <c r="AG151" s="300"/>
      <c r="AH151" s="300"/>
      <c r="AI151" s="300"/>
      <c r="AJ151" s="300"/>
      <c r="AK151" s="300"/>
      <c r="AL151" s="300"/>
      <c r="AM151" s="300"/>
      <c r="AN151" s="300"/>
      <c r="AO151" s="2221" t="s">
        <v>1048</v>
      </c>
      <c r="AP151" s="2222"/>
      <c r="AQ151" s="2223"/>
      <c r="AR151" s="2225" t="s">
        <v>1084</v>
      </c>
      <c r="AS151" s="2226"/>
      <c r="AT151" s="2226"/>
      <c r="AU151" s="2226"/>
      <c r="AV151" s="2226"/>
      <c r="AW151" s="2226"/>
      <c r="AX151" s="2226"/>
      <c r="AY151" s="2226"/>
      <c r="AZ151" s="2226"/>
      <c r="BA151" s="2226"/>
      <c r="BB151" s="2226"/>
      <c r="BC151" s="2226"/>
      <c r="BD151" s="2226"/>
      <c r="BE151" s="2226"/>
      <c r="BF151" s="2226"/>
      <c r="BG151" s="2226"/>
      <c r="BH151" s="2226"/>
      <c r="BI151" s="2226"/>
      <c r="BJ151" s="2226"/>
      <c r="BK151" s="2226"/>
      <c r="BL151" s="2227"/>
      <c r="BM151" s="301"/>
    </row>
    <row r="152" spans="2:120" ht="22.5" customHeight="1">
      <c r="B152" s="299"/>
      <c r="C152" s="300"/>
      <c r="D152" s="300"/>
      <c r="E152" s="300"/>
      <c r="F152" s="300"/>
      <c r="G152" s="300"/>
      <c r="H152" s="300"/>
      <c r="I152" s="300"/>
      <c r="J152" s="300"/>
      <c r="K152" s="300"/>
      <c r="L152" s="300"/>
      <c r="M152" s="300"/>
      <c r="N152" s="300"/>
      <c r="O152" s="300"/>
      <c r="P152" s="300"/>
      <c r="Q152" s="300"/>
      <c r="R152" s="300"/>
      <c r="S152" s="300"/>
      <c r="T152" s="300"/>
      <c r="U152" s="300"/>
      <c r="V152" s="300"/>
      <c r="W152" s="300"/>
      <c r="X152" s="300"/>
      <c r="Y152" s="300"/>
      <c r="Z152" s="300"/>
      <c r="AA152" s="300"/>
      <c r="AB152" s="300"/>
      <c r="AC152" s="300"/>
      <c r="AD152" s="300"/>
      <c r="AE152" s="300"/>
      <c r="AF152" s="300"/>
      <c r="AG152" s="300"/>
      <c r="AH152" s="300"/>
      <c r="AI152" s="300"/>
      <c r="AJ152" s="300"/>
      <c r="AK152" s="300"/>
      <c r="AL152" s="300"/>
      <c r="AM152" s="300"/>
      <c r="AN152" s="300"/>
      <c r="AO152" s="2221" t="s">
        <v>1048</v>
      </c>
      <c r="AP152" s="2222"/>
      <c r="AQ152" s="2223"/>
      <c r="AR152" s="2225" t="s">
        <v>17</v>
      </c>
      <c r="AS152" s="2226"/>
      <c r="AT152" s="2226"/>
      <c r="AU152" s="2226"/>
      <c r="AV152" s="2226"/>
      <c r="AW152" s="2226"/>
      <c r="AX152" s="2226"/>
      <c r="AY152" s="2226"/>
      <c r="AZ152" s="2226"/>
      <c r="BA152" s="2226"/>
      <c r="BB152" s="2226"/>
      <c r="BC152" s="2226"/>
      <c r="BD152" s="2226"/>
      <c r="BE152" s="2226"/>
      <c r="BF152" s="2226"/>
      <c r="BG152" s="2226"/>
      <c r="BH152" s="2226"/>
      <c r="BI152" s="2226"/>
      <c r="BJ152" s="2226"/>
      <c r="BK152" s="2226"/>
      <c r="BL152" s="2227"/>
      <c r="BM152" s="301"/>
    </row>
    <row r="153" spans="2:120" ht="22.5" customHeight="1">
      <c r="B153" s="299"/>
      <c r="C153" s="300"/>
      <c r="D153" s="300"/>
      <c r="E153" s="300"/>
      <c r="F153" s="300"/>
      <c r="G153" s="300"/>
      <c r="H153" s="300"/>
      <c r="I153" s="300"/>
      <c r="J153" s="300"/>
      <c r="K153" s="300"/>
      <c r="L153" s="300"/>
      <c r="M153" s="300"/>
      <c r="N153" s="300"/>
      <c r="O153" s="300"/>
      <c r="P153" s="300"/>
      <c r="Q153" s="300"/>
      <c r="R153" s="300"/>
      <c r="S153" s="300"/>
      <c r="T153" s="300"/>
      <c r="U153" s="300"/>
      <c r="V153" s="300"/>
      <c r="W153" s="300"/>
      <c r="X153" s="300"/>
      <c r="Y153" s="300"/>
      <c r="Z153" s="300"/>
      <c r="AA153" s="300"/>
      <c r="AB153" s="300"/>
      <c r="AC153" s="300"/>
      <c r="AD153" s="300"/>
      <c r="AE153" s="300"/>
      <c r="AF153" s="300"/>
      <c r="AG153" s="300"/>
      <c r="AH153" s="300"/>
      <c r="AI153" s="300"/>
      <c r="AJ153" s="300"/>
      <c r="AK153" s="300"/>
      <c r="AL153" s="300"/>
      <c r="AM153" s="300"/>
      <c r="AN153" s="300"/>
      <c r="AO153" s="2221" t="s">
        <v>1048</v>
      </c>
      <c r="AP153" s="2222"/>
      <c r="AQ153" s="2223"/>
      <c r="AR153" s="2225" t="s">
        <v>1085</v>
      </c>
      <c r="AS153" s="2226"/>
      <c r="AT153" s="2226"/>
      <c r="AU153" s="2226"/>
      <c r="AV153" s="2226"/>
      <c r="AW153" s="2226"/>
      <c r="AX153" s="2226"/>
      <c r="AY153" s="2226"/>
      <c r="AZ153" s="2226"/>
      <c r="BA153" s="2226"/>
      <c r="BB153" s="2226"/>
      <c r="BC153" s="2226"/>
      <c r="BD153" s="2226"/>
      <c r="BE153" s="2226"/>
      <c r="BF153" s="2226"/>
      <c r="BG153" s="2226"/>
      <c r="BH153" s="2226"/>
      <c r="BI153" s="2226"/>
      <c r="BJ153" s="2226"/>
      <c r="BK153" s="2226"/>
      <c r="BL153" s="2227"/>
      <c r="BM153" s="301"/>
    </row>
    <row r="154" spans="2:120" ht="22.5" customHeight="1">
      <c r="B154" s="299"/>
      <c r="C154" s="300"/>
      <c r="D154" s="300"/>
      <c r="E154" s="300"/>
      <c r="F154" s="300"/>
      <c r="G154" s="300"/>
      <c r="H154" s="300"/>
      <c r="I154" s="300"/>
      <c r="J154" s="300"/>
      <c r="K154" s="300"/>
      <c r="L154" s="300"/>
      <c r="M154" s="300"/>
      <c r="N154" s="300"/>
      <c r="O154" s="300"/>
      <c r="P154" s="300"/>
      <c r="Q154" s="300"/>
      <c r="R154" s="300"/>
      <c r="S154" s="300"/>
      <c r="T154" s="300"/>
      <c r="U154" s="300"/>
      <c r="V154" s="300"/>
      <c r="W154" s="300"/>
      <c r="X154" s="300"/>
      <c r="Y154" s="300"/>
      <c r="Z154" s="300"/>
      <c r="AA154" s="300"/>
      <c r="AB154" s="300"/>
      <c r="AC154" s="300"/>
      <c r="AD154" s="300"/>
      <c r="AE154" s="300"/>
      <c r="AF154" s="300"/>
      <c r="AG154" s="300"/>
      <c r="AH154" s="300"/>
      <c r="AI154" s="300"/>
      <c r="AJ154" s="300"/>
      <c r="AK154" s="300"/>
      <c r="AL154" s="300"/>
      <c r="AM154" s="300"/>
      <c r="AN154" s="300"/>
      <c r="AO154" s="300"/>
      <c r="AP154" s="300"/>
      <c r="AQ154" s="300"/>
      <c r="AR154" s="300"/>
      <c r="AS154" s="300"/>
      <c r="AT154" s="300"/>
      <c r="AU154" s="300"/>
      <c r="AV154" s="300"/>
      <c r="AW154" s="300"/>
      <c r="AX154" s="300"/>
      <c r="AY154" s="300"/>
      <c r="AZ154" s="300"/>
      <c r="BA154" s="300"/>
      <c r="BB154" s="300"/>
      <c r="BC154" s="300"/>
      <c r="BD154" s="300"/>
      <c r="BE154" s="300"/>
      <c r="BF154" s="300"/>
      <c r="BG154" s="300"/>
      <c r="BH154" s="300"/>
      <c r="BI154" s="300"/>
      <c r="BJ154" s="300"/>
      <c r="BK154" s="300"/>
      <c r="BL154" s="302"/>
      <c r="BM154" s="301"/>
    </row>
    <row r="155" spans="2:120" ht="22.5" customHeight="1">
      <c r="B155" s="299"/>
      <c r="C155" s="2240" t="s">
        <v>1107</v>
      </c>
      <c r="D155" s="2241"/>
      <c r="E155" s="2241"/>
      <c r="F155" s="2241"/>
      <c r="G155" s="2241"/>
      <c r="H155" s="2241"/>
      <c r="I155" s="2241"/>
      <c r="J155" s="2241"/>
      <c r="K155" s="2241"/>
      <c r="L155" s="2241"/>
      <c r="M155" s="2241"/>
      <c r="N155" s="2241"/>
      <c r="O155" s="2241"/>
      <c r="P155" s="2241"/>
      <c r="Q155" s="2241"/>
      <c r="R155" s="2241"/>
      <c r="S155" s="2241"/>
      <c r="T155" s="2241"/>
      <c r="U155" s="2241"/>
      <c r="V155" s="2241"/>
      <c r="W155" s="2241"/>
      <c r="X155" s="2241"/>
      <c r="Y155" s="2241"/>
      <c r="Z155" s="2241"/>
      <c r="AA155" s="2241"/>
      <c r="AB155" s="2241"/>
      <c r="AC155" s="2241"/>
      <c r="AD155" s="2241"/>
      <c r="AE155" s="2241"/>
      <c r="AF155" s="2241"/>
      <c r="AG155" s="2241"/>
      <c r="AH155" s="2241"/>
      <c r="AI155" s="2241"/>
      <c r="AJ155" s="2241"/>
      <c r="AK155" s="2241"/>
      <c r="AL155" s="2241"/>
      <c r="AM155" s="2241"/>
      <c r="AN155" s="2241"/>
      <c r="AO155" s="2241"/>
      <c r="AP155" s="2241"/>
      <c r="AQ155" s="2241"/>
      <c r="AR155" s="2241"/>
      <c r="AS155" s="2241"/>
      <c r="AT155" s="2241"/>
      <c r="AU155" s="2241"/>
      <c r="AV155" s="2241"/>
      <c r="AW155" s="2241"/>
      <c r="AX155" s="2241"/>
      <c r="AY155" s="2241"/>
      <c r="AZ155" s="2242"/>
      <c r="BA155" s="300"/>
      <c r="BB155" s="300"/>
      <c r="BC155" s="300"/>
      <c r="BD155" s="300"/>
      <c r="BE155" s="300"/>
      <c r="BF155" s="300"/>
      <c r="BG155" s="300"/>
      <c r="BH155" s="300"/>
      <c r="BI155" s="300"/>
      <c r="BJ155" s="300"/>
      <c r="BK155" s="300"/>
      <c r="BL155" s="302"/>
      <c r="BM155" s="301"/>
    </row>
    <row r="156" spans="2:120" ht="22.5" customHeight="1">
      <c r="B156" s="299"/>
      <c r="C156" s="300"/>
      <c r="D156" s="300"/>
      <c r="E156" s="300"/>
      <c r="F156" s="300"/>
      <c r="G156" s="300"/>
      <c r="H156" s="300"/>
      <c r="I156" s="300"/>
      <c r="J156" s="300"/>
      <c r="K156" s="300"/>
      <c r="L156" s="300"/>
      <c r="M156" s="300"/>
      <c r="N156" s="300"/>
      <c r="O156" s="300"/>
      <c r="P156" s="300"/>
      <c r="Q156" s="300"/>
      <c r="R156" s="300"/>
      <c r="S156" s="300"/>
      <c r="T156" s="300"/>
      <c r="U156" s="300"/>
      <c r="V156" s="300"/>
      <c r="W156" s="300"/>
      <c r="X156" s="300"/>
      <c r="Y156" s="300"/>
      <c r="Z156" s="300"/>
      <c r="AA156" s="300"/>
      <c r="AB156" s="300"/>
      <c r="AC156" s="300"/>
      <c r="AD156" s="300"/>
      <c r="AE156" s="300"/>
      <c r="AF156" s="300"/>
      <c r="AG156" s="300"/>
      <c r="AH156" s="300"/>
      <c r="AI156" s="300"/>
      <c r="AJ156" s="300"/>
      <c r="AK156" s="300"/>
      <c r="AL156" s="300"/>
      <c r="AM156" s="300"/>
      <c r="AN156" s="300"/>
      <c r="AO156" s="300"/>
      <c r="AP156" s="300"/>
      <c r="AQ156" s="300"/>
      <c r="AR156" s="300"/>
      <c r="AS156" s="300"/>
      <c r="AT156" s="300"/>
      <c r="AU156" s="300"/>
      <c r="AV156" s="300"/>
      <c r="AW156" s="300"/>
      <c r="AX156" s="300"/>
      <c r="AY156" s="300"/>
      <c r="AZ156" s="300"/>
      <c r="BA156" s="300"/>
      <c r="BB156" s="300"/>
      <c r="BC156" s="300"/>
      <c r="BD156" s="300"/>
      <c r="BE156" s="300"/>
      <c r="BF156" s="300"/>
      <c r="BG156" s="300"/>
      <c r="BH156" s="300"/>
      <c r="BI156" s="300"/>
      <c r="BJ156" s="300"/>
      <c r="BK156" s="300"/>
      <c r="BL156" s="302"/>
      <c r="BM156" s="301"/>
    </row>
    <row r="157" spans="2:120" ht="22.5" customHeight="1">
      <c r="B157" s="299"/>
      <c r="C157" s="2412" t="s">
        <v>1086</v>
      </c>
      <c r="D157" s="2412"/>
      <c r="E157" s="2412"/>
      <c r="F157" s="2412"/>
      <c r="G157" s="2412"/>
      <c r="H157" s="2412"/>
      <c r="I157" s="2412"/>
      <c r="J157" s="2412"/>
      <c r="K157" s="2412"/>
      <c r="L157" s="2412"/>
      <c r="M157" s="2412"/>
      <c r="N157" s="2412"/>
      <c r="O157" s="2412"/>
      <c r="P157" s="2412"/>
      <c r="Q157" s="2412"/>
      <c r="R157" s="2412"/>
      <c r="S157" s="2412"/>
      <c r="T157" s="2412"/>
      <c r="U157" s="2412"/>
      <c r="V157" s="2412"/>
      <c r="W157" s="2412"/>
      <c r="X157" s="2412"/>
      <c r="Y157" s="2412"/>
      <c r="Z157" s="2412"/>
      <c r="AA157" s="2412"/>
      <c r="AB157" s="2412"/>
      <c r="AC157" s="2412"/>
      <c r="AD157" s="2412"/>
      <c r="AE157" s="2412"/>
      <c r="AF157" s="2412"/>
      <c r="AG157" s="2412"/>
      <c r="AH157" s="2412"/>
      <c r="AI157" s="300"/>
      <c r="AJ157" s="300"/>
      <c r="AK157" s="300"/>
      <c r="AL157" s="300"/>
      <c r="AM157" s="300"/>
      <c r="AN157" s="300"/>
      <c r="AO157" s="2412" t="s">
        <v>1087</v>
      </c>
      <c r="AP157" s="2412"/>
      <c r="AQ157" s="2412"/>
      <c r="AR157" s="2412"/>
      <c r="AS157" s="2412"/>
      <c r="AT157" s="2412"/>
      <c r="AU157" s="2412"/>
      <c r="AV157" s="2412"/>
      <c r="AW157" s="2412"/>
      <c r="AX157" s="2412"/>
      <c r="AY157" s="2412"/>
      <c r="AZ157" s="2412"/>
      <c r="BA157" s="2412"/>
      <c r="BB157" s="2412"/>
      <c r="BC157" s="2412"/>
      <c r="BD157" s="2412"/>
      <c r="BE157" s="2412"/>
      <c r="BF157" s="2412"/>
      <c r="BG157" s="2412"/>
      <c r="BH157" s="2412"/>
      <c r="BI157" s="2412"/>
      <c r="BJ157" s="2412"/>
      <c r="BK157" s="2412"/>
      <c r="BL157" s="2412"/>
      <c r="BM157" s="301"/>
      <c r="BO157" s="2416" t="s">
        <v>1106</v>
      </c>
      <c r="BP157" s="2417"/>
      <c r="BQ157" s="2417"/>
      <c r="BR157" s="2417"/>
      <c r="BS157" s="2417"/>
      <c r="BT157" s="2417"/>
      <c r="BU157" s="2417"/>
      <c r="BV157" s="2417"/>
      <c r="BW157" s="2417"/>
      <c r="BX157" s="2417"/>
      <c r="BY157" s="2417"/>
      <c r="BZ157" s="2417"/>
      <c r="CA157" s="2417"/>
      <c r="CB157" s="2417"/>
      <c r="CC157" s="2417"/>
      <c r="CD157" s="2417"/>
      <c r="CE157" s="2417"/>
      <c r="CF157" s="2417"/>
      <c r="CG157" s="2417"/>
      <c r="CH157" s="2417"/>
      <c r="CI157" s="2417"/>
      <c r="CJ157" s="2417"/>
      <c r="CK157" s="2417"/>
      <c r="CL157" s="2417"/>
      <c r="CM157" s="2417"/>
      <c r="CN157" s="2417"/>
      <c r="CO157" s="2417"/>
      <c r="CP157" s="2417"/>
      <c r="CQ157" s="2417"/>
      <c r="CR157" s="2417"/>
      <c r="CS157" s="2417"/>
      <c r="CT157" s="2417"/>
      <c r="CU157" s="2417"/>
      <c r="CV157" s="2417"/>
      <c r="CW157" s="2417"/>
      <c r="CX157" s="2417"/>
      <c r="CY157" s="2417"/>
      <c r="CZ157" s="2417"/>
      <c r="DA157" s="2417"/>
      <c r="DB157" s="2417"/>
      <c r="DC157" s="2417"/>
      <c r="DD157" s="2417"/>
      <c r="DE157" s="2417"/>
      <c r="DF157" s="2417"/>
      <c r="DG157" s="2417"/>
      <c r="DH157" s="2417"/>
      <c r="DI157" s="2417"/>
      <c r="DJ157" s="2417"/>
      <c r="DK157" s="2417"/>
      <c r="DL157" s="2417"/>
      <c r="DM157" s="2417"/>
      <c r="DN157" s="2417"/>
      <c r="DO157" s="2417"/>
      <c r="DP157" s="2418"/>
    </row>
    <row r="158" spans="2:120" ht="22.5" customHeight="1">
      <c r="B158" s="299"/>
      <c r="C158" s="2221" t="s">
        <v>1048</v>
      </c>
      <c r="D158" s="2222"/>
      <c r="E158" s="2223"/>
      <c r="F158" s="2218" t="s">
        <v>1088</v>
      </c>
      <c r="G158" s="2219"/>
      <c r="H158" s="2219"/>
      <c r="I158" s="2219"/>
      <c r="J158" s="2219"/>
      <c r="K158" s="2219"/>
      <c r="L158" s="2219"/>
      <c r="M158" s="2219"/>
      <c r="N158" s="2219"/>
      <c r="O158" s="2219"/>
      <c r="P158" s="2219"/>
      <c r="Q158" s="2219"/>
      <c r="R158" s="2219"/>
      <c r="S158" s="2219"/>
      <c r="T158" s="2219"/>
      <c r="U158" s="2219"/>
      <c r="V158" s="2219"/>
      <c r="W158" s="2219"/>
      <c r="X158" s="2219"/>
      <c r="Y158" s="2219"/>
      <c r="Z158" s="2219"/>
      <c r="AA158" s="2219"/>
      <c r="AB158" s="2219"/>
      <c r="AC158" s="2219"/>
      <c r="AD158" s="2219"/>
      <c r="AE158" s="2219"/>
      <c r="AF158" s="2219"/>
      <c r="AG158" s="2219"/>
      <c r="AH158" s="2220"/>
      <c r="AI158" s="300"/>
      <c r="AJ158" s="300"/>
      <c r="AK158" s="300"/>
      <c r="AL158" s="300"/>
      <c r="AM158" s="300"/>
      <c r="AN158" s="300"/>
      <c r="AO158" s="2221" t="s">
        <v>1048</v>
      </c>
      <c r="AP158" s="2222"/>
      <c r="AQ158" s="2223"/>
      <c r="AR158" s="2218" t="s">
        <v>1089</v>
      </c>
      <c r="AS158" s="2219"/>
      <c r="AT158" s="2219"/>
      <c r="AU158" s="2219"/>
      <c r="AV158" s="2219"/>
      <c r="AW158" s="2219"/>
      <c r="AX158" s="2219"/>
      <c r="AY158" s="2219"/>
      <c r="AZ158" s="2219"/>
      <c r="BA158" s="2219"/>
      <c r="BB158" s="2219"/>
      <c r="BC158" s="2219"/>
      <c r="BD158" s="2219"/>
      <c r="BE158" s="2219"/>
      <c r="BF158" s="2219"/>
      <c r="BG158" s="2219"/>
      <c r="BH158" s="2219"/>
      <c r="BI158" s="2219"/>
      <c r="BJ158" s="2219"/>
      <c r="BK158" s="2219"/>
      <c r="BL158" s="2220"/>
      <c r="BM158" s="301"/>
      <c r="BO158" s="1309"/>
      <c r="BP158" s="1310"/>
      <c r="BQ158" s="1310"/>
      <c r="BR158" s="1310"/>
      <c r="BS158" s="1310"/>
      <c r="BT158" s="1310"/>
      <c r="BU158" s="1310"/>
      <c r="BV158" s="1310"/>
      <c r="BW158" s="1310"/>
      <c r="BX158" s="1310"/>
      <c r="BY158" s="1310"/>
      <c r="BZ158" s="1310"/>
      <c r="CA158" s="1310"/>
      <c r="CB158" s="1310"/>
      <c r="CC158" s="1310"/>
      <c r="CD158" s="1310"/>
      <c r="CE158" s="1310"/>
      <c r="CF158" s="1310"/>
      <c r="CG158" s="1310"/>
      <c r="CH158" s="1310"/>
      <c r="CI158" s="1310"/>
      <c r="CJ158" s="1310"/>
      <c r="CK158" s="1310"/>
      <c r="CL158" s="1310"/>
      <c r="CM158" s="1310"/>
      <c r="CN158" s="1310"/>
      <c r="CO158" s="1310"/>
      <c r="CP158" s="1310"/>
      <c r="CQ158" s="1310"/>
      <c r="CR158" s="1310"/>
      <c r="CS158" s="1310"/>
      <c r="CT158" s="1310"/>
      <c r="CU158" s="1310"/>
      <c r="CV158" s="1310"/>
      <c r="CW158" s="1310"/>
      <c r="CX158" s="1310"/>
      <c r="CY158" s="1310"/>
      <c r="CZ158" s="1310"/>
      <c r="DA158" s="1310"/>
      <c r="DB158" s="1310"/>
      <c r="DC158" s="1310"/>
      <c r="DD158" s="1310"/>
      <c r="DE158" s="1310"/>
      <c r="DF158" s="1310"/>
      <c r="DG158" s="1310"/>
      <c r="DH158" s="1310"/>
      <c r="DI158" s="1310"/>
      <c r="DJ158" s="1310"/>
      <c r="DK158" s="1310"/>
      <c r="DL158" s="1310"/>
      <c r="DM158" s="1310"/>
      <c r="DN158" s="1310"/>
      <c r="DO158" s="1310"/>
      <c r="DP158" s="1311"/>
    </row>
    <row r="159" spans="2:120" ht="22.5" customHeight="1">
      <c r="B159" s="299"/>
      <c r="C159" s="2221" t="s">
        <v>1048</v>
      </c>
      <c r="D159" s="2222"/>
      <c r="E159" s="2223"/>
      <c r="F159" s="2218" t="s">
        <v>1090</v>
      </c>
      <c r="G159" s="2219"/>
      <c r="H159" s="2219"/>
      <c r="I159" s="2219"/>
      <c r="J159" s="2219"/>
      <c r="K159" s="2219"/>
      <c r="L159" s="2219"/>
      <c r="M159" s="2219"/>
      <c r="N159" s="2219"/>
      <c r="O159" s="2219"/>
      <c r="P159" s="2219"/>
      <c r="Q159" s="2219"/>
      <c r="R159" s="2219"/>
      <c r="S159" s="2219"/>
      <c r="T159" s="2219"/>
      <c r="U159" s="2219"/>
      <c r="V159" s="2219"/>
      <c r="W159" s="2219"/>
      <c r="X159" s="2219"/>
      <c r="Y159" s="2219"/>
      <c r="Z159" s="2219"/>
      <c r="AA159" s="2219"/>
      <c r="AB159" s="2219"/>
      <c r="AC159" s="2219"/>
      <c r="AD159" s="2219"/>
      <c r="AE159" s="2219"/>
      <c r="AF159" s="2219"/>
      <c r="AG159" s="2219"/>
      <c r="AH159" s="2220"/>
      <c r="AI159" s="300"/>
      <c r="AJ159" s="300"/>
      <c r="AK159" s="300"/>
      <c r="AL159" s="300"/>
      <c r="AM159" s="300"/>
      <c r="AN159" s="300"/>
      <c r="AO159" s="2221" t="s">
        <v>1048</v>
      </c>
      <c r="AP159" s="2222"/>
      <c r="AQ159" s="2223"/>
      <c r="AR159" s="2218" t="s">
        <v>1091</v>
      </c>
      <c r="AS159" s="2219"/>
      <c r="AT159" s="2219"/>
      <c r="AU159" s="2219"/>
      <c r="AV159" s="2219"/>
      <c r="AW159" s="2219"/>
      <c r="AX159" s="2219"/>
      <c r="AY159" s="2219"/>
      <c r="AZ159" s="2219"/>
      <c r="BA159" s="2219"/>
      <c r="BB159" s="2219"/>
      <c r="BC159" s="2219"/>
      <c r="BD159" s="2219"/>
      <c r="BE159" s="2219"/>
      <c r="BF159" s="2219"/>
      <c r="BG159" s="2219"/>
      <c r="BH159" s="2219"/>
      <c r="BI159" s="2219"/>
      <c r="BJ159" s="2219"/>
      <c r="BK159" s="2219"/>
      <c r="BL159" s="2220"/>
      <c r="BM159" s="301"/>
    </row>
    <row r="160" spans="2:120" ht="22.5" customHeight="1">
      <c r="B160" s="299"/>
      <c r="C160" s="2221" t="s">
        <v>1048</v>
      </c>
      <c r="D160" s="2222"/>
      <c r="E160" s="2223"/>
      <c r="F160" s="2218" t="s">
        <v>1092</v>
      </c>
      <c r="G160" s="2219"/>
      <c r="H160" s="2219"/>
      <c r="I160" s="2219"/>
      <c r="J160" s="2219"/>
      <c r="K160" s="2219"/>
      <c r="L160" s="2219"/>
      <c r="M160" s="2219"/>
      <c r="N160" s="2219"/>
      <c r="O160" s="2219"/>
      <c r="P160" s="2219"/>
      <c r="Q160" s="2219"/>
      <c r="R160" s="2219"/>
      <c r="S160" s="2219"/>
      <c r="T160" s="2219"/>
      <c r="U160" s="2219"/>
      <c r="V160" s="2219"/>
      <c r="W160" s="2219"/>
      <c r="X160" s="2219"/>
      <c r="Y160" s="2219"/>
      <c r="Z160" s="2219"/>
      <c r="AA160" s="2219"/>
      <c r="AB160" s="2219"/>
      <c r="AC160" s="2219"/>
      <c r="AD160" s="2219"/>
      <c r="AE160" s="2219"/>
      <c r="AF160" s="2219"/>
      <c r="AG160" s="2219"/>
      <c r="AH160" s="2220"/>
      <c r="AI160" s="300"/>
      <c r="AJ160" s="300"/>
      <c r="AK160" s="300"/>
      <c r="AL160" s="300"/>
      <c r="AM160" s="300"/>
      <c r="AN160" s="300"/>
      <c r="AO160" s="2221" t="s">
        <v>1048</v>
      </c>
      <c r="AP160" s="2222"/>
      <c r="AQ160" s="2223"/>
      <c r="AR160" s="2218" t="s">
        <v>20</v>
      </c>
      <c r="AS160" s="2219"/>
      <c r="AT160" s="2219"/>
      <c r="AU160" s="2219"/>
      <c r="AV160" s="2219"/>
      <c r="AW160" s="2219"/>
      <c r="AX160" s="2219"/>
      <c r="AY160" s="2219"/>
      <c r="AZ160" s="2219"/>
      <c r="BA160" s="2219"/>
      <c r="BB160" s="2219"/>
      <c r="BC160" s="2219"/>
      <c r="BD160" s="2219"/>
      <c r="BE160" s="2219"/>
      <c r="BF160" s="2219"/>
      <c r="BG160" s="2219"/>
      <c r="BH160" s="2219"/>
      <c r="BI160" s="2219"/>
      <c r="BJ160" s="2219"/>
      <c r="BK160" s="2219"/>
      <c r="BL160" s="2220"/>
      <c r="BM160" s="301"/>
    </row>
    <row r="161" spans="2:65" ht="22.5" customHeight="1">
      <c r="B161" s="299"/>
      <c r="C161" s="2221" t="s">
        <v>1048</v>
      </c>
      <c r="D161" s="2222"/>
      <c r="E161" s="2223"/>
      <c r="F161" s="2218" t="s">
        <v>1093</v>
      </c>
      <c r="G161" s="2219"/>
      <c r="H161" s="2219"/>
      <c r="I161" s="2219"/>
      <c r="J161" s="2219"/>
      <c r="K161" s="2219"/>
      <c r="L161" s="2219"/>
      <c r="M161" s="2219"/>
      <c r="N161" s="2219"/>
      <c r="O161" s="2219"/>
      <c r="P161" s="2219"/>
      <c r="Q161" s="2219"/>
      <c r="R161" s="2219"/>
      <c r="S161" s="2219"/>
      <c r="T161" s="2219"/>
      <c r="U161" s="2219"/>
      <c r="V161" s="2219"/>
      <c r="W161" s="2219"/>
      <c r="X161" s="2219"/>
      <c r="Y161" s="2219"/>
      <c r="Z161" s="2219"/>
      <c r="AA161" s="2219"/>
      <c r="AB161" s="2219"/>
      <c r="AC161" s="2219"/>
      <c r="AD161" s="2219"/>
      <c r="AE161" s="2219"/>
      <c r="AF161" s="2219"/>
      <c r="AG161" s="2219"/>
      <c r="AH161" s="2220"/>
      <c r="AI161" s="300"/>
      <c r="AJ161" s="300"/>
      <c r="AK161" s="300"/>
      <c r="AL161" s="300"/>
      <c r="AM161" s="300"/>
      <c r="AN161" s="300"/>
      <c r="AO161" s="2221" t="s">
        <v>1048</v>
      </c>
      <c r="AP161" s="2222"/>
      <c r="AQ161" s="2223"/>
      <c r="AR161" s="2218" t="s">
        <v>21</v>
      </c>
      <c r="AS161" s="2219"/>
      <c r="AT161" s="2219"/>
      <c r="AU161" s="2219"/>
      <c r="AV161" s="2219"/>
      <c r="AW161" s="2219"/>
      <c r="AX161" s="2219"/>
      <c r="AY161" s="2219"/>
      <c r="AZ161" s="2219"/>
      <c r="BA161" s="2219"/>
      <c r="BB161" s="2219"/>
      <c r="BC161" s="2219"/>
      <c r="BD161" s="2219"/>
      <c r="BE161" s="2219"/>
      <c r="BF161" s="2219"/>
      <c r="BG161" s="2219"/>
      <c r="BH161" s="2219"/>
      <c r="BI161" s="2219"/>
      <c r="BJ161" s="2219"/>
      <c r="BK161" s="2219"/>
      <c r="BL161" s="2220"/>
      <c r="BM161" s="301"/>
    </row>
    <row r="162" spans="2:65" ht="22.5" customHeight="1">
      <c r="B162" s="299"/>
      <c r="C162" s="2221" t="s">
        <v>1048</v>
      </c>
      <c r="D162" s="2222"/>
      <c r="E162" s="2223"/>
      <c r="F162" s="2218" t="s">
        <v>18</v>
      </c>
      <c r="G162" s="2219"/>
      <c r="H162" s="2219"/>
      <c r="I162" s="2219"/>
      <c r="J162" s="2219"/>
      <c r="K162" s="2219"/>
      <c r="L162" s="2219"/>
      <c r="M162" s="2219"/>
      <c r="N162" s="2219"/>
      <c r="O162" s="2219"/>
      <c r="P162" s="2219"/>
      <c r="Q162" s="2219"/>
      <c r="R162" s="2219"/>
      <c r="S162" s="2219"/>
      <c r="T162" s="2219"/>
      <c r="U162" s="2219"/>
      <c r="V162" s="2219"/>
      <c r="W162" s="2219"/>
      <c r="X162" s="2219"/>
      <c r="Y162" s="2219"/>
      <c r="Z162" s="2219"/>
      <c r="AA162" s="2219"/>
      <c r="AB162" s="2219"/>
      <c r="AC162" s="2219"/>
      <c r="AD162" s="2219"/>
      <c r="AE162" s="2219"/>
      <c r="AF162" s="2219"/>
      <c r="AG162" s="2219"/>
      <c r="AH162" s="2220"/>
      <c r="AI162" s="300"/>
      <c r="AJ162" s="300"/>
      <c r="AK162" s="300"/>
      <c r="AL162" s="300"/>
      <c r="AM162" s="300"/>
      <c r="AN162" s="300"/>
      <c r="AO162" s="2221" t="s">
        <v>1048</v>
      </c>
      <c r="AP162" s="2222"/>
      <c r="AQ162" s="2223"/>
      <c r="AR162" s="2218" t="s">
        <v>1108</v>
      </c>
      <c r="AS162" s="2219"/>
      <c r="AT162" s="2219"/>
      <c r="AU162" s="2219"/>
      <c r="AV162" s="2219"/>
      <c r="AW162" s="2219"/>
      <c r="AX162" s="2219"/>
      <c r="AY162" s="2219"/>
      <c r="AZ162" s="2219"/>
      <c r="BA162" s="2219"/>
      <c r="BB162" s="2219"/>
      <c r="BC162" s="2219"/>
      <c r="BD162" s="2219"/>
      <c r="BE162" s="2219"/>
      <c r="BF162" s="2219"/>
      <c r="BG162" s="2219"/>
      <c r="BH162" s="2219"/>
      <c r="BI162" s="2219"/>
      <c r="BJ162" s="2219"/>
      <c r="BK162" s="2219"/>
      <c r="BL162" s="2220"/>
      <c r="BM162" s="301"/>
    </row>
    <row r="163" spans="2:65" ht="22.5" customHeight="1">
      <c r="B163" s="299"/>
      <c r="C163" s="2221" t="s">
        <v>1048</v>
      </c>
      <c r="D163" s="2222"/>
      <c r="E163" s="2223"/>
      <c r="F163" s="2218" t="s">
        <v>19</v>
      </c>
      <c r="G163" s="2219"/>
      <c r="H163" s="2219"/>
      <c r="I163" s="2219"/>
      <c r="J163" s="2219"/>
      <c r="K163" s="2219"/>
      <c r="L163" s="2219"/>
      <c r="M163" s="2219"/>
      <c r="N163" s="2219"/>
      <c r="O163" s="2219"/>
      <c r="P163" s="2219"/>
      <c r="Q163" s="2219"/>
      <c r="R163" s="2219"/>
      <c r="S163" s="2219"/>
      <c r="T163" s="2219"/>
      <c r="U163" s="2219"/>
      <c r="V163" s="2219"/>
      <c r="W163" s="2219"/>
      <c r="X163" s="2219"/>
      <c r="Y163" s="2219"/>
      <c r="Z163" s="2219"/>
      <c r="AA163" s="2219"/>
      <c r="AB163" s="2219"/>
      <c r="AC163" s="2219"/>
      <c r="AD163" s="2219"/>
      <c r="AE163" s="2219"/>
      <c r="AF163" s="2219"/>
      <c r="AG163" s="2219"/>
      <c r="AH163" s="2220"/>
      <c r="AI163" s="300"/>
      <c r="AJ163" s="300"/>
      <c r="AK163" s="300"/>
      <c r="AL163" s="300"/>
      <c r="AM163" s="300"/>
      <c r="AN163" s="300"/>
      <c r="AO163" s="2221" t="s">
        <v>1048</v>
      </c>
      <c r="AP163" s="2222"/>
      <c r="AQ163" s="2223"/>
      <c r="AR163" s="2218" t="s">
        <v>1094</v>
      </c>
      <c r="AS163" s="2219"/>
      <c r="AT163" s="2219"/>
      <c r="AU163" s="2219"/>
      <c r="AV163" s="2219"/>
      <c r="AW163" s="2219"/>
      <c r="AX163" s="2219"/>
      <c r="AY163" s="2219"/>
      <c r="AZ163" s="2219"/>
      <c r="BA163" s="2219"/>
      <c r="BB163" s="2219"/>
      <c r="BC163" s="2219"/>
      <c r="BD163" s="2219"/>
      <c r="BE163" s="2219"/>
      <c r="BF163" s="2219"/>
      <c r="BG163" s="2219"/>
      <c r="BH163" s="2219"/>
      <c r="BI163" s="2219"/>
      <c r="BJ163" s="2219"/>
      <c r="BK163" s="2219"/>
      <c r="BL163" s="2220"/>
      <c r="BM163" s="301"/>
    </row>
    <row r="164" spans="2:65" ht="22.5" customHeight="1">
      <c r="B164" s="303"/>
      <c r="C164" s="304"/>
      <c r="D164" s="304"/>
      <c r="E164" s="304"/>
      <c r="F164" s="304"/>
      <c r="G164" s="304"/>
      <c r="H164" s="304"/>
      <c r="I164" s="304"/>
      <c r="J164" s="304"/>
      <c r="K164" s="304"/>
      <c r="L164" s="304"/>
      <c r="M164" s="304"/>
      <c r="N164" s="304"/>
      <c r="O164" s="304"/>
      <c r="P164" s="304"/>
      <c r="Q164" s="304"/>
      <c r="R164" s="304"/>
      <c r="S164" s="304"/>
      <c r="T164" s="304"/>
      <c r="U164" s="304"/>
      <c r="V164" s="304"/>
      <c r="W164" s="304"/>
      <c r="X164" s="304"/>
      <c r="Y164" s="304"/>
      <c r="Z164" s="304"/>
      <c r="AA164" s="304"/>
      <c r="AB164" s="304"/>
      <c r="AC164" s="304"/>
      <c r="AD164" s="304"/>
      <c r="AE164" s="304"/>
      <c r="AF164" s="304"/>
      <c r="AG164" s="304"/>
      <c r="AH164" s="304"/>
      <c r="AI164" s="304"/>
      <c r="AJ164" s="304"/>
      <c r="AK164" s="304"/>
      <c r="AL164" s="304"/>
      <c r="AM164" s="304"/>
      <c r="AN164" s="304"/>
      <c r="AO164" s="304"/>
      <c r="AP164" s="304"/>
      <c r="AQ164" s="304"/>
      <c r="AR164" s="304"/>
      <c r="AS164" s="304"/>
      <c r="AT164" s="304"/>
      <c r="AU164" s="304"/>
      <c r="AV164" s="304"/>
      <c r="AW164" s="304"/>
      <c r="AX164" s="304"/>
      <c r="AY164" s="304"/>
      <c r="AZ164" s="304"/>
      <c r="BA164" s="304"/>
      <c r="BB164" s="304"/>
      <c r="BC164" s="304"/>
      <c r="BD164" s="304"/>
      <c r="BE164" s="304"/>
      <c r="BF164" s="304"/>
      <c r="BG164" s="304"/>
      <c r="BH164" s="304"/>
      <c r="BI164" s="304"/>
      <c r="BJ164" s="304"/>
      <c r="BK164" s="304"/>
      <c r="BL164" s="305"/>
      <c r="BM164" s="306"/>
    </row>
    <row r="165" spans="2:65" ht="22.5" customHeight="1"/>
    <row r="166" spans="2:65" ht="22.5" customHeight="1"/>
    <row r="167" spans="2:65" ht="22.5" customHeight="1"/>
    <row r="168" spans="2:65" ht="22.5" customHeight="1"/>
    <row r="169" spans="2:65" ht="22.5" customHeight="1"/>
    <row r="170" spans="2:65" ht="22.5" customHeight="1"/>
    <row r="171" spans="2:65" ht="22.5" customHeight="1"/>
    <row r="172" spans="2:65" ht="22.5" customHeight="1"/>
    <row r="173" spans="2:65" ht="22.5" customHeight="1"/>
    <row r="174" spans="2:65" ht="22.5" customHeight="1"/>
    <row r="175" spans="2:65" ht="22.5" customHeight="1"/>
    <row r="176" spans="2:65" ht="22.5" customHeight="1"/>
    <row r="177" ht="22.5" customHeight="1"/>
    <row r="178" ht="22.5" customHeight="1"/>
    <row r="179" ht="22.5" customHeight="1"/>
    <row r="180" ht="22.5" customHeight="1"/>
    <row r="181" ht="22" customHeight="1"/>
    <row r="182" ht="22" customHeight="1"/>
    <row r="183" ht="22" customHeight="1"/>
    <row r="184" ht="22" customHeight="1"/>
  </sheetData>
  <sheetProtection algorithmName="SHA-512" hashValue="hoCE6qnRRjxULtgNL9JERK9rPYzjlfLSFIBXwbfvaerNCDzxAgqs0QoD7d9kcuNjMmzO6ZrLcY0Bh3kxqt0qWw==" saltValue="mi79tpJwob6Wv5J/OkwW7A==" spinCount="100000" sheet="1" formatCells="0"/>
  <mergeCells count="265">
    <mergeCell ref="AY123:BA123"/>
    <mergeCell ref="BB123:BL123"/>
    <mergeCell ref="BO120:DP121"/>
    <mergeCell ref="BO143:DP144"/>
    <mergeCell ref="BO157:DP158"/>
    <mergeCell ref="AY111:BA111"/>
    <mergeCell ref="BB111:BL111"/>
    <mergeCell ref="AR95:BL95"/>
    <mergeCell ref="AO95:AQ95"/>
    <mergeCell ref="AO96:AQ96"/>
    <mergeCell ref="AR96:BL96"/>
    <mergeCell ref="AO97:AQ97"/>
    <mergeCell ref="AO98:AQ98"/>
    <mergeCell ref="AR98:BL98"/>
    <mergeCell ref="AR99:BL99"/>
    <mergeCell ref="AY122:BA122"/>
    <mergeCell ref="BB122:BL122"/>
    <mergeCell ref="BB121:BL121"/>
    <mergeCell ref="AY109:BA109"/>
    <mergeCell ref="BB109:BL109"/>
    <mergeCell ref="AY108:BL108"/>
    <mergeCell ref="AY110:BA110"/>
    <mergeCell ref="BB110:BL110"/>
    <mergeCell ref="AR102:BL102"/>
    <mergeCell ref="AO102:AQ102"/>
    <mergeCell ref="AR103:BL103"/>
    <mergeCell ref="AR104:BL104"/>
    <mergeCell ref="AO103:AQ103"/>
    <mergeCell ref="AO104:AQ104"/>
    <mergeCell ref="C93:W93"/>
    <mergeCell ref="C107:BE107"/>
    <mergeCell ref="C119:BG119"/>
    <mergeCell ref="AR97:BL97"/>
    <mergeCell ref="AO94:AQ94"/>
    <mergeCell ref="C158:E158"/>
    <mergeCell ref="F158:AH158"/>
    <mergeCell ref="AO158:AQ158"/>
    <mergeCell ref="AR158:BL158"/>
    <mergeCell ref="AO93:BL93"/>
    <mergeCell ref="AW134:BL134"/>
    <mergeCell ref="AT134:AV134"/>
    <mergeCell ref="AT135:AV135"/>
    <mergeCell ref="AT136:AV136"/>
    <mergeCell ref="AT137:AV137"/>
    <mergeCell ref="AW135:BL135"/>
    <mergeCell ref="AW136:BL136"/>
    <mergeCell ref="AW137:BL137"/>
    <mergeCell ref="AT133:BL133"/>
    <mergeCell ref="AR100:BL100"/>
    <mergeCell ref="AO100:AQ100"/>
    <mergeCell ref="AR101:BL101"/>
    <mergeCell ref="AO101:AQ101"/>
    <mergeCell ref="AY120:BL120"/>
    <mergeCell ref="C157:AH157"/>
    <mergeCell ref="AO157:BL157"/>
    <mergeCell ref="AT138:AV138"/>
    <mergeCell ref="AT139:AV139"/>
    <mergeCell ref="AT140:AV140"/>
    <mergeCell ref="BO2:DP6"/>
    <mergeCell ref="BO7:DP11"/>
    <mergeCell ref="BO40:DP41"/>
    <mergeCell ref="BO56:DP58"/>
    <mergeCell ref="BO60:DP62"/>
    <mergeCell ref="BO63:DP73"/>
    <mergeCell ref="AM87:BF87"/>
    <mergeCell ref="C85:BF85"/>
    <mergeCell ref="BL73:BL77"/>
    <mergeCell ref="BL69:BL72"/>
    <mergeCell ref="AM78:BF78"/>
    <mergeCell ref="C80:BF80"/>
    <mergeCell ref="AM83:BF83"/>
    <mergeCell ref="C78:AL78"/>
    <mergeCell ref="B43:BM43"/>
    <mergeCell ref="BG46:BK46"/>
    <mergeCell ref="D38:Y39"/>
    <mergeCell ref="B2:BM2"/>
    <mergeCell ref="C4:BL4"/>
    <mergeCell ref="C5:BG5"/>
    <mergeCell ref="BH5:BL5"/>
    <mergeCell ref="C6:BL6"/>
    <mergeCell ref="C73:AL73"/>
    <mergeCell ref="AM73:BF73"/>
    <mergeCell ref="C7:BG7"/>
    <mergeCell ref="BH7:BL7"/>
    <mergeCell ref="C15:BL15"/>
    <mergeCell ref="C8:BG8"/>
    <mergeCell ref="BH8:BL8"/>
    <mergeCell ref="C9:BL9"/>
    <mergeCell ref="C10:BG10"/>
    <mergeCell ref="BH10:BL11"/>
    <mergeCell ref="C11:BG11"/>
    <mergeCell ref="C12:BG12"/>
    <mergeCell ref="BH12:BL12"/>
    <mergeCell ref="C13:BG13"/>
    <mergeCell ref="BH13:BL14"/>
    <mergeCell ref="C14:BG14"/>
    <mergeCell ref="BH24:BL24"/>
    <mergeCell ref="C25:BG25"/>
    <mergeCell ref="C37:BG37"/>
    <mergeCell ref="BH37:BL37"/>
    <mergeCell ref="C31:BG31"/>
    <mergeCell ref="BH31:BL31"/>
    <mergeCell ref="C32:BG32"/>
    <mergeCell ref="BH32:BL32"/>
    <mergeCell ref="C33:BG33"/>
    <mergeCell ref="BH33:BL33"/>
    <mergeCell ref="C34:BL34"/>
    <mergeCell ref="C35:BG35"/>
    <mergeCell ref="BH35:BL35"/>
    <mergeCell ref="D40:I40"/>
    <mergeCell ref="J40:W40"/>
    <mergeCell ref="J41:AL41"/>
    <mergeCell ref="AN41:AS41"/>
    <mergeCell ref="AM46:BF46"/>
    <mergeCell ref="C45:BL45"/>
    <mergeCell ref="C23:BL23"/>
    <mergeCell ref="C24:BG24"/>
    <mergeCell ref="C36:BG36"/>
    <mergeCell ref="BH36:BL36"/>
    <mergeCell ref="C28:BG28"/>
    <mergeCell ref="BH28:BL28"/>
    <mergeCell ref="BH30:BL30"/>
    <mergeCell ref="BH25:BL25"/>
    <mergeCell ref="C26:BG26"/>
    <mergeCell ref="BH26:BL26"/>
    <mergeCell ref="C27:BG27"/>
    <mergeCell ref="BH27:BL27"/>
    <mergeCell ref="AT41:BL41"/>
    <mergeCell ref="BH29:BL29"/>
    <mergeCell ref="C30:BG30"/>
    <mergeCell ref="C29:BG29"/>
    <mergeCell ref="D41:I41"/>
    <mergeCell ref="C46:AL46"/>
    <mergeCell ref="C16:BG16"/>
    <mergeCell ref="BH16:BL17"/>
    <mergeCell ref="C17:BG17"/>
    <mergeCell ref="C18:BG18"/>
    <mergeCell ref="BH18:BL20"/>
    <mergeCell ref="C19:BG19"/>
    <mergeCell ref="C20:BG20"/>
    <mergeCell ref="C21:BG21"/>
    <mergeCell ref="BH21:BL22"/>
    <mergeCell ref="C22:BG22"/>
    <mergeCell ref="AM66:BF66"/>
    <mergeCell ref="C67:BF67"/>
    <mergeCell ref="C70:BF72"/>
    <mergeCell ref="C74:BF74"/>
    <mergeCell ref="AM69:BF69"/>
    <mergeCell ref="BG48:BK81"/>
    <mergeCell ref="C55:AL55"/>
    <mergeCell ref="BL89:BL90"/>
    <mergeCell ref="C84:BF84"/>
    <mergeCell ref="BL78:BL81"/>
    <mergeCell ref="BL87:BL88"/>
    <mergeCell ref="C81:BF81"/>
    <mergeCell ref="C83:AL83"/>
    <mergeCell ref="C87:AL87"/>
    <mergeCell ref="C86:BF86"/>
    <mergeCell ref="AM89:BF89"/>
    <mergeCell ref="C89:AL89"/>
    <mergeCell ref="C90:BF90"/>
    <mergeCell ref="C88:BF88"/>
    <mergeCell ref="BG83:BK90"/>
    <mergeCell ref="BG47:BL47"/>
    <mergeCell ref="C57:AL57"/>
    <mergeCell ref="BO74:DP78"/>
    <mergeCell ref="BO79:DP80"/>
    <mergeCell ref="C60:AL60"/>
    <mergeCell ref="AM60:BF60"/>
    <mergeCell ref="C47:BF47"/>
    <mergeCell ref="C49:AL49"/>
    <mergeCell ref="BO45:DP49"/>
    <mergeCell ref="BO50:DP54"/>
    <mergeCell ref="C61:AL61"/>
    <mergeCell ref="AM61:BF61"/>
    <mergeCell ref="C62:BF62"/>
    <mergeCell ref="C63:BF63"/>
    <mergeCell ref="C65:BF65"/>
    <mergeCell ref="C64:BF64"/>
    <mergeCell ref="C75:BF75"/>
    <mergeCell ref="C76:BF76"/>
    <mergeCell ref="C79:BF79"/>
    <mergeCell ref="C66:AL66"/>
    <mergeCell ref="C59:AL59"/>
    <mergeCell ref="AM59:BF59"/>
    <mergeCell ref="C77:BF77"/>
    <mergeCell ref="C69:AL69"/>
    <mergeCell ref="BO88:DP91"/>
    <mergeCell ref="BO84:DP85"/>
    <mergeCell ref="BO86:DP87"/>
    <mergeCell ref="BL83:BL86"/>
    <mergeCell ref="C68:BF68"/>
    <mergeCell ref="AM48:BF48"/>
    <mergeCell ref="AM55:BF55"/>
    <mergeCell ref="C56:AL56"/>
    <mergeCell ref="AM56:BF56"/>
    <mergeCell ref="C54:AL54"/>
    <mergeCell ref="C53:AL53"/>
    <mergeCell ref="AM53:BF53"/>
    <mergeCell ref="C58:AL58"/>
    <mergeCell ref="AM58:BF58"/>
    <mergeCell ref="AM49:BF49"/>
    <mergeCell ref="C50:AL50"/>
    <mergeCell ref="AM50:BF50"/>
    <mergeCell ref="C51:AL51"/>
    <mergeCell ref="AM51:BF51"/>
    <mergeCell ref="C52:AL52"/>
    <mergeCell ref="AM52:BF52"/>
    <mergeCell ref="AM57:BF57"/>
    <mergeCell ref="C48:AL48"/>
    <mergeCell ref="AM54:BF54"/>
    <mergeCell ref="BO95:DP96"/>
    <mergeCell ref="C132:BK132"/>
    <mergeCell ref="C131:AR131"/>
    <mergeCell ref="C106:BL106"/>
    <mergeCell ref="BO132:DP135"/>
    <mergeCell ref="C155:AZ155"/>
    <mergeCell ref="AO144:AQ144"/>
    <mergeCell ref="AR144:BL144"/>
    <mergeCell ref="AR145:BL145"/>
    <mergeCell ref="AO145:AQ145"/>
    <mergeCell ref="AR146:BL146"/>
    <mergeCell ref="AO146:AQ146"/>
    <mergeCell ref="AO147:AQ147"/>
    <mergeCell ref="AO148:AQ148"/>
    <mergeCell ref="AO149:AQ149"/>
    <mergeCell ref="AO150:AQ150"/>
    <mergeCell ref="AO151:AQ151"/>
    <mergeCell ref="AO152:AQ152"/>
    <mergeCell ref="AO143:BL143"/>
    <mergeCell ref="AO99:AQ99"/>
    <mergeCell ref="C142:AK142"/>
    <mergeCell ref="AR153:BL153"/>
    <mergeCell ref="BO109:DP110"/>
    <mergeCell ref="AY121:BA121"/>
    <mergeCell ref="AW140:BL140"/>
    <mergeCell ref="AW139:BL139"/>
    <mergeCell ref="AW138:BL138"/>
    <mergeCell ref="AO153:AQ153"/>
    <mergeCell ref="AR152:BL152"/>
    <mergeCell ref="AR151:BL151"/>
    <mergeCell ref="AR150:BL150"/>
    <mergeCell ref="AR149:BL149"/>
    <mergeCell ref="AR148:BL148"/>
    <mergeCell ref="AR147:BL147"/>
    <mergeCell ref="AR160:BL160"/>
    <mergeCell ref="AO159:AQ159"/>
    <mergeCell ref="AO160:AQ160"/>
    <mergeCell ref="AO161:AQ161"/>
    <mergeCell ref="C159:E159"/>
    <mergeCell ref="C160:E160"/>
    <mergeCell ref="C161:E161"/>
    <mergeCell ref="C162:E162"/>
    <mergeCell ref="C163:E163"/>
    <mergeCell ref="F163:AH163"/>
    <mergeCell ref="F162:AH162"/>
    <mergeCell ref="F159:AH159"/>
    <mergeCell ref="F161:AH161"/>
    <mergeCell ref="F160:AH160"/>
    <mergeCell ref="AO162:AQ162"/>
    <mergeCell ref="AO163:AQ163"/>
    <mergeCell ref="AR159:BL159"/>
    <mergeCell ref="AR161:BL161"/>
    <mergeCell ref="AR162:BL162"/>
    <mergeCell ref="AR163:BL163"/>
  </mergeCells>
  <phoneticPr fontId="2"/>
  <conditionalFormatting sqref="C158:E158">
    <cfRule type="expression" dxfId="74" priority="36">
      <formula>IF($C$158="○",TRUE,FALSE)</formula>
    </cfRule>
  </conditionalFormatting>
  <conditionalFormatting sqref="C159:E159">
    <cfRule type="expression" dxfId="73" priority="32">
      <formula>IF($C$159="○",TRUE,FALSE)</formula>
    </cfRule>
  </conditionalFormatting>
  <conditionalFormatting sqref="C160:E160">
    <cfRule type="expression" dxfId="72" priority="31">
      <formula>IF($C$160="○",TRUE,FALSE)</formula>
    </cfRule>
  </conditionalFormatting>
  <conditionalFormatting sqref="C161:E161">
    <cfRule type="expression" dxfId="71" priority="33">
      <formula>IF($C$161="○",TRUE,FALSE)</formula>
    </cfRule>
  </conditionalFormatting>
  <conditionalFormatting sqref="C162:E162">
    <cfRule type="expression" dxfId="70" priority="34">
      <formula>IF($C$162="○",TRUE,FALSE)</formula>
    </cfRule>
  </conditionalFormatting>
  <conditionalFormatting sqref="C163:E163">
    <cfRule type="expression" dxfId="69" priority="35">
      <formula>IF($C$163="○",TRUE,FALSE)</formula>
    </cfRule>
  </conditionalFormatting>
  <conditionalFormatting sqref="C61:AL61">
    <cfRule type="expression" dxfId="68" priority="108">
      <formula>IF($BL$62="",TRUE,FALSE)</formula>
    </cfRule>
  </conditionalFormatting>
  <conditionalFormatting sqref="C66:AL66">
    <cfRule type="expression" dxfId="67" priority="106">
      <formula>IF($BL$67="",TRUE,FALSE)</formula>
    </cfRule>
  </conditionalFormatting>
  <conditionalFormatting sqref="C69:AL69">
    <cfRule type="expression" dxfId="66" priority="102">
      <formula>IF($BL$69="",TRUE,FALSE)</formula>
    </cfRule>
  </conditionalFormatting>
  <conditionalFormatting sqref="C73:AL73">
    <cfRule type="expression" dxfId="65" priority="91">
      <formula>IF($BL$73="",TRUE,FALSE)</formula>
    </cfRule>
  </conditionalFormatting>
  <conditionalFormatting sqref="C78:AL78">
    <cfRule type="expression" dxfId="64" priority="86">
      <formula>IF($BL$78="",TRUE,FALSE)</formula>
    </cfRule>
  </conditionalFormatting>
  <conditionalFormatting sqref="C83:AL83">
    <cfRule type="expression" dxfId="63" priority="82">
      <formula>IF($BL$83="",TRUE,FALSE)</formula>
    </cfRule>
  </conditionalFormatting>
  <conditionalFormatting sqref="C87:AL87">
    <cfRule type="expression" dxfId="62" priority="80">
      <formula>IF($BL$87="",TRUE,FALSE)</formula>
    </cfRule>
  </conditionalFormatting>
  <conditionalFormatting sqref="C89:AL89">
    <cfRule type="expression" dxfId="61" priority="79">
      <formula>IF($BL$89="",TRUE,FALSE)</formula>
    </cfRule>
  </conditionalFormatting>
  <conditionalFormatting sqref="C47:BF47">
    <cfRule type="expression" dxfId="60" priority="110">
      <formula>IF($BL$48="",TRUE,FALSE)</formula>
    </cfRule>
  </conditionalFormatting>
  <conditionalFormatting sqref="C6:BL6">
    <cfRule type="expression" dxfId="59" priority="116">
      <formula>IF($BH$7="選択してください",TRUE,FALSE)</formula>
    </cfRule>
  </conditionalFormatting>
  <conditionalFormatting sqref="D41:I41">
    <cfRule type="expression" dxfId="58" priority="24">
      <formula>IF($J$41=0,TRUE,FALSE)</formula>
    </cfRule>
  </conditionalFormatting>
  <conditionalFormatting sqref="AN41:AS41">
    <cfRule type="expression" dxfId="57" priority="23">
      <formula>IF($AT$41=0,TRUE,FALSE)</formula>
    </cfRule>
  </conditionalFormatting>
  <conditionalFormatting sqref="AO95:AQ95">
    <cfRule type="expression" dxfId="56" priority="63">
      <formula>IF($AO$95="○",TRUE,FALSE)</formula>
    </cfRule>
  </conditionalFormatting>
  <conditionalFormatting sqref="AO96:AQ96">
    <cfRule type="expression" dxfId="55" priority="62">
      <formula>IF($AO$96="○",TRUE,FALSE)</formula>
    </cfRule>
  </conditionalFormatting>
  <conditionalFormatting sqref="AO97:AQ97">
    <cfRule type="expression" dxfId="54" priority="61">
      <formula>IF($AO$97="○",TRUE,FALSE)</formula>
    </cfRule>
  </conditionalFormatting>
  <conditionalFormatting sqref="AO98:AQ98">
    <cfRule type="expression" dxfId="53" priority="60">
      <formula>IF($AO$98="○",TRUE,FALSE)</formula>
    </cfRule>
  </conditionalFormatting>
  <conditionalFormatting sqref="AO99:AQ99">
    <cfRule type="expression" dxfId="52" priority="59">
      <formula>IF($AO$99="○",TRUE,FALSE)</formula>
    </cfRule>
  </conditionalFormatting>
  <conditionalFormatting sqref="AO100:AQ100">
    <cfRule type="expression" dxfId="51" priority="56">
      <formula>IF($AO$100="○",TRUE,FALSE)</formula>
    </cfRule>
  </conditionalFormatting>
  <conditionalFormatting sqref="AO101:AQ101">
    <cfRule type="expression" dxfId="50" priority="55">
      <formula>IF($AO$101="○",TRUE,FALSE)</formula>
    </cfRule>
  </conditionalFormatting>
  <conditionalFormatting sqref="AO102:AQ102">
    <cfRule type="expression" dxfId="49" priority="54">
      <formula>IF($AO$102="○",TRUE,FALSE)</formula>
    </cfRule>
  </conditionalFormatting>
  <conditionalFormatting sqref="AO103:AQ103">
    <cfRule type="expression" dxfId="48" priority="57">
      <formula>IF($AO$103="○",TRUE,FALSE)</formula>
    </cfRule>
  </conditionalFormatting>
  <conditionalFormatting sqref="AO104:AQ104">
    <cfRule type="expression" dxfId="47" priority="58">
      <formula>IF($AO$104="○",TRUE,FALSE)</formula>
    </cfRule>
  </conditionalFormatting>
  <conditionalFormatting sqref="AO144:AQ144">
    <cfRule type="expression" dxfId="46" priority="46">
      <formula>IF($AO$144="○",TRUE,FALSE)</formula>
    </cfRule>
  </conditionalFormatting>
  <conditionalFormatting sqref="AO145:AQ145">
    <cfRule type="expression" dxfId="45" priority="45">
      <formula>IF($AO$145="○",TRUE,FALSE)</formula>
    </cfRule>
  </conditionalFormatting>
  <conditionalFormatting sqref="AO146:AQ146">
    <cfRule type="expression" dxfId="44" priority="40">
      <formula>IF($AO$146="○",TRUE,FALSE)</formula>
    </cfRule>
  </conditionalFormatting>
  <conditionalFormatting sqref="AO147:AQ147">
    <cfRule type="expression" dxfId="43" priority="39">
      <formula>IF($AO$147="○",TRUE,FALSE)</formula>
    </cfRule>
  </conditionalFormatting>
  <conditionalFormatting sqref="AO148:AQ148">
    <cfRule type="expression" dxfId="42" priority="38">
      <formula>IF($AO$148="○",TRUE,FALSE)</formula>
    </cfRule>
  </conditionalFormatting>
  <conditionalFormatting sqref="AO149:AQ149">
    <cfRule type="expression" dxfId="41" priority="37">
      <formula>IF($AO$149="○",TRUE,FALSE)</formula>
    </cfRule>
  </conditionalFormatting>
  <conditionalFormatting sqref="AO150:AQ150">
    <cfRule type="expression" dxfId="40" priority="41">
      <formula>IF($AO$150="○",TRUE,FALSE)</formula>
    </cfRule>
  </conditionalFormatting>
  <conditionalFormatting sqref="AO151:AQ151">
    <cfRule type="expression" dxfId="39" priority="42">
      <formula>IF($AO$151="○",TRUE,FALSE)</formula>
    </cfRule>
  </conditionalFormatting>
  <conditionalFormatting sqref="AO152:AQ152">
    <cfRule type="expression" dxfId="38" priority="43">
      <formula>IF($AO$152="○",TRUE,FALSE)</formula>
    </cfRule>
  </conditionalFormatting>
  <conditionalFormatting sqref="AO153:AQ153">
    <cfRule type="expression" dxfId="37" priority="44">
      <formula>IF($AO$153="○",TRUE,FALSE)</formula>
    </cfRule>
  </conditionalFormatting>
  <conditionalFormatting sqref="AO158:AQ158">
    <cfRule type="expression" dxfId="36" priority="30">
      <formula>IF($AO$158="○",TRUE,FALSE)</formula>
    </cfRule>
  </conditionalFormatting>
  <conditionalFormatting sqref="AO159:AQ159">
    <cfRule type="expression" dxfId="35" priority="26">
      <formula>IF($AO$159="○",TRUE,FALSE)</formula>
    </cfRule>
  </conditionalFormatting>
  <conditionalFormatting sqref="AO160:AQ160">
    <cfRule type="expression" dxfId="34" priority="25">
      <formula>IF($AO$160="○",TRUE,FALSE)</formula>
    </cfRule>
  </conditionalFormatting>
  <conditionalFormatting sqref="AO161:AQ161">
    <cfRule type="expression" dxfId="33" priority="27">
      <formula>IF($AO$161="○",TRUE,FALSE)</formula>
    </cfRule>
  </conditionalFormatting>
  <conditionalFormatting sqref="AO162:AQ162">
    <cfRule type="expression" dxfId="32" priority="28">
      <formula>IF($AO$162="○",TRUE,FALSE)</formula>
    </cfRule>
  </conditionalFormatting>
  <conditionalFormatting sqref="AO163:AQ163">
    <cfRule type="expression" dxfId="31" priority="29">
      <formula>IF($AO$163="○",TRUE,FALSE)</formula>
    </cfRule>
  </conditionalFormatting>
  <conditionalFormatting sqref="AT134:AV134">
    <cfRule type="expression" dxfId="30" priority="53">
      <formula>IF($AT$134="○",TRUE,FALSE)</formula>
    </cfRule>
  </conditionalFormatting>
  <conditionalFormatting sqref="AT135:AV135">
    <cfRule type="expression" dxfId="29" priority="52">
      <formula>IF($AT$135="○",TRUE,FALSE)</formula>
    </cfRule>
  </conditionalFormatting>
  <conditionalFormatting sqref="AT136:AV136">
    <cfRule type="expression" dxfId="28" priority="51">
      <formula>IF($AT$136="○",TRUE,FALSE)</formula>
    </cfRule>
  </conditionalFormatting>
  <conditionalFormatting sqref="AT137:AV137">
    <cfRule type="expression" dxfId="27" priority="48">
      <formula>IF($AT$137="○",TRUE,FALSE)</formula>
    </cfRule>
  </conditionalFormatting>
  <conditionalFormatting sqref="AT138:AV138">
    <cfRule type="expression" dxfId="26" priority="47">
      <formula>IF($AT$138="○",TRUE,FALSE)</formula>
    </cfRule>
  </conditionalFormatting>
  <conditionalFormatting sqref="AT139:AV139">
    <cfRule type="expression" dxfId="25" priority="49">
      <formula>IF($AT$139="○",TRUE,FALSE)</formula>
    </cfRule>
  </conditionalFormatting>
  <conditionalFormatting sqref="AT140:AV140">
    <cfRule type="expression" dxfId="24" priority="50">
      <formula>IF($AT$140="○",TRUE,FALSE)</formula>
    </cfRule>
  </conditionalFormatting>
  <conditionalFormatting sqref="AY109:BA109">
    <cfRule type="expression" dxfId="23" priority="20">
      <formula>IF($AY$109="○",TRUE,FALSE)</formula>
    </cfRule>
  </conditionalFormatting>
  <conditionalFormatting sqref="AY110:BA110">
    <cfRule type="expression" dxfId="22" priority="16">
      <formula>IF($AY$110="○",TRUE,FALSE)</formula>
    </cfRule>
  </conditionalFormatting>
  <conditionalFormatting sqref="AY111:BA111">
    <cfRule type="expression" dxfId="21" priority="15">
      <formula>IF($AY$111="○",TRUE,FALSE)</formula>
    </cfRule>
  </conditionalFormatting>
  <conditionalFormatting sqref="AY121:BA121">
    <cfRule type="expression" dxfId="20" priority="9">
      <formula>IF($AY$121="○",TRUE,FALSE)</formula>
    </cfRule>
  </conditionalFormatting>
  <conditionalFormatting sqref="AY122:BA122">
    <cfRule type="expression" dxfId="19" priority="8">
      <formula>IF($AY$122="○",TRUE,FALSE)</formula>
    </cfRule>
  </conditionalFormatting>
  <conditionalFormatting sqref="AY123:BA123">
    <cfRule type="expression" dxfId="18" priority="7">
      <formula>IF($AY$123="○",TRUE,FALSE)</formula>
    </cfRule>
  </conditionalFormatting>
  <conditionalFormatting sqref="BO109">
    <cfRule type="expression" dxfId="17" priority="14">
      <formula>IF($AY$109="○",TRUE,FALSE)</formula>
    </cfRule>
  </conditionalFormatting>
  <conditionalFormatting sqref="BO143">
    <cfRule type="expression" dxfId="16" priority="2">
      <formula>IF($AO$144="○",TRUE,FALSE)</formula>
    </cfRule>
  </conditionalFormatting>
  <conditionalFormatting sqref="BO7:DP11">
    <cfRule type="expression" dxfId="15" priority="115">
      <formula>IF($BH$7="選択してください",TRUE,FALSE)</formula>
    </cfRule>
  </conditionalFormatting>
  <conditionalFormatting sqref="BO40:DP41">
    <cfRule type="expression" dxfId="14" priority="22">
      <formula>IF($J$41=0,TRUE,FALSE)</formula>
    </cfRule>
  </conditionalFormatting>
  <conditionalFormatting sqref="BO50:DP54">
    <cfRule type="expression" dxfId="13" priority="111">
      <formula>IF($BL$48="",TRUE,FALSE)</formula>
    </cfRule>
  </conditionalFormatting>
  <conditionalFormatting sqref="BO56:DP58">
    <cfRule type="expression" dxfId="12" priority="77">
      <formula>IF($BL$62="",TRUE,FALSE)</formula>
    </cfRule>
  </conditionalFormatting>
  <conditionalFormatting sqref="BO60:DP62">
    <cfRule type="expression" dxfId="11" priority="76">
      <formula>IF($BL$67="",TRUE,FALSE)</formula>
    </cfRule>
  </conditionalFormatting>
  <conditionalFormatting sqref="BO63:DP73">
    <cfRule type="expression" dxfId="10" priority="75">
      <formula>IF($BL$69="",TRUE,FALSE)</formula>
    </cfRule>
  </conditionalFormatting>
  <conditionalFormatting sqref="BO74:DP78">
    <cfRule type="expression" dxfId="9" priority="74">
      <formula>IF($BL$73="",TRUE,FALSE)</formula>
    </cfRule>
  </conditionalFormatting>
  <conditionalFormatting sqref="BO79:DP80">
    <cfRule type="expression" dxfId="8" priority="73">
      <formula>IF($BL$78="",TRUE,FALSE)</formula>
    </cfRule>
  </conditionalFormatting>
  <conditionalFormatting sqref="BO84:DP85">
    <cfRule type="expression" dxfId="7" priority="72">
      <formula>IF($BL$83="",TRUE,FALSE)</formula>
    </cfRule>
  </conditionalFormatting>
  <conditionalFormatting sqref="BO86:DP87">
    <cfRule type="expression" dxfId="6" priority="71">
      <formula>IF($BL$87="",TRUE,FALSE)</formula>
    </cfRule>
  </conditionalFormatting>
  <conditionalFormatting sqref="BO88:DP91">
    <cfRule type="expression" dxfId="5" priority="70">
      <formula>IF($BL$89="",TRUE,FALSE)</formula>
    </cfRule>
  </conditionalFormatting>
  <conditionalFormatting sqref="BO95:DP96">
    <cfRule type="expression" dxfId="4" priority="21">
      <formula>IF($AO$95="",TRUE,FALSE)</formula>
    </cfRule>
  </conditionalFormatting>
  <conditionalFormatting sqref="BO120:DP121">
    <cfRule type="expression" dxfId="3" priority="5">
      <formula>IF($AY$121="○",TRUE,FALSE)</formula>
    </cfRule>
  </conditionalFormatting>
  <conditionalFormatting sqref="BO132:DP135">
    <cfRule type="expression" dxfId="2" priority="4">
      <formula>IF($AT$134="○",TRUE,FALSE)</formula>
    </cfRule>
  </conditionalFormatting>
  <conditionalFormatting sqref="BO157:DP158">
    <cfRule type="expression" dxfId="1" priority="1">
      <formula>IF($C$158="○",TRUE,FALSE)</formula>
    </cfRule>
  </conditionalFormatting>
  <conditionalFormatting sqref="CI127">
    <cfRule type="expression" dxfId="0" priority="6">
      <formula>IF($AY$121="○",TRUE,FALSE)</formula>
    </cfRule>
  </conditionalFormatting>
  <dataValidations count="5">
    <dataValidation type="list" allowBlank="1" showInputMessage="1" showErrorMessage="1" sqref="BL54:BL59 BL69 BL87 BL89" xr:uid="{00000000-0002-0000-0F00-000000000000}">
      <formula1>"○,不要,×"</formula1>
    </dataValidation>
    <dataValidation type="list" allowBlank="1" showInputMessage="1" showErrorMessage="1" sqref="BL62:BL65 BL60 BL67:BL68 BL48:BL52 BL73 BL78 BL83" xr:uid="{00000000-0002-0000-0F00-000001000000}">
      <formula1>"○,×"</formula1>
    </dataValidation>
    <dataValidation type="list" allowBlank="1" showInputMessage="1" showErrorMessage="1" sqref="BH16 BH31:BH33 BH7:BH8 BH21 BH10 BH12:BH13 BH18 BH24:BH26 BH35:BH37" xr:uid="{00000000-0002-0000-0F00-000002000000}">
      <formula1>"選択してください,はい,いいえ"</formula1>
    </dataValidation>
    <dataValidation type="list" allowBlank="1" showInputMessage="1" showErrorMessage="1" sqref="BH27:BH30" xr:uid="{00000000-0002-0000-0F00-000003000000}">
      <formula1>"選択してください,はい,いいえ,該当しない"</formula1>
    </dataValidation>
    <dataValidation type="list" allowBlank="1" showInputMessage="1" showErrorMessage="1" sqref="AO95:AQ104 AT134:AV140 AO144:AQ153 C158:E163 AO158:AQ163 AY109:BA111 AY121:BA123" xr:uid="{00000000-0002-0000-0F00-000004000000}">
      <formula1>"○"</formula1>
    </dataValidation>
  </dataValidations>
  <printOptions horizontalCentered="1"/>
  <pageMargins left="0.47244094488188981" right="0.47244094488188981" top="0.31496062992125984" bottom="0" header="0" footer="0.31496062992125984"/>
  <pageSetup paperSize="9" scale="59" firstPageNumber="44" orientation="portrait" useFirstPageNumber="1" r:id="rId1"/>
  <rowBreaks count="4" manualBreakCount="4">
    <brk id="42" min="1" max="119" man="1"/>
    <brk id="81" min="1" max="119" man="1"/>
    <brk id="91" min="1" max="119" man="1"/>
    <brk id="129" min="1" max="119"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62BC9-69AD-4631-B841-A28A73CFF739}">
  <dimension ref="A1"/>
  <sheetViews>
    <sheetView workbookViewId="0">
      <selection activeCell="L9" sqref="L9"/>
    </sheetView>
  </sheetViews>
  <sheetFormatPr defaultRowHeight="18"/>
  <sheetData/>
  <sheetProtection algorithmName="SHA-512" hashValue="kpoytp6joa1YE9xsCPlTGRRcW7V+OzWsLJRCpNHk6/8ID1oGtH4TTgYQp2ThAtMFqTRcae1guoCq98EJBWPnGw==" saltValue="8Pmv2YWyatAn0rbIPXhdeQ==" spinCount="100000" sheet="1" objects="1" scenarios="1" selectLockedCells="1" selectUnlockedCells="1"/>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BF40"/>
  <sheetViews>
    <sheetView view="pageBreakPreview" topLeftCell="A17" zoomScaleNormal="100" zoomScaleSheetLayoutView="100" workbookViewId="0">
      <selection activeCell="B11" sqref="B11:L11"/>
    </sheetView>
  </sheetViews>
  <sheetFormatPr defaultColWidth="1.1640625" defaultRowHeight="7.5" customHeight="1"/>
  <cols>
    <col min="1" max="1" width="1.1640625" style="21" customWidth="1"/>
    <col min="2" max="2" width="1.1640625" style="1"/>
    <col min="3" max="3" width="2.5" style="1" customWidth="1"/>
    <col min="4" max="4" width="5" style="1" customWidth="1"/>
    <col min="5" max="5" width="8.6640625" style="1" customWidth="1"/>
    <col min="6" max="6" width="33.6640625" style="1" customWidth="1"/>
    <col min="7" max="7" width="7.5" style="1" customWidth="1"/>
    <col min="8" max="8" width="1.1640625" style="1"/>
    <col min="9" max="9" width="7.5" style="1" customWidth="1"/>
    <col min="10" max="10" width="11.1640625" style="1" customWidth="1"/>
    <col min="11" max="11" width="5" style="1" customWidth="1"/>
    <col min="12" max="16384" width="1.1640625" style="1"/>
  </cols>
  <sheetData>
    <row r="2" spans="2:58" ht="15.75" customHeight="1">
      <c r="B2" s="362" t="s">
        <v>56</v>
      </c>
      <c r="C2" s="363"/>
      <c r="D2" s="363"/>
      <c r="E2" s="363"/>
      <c r="F2" s="363"/>
      <c r="G2" s="22"/>
      <c r="H2" s="370" t="s">
        <v>57</v>
      </c>
      <c r="I2" s="370"/>
      <c r="J2" s="370"/>
      <c r="K2" s="370"/>
      <c r="L2" s="23"/>
      <c r="N2" s="410" t="s">
        <v>58</v>
      </c>
      <c r="O2" s="411"/>
      <c r="P2" s="411"/>
      <c r="Q2" s="411"/>
      <c r="R2" s="411"/>
      <c r="S2" s="411"/>
      <c r="T2" s="411"/>
      <c r="U2" s="411"/>
      <c r="V2" s="411"/>
      <c r="W2" s="411"/>
      <c r="X2" s="411"/>
      <c r="Y2" s="411"/>
      <c r="Z2" s="411"/>
      <c r="AA2" s="411"/>
      <c r="AB2" s="411"/>
      <c r="AC2" s="411"/>
      <c r="AD2" s="411"/>
      <c r="AE2" s="411"/>
      <c r="AF2" s="411"/>
      <c r="AG2" s="411"/>
      <c r="AH2" s="411"/>
      <c r="AI2" s="411"/>
      <c r="AJ2" s="411"/>
      <c r="AK2" s="411"/>
      <c r="AL2" s="411"/>
      <c r="AM2" s="411"/>
      <c r="AN2" s="411"/>
      <c r="AO2" s="411"/>
      <c r="AP2" s="411"/>
      <c r="AQ2" s="411"/>
      <c r="AR2" s="411"/>
      <c r="AS2" s="411"/>
      <c r="AT2" s="411"/>
      <c r="AU2" s="411"/>
      <c r="AV2" s="411"/>
      <c r="AW2" s="411"/>
      <c r="AX2" s="411"/>
      <c r="AY2" s="411"/>
      <c r="AZ2" s="411"/>
      <c r="BA2" s="411"/>
      <c r="BB2" s="411"/>
      <c r="BC2" s="411"/>
      <c r="BD2" s="411"/>
      <c r="BE2" s="411"/>
      <c r="BF2" s="412"/>
    </row>
    <row r="3" spans="2:58" ht="15" customHeight="1">
      <c r="B3" s="24"/>
      <c r="C3" s="25"/>
      <c r="D3" s="25"/>
      <c r="E3" s="25"/>
      <c r="F3" s="25"/>
      <c r="G3" s="25"/>
      <c r="H3" s="371" t="s">
        <v>59</v>
      </c>
      <c r="I3" s="371"/>
      <c r="J3" s="372"/>
      <c r="K3" s="371"/>
      <c r="L3" s="26"/>
      <c r="N3" s="413"/>
      <c r="O3" s="414"/>
      <c r="P3" s="414"/>
      <c r="Q3" s="414"/>
      <c r="R3" s="414"/>
      <c r="S3" s="414"/>
      <c r="T3" s="414"/>
      <c r="U3" s="414"/>
      <c r="V3" s="414"/>
      <c r="W3" s="414"/>
      <c r="X3" s="414"/>
      <c r="Y3" s="414"/>
      <c r="Z3" s="414"/>
      <c r="AA3" s="414"/>
      <c r="AB3" s="414"/>
      <c r="AC3" s="414"/>
      <c r="AD3" s="414"/>
      <c r="AE3" s="414"/>
      <c r="AF3" s="414"/>
      <c r="AG3" s="414"/>
      <c r="AH3" s="414"/>
      <c r="AI3" s="414"/>
      <c r="AJ3" s="414"/>
      <c r="AK3" s="414"/>
      <c r="AL3" s="414"/>
      <c r="AM3" s="414"/>
      <c r="AN3" s="414"/>
      <c r="AO3" s="414"/>
      <c r="AP3" s="414"/>
      <c r="AQ3" s="414"/>
      <c r="AR3" s="414"/>
      <c r="AS3" s="414"/>
      <c r="AT3" s="414"/>
      <c r="AU3" s="414"/>
      <c r="AV3" s="414"/>
      <c r="AW3" s="414"/>
      <c r="AX3" s="414"/>
      <c r="AY3" s="414"/>
      <c r="AZ3" s="414"/>
      <c r="BA3" s="414"/>
      <c r="BB3" s="414"/>
      <c r="BC3" s="414"/>
      <c r="BD3" s="414"/>
      <c r="BE3" s="414"/>
      <c r="BF3" s="415"/>
    </row>
    <row r="4" spans="2:58" ht="15" customHeight="1">
      <c r="B4" s="364" t="s">
        <v>60</v>
      </c>
      <c r="C4" s="365"/>
      <c r="D4" s="365"/>
      <c r="E4" s="365"/>
      <c r="F4" s="365"/>
      <c r="G4" s="25"/>
      <c r="H4" s="371" t="s">
        <v>61</v>
      </c>
      <c r="I4" s="371"/>
      <c r="J4" s="372"/>
      <c r="K4" s="371"/>
      <c r="L4" s="26"/>
      <c r="N4" s="416"/>
      <c r="O4" s="417"/>
      <c r="P4" s="417"/>
      <c r="Q4" s="417"/>
      <c r="R4" s="417"/>
      <c r="S4" s="417"/>
      <c r="T4" s="417"/>
      <c r="U4" s="417"/>
      <c r="V4" s="417"/>
      <c r="W4" s="417"/>
      <c r="X4" s="417"/>
      <c r="Y4" s="417"/>
      <c r="Z4" s="417"/>
      <c r="AA4" s="417"/>
      <c r="AB4" s="417"/>
      <c r="AC4" s="417"/>
      <c r="AD4" s="417"/>
      <c r="AE4" s="417"/>
      <c r="AF4" s="417"/>
      <c r="AG4" s="417"/>
      <c r="AH4" s="417"/>
      <c r="AI4" s="417"/>
      <c r="AJ4" s="417"/>
      <c r="AK4" s="417"/>
      <c r="AL4" s="417"/>
      <c r="AM4" s="417"/>
      <c r="AN4" s="417"/>
      <c r="AO4" s="417"/>
      <c r="AP4" s="417"/>
      <c r="AQ4" s="417"/>
      <c r="AR4" s="417"/>
      <c r="AS4" s="417"/>
      <c r="AT4" s="417"/>
      <c r="AU4" s="417"/>
      <c r="AV4" s="417"/>
      <c r="AW4" s="417"/>
      <c r="AX4" s="417"/>
      <c r="AY4" s="417"/>
      <c r="AZ4" s="417"/>
      <c r="BA4" s="417"/>
      <c r="BB4" s="417"/>
      <c r="BC4" s="417"/>
      <c r="BD4" s="417"/>
      <c r="BE4" s="417"/>
      <c r="BF4" s="418"/>
    </row>
    <row r="5" spans="2:58" ht="15.75" customHeight="1">
      <c r="B5" s="366" t="s">
        <v>62</v>
      </c>
      <c r="C5" s="367"/>
      <c r="D5" s="367"/>
      <c r="E5" s="367"/>
      <c r="F5" s="367"/>
      <c r="G5" s="25"/>
      <c r="H5" s="371" t="s">
        <v>63</v>
      </c>
      <c r="I5" s="371"/>
      <c r="J5" s="372"/>
      <c r="K5" s="371"/>
      <c r="L5" s="26"/>
      <c r="N5" s="410" t="s">
        <v>64</v>
      </c>
      <c r="O5" s="411"/>
      <c r="P5" s="411"/>
      <c r="Q5" s="411"/>
      <c r="R5" s="411"/>
      <c r="S5" s="411"/>
      <c r="T5" s="411"/>
      <c r="U5" s="411"/>
      <c r="V5" s="411"/>
      <c r="W5" s="411"/>
      <c r="X5" s="411"/>
      <c r="Y5" s="411"/>
      <c r="Z5" s="411"/>
      <c r="AA5" s="411"/>
      <c r="AB5" s="411"/>
      <c r="AC5" s="411"/>
      <c r="AD5" s="411"/>
      <c r="AE5" s="411"/>
      <c r="AF5" s="411"/>
      <c r="AG5" s="411"/>
      <c r="AH5" s="411"/>
      <c r="AI5" s="411"/>
      <c r="AJ5" s="411"/>
      <c r="AK5" s="411"/>
      <c r="AL5" s="411"/>
      <c r="AM5" s="411"/>
      <c r="AN5" s="411"/>
      <c r="AO5" s="411"/>
      <c r="AP5" s="411"/>
      <c r="AQ5" s="411"/>
      <c r="AR5" s="411"/>
      <c r="AS5" s="411"/>
      <c r="AT5" s="411"/>
      <c r="AU5" s="411"/>
      <c r="AV5" s="411"/>
      <c r="AW5" s="411"/>
      <c r="AX5" s="411"/>
      <c r="AY5" s="411"/>
      <c r="AZ5" s="411"/>
      <c r="BA5" s="411"/>
      <c r="BB5" s="411"/>
      <c r="BC5" s="411"/>
      <c r="BD5" s="411"/>
      <c r="BE5" s="411"/>
      <c r="BF5" s="412"/>
    </row>
    <row r="6" spans="2:58" ht="37.5" customHeight="1">
      <c r="B6" s="24"/>
      <c r="C6" s="25"/>
      <c r="D6" s="25"/>
      <c r="E6" s="25"/>
      <c r="F6" s="25"/>
      <c r="G6" s="25"/>
      <c r="H6" s="25"/>
      <c r="I6" s="25"/>
      <c r="J6" s="25"/>
      <c r="K6" s="25"/>
      <c r="L6" s="26"/>
      <c r="N6" s="413"/>
      <c r="O6" s="414"/>
      <c r="P6" s="414"/>
      <c r="Q6" s="414"/>
      <c r="R6" s="414"/>
      <c r="S6" s="414"/>
      <c r="T6" s="414"/>
      <c r="U6" s="414"/>
      <c r="V6" s="414"/>
      <c r="W6" s="414"/>
      <c r="X6" s="414"/>
      <c r="Y6" s="414"/>
      <c r="Z6" s="414"/>
      <c r="AA6" s="414"/>
      <c r="AB6" s="414"/>
      <c r="AC6" s="414"/>
      <c r="AD6" s="414"/>
      <c r="AE6" s="414"/>
      <c r="AF6" s="414"/>
      <c r="AG6" s="414"/>
      <c r="AH6" s="414"/>
      <c r="AI6" s="414"/>
      <c r="AJ6" s="414"/>
      <c r="AK6" s="414"/>
      <c r="AL6" s="414"/>
      <c r="AM6" s="414"/>
      <c r="AN6" s="414"/>
      <c r="AO6" s="414"/>
      <c r="AP6" s="414"/>
      <c r="AQ6" s="414"/>
      <c r="AR6" s="414"/>
      <c r="AS6" s="414"/>
      <c r="AT6" s="414"/>
      <c r="AU6" s="414"/>
      <c r="AV6" s="414"/>
      <c r="AW6" s="414"/>
      <c r="AX6" s="414"/>
      <c r="AY6" s="414"/>
      <c r="AZ6" s="414"/>
      <c r="BA6" s="414"/>
      <c r="BB6" s="414"/>
      <c r="BC6" s="414"/>
      <c r="BD6" s="414"/>
      <c r="BE6" s="414"/>
      <c r="BF6" s="415"/>
    </row>
    <row r="7" spans="2:58" ht="15" customHeight="1">
      <c r="B7" s="359" t="s">
        <v>1259</v>
      </c>
      <c r="C7" s="360"/>
      <c r="D7" s="360"/>
      <c r="E7" s="360"/>
      <c r="F7" s="360"/>
      <c r="G7" s="360"/>
      <c r="H7" s="360"/>
      <c r="I7" s="360"/>
      <c r="J7" s="360"/>
      <c r="K7" s="360"/>
      <c r="L7" s="361"/>
      <c r="N7" s="413"/>
      <c r="O7" s="414"/>
      <c r="P7" s="414"/>
      <c r="Q7" s="414"/>
      <c r="R7" s="414"/>
      <c r="S7" s="414"/>
      <c r="T7" s="414"/>
      <c r="U7" s="414"/>
      <c r="V7" s="414"/>
      <c r="W7" s="414"/>
      <c r="X7" s="414"/>
      <c r="Y7" s="414"/>
      <c r="Z7" s="414"/>
      <c r="AA7" s="414"/>
      <c r="AB7" s="414"/>
      <c r="AC7" s="414"/>
      <c r="AD7" s="414"/>
      <c r="AE7" s="414"/>
      <c r="AF7" s="414"/>
      <c r="AG7" s="414"/>
      <c r="AH7" s="414"/>
      <c r="AI7" s="414"/>
      <c r="AJ7" s="414"/>
      <c r="AK7" s="414"/>
      <c r="AL7" s="414"/>
      <c r="AM7" s="414"/>
      <c r="AN7" s="414"/>
      <c r="AO7" s="414"/>
      <c r="AP7" s="414"/>
      <c r="AQ7" s="414"/>
      <c r="AR7" s="414"/>
      <c r="AS7" s="414"/>
      <c r="AT7" s="414"/>
      <c r="AU7" s="414"/>
      <c r="AV7" s="414"/>
      <c r="AW7" s="414"/>
      <c r="AX7" s="414"/>
      <c r="AY7" s="414"/>
      <c r="AZ7" s="414"/>
      <c r="BA7" s="414"/>
      <c r="BB7" s="414"/>
      <c r="BC7" s="414"/>
      <c r="BD7" s="414"/>
      <c r="BE7" s="414"/>
      <c r="BF7" s="415"/>
    </row>
    <row r="8" spans="2:58" ht="30" customHeight="1">
      <c r="B8" s="24"/>
      <c r="C8" s="25"/>
      <c r="D8" s="25"/>
      <c r="E8" s="25"/>
      <c r="F8" s="25"/>
      <c r="G8" s="25"/>
      <c r="H8" s="25"/>
      <c r="I8" s="25"/>
      <c r="J8" s="25"/>
      <c r="K8" s="25"/>
      <c r="L8" s="26"/>
      <c r="N8" s="413"/>
      <c r="O8" s="414"/>
      <c r="P8" s="414"/>
      <c r="Q8" s="414"/>
      <c r="R8" s="414"/>
      <c r="S8" s="414"/>
      <c r="T8" s="414"/>
      <c r="U8" s="414"/>
      <c r="V8" s="414"/>
      <c r="W8" s="414"/>
      <c r="X8" s="414"/>
      <c r="Y8" s="414"/>
      <c r="Z8" s="414"/>
      <c r="AA8" s="414"/>
      <c r="AB8" s="414"/>
      <c r="AC8" s="414"/>
      <c r="AD8" s="414"/>
      <c r="AE8" s="414"/>
      <c r="AF8" s="414"/>
      <c r="AG8" s="414"/>
      <c r="AH8" s="414"/>
      <c r="AI8" s="414"/>
      <c r="AJ8" s="414"/>
      <c r="AK8" s="414"/>
      <c r="AL8" s="414"/>
      <c r="AM8" s="414"/>
      <c r="AN8" s="414"/>
      <c r="AO8" s="414"/>
      <c r="AP8" s="414"/>
      <c r="AQ8" s="414"/>
      <c r="AR8" s="414"/>
      <c r="AS8" s="414"/>
      <c r="AT8" s="414"/>
      <c r="AU8" s="414"/>
      <c r="AV8" s="414"/>
      <c r="AW8" s="414"/>
      <c r="AX8" s="414"/>
      <c r="AY8" s="414"/>
      <c r="AZ8" s="414"/>
      <c r="BA8" s="414"/>
      <c r="BB8" s="414"/>
      <c r="BC8" s="414"/>
      <c r="BD8" s="414"/>
      <c r="BE8" s="414"/>
      <c r="BF8" s="415"/>
    </row>
    <row r="9" spans="2:58" ht="15" customHeight="1">
      <c r="B9" s="373" t="s">
        <v>65</v>
      </c>
      <c r="C9" s="374"/>
      <c r="D9" s="374"/>
      <c r="E9" s="374"/>
      <c r="F9" s="374"/>
      <c r="G9" s="374"/>
      <c r="H9" s="374"/>
      <c r="I9" s="374"/>
      <c r="J9" s="374"/>
      <c r="K9" s="374"/>
      <c r="L9" s="375"/>
      <c r="N9" s="416"/>
      <c r="O9" s="417"/>
      <c r="P9" s="417"/>
      <c r="Q9" s="417"/>
      <c r="R9" s="417"/>
      <c r="S9" s="417"/>
      <c r="T9" s="417"/>
      <c r="U9" s="417"/>
      <c r="V9" s="417"/>
      <c r="W9" s="417"/>
      <c r="X9" s="417"/>
      <c r="Y9" s="417"/>
      <c r="Z9" s="417"/>
      <c r="AA9" s="417"/>
      <c r="AB9" s="417"/>
      <c r="AC9" s="417"/>
      <c r="AD9" s="417"/>
      <c r="AE9" s="417"/>
      <c r="AF9" s="417"/>
      <c r="AG9" s="417"/>
      <c r="AH9" s="417"/>
      <c r="AI9" s="417"/>
      <c r="AJ9" s="417"/>
      <c r="AK9" s="417"/>
      <c r="AL9" s="417"/>
      <c r="AM9" s="417"/>
      <c r="AN9" s="417"/>
      <c r="AO9" s="417"/>
      <c r="AP9" s="417"/>
      <c r="AQ9" s="417"/>
      <c r="AR9" s="417"/>
      <c r="AS9" s="417"/>
      <c r="AT9" s="417"/>
      <c r="AU9" s="417"/>
      <c r="AV9" s="417"/>
      <c r="AW9" s="417"/>
      <c r="AX9" s="417"/>
      <c r="AY9" s="417"/>
      <c r="AZ9" s="417"/>
      <c r="BA9" s="417"/>
      <c r="BB9" s="417"/>
      <c r="BC9" s="417"/>
      <c r="BD9" s="417"/>
      <c r="BE9" s="417"/>
      <c r="BF9" s="418"/>
    </row>
    <row r="10" spans="2:58" ht="22.5" customHeight="1">
      <c r="B10" s="24"/>
      <c r="C10" s="25"/>
      <c r="D10" s="25"/>
      <c r="E10" s="25"/>
      <c r="F10" s="25"/>
      <c r="G10" s="25"/>
      <c r="H10" s="25"/>
      <c r="I10" s="25"/>
      <c r="J10" s="25"/>
      <c r="K10" s="25"/>
      <c r="L10" s="26"/>
    </row>
    <row r="11" spans="2:58" ht="15" customHeight="1">
      <c r="B11" s="373" t="s">
        <v>66</v>
      </c>
      <c r="C11" s="374"/>
      <c r="D11" s="374"/>
      <c r="E11" s="374"/>
      <c r="F11" s="374"/>
      <c r="G11" s="374"/>
      <c r="H11" s="374"/>
      <c r="I11" s="374"/>
      <c r="J11" s="374"/>
      <c r="K11" s="374"/>
      <c r="L11" s="375"/>
    </row>
    <row r="12" spans="2:58" ht="7.5" customHeight="1">
      <c r="B12" s="24"/>
      <c r="C12" s="25"/>
      <c r="D12" s="25"/>
      <c r="E12" s="25"/>
      <c r="F12" s="25"/>
      <c r="G12" s="25"/>
      <c r="H12" s="25"/>
      <c r="I12" s="25"/>
      <c r="J12" s="25"/>
      <c r="K12" s="25"/>
      <c r="L12" s="26"/>
    </row>
    <row r="13" spans="2:58" ht="15" customHeight="1">
      <c r="B13" s="24"/>
      <c r="C13" s="376" t="s">
        <v>1184</v>
      </c>
      <c r="D13" s="377"/>
      <c r="E13" s="377"/>
      <c r="F13" s="27"/>
      <c r="G13" s="25"/>
      <c r="H13" s="25"/>
      <c r="I13" s="25"/>
      <c r="J13" s="25"/>
      <c r="K13" s="25"/>
      <c r="L13" s="26"/>
    </row>
    <row r="14" spans="2:58" ht="7.5" customHeight="1">
      <c r="B14" s="24"/>
      <c r="C14" s="25"/>
      <c r="D14" s="25"/>
      <c r="E14" s="25"/>
      <c r="F14" s="25"/>
      <c r="G14" s="25"/>
      <c r="H14" s="25"/>
      <c r="I14" s="25"/>
      <c r="J14" s="25"/>
      <c r="K14" s="25"/>
      <c r="L14" s="26"/>
    </row>
    <row r="15" spans="2:58" ht="15.75" customHeight="1">
      <c r="B15" s="24"/>
      <c r="C15" s="25"/>
      <c r="D15" s="368" t="s">
        <v>67</v>
      </c>
      <c r="E15" s="369"/>
      <c r="F15" s="25"/>
      <c r="G15" s="25"/>
      <c r="H15" s="25"/>
      <c r="I15" s="25"/>
      <c r="J15" s="25"/>
      <c r="K15" s="25"/>
      <c r="L15" s="26"/>
      <c r="N15" s="419" t="s">
        <v>1202</v>
      </c>
      <c r="O15" s="420"/>
      <c r="P15" s="420"/>
      <c r="Q15" s="420"/>
      <c r="R15" s="420"/>
      <c r="S15" s="420"/>
      <c r="T15" s="420"/>
      <c r="U15" s="420"/>
      <c r="V15" s="420"/>
      <c r="W15" s="420"/>
      <c r="X15" s="420"/>
      <c r="Y15" s="420"/>
      <c r="Z15" s="420"/>
      <c r="AA15" s="420"/>
      <c r="AB15" s="420"/>
      <c r="AC15" s="420"/>
      <c r="AD15" s="420"/>
      <c r="AE15" s="420"/>
      <c r="AF15" s="420"/>
      <c r="AG15" s="420"/>
      <c r="AH15" s="420"/>
      <c r="AI15" s="420"/>
      <c r="AJ15" s="420"/>
      <c r="AK15" s="420"/>
      <c r="AL15" s="420"/>
      <c r="AM15" s="420"/>
      <c r="AN15" s="420"/>
      <c r="AO15" s="420"/>
      <c r="AP15" s="420"/>
      <c r="AQ15" s="420"/>
      <c r="AR15" s="420"/>
      <c r="AS15" s="420"/>
      <c r="AT15" s="420"/>
      <c r="AU15" s="420"/>
      <c r="AV15" s="420"/>
      <c r="AW15" s="420"/>
      <c r="AX15" s="420"/>
      <c r="AY15" s="420"/>
      <c r="AZ15" s="420"/>
      <c r="BA15" s="420"/>
      <c r="BB15" s="420"/>
      <c r="BC15" s="420"/>
      <c r="BD15" s="420"/>
      <c r="BE15" s="420"/>
      <c r="BF15" s="421"/>
    </row>
    <row r="16" spans="2:58" ht="30" customHeight="1">
      <c r="B16" s="24"/>
      <c r="C16" s="25"/>
      <c r="D16" s="25"/>
      <c r="E16" s="28" t="s">
        <v>68</v>
      </c>
      <c r="F16" s="378" t="str">
        <f>事業内容!$V$40</f>
        <v>東京都○区1-1-1</v>
      </c>
      <c r="G16" s="379"/>
      <c r="H16" s="379"/>
      <c r="I16" s="379"/>
      <c r="J16" s="379"/>
      <c r="K16" s="380"/>
      <c r="L16" s="26"/>
      <c r="N16" s="422"/>
      <c r="O16" s="423"/>
      <c r="P16" s="423"/>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4"/>
    </row>
    <row r="17" spans="2:58" ht="30" customHeight="1">
      <c r="B17" s="24"/>
      <c r="C17" s="25"/>
      <c r="D17" s="25"/>
      <c r="E17" s="29" t="s">
        <v>69</v>
      </c>
      <c r="F17" s="30" t="str">
        <f>事業内容!$L$38</f>
        <v>株式会社東京</v>
      </c>
      <c r="G17" s="402" t="s">
        <v>70</v>
      </c>
      <c r="H17" s="403"/>
      <c r="I17" s="399" t="str">
        <f>事業内容!$L$39</f>
        <v>東京　太郎</v>
      </c>
      <c r="J17" s="400"/>
      <c r="K17" s="31" t="s">
        <v>71</v>
      </c>
      <c r="L17" s="26"/>
      <c r="N17" s="422"/>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4"/>
    </row>
    <row r="18" spans="2:58" ht="7.5" customHeight="1">
      <c r="B18" s="24"/>
      <c r="C18" s="25"/>
      <c r="D18" s="25"/>
      <c r="E18" s="11"/>
      <c r="F18" s="11"/>
      <c r="G18" s="25"/>
      <c r="H18" s="25"/>
      <c r="I18" s="25"/>
      <c r="J18" s="25"/>
      <c r="K18" s="25"/>
      <c r="L18" s="26"/>
      <c r="N18" s="425"/>
      <c r="O18" s="426"/>
      <c r="P18" s="426"/>
      <c r="Q18" s="426"/>
      <c r="R18" s="426"/>
      <c r="S18" s="426"/>
      <c r="T18" s="426"/>
      <c r="U18" s="426"/>
      <c r="V18" s="426"/>
      <c r="W18" s="426"/>
      <c r="X18" s="426"/>
      <c r="Y18" s="426"/>
      <c r="Z18" s="426"/>
      <c r="AA18" s="426"/>
      <c r="AB18" s="426"/>
      <c r="AC18" s="426"/>
      <c r="AD18" s="426"/>
      <c r="AE18" s="426"/>
      <c r="AF18" s="426"/>
      <c r="AG18" s="426"/>
      <c r="AH18" s="426"/>
      <c r="AI18" s="426"/>
      <c r="AJ18" s="426"/>
      <c r="AK18" s="426"/>
      <c r="AL18" s="426"/>
      <c r="AM18" s="426"/>
      <c r="AN18" s="426"/>
      <c r="AO18" s="426"/>
      <c r="AP18" s="426"/>
      <c r="AQ18" s="426"/>
      <c r="AR18" s="426"/>
      <c r="AS18" s="426"/>
      <c r="AT18" s="426"/>
      <c r="AU18" s="426"/>
      <c r="AV18" s="426"/>
      <c r="AW18" s="426"/>
      <c r="AX18" s="426"/>
      <c r="AY18" s="426"/>
      <c r="AZ18" s="426"/>
      <c r="BA18" s="426"/>
      <c r="BB18" s="426"/>
      <c r="BC18" s="426"/>
      <c r="BD18" s="426"/>
      <c r="BE18" s="426"/>
      <c r="BF18" s="427"/>
    </row>
    <row r="19" spans="2:58" ht="15" customHeight="1">
      <c r="B19" s="24"/>
      <c r="C19" s="25"/>
      <c r="D19" s="25"/>
      <c r="E19" s="401" t="s">
        <v>72</v>
      </c>
      <c r="F19" s="367"/>
      <c r="G19" s="25"/>
      <c r="H19" s="25"/>
      <c r="I19" s="25"/>
      <c r="J19" s="25"/>
      <c r="K19" s="25"/>
      <c r="L19" s="26"/>
    </row>
    <row r="20" spans="2:58" ht="30" customHeight="1">
      <c r="B20" s="24"/>
      <c r="C20" s="25"/>
      <c r="D20" s="25"/>
      <c r="E20" s="32" t="s">
        <v>68</v>
      </c>
      <c r="F20" s="388"/>
      <c r="G20" s="389"/>
      <c r="H20" s="389"/>
      <c r="I20" s="389"/>
      <c r="J20" s="389"/>
      <c r="K20" s="390"/>
      <c r="L20" s="26"/>
      <c r="N20" s="428" t="s">
        <v>73</v>
      </c>
      <c r="O20" s="429"/>
      <c r="P20" s="429"/>
      <c r="Q20" s="429"/>
      <c r="R20" s="429"/>
      <c r="S20" s="429"/>
      <c r="T20" s="429"/>
      <c r="U20" s="429"/>
      <c r="V20" s="429"/>
      <c r="W20" s="429"/>
      <c r="X20" s="429"/>
      <c r="Y20" s="429"/>
      <c r="Z20" s="429"/>
      <c r="AA20" s="429"/>
      <c r="AB20" s="429"/>
      <c r="AC20" s="429"/>
      <c r="AD20" s="429"/>
      <c r="AE20" s="429"/>
      <c r="AF20" s="429"/>
      <c r="AG20" s="429"/>
      <c r="AH20" s="429"/>
      <c r="AI20" s="429"/>
      <c r="AJ20" s="429"/>
      <c r="AK20" s="429"/>
      <c r="AL20" s="429"/>
      <c r="AM20" s="429"/>
      <c r="AN20" s="429"/>
      <c r="AO20" s="429"/>
      <c r="AP20" s="429"/>
      <c r="AQ20" s="429"/>
      <c r="AR20" s="429"/>
      <c r="AS20" s="429"/>
      <c r="AT20" s="429"/>
      <c r="AU20" s="429"/>
      <c r="AV20" s="429"/>
      <c r="AW20" s="429"/>
      <c r="AX20" s="429"/>
      <c r="AY20" s="429"/>
      <c r="AZ20" s="429"/>
      <c r="BA20" s="429"/>
      <c r="BB20" s="429"/>
      <c r="BC20" s="429"/>
      <c r="BD20" s="429"/>
      <c r="BE20" s="429"/>
      <c r="BF20" s="430"/>
    </row>
    <row r="21" spans="2:58" ht="30" customHeight="1">
      <c r="B21" s="24"/>
      <c r="C21" s="25"/>
      <c r="D21" s="25"/>
      <c r="E21" s="33" t="s">
        <v>69</v>
      </c>
      <c r="F21" s="34"/>
      <c r="G21" s="391" t="s">
        <v>70</v>
      </c>
      <c r="H21" s="392"/>
      <c r="I21" s="393"/>
      <c r="J21" s="394"/>
      <c r="K21" s="35" t="s">
        <v>71</v>
      </c>
      <c r="L21" s="26"/>
      <c r="N21" s="431"/>
      <c r="O21" s="432"/>
      <c r="P21" s="432"/>
      <c r="Q21" s="432"/>
      <c r="R21" s="432"/>
      <c r="S21" s="432"/>
      <c r="T21" s="432"/>
      <c r="U21" s="432"/>
      <c r="V21" s="432"/>
      <c r="W21" s="432"/>
      <c r="X21" s="432"/>
      <c r="Y21" s="432"/>
      <c r="Z21" s="432"/>
      <c r="AA21" s="432"/>
      <c r="AB21" s="432"/>
      <c r="AC21" s="432"/>
      <c r="AD21" s="432"/>
      <c r="AE21" s="432"/>
      <c r="AF21" s="432"/>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3"/>
    </row>
    <row r="22" spans="2:58" ht="7.5" customHeight="1">
      <c r="B22" s="24"/>
      <c r="C22" s="25"/>
      <c r="D22" s="25"/>
      <c r="E22" s="25"/>
      <c r="F22" s="25"/>
      <c r="G22" s="25"/>
      <c r="H22" s="25"/>
      <c r="I22" s="25"/>
      <c r="J22" s="25"/>
      <c r="K22" s="25"/>
      <c r="L22" s="26"/>
    </row>
    <row r="23" spans="2:58" ht="30" customHeight="1">
      <c r="B23" s="24"/>
      <c r="C23" s="25"/>
      <c r="D23" s="25"/>
      <c r="E23" s="36" t="s">
        <v>74</v>
      </c>
      <c r="F23" s="397"/>
      <c r="G23" s="397"/>
      <c r="H23" s="397"/>
      <c r="I23" s="397"/>
      <c r="J23" s="397"/>
      <c r="K23" s="398"/>
      <c r="L23" s="26"/>
    </row>
    <row r="24" spans="2:58" ht="30" customHeight="1">
      <c r="B24" s="24"/>
      <c r="C24" s="25"/>
      <c r="D24" s="25"/>
      <c r="E24" s="37" t="s">
        <v>75</v>
      </c>
      <c r="F24" s="38"/>
      <c r="G24" s="395" t="s">
        <v>76</v>
      </c>
      <c r="H24" s="395"/>
      <c r="I24" s="396"/>
      <c r="J24" s="396"/>
      <c r="K24" s="39" t="s">
        <v>77</v>
      </c>
      <c r="L24" s="26"/>
    </row>
    <row r="25" spans="2:58" ht="7.5" customHeight="1">
      <c r="B25" s="24"/>
      <c r="C25" s="25"/>
      <c r="D25" s="25"/>
      <c r="E25" s="25"/>
      <c r="F25" s="25"/>
      <c r="G25" s="25"/>
      <c r="H25" s="25"/>
      <c r="I25" s="25"/>
      <c r="J25" s="25"/>
      <c r="K25" s="25"/>
      <c r="L25" s="26"/>
    </row>
    <row r="26" spans="2:58" ht="7.5" customHeight="1">
      <c r="B26" s="24"/>
      <c r="C26" s="25"/>
      <c r="D26" s="381" t="s">
        <v>78</v>
      </c>
      <c r="E26" s="382"/>
      <c r="F26" s="382"/>
      <c r="G26" s="25"/>
      <c r="H26" s="25"/>
      <c r="I26" s="25"/>
      <c r="J26" s="25"/>
      <c r="K26" s="25"/>
      <c r="L26" s="26"/>
    </row>
    <row r="27" spans="2:58" ht="7.5" customHeight="1">
      <c r="B27" s="24"/>
      <c r="C27" s="25"/>
      <c r="D27" s="383"/>
      <c r="E27" s="384"/>
      <c r="F27" s="384"/>
      <c r="G27" s="25"/>
      <c r="H27" s="25"/>
      <c r="I27" s="25"/>
      <c r="J27" s="25"/>
      <c r="K27" s="25"/>
      <c r="L27" s="26"/>
      <c r="N27" s="434" t="s">
        <v>79</v>
      </c>
      <c r="O27" s="435"/>
      <c r="P27" s="435"/>
      <c r="Q27" s="435"/>
      <c r="R27" s="435"/>
      <c r="S27" s="435"/>
      <c r="T27" s="435"/>
      <c r="U27" s="435"/>
      <c r="V27" s="435"/>
      <c r="W27" s="435"/>
      <c r="X27" s="435"/>
      <c r="Y27" s="435"/>
      <c r="Z27" s="435"/>
      <c r="AA27" s="435"/>
      <c r="AB27" s="435"/>
      <c r="AC27" s="435"/>
      <c r="AD27" s="435"/>
      <c r="AE27" s="435"/>
      <c r="AF27" s="435"/>
      <c r="AG27" s="435"/>
      <c r="AH27" s="435"/>
      <c r="AI27" s="435"/>
      <c r="AJ27" s="435"/>
      <c r="AK27" s="435"/>
      <c r="AL27" s="435"/>
      <c r="AM27" s="435"/>
      <c r="AN27" s="435"/>
      <c r="AO27" s="435"/>
      <c r="AP27" s="435"/>
      <c r="AQ27" s="435"/>
      <c r="AR27" s="435"/>
      <c r="AS27" s="435"/>
      <c r="AT27" s="435"/>
      <c r="AU27" s="435"/>
      <c r="AV27" s="435"/>
      <c r="AW27" s="435"/>
      <c r="AX27" s="435"/>
      <c r="AY27" s="435"/>
      <c r="AZ27" s="435"/>
      <c r="BA27" s="435"/>
      <c r="BB27" s="435"/>
      <c r="BC27" s="435"/>
      <c r="BD27" s="435"/>
      <c r="BE27" s="435"/>
      <c r="BF27" s="436"/>
    </row>
    <row r="28" spans="2:58" ht="30" customHeight="1">
      <c r="B28" s="24"/>
      <c r="C28" s="25"/>
      <c r="D28" s="25"/>
      <c r="E28" s="40" t="s">
        <v>68</v>
      </c>
      <c r="F28" s="385" t="s">
        <v>80</v>
      </c>
      <c r="G28" s="386"/>
      <c r="H28" s="386"/>
      <c r="I28" s="386"/>
      <c r="J28" s="386"/>
      <c r="K28" s="387"/>
      <c r="L28" s="26"/>
      <c r="N28" s="437"/>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8"/>
      <c r="AL28" s="438"/>
      <c r="AM28" s="438"/>
      <c r="AN28" s="438"/>
      <c r="AO28" s="438"/>
      <c r="AP28" s="438"/>
      <c r="AQ28" s="438"/>
      <c r="AR28" s="438"/>
      <c r="AS28" s="438"/>
      <c r="AT28" s="438"/>
      <c r="AU28" s="438"/>
      <c r="AV28" s="438"/>
      <c r="AW28" s="438"/>
      <c r="AX28" s="438"/>
      <c r="AY28" s="438"/>
      <c r="AZ28" s="438"/>
      <c r="BA28" s="438"/>
      <c r="BB28" s="438"/>
      <c r="BC28" s="438"/>
      <c r="BD28" s="438"/>
      <c r="BE28" s="438"/>
      <c r="BF28" s="439"/>
    </row>
    <row r="29" spans="2:58" ht="30" customHeight="1">
      <c r="B29" s="24"/>
      <c r="C29" s="25"/>
      <c r="D29" s="25"/>
      <c r="E29" s="41" t="s">
        <v>81</v>
      </c>
      <c r="F29" s="42" t="s">
        <v>82</v>
      </c>
      <c r="G29" s="404" t="s">
        <v>70</v>
      </c>
      <c r="H29" s="405"/>
      <c r="I29" s="406" t="s">
        <v>83</v>
      </c>
      <c r="J29" s="407"/>
      <c r="K29" s="43" t="s">
        <v>71</v>
      </c>
      <c r="L29" s="26"/>
      <c r="N29" s="437"/>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8"/>
      <c r="AL29" s="438"/>
      <c r="AM29" s="438"/>
      <c r="AN29" s="438"/>
      <c r="AO29" s="438"/>
      <c r="AP29" s="438"/>
      <c r="AQ29" s="438"/>
      <c r="AR29" s="438"/>
      <c r="AS29" s="438"/>
      <c r="AT29" s="438"/>
      <c r="AU29" s="438"/>
      <c r="AV29" s="438"/>
      <c r="AW29" s="438"/>
      <c r="AX29" s="438"/>
      <c r="AY29" s="438"/>
      <c r="AZ29" s="438"/>
      <c r="BA29" s="438"/>
      <c r="BB29" s="438"/>
      <c r="BC29" s="438"/>
      <c r="BD29" s="438"/>
      <c r="BE29" s="438"/>
      <c r="BF29" s="439"/>
    </row>
    <row r="30" spans="2:58" ht="7.5" customHeight="1">
      <c r="B30" s="24"/>
      <c r="C30" s="25"/>
      <c r="D30" s="25"/>
      <c r="E30" s="25"/>
      <c r="F30" s="25"/>
      <c r="G30" s="25"/>
      <c r="H30" s="25"/>
      <c r="I30" s="25"/>
      <c r="J30" s="25"/>
      <c r="K30" s="25"/>
      <c r="L30" s="26"/>
      <c r="N30" s="440"/>
      <c r="O30" s="441"/>
      <c r="P30" s="441"/>
      <c r="Q30" s="441"/>
      <c r="R30" s="441"/>
      <c r="S30" s="441"/>
      <c r="T30" s="441"/>
      <c r="U30" s="441"/>
      <c r="V30" s="441"/>
      <c r="W30" s="441"/>
      <c r="X30" s="441"/>
      <c r="Y30" s="441"/>
      <c r="Z30" s="441"/>
      <c r="AA30" s="441"/>
      <c r="AB30" s="441"/>
      <c r="AC30" s="441"/>
      <c r="AD30" s="441"/>
      <c r="AE30" s="441"/>
      <c r="AF30" s="441"/>
      <c r="AG30" s="441"/>
      <c r="AH30" s="441"/>
      <c r="AI30" s="441"/>
      <c r="AJ30" s="441"/>
      <c r="AK30" s="441"/>
      <c r="AL30" s="441"/>
      <c r="AM30" s="441"/>
      <c r="AN30" s="441"/>
      <c r="AO30" s="441"/>
      <c r="AP30" s="441"/>
      <c r="AQ30" s="441"/>
      <c r="AR30" s="441"/>
      <c r="AS30" s="441"/>
      <c r="AT30" s="441"/>
      <c r="AU30" s="441"/>
      <c r="AV30" s="441"/>
      <c r="AW30" s="441"/>
      <c r="AX30" s="441"/>
      <c r="AY30" s="441"/>
      <c r="AZ30" s="441"/>
      <c r="BA30" s="441"/>
      <c r="BB30" s="441"/>
      <c r="BC30" s="441"/>
      <c r="BD30" s="441"/>
      <c r="BE30" s="441"/>
      <c r="BF30" s="442"/>
    </row>
    <row r="31" spans="2:58" ht="30" customHeight="1">
      <c r="B31" s="24"/>
      <c r="C31" s="25"/>
      <c r="D31" s="25"/>
      <c r="E31" s="36" t="s">
        <v>74</v>
      </c>
      <c r="F31" s="397"/>
      <c r="G31" s="397"/>
      <c r="H31" s="397"/>
      <c r="I31" s="397"/>
      <c r="J31" s="397"/>
      <c r="K31" s="398"/>
      <c r="L31" s="26"/>
    </row>
    <row r="32" spans="2:58" ht="30" customHeight="1">
      <c r="B32" s="24"/>
      <c r="C32" s="25"/>
      <c r="D32" s="25"/>
      <c r="E32" s="37" t="s">
        <v>84</v>
      </c>
      <c r="F32" s="38"/>
      <c r="G32" s="395" t="s">
        <v>76</v>
      </c>
      <c r="H32" s="395"/>
      <c r="I32" s="396"/>
      <c r="J32" s="396"/>
      <c r="K32" s="39" t="s">
        <v>77</v>
      </c>
      <c r="L32" s="26"/>
    </row>
    <row r="33" spans="2:12" ht="7.5" customHeight="1">
      <c r="B33" s="24"/>
      <c r="C33" s="25"/>
      <c r="D33" s="25"/>
      <c r="E33" s="25"/>
      <c r="F33" s="25"/>
      <c r="G33" s="25"/>
      <c r="H33" s="25"/>
      <c r="I33" s="25"/>
      <c r="J33" s="25"/>
      <c r="K33" s="25"/>
      <c r="L33" s="26"/>
    </row>
    <row r="34" spans="2:12" ht="30" customHeight="1">
      <c r="B34" s="24"/>
      <c r="C34" s="25"/>
      <c r="D34" s="25"/>
      <c r="E34" s="36" t="s">
        <v>74</v>
      </c>
      <c r="F34" s="397"/>
      <c r="G34" s="397"/>
      <c r="H34" s="397"/>
      <c r="I34" s="397"/>
      <c r="J34" s="397"/>
      <c r="K34" s="398"/>
      <c r="L34" s="26"/>
    </row>
    <row r="35" spans="2:12" ht="30" customHeight="1">
      <c r="B35" s="24"/>
      <c r="C35" s="25"/>
      <c r="D35" s="25"/>
      <c r="E35" s="37" t="s">
        <v>84</v>
      </c>
      <c r="F35" s="38"/>
      <c r="G35" s="395" t="s">
        <v>76</v>
      </c>
      <c r="H35" s="395"/>
      <c r="I35" s="396"/>
      <c r="J35" s="396"/>
      <c r="K35" s="39" t="s">
        <v>77</v>
      </c>
      <c r="L35" s="26"/>
    </row>
    <row r="36" spans="2:12" ht="7.5" customHeight="1">
      <c r="B36" s="24"/>
      <c r="C36" s="25"/>
      <c r="D36" s="25"/>
      <c r="E36" s="25"/>
      <c r="F36" s="25"/>
      <c r="G36" s="25"/>
      <c r="H36" s="25"/>
      <c r="I36" s="25"/>
      <c r="J36" s="25"/>
      <c r="K36" s="25"/>
      <c r="L36" s="26"/>
    </row>
    <row r="37" spans="2:12" ht="30" customHeight="1">
      <c r="B37" s="24"/>
      <c r="C37" s="25"/>
      <c r="D37" s="25"/>
      <c r="E37" s="36" t="s">
        <v>74</v>
      </c>
      <c r="F37" s="397"/>
      <c r="G37" s="397"/>
      <c r="H37" s="397"/>
      <c r="I37" s="397"/>
      <c r="J37" s="397"/>
      <c r="K37" s="398"/>
      <c r="L37" s="26"/>
    </row>
    <row r="38" spans="2:12" ht="30" customHeight="1">
      <c r="B38" s="24"/>
      <c r="C38" s="25"/>
      <c r="D38" s="25"/>
      <c r="E38" s="37" t="s">
        <v>84</v>
      </c>
      <c r="F38" s="38"/>
      <c r="G38" s="395" t="s">
        <v>76</v>
      </c>
      <c r="H38" s="395"/>
      <c r="I38" s="396"/>
      <c r="J38" s="396"/>
      <c r="K38" s="39" t="s">
        <v>77</v>
      </c>
      <c r="L38" s="26"/>
    </row>
    <row r="39" spans="2:12" ht="59.25" customHeight="1">
      <c r="B39" s="24"/>
      <c r="C39" s="25"/>
      <c r="D39" s="25"/>
      <c r="E39" s="25"/>
      <c r="F39" s="25"/>
      <c r="G39" s="25"/>
      <c r="H39" s="25"/>
      <c r="I39" s="25"/>
      <c r="J39" s="25"/>
      <c r="K39" s="25"/>
      <c r="L39" s="26"/>
    </row>
    <row r="40" spans="2:12" ht="22.5" customHeight="1">
      <c r="B40" s="44"/>
      <c r="C40" s="45"/>
      <c r="D40" s="45"/>
      <c r="E40" s="45"/>
      <c r="F40" s="45"/>
      <c r="G40" s="45"/>
      <c r="H40" s="45"/>
      <c r="I40" s="45"/>
      <c r="J40" s="45"/>
      <c r="K40" s="408"/>
      <c r="L40" s="409"/>
    </row>
  </sheetData>
  <sheetProtection sheet="1" formatCells="0"/>
  <mergeCells count="44">
    <mergeCell ref="N2:BF4"/>
    <mergeCell ref="N15:BF18"/>
    <mergeCell ref="N5:BF9"/>
    <mergeCell ref="N20:BF21"/>
    <mergeCell ref="N27:BF30"/>
    <mergeCell ref="F34:K34"/>
    <mergeCell ref="G35:H35"/>
    <mergeCell ref="I35:J35"/>
    <mergeCell ref="K40:L40"/>
    <mergeCell ref="F37:K37"/>
    <mergeCell ref="G38:H38"/>
    <mergeCell ref="I38:J38"/>
    <mergeCell ref="F31:K31"/>
    <mergeCell ref="G32:H32"/>
    <mergeCell ref="I32:J32"/>
    <mergeCell ref="G29:H29"/>
    <mergeCell ref="I29:J29"/>
    <mergeCell ref="F16:K16"/>
    <mergeCell ref="D26:F27"/>
    <mergeCell ref="F28:K28"/>
    <mergeCell ref="F20:K20"/>
    <mergeCell ref="G21:H21"/>
    <mergeCell ref="I21:J21"/>
    <mergeCell ref="G24:H24"/>
    <mergeCell ref="I24:J24"/>
    <mergeCell ref="F23:K23"/>
    <mergeCell ref="I17:J17"/>
    <mergeCell ref="E19:F19"/>
    <mergeCell ref="G17:H17"/>
    <mergeCell ref="B7:L7"/>
    <mergeCell ref="B2:F2"/>
    <mergeCell ref="B4:F4"/>
    <mergeCell ref="B5:F5"/>
    <mergeCell ref="D15:E15"/>
    <mergeCell ref="H2:K2"/>
    <mergeCell ref="H3:I3"/>
    <mergeCell ref="J3:K3"/>
    <mergeCell ref="H4:I4"/>
    <mergeCell ref="J4:K4"/>
    <mergeCell ref="H5:I5"/>
    <mergeCell ref="J5:K5"/>
    <mergeCell ref="B9:L9"/>
    <mergeCell ref="B11:L11"/>
    <mergeCell ref="C13:E13"/>
  </mergeCells>
  <phoneticPr fontId="2"/>
  <conditionalFormatting sqref="E16">
    <cfRule type="expression" dxfId="872" priority="2">
      <formula>IF($F$16=0,TRUE,FALSE)</formula>
    </cfRule>
  </conditionalFormatting>
  <conditionalFormatting sqref="E17">
    <cfRule type="expression" dxfId="871" priority="1">
      <formula>IF($F$17=0,TRUE,FALSE)</formula>
    </cfRule>
  </conditionalFormatting>
  <conditionalFormatting sqref="E20">
    <cfRule type="expression" dxfId="870" priority="9">
      <formula>IF($F$20="",TRUE,FALSE)</formula>
    </cfRule>
  </conditionalFormatting>
  <conditionalFormatting sqref="E21">
    <cfRule type="expression" dxfId="869" priority="8">
      <formula>IF($F$21="",TRUE,FALSE)</formula>
    </cfRule>
  </conditionalFormatting>
  <conditionalFormatting sqref="E28">
    <cfRule type="expression" dxfId="868" priority="6">
      <formula>IF($F$28="",TRUE,FALSE)</formula>
    </cfRule>
  </conditionalFormatting>
  <conditionalFormatting sqref="E29">
    <cfRule type="expression" dxfId="867" priority="5">
      <formula>IF($F$29="",TRUE,FALSE)</formula>
    </cfRule>
  </conditionalFormatting>
  <conditionalFormatting sqref="G17:H17">
    <cfRule type="expression" dxfId="866" priority="3">
      <formula>IF($I$17=0,TRUE,FALSE)</formula>
    </cfRule>
  </conditionalFormatting>
  <conditionalFormatting sqref="G21:H21">
    <cfRule type="expression" dxfId="865" priority="7">
      <formula>IF($I$21="",TRUE,FALSE)</formula>
    </cfRule>
  </conditionalFormatting>
  <conditionalFormatting sqref="G29:H29">
    <cfRule type="expression" dxfId="864" priority="4">
      <formula>IF($I$29="",TRUE,FALSE)</formula>
    </cfRule>
  </conditionalFormatting>
  <conditionalFormatting sqref="N15">
    <cfRule type="expression" dxfId="863" priority="23">
      <formula>IF($F$16=0,TRUE,FALSE)</formula>
    </cfRule>
  </conditionalFormatting>
  <conditionalFormatting sqref="N20">
    <cfRule type="expression" dxfId="862" priority="24">
      <formula>IF($F$20="",TRUE,faise)</formula>
    </cfRule>
  </conditionalFormatting>
  <conditionalFormatting sqref="N27">
    <cfRule type="expression" dxfId="861" priority="22">
      <formula>IF($F$28="",TRUE,FALSE)</formula>
    </cfRule>
  </conditionalFormatting>
  <printOptions horizontalCentered="1"/>
  <pageMargins left="0.47244094488188981" right="0.47244094488188981" top="0.31496062992125984" bottom="0" header="0" footer="0.31496062992125984"/>
  <pageSetup paperSize="8" scale="96" orientation="landscape" useFirstPageNumber="1"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sheetPr>
  <dimension ref="A1:EG250"/>
  <sheetViews>
    <sheetView showGridLines="0" view="pageBreakPreview" topLeftCell="A39" zoomScaleNormal="100" zoomScaleSheetLayoutView="100" workbookViewId="0">
      <selection activeCell="L39" sqref="L39:AL39"/>
    </sheetView>
  </sheetViews>
  <sheetFormatPr defaultColWidth="1.1640625" defaultRowHeight="7.5" customHeight="1"/>
  <cols>
    <col min="1" max="1" width="3.83203125" style="46" bestFit="1" customWidth="1"/>
    <col min="2" max="2" width="1.1640625" style="1"/>
    <col min="3" max="3" width="2.5" style="1" customWidth="1"/>
    <col min="4" max="4" width="5" style="1" customWidth="1"/>
    <col min="5" max="5" width="2.5" style="1" customWidth="1"/>
    <col min="6" max="65" width="1.1640625" style="1"/>
    <col min="66" max="66" width="1.1640625" style="47" customWidth="1"/>
    <col min="67" max="119" width="1.1640625" style="1"/>
    <col min="120" max="120" width="1.1640625" style="1" customWidth="1"/>
    <col min="121" max="123" width="1.1640625" style="1"/>
    <col min="124" max="124" width="10.25" style="1" customWidth="1"/>
    <col min="125" max="16384" width="1.1640625" style="1"/>
  </cols>
  <sheetData>
    <row r="1" spans="1:127" ht="7.5" customHeight="1">
      <c r="BP1" s="48" t="s">
        <v>85</v>
      </c>
      <c r="BQ1" s="48"/>
      <c r="BR1" s="48"/>
      <c r="BS1" s="48"/>
      <c r="BT1" s="48"/>
      <c r="BU1" s="48"/>
      <c r="BV1" s="48"/>
      <c r="BW1" s="48"/>
      <c r="BX1" s="48"/>
      <c r="BY1" s="48"/>
      <c r="BZ1" s="48"/>
      <c r="CA1" s="48"/>
      <c r="CB1" s="48"/>
      <c r="CC1" s="48"/>
      <c r="CD1" s="48"/>
      <c r="CE1" s="48"/>
      <c r="CF1" s="48"/>
      <c r="CG1" s="48"/>
      <c r="CH1" s="48"/>
      <c r="CI1" s="48"/>
      <c r="CJ1" s="48"/>
      <c r="CK1" s="48"/>
      <c r="CL1" s="48"/>
      <c r="CM1" s="48"/>
      <c r="CN1" s="48"/>
      <c r="CO1" s="48"/>
      <c r="CP1" s="48"/>
      <c r="CQ1" s="48"/>
      <c r="CR1" s="48"/>
      <c r="CS1" s="48"/>
      <c r="CT1" s="48"/>
      <c r="CU1" s="48"/>
      <c r="CV1" s="48"/>
      <c r="CW1" s="48"/>
      <c r="CX1" s="48"/>
      <c r="CY1" s="48"/>
      <c r="CZ1" s="48"/>
      <c r="DA1" s="48"/>
      <c r="DB1" s="48"/>
      <c r="DC1" s="48"/>
      <c r="DD1" s="48"/>
      <c r="DE1" s="48"/>
      <c r="DF1" s="48"/>
      <c r="DG1" s="48"/>
      <c r="DH1" s="48"/>
      <c r="DI1" s="48"/>
      <c r="DJ1" s="48"/>
      <c r="DK1" s="48"/>
      <c r="DL1" s="48"/>
      <c r="DM1" s="48"/>
      <c r="DN1" s="48"/>
      <c r="DO1" s="48"/>
      <c r="DP1" s="48"/>
      <c r="DQ1" s="48"/>
      <c r="DR1" s="48"/>
      <c r="DS1" s="48"/>
      <c r="DT1" s="48"/>
    </row>
    <row r="2" spans="1:127" ht="7.5" customHeight="1">
      <c r="B2" s="49"/>
      <c r="C2" s="22"/>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4"/>
      <c r="BP2" s="419" t="s">
        <v>1215</v>
      </c>
      <c r="BQ2" s="420"/>
      <c r="BR2" s="420"/>
      <c r="BS2" s="420"/>
      <c r="BT2" s="420"/>
      <c r="BU2" s="420"/>
      <c r="BV2" s="420"/>
      <c r="BW2" s="420"/>
      <c r="BX2" s="420"/>
      <c r="BY2" s="420"/>
      <c r="BZ2" s="420"/>
      <c r="CA2" s="420"/>
      <c r="CB2" s="420"/>
      <c r="CC2" s="420"/>
      <c r="CD2" s="420"/>
      <c r="CE2" s="420"/>
      <c r="CF2" s="420"/>
      <c r="CG2" s="420"/>
      <c r="CH2" s="420"/>
      <c r="CI2" s="420"/>
      <c r="CJ2" s="420"/>
      <c r="CK2" s="420"/>
      <c r="CL2" s="420"/>
      <c r="CM2" s="420"/>
      <c r="CN2" s="420"/>
      <c r="CO2" s="420"/>
      <c r="CP2" s="420"/>
      <c r="CQ2" s="420"/>
      <c r="CR2" s="420"/>
      <c r="CS2" s="420"/>
      <c r="CT2" s="420"/>
      <c r="CU2" s="420"/>
      <c r="CV2" s="420"/>
      <c r="CW2" s="420"/>
      <c r="CX2" s="420"/>
      <c r="CY2" s="420"/>
      <c r="CZ2" s="420"/>
      <c r="DA2" s="420"/>
      <c r="DB2" s="420"/>
      <c r="DC2" s="420"/>
      <c r="DD2" s="420"/>
      <c r="DE2" s="420"/>
      <c r="DF2" s="420"/>
      <c r="DG2" s="420"/>
      <c r="DH2" s="420"/>
      <c r="DI2" s="420"/>
      <c r="DJ2" s="420"/>
      <c r="DK2" s="420"/>
      <c r="DL2" s="420"/>
      <c r="DM2" s="420"/>
      <c r="DN2" s="420"/>
      <c r="DO2" s="420"/>
      <c r="DP2" s="420"/>
      <c r="DQ2" s="420"/>
      <c r="DR2" s="420"/>
      <c r="DS2" s="420"/>
      <c r="DT2" s="421"/>
    </row>
    <row r="3" spans="1:127" ht="15" customHeight="1">
      <c r="A3" s="46" t="s">
        <v>2</v>
      </c>
      <c r="B3" s="24"/>
      <c r="C3" s="25"/>
      <c r="D3" s="383" t="s">
        <v>86</v>
      </c>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4"/>
      <c r="AG3" s="384"/>
      <c r="AH3" s="384"/>
      <c r="AI3" s="384"/>
      <c r="AJ3" s="384"/>
      <c r="AK3" s="384"/>
      <c r="AL3" s="384"/>
      <c r="AM3" s="384"/>
      <c r="AN3" s="384"/>
      <c r="AO3" s="384"/>
      <c r="AP3" s="384"/>
      <c r="AQ3" s="384"/>
      <c r="AR3" s="384"/>
      <c r="AS3" s="384"/>
      <c r="AT3" s="384"/>
      <c r="AU3" s="384"/>
      <c r="AV3" s="384"/>
      <c r="AW3" s="384"/>
      <c r="AX3" s="384"/>
      <c r="AY3" s="384"/>
      <c r="AZ3" s="384"/>
      <c r="BA3" s="384"/>
      <c r="BB3" s="384"/>
      <c r="BC3" s="384"/>
      <c r="BD3" s="384"/>
      <c r="BE3" s="384"/>
      <c r="BF3" s="384"/>
      <c r="BG3" s="384"/>
      <c r="BH3" s="384"/>
      <c r="BI3" s="384"/>
      <c r="BJ3" s="384"/>
      <c r="BK3" s="384"/>
      <c r="BL3" s="26"/>
      <c r="BP3" s="422"/>
      <c r="BQ3" s="423"/>
      <c r="BR3" s="423"/>
      <c r="BS3" s="423"/>
      <c r="BT3" s="423"/>
      <c r="BU3" s="423"/>
      <c r="BV3" s="423"/>
      <c r="BW3" s="423"/>
      <c r="BX3" s="423"/>
      <c r="BY3" s="423"/>
      <c r="BZ3" s="423"/>
      <c r="CA3" s="423"/>
      <c r="CB3" s="423"/>
      <c r="CC3" s="423"/>
      <c r="CD3" s="423"/>
      <c r="CE3" s="423"/>
      <c r="CF3" s="423"/>
      <c r="CG3" s="423"/>
      <c r="CH3" s="423"/>
      <c r="CI3" s="423"/>
      <c r="CJ3" s="423"/>
      <c r="CK3" s="423"/>
      <c r="CL3" s="423"/>
      <c r="CM3" s="423"/>
      <c r="CN3" s="423"/>
      <c r="CO3" s="423"/>
      <c r="CP3" s="423"/>
      <c r="CQ3" s="423"/>
      <c r="CR3" s="423"/>
      <c r="CS3" s="423"/>
      <c r="CT3" s="423"/>
      <c r="CU3" s="423"/>
      <c r="CV3" s="423"/>
      <c r="CW3" s="423"/>
      <c r="CX3" s="423"/>
      <c r="CY3" s="423"/>
      <c r="CZ3" s="423"/>
      <c r="DA3" s="423"/>
      <c r="DB3" s="423"/>
      <c r="DC3" s="423"/>
      <c r="DD3" s="423"/>
      <c r="DE3" s="423"/>
      <c r="DF3" s="423"/>
      <c r="DG3" s="423"/>
      <c r="DH3" s="423"/>
      <c r="DI3" s="423"/>
      <c r="DJ3" s="423"/>
      <c r="DK3" s="423"/>
      <c r="DL3" s="423"/>
      <c r="DM3" s="423"/>
      <c r="DN3" s="423"/>
      <c r="DO3" s="423"/>
      <c r="DP3" s="423"/>
      <c r="DQ3" s="423"/>
      <c r="DR3" s="423"/>
      <c r="DS3" s="423"/>
      <c r="DT3" s="424"/>
    </row>
    <row r="4" spans="1:127" ht="30" customHeight="1">
      <c r="B4" s="24"/>
      <c r="C4" s="25"/>
      <c r="D4" s="25"/>
      <c r="E4" s="614" t="s">
        <v>87</v>
      </c>
      <c r="F4" s="615"/>
      <c r="G4" s="615"/>
      <c r="H4" s="615"/>
      <c r="I4" s="615"/>
      <c r="J4" s="615"/>
      <c r="K4" s="616"/>
      <c r="L4" s="669" t="s">
        <v>88</v>
      </c>
      <c r="M4" s="670"/>
      <c r="N4" s="670"/>
      <c r="O4" s="670"/>
      <c r="P4" s="670"/>
      <c r="Q4" s="670"/>
      <c r="R4" s="670"/>
      <c r="S4" s="670"/>
      <c r="T4" s="670"/>
      <c r="U4" s="670"/>
      <c r="V4" s="670"/>
      <c r="W4" s="670"/>
      <c r="X4" s="670"/>
      <c r="Y4" s="670"/>
      <c r="Z4" s="670"/>
      <c r="AA4" s="670"/>
      <c r="AB4" s="670"/>
      <c r="AC4" s="670"/>
      <c r="AD4" s="670"/>
      <c r="AE4" s="670"/>
      <c r="AF4" s="670"/>
      <c r="AG4" s="670"/>
      <c r="AH4" s="670"/>
      <c r="AI4" s="670"/>
      <c r="AJ4" s="670"/>
      <c r="AK4" s="670"/>
      <c r="AL4" s="670"/>
      <c r="AM4" s="670"/>
      <c r="AN4" s="671"/>
      <c r="AO4" s="486" t="s">
        <v>1211</v>
      </c>
      <c r="AP4" s="487"/>
      <c r="AQ4" s="487"/>
      <c r="AR4" s="487"/>
      <c r="AS4" s="487"/>
      <c r="AT4" s="487"/>
      <c r="AU4" s="487"/>
      <c r="AV4" s="487"/>
      <c r="AW4" s="487"/>
      <c r="AX4" s="487"/>
      <c r="AY4" s="487"/>
      <c r="AZ4" s="487"/>
      <c r="BA4" s="487"/>
      <c r="BB4" s="487"/>
      <c r="BC4" s="484" t="s">
        <v>1212</v>
      </c>
      <c r="BD4" s="484"/>
      <c r="BE4" s="484"/>
      <c r="BF4" s="484"/>
      <c r="BG4" s="484"/>
      <c r="BH4" s="484"/>
      <c r="BI4" s="484"/>
      <c r="BJ4" s="484"/>
      <c r="BK4" s="485"/>
      <c r="BL4" s="26"/>
      <c r="BN4" s="50">
        <f>AZ6</f>
        <v>17</v>
      </c>
      <c r="BP4" s="422"/>
      <c r="BQ4" s="423"/>
      <c r="BR4" s="423"/>
      <c r="BS4" s="423"/>
      <c r="BT4" s="423"/>
      <c r="BU4" s="423"/>
      <c r="BV4" s="423"/>
      <c r="BW4" s="423"/>
      <c r="BX4" s="423"/>
      <c r="BY4" s="423"/>
      <c r="BZ4" s="423"/>
      <c r="CA4" s="423"/>
      <c r="CB4" s="423"/>
      <c r="CC4" s="423"/>
      <c r="CD4" s="423"/>
      <c r="CE4" s="423"/>
      <c r="CF4" s="423"/>
      <c r="CG4" s="423"/>
      <c r="CH4" s="423"/>
      <c r="CI4" s="423"/>
      <c r="CJ4" s="423"/>
      <c r="CK4" s="423"/>
      <c r="CL4" s="423"/>
      <c r="CM4" s="423"/>
      <c r="CN4" s="423"/>
      <c r="CO4" s="423"/>
      <c r="CP4" s="423"/>
      <c r="CQ4" s="423"/>
      <c r="CR4" s="423"/>
      <c r="CS4" s="423"/>
      <c r="CT4" s="423"/>
      <c r="CU4" s="423"/>
      <c r="CV4" s="423"/>
      <c r="CW4" s="423"/>
      <c r="CX4" s="423"/>
      <c r="CY4" s="423"/>
      <c r="CZ4" s="423"/>
      <c r="DA4" s="423"/>
      <c r="DB4" s="423"/>
      <c r="DC4" s="423"/>
      <c r="DD4" s="423"/>
      <c r="DE4" s="423"/>
      <c r="DF4" s="423"/>
      <c r="DG4" s="423"/>
      <c r="DH4" s="423"/>
      <c r="DI4" s="423"/>
      <c r="DJ4" s="423"/>
      <c r="DK4" s="423"/>
      <c r="DL4" s="423"/>
      <c r="DM4" s="423"/>
      <c r="DN4" s="423"/>
      <c r="DO4" s="423"/>
      <c r="DP4" s="423"/>
      <c r="DQ4" s="423"/>
      <c r="DR4" s="423"/>
      <c r="DS4" s="423"/>
      <c r="DT4" s="424"/>
    </row>
    <row r="5" spans="1:127" ht="45" customHeight="1">
      <c r="B5" s="24"/>
      <c r="C5" s="25"/>
      <c r="D5" s="25"/>
      <c r="E5" s="969" t="s">
        <v>90</v>
      </c>
      <c r="F5" s="615"/>
      <c r="G5" s="615"/>
      <c r="H5" s="615"/>
      <c r="I5" s="615"/>
      <c r="J5" s="615"/>
      <c r="K5" s="616"/>
      <c r="L5" s="617" t="s">
        <v>91</v>
      </c>
      <c r="M5" s="618"/>
      <c r="N5" s="618"/>
      <c r="O5" s="618"/>
      <c r="P5" s="618"/>
      <c r="Q5" s="618"/>
      <c r="R5" s="618"/>
      <c r="S5" s="618"/>
      <c r="T5" s="618"/>
      <c r="U5" s="618"/>
      <c r="V5" s="618"/>
      <c r="W5" s="618"/>
      <c r="X5" s="618"/>
      <c r="Y5" s="618"/>
      <c r="Z5" s="618"/>
      <c r="AA5" s="618"/>
      <c r="AB5" s="618"/>
      <c r="AC5" s="618"/>
      <c r="AD5" s="618"/>
      <c r="AE5" s="618"/>
      <c r="AF5" s="618"/>
      <c r="AG5" s="618"/>
      <c r="AH5" s="618"/>
      <c r="AI5" s="618"/>
      <c r="AJ5" s="618"/>
      <c r="AK5" s="618"/>
      <c r="AL5" s="618"/>
      <c r="AM5" s="618"/>
      <c r="AN5" s="618"/>
      <c r="AO5" s="619"/>
      <c r="AP5" s="619"/>
      <c r="AQ5" s="619"/>
      <c r="AR5" s="619"/>
      <c r="AS5" s="619"/>
      <c r="AT5" s="619"/>
      <c r="AU5" s="619"/>
      <c r="AV5" s="619"/>
      <c r="AW5" s="619"/>
      <c r="AX5" s="619"/>
      <c r="AY5" s="619"/>
      <c r="AZ5" s="619"/>
      <c r="BA5" s="619"/>
      <c r="BB5" s="619"/>
      <c r="BC5" s="618"/>
      <c r="BD5" s="618"/>
      <c r="BE5" s="618"/>
      <c r="BF5" s="618"/>
      <c r="BG5" s="618"/>
      <c r="BH5" s="618"/>
      <c r="BI5" s="618"/>
      <c r="BJ5" s="618"/>
      <c r="BK5" s="620"/>
      <c r="BL5" s="26"/>
      <c r="BN5" s="50">
        <f>BI6</f>
        <v>86</v>
      </c>
      <c r="BP5" s="422"/>
      <c r="BQ5" s="423"/>
      <c r="BR5" s="423"/>
      <c r="BS5" s="423"/>
      <c r="BT5" s="423"/>
      <c r="BU5" s="423"/>
      <c r="BV5" s="423"/>
      <c r="BW5" s="423"/>
      <c r="BX5" s="423"/>
      <c r="BY5" s="423"/>
      <c r="BZ5" s="423"/>
      <c r="CA5" s="423"/>
      <c r="CB5" s="423"/>
      <c r="CC5" s="423"/>
      <c r="CD5" s="423"/>
      <c r="CE5" s="423"/>
      <c r="CF5" s="423"/>
      <c r="CG5" s="423"/>
      <c r="CH5" s="423"/>
      <c r="CI5" s="423"/>
      <c r="CJ5" s="423"/>
      <c r="CK5" s="423"/>
      <c r="CL5" s="423"/>
      <c r="CM5" s="423"/>
      <c r="CN5" s="423"/>
      <c r="CO5" s="423"/>
      <c r="CP5" s="423"/>
      <c r="CQ5" s="423"/>
      <c r="CR5" s="423"/>
      <c r="CS5" s="423"/>
      <c r="CT5" s="423"/>
      <c r="CU5" s="423"/>
      <c r="CV5" s="423"/>
      <c r="CW5" s="423"/>
      <c r="CX5" s="423"/>
      <c r="CY5" s="423"/>
      <c r="CZ5" s="423"/>
      <c r="DA5" s="423"/>
      <c r="DB5" s="423"/>
      <c r="DC5" s="423"/>
      <c r="DD5" s="423"/>
      <c r="DE5" s="423"/>
      <c r="DF5" s="423"/>
      <c r="DG5" s="423"/>
      <c r="DH5" s="423"/>
      <c r="DI5" s="423"/>
      <c r="DJ5" s="423"/>
      <c r="DK5" s="423"/>
      <c r="DL5" s="423"/>
      <c r="DM5" s="423"/>
      <c r="DN5" s="423"/>
      <c r="DO5" s="423"/>
      <c r="DP5" s="423"/>
      <c r="DQ5" s="423"/>
      <c r="DR5" s="423"/>
      <c r="DS5" s="423"/>
      <c r="DT5" s="424"/>
    </row>
    <row r="6" spans="1:127" ht="30" customHeight="1">
      <c r="B6" s="24"/>
      <c r="C6" s="25"/>
      <c r="D6" s="25"/>
      <c r="E6" s="992" t="s">
        <v>92</v>
      </c>
      <c r="F6" s="993"/>
      <c r="G6" s="993"/>
      <c r="H6" s="993"/>
      <c r="I6" s="993"/>
      <c r="J6" s="993"/>
      <c r="K6" s="994"/>
      <c r="L6" s="672" t="s">
        <v>93</v>
      </c>
      <c r="M6" s="673"/>
      <c r="N6" s="673"/>
      <c r="O6" s="673"/>
      <c r="P6" s="673"/>
      <c r="Q6" s="673"/>
      <c r="R6" s="673"/>
      <c r="S6" s="673"/>
      <c r="T6" s="673"/>
      <c r="U6" s="673"/>
      <c r="V6" s="673"/>
      <c r="W6" s="674"/>
      <c r="X6" s="497" t="s">
        <v>94</v>
      </c>
      <c r="Y6" s="498"/>
      <c r="Z6" s="498"/>
      <c r="AA6" s="498"/>
      <c r="AB6" s="498"/>
      <c r="AC6" s="498"/>
      <c r="AD6" s="498"/>
      <c r="AE6" s="498"/>
      <c r="AF6" s="498"/>
      <c r="AG6" s="498"/>
      <c r="AH6" s="499"/>
      <c r="AI6" s="500">
        <v>1</v>
      </c>
      <c r="AJ6" s="501"/>
      <c r="AK6" s="501"/>
      <c r="AL6" s="501"/>
      <c r="AM6" s="501"/>
      <c r="AN6" s="975" t="s">
        <v>95</v>
      </c>
      <c r="AO6" s="975"/>
      <c r="AP6" s="975"/>
      <c r="AQ6" s="975"/>
      <c r="AR6" s="975"/>
      <c r="AS6" s="976"/>
      <c r="AT6" s="51"/>
      <c r="AU6" s="1010" t="s">
        <v>1210</v>
      </c>
      <c r="AV6" s="1011"/>
      <c r="AW6" s="1011"/>
      <c r="AX6" s="1011"/>
      <c r="AY6" s="1011"/>
      <c r="AZ6" s="1008">
        <f>LEN(L4)</f>
        <v>17</v>
      </c>
      <c r="BA6" s="1008"/>
      <c r="BB6" s="1009"/>
      <c r="BC6" s="970" t="s">
        <v>89</v>
      </c>
      <c r="BD6" s="971"/>
      <c r="BE6" s="971"/>
      <c r="BF6" s="971"/>
      <c r="BG6" s="971"/>
      <c r="BH6" s="971"/>
      <c r="BI6" s="972">
        <f>LEN(L5)</f>
        <v>86</v>
      </c>
      <c r="BJ6" s="973"/>
      <c r="BK6" s="974"/>
      <c r="BL6" s="26"/>
      <c r="BP6" s="425"/>
      <c r="BQ6" s="426"/>
      <c r="BR6" s="426"/>
      <c r="BS6" s="426"/>
      <c r="BT6" s="426"/>
      <c r="BU6" s="426"/>
      <c r="BV6" s="426"/>
      <c r="BW6" s="426"/>
      <c r="BX6" s="426"/>
      <c r="BY6" s="426"/>
      <c r="BZ6" s="426"/>
      <c r="CA6" s="426"/>
      <c r="CB6" s="426"/>
      <c r="CC6" s="426"/>
      <c r="CD6" s="426"/>
      <c r="CE6" s="426"/>
      <c r="CF6" s="426"/>
      <c r="CG6" s="426"/>
      <c r="CH6" s="426"/>
      <c r="CI6" s="426"/>
      <c r="CJ6" s="426"/>
      <c r="CK6" s="426"/>
      <c r="CL6" s="426"/>
      <c r="CM6" s="426"/>
      <c r="CN6" s="426"/>
      <c r="CO6" s="426"/>
      <c r="CP6" s="426"/>
      <c r="CQ6" s="426"/>
      <c r="CR6" s="426"/>
      <c r="CS6" s="426"/>
      <c r="CT6" s="426"/>
      <c r="CU6" s="426"/>
      <c r="CV6" s="426"/>
      <c r="CW6" s="426"/>
      <c r="CX6" s="426"/>
      <c r="CY6" s="426"/>
      <c r="CZ6" s="426"/>
      <c r="DA6" s="426"/>
      <c r="DB6" s="426"/>
      <c r="DC6" s="426"/>
      <c r="DD6" s="426"/>
      <c r="DE6" s="426"/>
      <c r="DF6" s="426"/>
      <c r="DG6" s="426"/>
      <c r="DH6" s="426"/>
      <c r="DI6" s="426"/>
      <c r="DJ6" s="426"/>
      <c r="DK6" s="426"/>
      <c r="DL6" s="426"/>
      <c r="DM6" s="426"/>
      <c r="DN6" s="426"/>
      <c r="DO6" s="426"/>
      <c r="DP6" s="426"/>
      <c r="DQ6" s="426"/>
      <c r="DR6" s="426"/>
      <c r="DS6" s="426"/>
      <c r="DT6" s="427"/>
    </row>
    <row r="7" spans="1:127" ht="7.5" customHeight="1">
      <c r="B7" s="24"/>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6"/>
      <c r="BP7" s="534" t="s">
        <v>96</v>
      </c>
      <c r="BQ7" s="535"/>
      <c r="BR7" s="535"/>
      <c r="BS7" s="535"/>
      <c r="BT7" s="535"/>
      <c r="BU7" s="535"/>
      <c r="BV7" s="535"/>
      <c r="BW7" s="535"/>
      <c r="BX7" s="535"/>
      <c r="BY7" s="535"/>
      <c r="BZ7" s="535"/>
      <c r="CA7" s="535"/>
      <c r="CB7" s="535"/>
      <c r="CC7" s="535"/>
      <c r="CD7" s="535"/>
      <c r="CE7" s="535"/>
      <c r="CF7" s="535"/>
      <c r="CG7" s="535"/>
      <c r="CH7" s="535"/>
      <c r="CI7" s="535"/>
      <c r="CJ7" s="535"/>
      <c r="CK7" s="535"/>
      <c r="CL7" s="535"/>
      <c r="CM7" s="535"/>
      <c r="CN7" s="535"/>
      <c r="CO7" s="535"/>
      <c r="CP7" s="535"/>
      <c r="CQ7" s="535"/>
      <c r="CR7" s="535"/>
      <c r="CS7" s="535"/>
      <c r="CT7" s="535"/>
      <c r="CU7" s="535"/>
      <c r="CV7" s="535"/>
      <c r="CW7" s="535"/>
      <c r="CX7" s="535"/>
      <c r="CY7" s="535"/>
      <c r="CZ7" s="535"/>
      <c r="DA7" s="535"/>
      <c r="DB7" s="535"/>
      <c r="DC7" s="535"/>
      <c r="DD7" s="535"/>
      <c r="DE7" s="535"/>
      <c r="DF7" s="535"/>
      <c r="DG7" s="535"/>
      <c r="DH7" s="535"/>
      <c r="DI7" s="535"/>
      <c r="DJ7" s="535"/>
      <c r="DK7" s="535"/>
      <c r="DL7" s="535"/>
      <c r="DM7" s="535"/>
      <c r="DN7" s="535"/>
      <c r="DO7" s="535"/>
      <c r="DP7" s="535"/>
      <c r="DQ7" s="535"/>
      <c r="DR7" s="535"/>
      <c r="DS7" s="535"/>
      <c r="DT7" s="536"/>
    </row>
    <row r="8" spans="1:127" ht="15" customHeight="1">
      <c r="B8" s="24"/>
      <c r="C8" s="25"/>
      <c r="D8" s="383" t="s">
        <v>97</v>
      </c>
      <c r="E8" s="384"/>
      <c r="F8" s="384"/>
      <c r="G8" s="384"/>
      <c r="H8" s="384"/>
      <c r="I8" s="384"/>
      <c r="J8" s="384"/>
      <c r="K8" s="384"/>
      <c r="L8" s="384"/>
      <c r="M8" s="384"/>
      <c r="N8" s="384"/>
      <c r="O8" s="384"/>
      <c r="P8" s="384"/>
      <c r="Q8" s="384"/>
      <c r="R8" s="384"/>
      <c r="S8" s="384"/>
      <c r="T8" s="384"/>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26"/>
      <c r="BO8" s="47"/>
      <c r="BP8" s="1312"/>
      <c r="BQ8" s="1313"/>
      <c r="BR8" s="1313"/>
      <c r="BS8" s="1313"/>
      <c r="BT8" s="1313"/>
      <c r="BU8" s="1313"/>
      <c r="BV8" s="1313"/>
      <c r="BW8" s="1313"/>
      <c r="BX8" s="1313"/>
      <c r="BY8" s="1313"/>
      <c r="BZ8" s="1313"/>
      <c r="CA8" s="1313"/>
      <c r="CB8" s="1313"/>
      <c r="CC8" s="1313"/>
      <c r="CD8" s="1313"/>
      <c r="CE8" s="1313"/>
      <c r="CF8" s="1313"/>
      <c r="CG8" s="1313"/>
      <c r="CH8" s="1313"/>
      <c r="CI8" s="1313"/>
      <c r="CJ8" s="1313"/>
      <c r="CK8" s="1313"/>
      <c r="CL8" s="1313"/>
      <c r="CM8" s="1313"/>
      <c r="CN8" s="1313"/>
      <c r="CO8" s="1313"/>
      <c r="CP8" s="1313"/>
      <c r="CQ8" s="1313"/>
      <c r="CR8" s="1313"/>
      <c r="CS8" s="1313"/>
      <c r="CT8" s="1313"/>
      <c r="CU8" s="1313"/>
      <c r="CV8" s="1313"/>
      <c r="CW8" s="1313"/>
      <c r="CX8" s="1313"/>
      <c r="CY8" s="1313"/>
      <c r="CZ8" s="1313"/>
      <c r="DA8" s="1313"/>
      <c r="DB8" s="1313"/>
      <c r="DC8" s="1313"/>
      <c r="DD8" s="1313"/>
      <c r="DE8" s="1313"/>
      <c r="DF8" s="1313"/>
      <c r="DG8" s="1313"/>
      <c r="DH8" s="1313"/>
      <c r="DI8" s="1313"/>
      <c r="DJ8" s="1313"/>
      <c r="DK8" s="1313"/>
      <c r="DL8" s="1313"/>
      <c r="DM8" s="1313"/>
      <c r="DN8" s="1313"/>
      <c r="DO8" s="1313"/>
      <c r="DP8" s="1313"/>
      <c r="DQ8" s="1313"/>
      <c r="DR8" s="1313"/>
      <c r="DS8" s="1313"/>
      <c r="DT8" s="1314"/>
    </row>
    <row r="9" spans="1:127" ht="30" customHeight="1">
      <c r="B9" s="24"/>
      <c r="C9" s="25"/>
      <c r="D9" s="52"/>
      <c r="E9" s="995" t="s">
        <v>98</v>
      </c>
      <c r="F9" s="996"/>
      <c r="G9" s="996"/>
      <c r="H9" s="996"/>
      <c r="I9" s="996"/>
      <c r="J9" s="996"/>
      <c r="K9" s="996"/>
      <c r="L9" s="997" t="s">
        <v>99</v>
      </c>
      <c r="M9" s="997"/>
      <c r="N9" s="997"/>
      <c r="O9" s="997"/>
      <c r="P9" s="997"/>
      <c r="Q9" s="997"/>
      <c r="R9" s="997"/>
      <c r="S9" s="997"/>
      <c r="T9" s="997"/>
      <c r="U9" s="997"/>
      <c r="V9" s="997"/>
      <c r="W9" s="997"/>
      <c r="X9" s="997"/>
      <c r="Y9" s="997"/>
      <c r="Z9" s="997"/>
      <c r="AA9" s="997"/>
      <c r="AB9" s="997"/>
      <c r="AC9" s="997"/>
      <c r="AD9" s="997"/>
      <c r="AE9" s="997"/>
      <c r="AF9" s="997"/>
      <c r="AG9" s="997"/>
      <c r="AH9" s="997"/>
      <c r="AI9" s="997"/>
      <c r="AJ9" s="997"/>
      <c r="AK9" s="997"/>
      <c r="AL9" s="997"/>
      <c r="AM9" s="997"/>
      <c r="AN9" s="997"/>
      <c r="AO9" s="997"/>
      <c r="AP9" s="997"/>
      <c r="AQ9" s="997"/>
      <c r="AR9" s="997"/>
      <c r="AS9" s="997"/>
      <c r="AT9" s="997"/>
      <c r="AU9" s="997"/>
      <c r="AV9" s="997"/>
      <c r="AW9" s="997"/>
      <c r="AX9" s="997"/>
      <c r="AY9" s="997"/>
      <c r="AZ9" s="997"/>
      <c r="BA9" s="997"/>
      <c r="BB9" s="997"/>
      <c r="BC9" s="997"/>
      <c r="BD9" s="997"/>
      <c r="BE9" s="997"/>
      <c r="BF9" s="997"/>
      <c r="BG9" s="997"/>
      <c r="BH9" s="997"/>
      <c r="BI9" s="997"/>
      <c r="BJ9" s="997"/>
      <c r="BK9" s="998"/>
      <c r="BL9" s="26"/>
      <c r="BO9" s="47"/>
      <c r="BP9" s="1312"/>
      <c r="BQ9" s="1313"/>
      <c r="BR9" s="1313"/>
      <c r="BS9" s="1313"/>
      <c r="BT9" s="1313"/>
      <c r="BU9" s="1313"/>
      <c r="BV9" s="1313"/>
      <c r="BW9" s="1313"/>
      <c r="BX9" s="1313"/>
      <c r="BY9" s="1313"/>
      <c r="BZ9" s="1313"/>
      <c r="CA9" s="1313"/>
      <c r="CB9" s="1313"/>
      <c r="CC9" s="1313"/>
      <c r="CD9" s="1313"/>
      <c r="CE9" s="1313"/>
      <c r="CF9" s="1313"/>
      <c r="CG9" s="1313"/>
      <c r="CH9" s="1313"/>
      <c r="CI9" s="1313"/>
      <c r="CJ9" s="1313"/>
      <c r="CK9" s="1313"/>
      <c r="CL9" s="1313"/>
      <c r="CM9" s="1313"/>
      <c r="CN9" s="1313"/>
      <c r="CO9" s="1313"/>
      <c r="CP9" s="1313"/>
      <c r="CQ9" s="1313"/>
      <c r="CR9" s="1313"/>
      <c r="CS9" s="1313"/>
      <c r="CT9" s="1313"/>
      <c r="CU9" s="1313"/>
      <c r="CV9" s="1313"/>
      <c r="CW9" s="1313"/>
      <c r="CX9" s="1313"/>
      <c r="CY9" s="1313"/>
      <c r="CZ9" s="1313"/>
      <c r="DA9" s="1313"/>
      <c r="DB9" s="1313"/>
      <c r="DC9" s="1313"/>
      <c r="DD9" s="1313"/>
      <c r="DE9" s="1313"/>
      <c r="DF9" s="1313"/>
      <c r="DG9" s="1313"/>
      <c r="DH9" s="1313"/>
      <c r="DI9" s="1313"/>
      <c r="DJ9" s="1313"/>
      <c r="DK9" s="1313"/>
      <c r="DL9" s="1313"/>
      <c r="DM9" s="1313"/>
      <c r="DN9" s="1313"/>
      <c r="DO9" s="1313"/>
      <c r="DP9" s="1313"/>
      <c r="DQ9" s="1313"/>
      <c r="DR9" s="1313"/>
      <c r="DS9" s="1313"/>
      <c r="DT9" s="1314"/>
    </row>
    <row r="10" spans="1:127" ht="30" customHeight="1">
      <c r="B10" s="24"/>
      <c r="C10" s="25"/>
      <c r="D10" s="52"/>
      <c r="E10" s="404" t="s">
        <v>100</v>
      </c>
      <c r="F10" s="977"/>
      <c r="G10" s="977"/>
      <c r="H10" s="977"/>
      <c r="I10" s="977"/>
      <c r="J10" s="977"/>
      <c r="K10" s="978"/>
      <c r="L10" s="979" t="s">
        <v>101</v>
      </c>
      <c r="M10" s="980"/>
      <c r="N10" s="980"/>
      <c r="O10" s="980"/>
      <c r="P10" s="980"/>
      <c r="Q10" s="980"/>
      <c r="R10" s="980"/>
      <c r="S10" s="981"/>
      <c r="T10" s="982" t="s">
        <v>102</v>
      </c>
      <c r="U10" s="663"/>
      <c r="V10" s="663"/>
      <c r="W10" s="663"/>
      <c r="X10" s="663"/>
      <c r="Y10" s="660" t="s">
        <v>103</v>
      </c>
      <c r="Z10" s="660"/>
      <c r="AA10" s="661"/>
      <c r="AB10" s="662" t="s">
        <v>104</v>
      </c>
      <c r="AC10" s="663"/>
      <c r="AD10" s="663"/>
      <c r="AE10" s="663"/>
      <c r="AF10" s="663"/>
      <c r="AG10" s="660" t="s">
        <v>105</v>
      </c>
      <c r="AH10" s="660"/>
      <c r="AI10" s="660"/>
      <c r="AJ10" s="661"/>
      <c r="AK10" s="667" t="s">
        <v>106</v>
      </c>
      <c r="AL10" s="668"/>
      <c r="AM10" s="668"/>
      <c r="AN10" s="668"/>
      <c r="AO10" s="668"/>
      <c r="AP10" s="999" t="s">
        <v>107</v>
      </c>
      <c r="AQ10" s="999"/>
      <c r="AR10" s="999"/>
      <c r="AS10" s="999"/>
      <c r="AT10" s="999"/>
      <c r="AU10" s="999"/>
      <c r="AV10" s="999"/>
      <c r="AW10" s="999"/>
      <c r="AX10" s="999"/>
      <c r="AY10" s="999"/>
      <c r="AZ10" s="999"/>
      <c r="BA10" s="999"/>
      <c r="BB10" s="999"/>
      <c r="BC10" s="999"/>
      <c r="BD10" s="999"/>
      <c r="BE10" s="999"/>
      <c r="BF10" s="999"/>
      <c r="BG10" s="999"/>
      <c r="BH10" s="999"/>
      <c r="BI10" s="999"/>
      <c r="BJ10" s="999"/>
      <c r="BK10" s="1000"/>
      <c r="BL10" s="26"/>
      <c r="BO10" s="47"/>
      <c r="BP10" s="1312"/>
      <c r="BQ10" s="1313"/>
      <c r="BR10" s="1313"/>
      <c r="BS10" s="1313"/>
      <c r="BT10" s="1313"/>
      <c r="BU10" s="1313"/>
      <c r="BV10" s="1313"/>
      <c r="BW10" s="1313"/>
      <c r="BX10" s="1313"/>
      <c r="BY10" s="1313"/>
      <c r="BZ10" s="1313"/>
      <c r="CA10" s="1313"/>
      <c r="CB10" s="1313"/>
      <c r="CC10" s="1313"/>
      <c r="CD10" s="1313"/>
      <c r="CE10" s="1313"/>
      <c r="CF10" s="1313"/>
      <c r="CG10" s="1313"/>
      <c r="CH10" s="1313"/>
      <c r="CI10" s="1313"/>
      <c r="CJ10" s="1313"/>
      <c r="CK10" s="1313"/>
      <c r="CL10" s="1313"/>
      <c r="CM10" s="1313"/>
      <c r="CN10" s="1313"/>
      <c r="CO10" s="1313"/>
      <c r="CP10" s="1313"/>
      <c r="CQ10" s="1313"/>
      <c r="CR10" s="1313"/>
      <c r="CS10" s="1313"/>
      <c r="CT10" s="1313"/>
      <c r="CU10" s="1313"/>
      <c r="CV10" s="1313"/>
      <c r="CW10" s="1313"/>
      <c r="CX10" s="1313"/>
      <c r="CY10" s="1313"/>
      <c r="CZ10" s="1313"/>
      <c r="DA10" s="1313"/>
      <c r="DB10" s="1313"/>
      <c r="DC10" s="1313"/>
      <c r="DD10" s="1313"/>
      <c r="DE10" s="1313"/>
      <c r="DF10" s="1313"/>
      <c r="DG10" s="1313"/>
      <c r="DH10" s="1313"/>
      <c r="DI10" s="1313"/>
      <c r="DJ10" s="1313"/>
      <c r="DK10" s="1313"/>
      <c r="DL10" s="1313"/>
      <c r="DM10" s="1313"/>
      <c r="DN10" s="1313"/>
      <c r="DO10" s="1313"/>
      <c r="DP10" s="1313"/>
      <c r="DQ10" s="1313"/>
      <c r="DR10" s="1313"/>
      <c r="DS10" s="1313"/>
      <c r="DT10" s="1314"/>
    </row>
    <row r="11" spans="1:127" ht="30" customHeight="1">
      <c r="B11" s="24"/>
      <c r="C11" s="25"/>
      <c r="D11" s="52"/>
      <c r="E11" s="1001" t="s">
        <v>108</v>
      </c>
      <c r="F11" s="1003" t="s">
        <v>109</v>
      </c>
      <c r="G11" s="1004"/>
      <c r="H11" s="1004"/>
      <c r="I11" s="1004"/>
      <c r="J11" s="1004"/>
      <c r="K11" s="1005"/>
      <c r="L11" s="986" t="s">
        <v>110</v>
      </c>
      <c r="M11" s="987"/>
      <c r="N11" s="987"/>
      <c r="O11" s="987"/>
      <c r="P11" s="987"/>
      <c r="Q11" s="987"/>
      <c r="R11" s="987"/>
      <c r="S11" s="987"/>
      <c r="T11" s="987"/>
      <c r="U11" s="987"/>
      <c r="V11" s="987"/>
      <c r="W11" s="987"/>
      <c r="X11" s="987"/>
      <c r="Y11" s="987"/>
      <c r="Z11" s="988"/>
      <c r="AA11" s="657" t="s">
        <v>111</v>
      </c>
      <c r="AB11" s="658"/>
      <c r="AC11" s="658"/>
      <c r="AD11" s="658"/>
      <c r="AE11" s="658"/>
      <c r="AF11" s="658"/>
      <c r="AG11" s="658"/>
      <c r="AH11" s="658"/>
      <c r="AI11" s="658"/>
      <c r="AJ11" s="658"/>
      <c r="AK11" s="658"/>
      <c r="AL11" s="658"/>
      <c r="AM11" s="658"/>
      <c r="AN11" s="658"/>
      <c r="AO11" s="658"/>
      <c r="AP11" s="658"/>
      <c r="AQ11" s="658"/>
      <c r="AR11" s="658"/>
      <c r="AS11" s="659"/>
      <c r="AT11" s="664" t="s">
        <v>112</v>
      </c>
      <c r="AU11" s="665"/>
      <c r="AV11" s="665"/>
      <c r="AW11" s="665"/>
      <c r="AX11" s="665"/>
      <c r="AY11" s="665"/>
      <c r="AZ11" s="666"/>
      <c r="BA11" s="979"/>
      <c r="BB11" s="980"/>
      <c r="BC11" s="980"/>
      <c r="BD11" s="980"/>
      <c r="BE11" s="980"/>
      <c r="BF11" s="980"/>
      <c r="BG11" s="980"/>
      <c r="BH11" s="980"/>
      <c r="BI11" s="980"/>
      <c r="BJ11" s="980"/>
      <c r="BK11" s="981"/>
      <c r="BL11" s="26"/>
      <c r="BO11" s="47"/>
      <c r="BP11" s="431"/>
      <c r="BQ11" s="432"/>
      <c r="BR11" s="432"/>
      <c r="BS11" s="432"/>
      <c r="BT11" s="432"/>
      <c r="BU11" s="432"/>
      <c r="BV11" s="432"/>
      <c r="BW11" s="432"/>
      <c r="BX11" s="432"/>
      <c r="BY11" s="432"/>
      <c r="BZ11" s="432"/>
      <c r="CA11" s="432"/>
      <c r="CB11" s="432"/>
      <c r="CC11" s="432"/>
      <c r="CD11" s="432"/>
      <c r="CE11" s="432"/>
      <c r="CF11" s="432"/>
      <c r="CG11" s="432"/>
      <c r="CH11" s="432"/>
      <c r="CI11" s="432"/>
      <c r="CJ11" s="432"/>
      <c r="CK11" s="432"/>
      <c r="CL11" s="432"/>
      <c r="CM11" s="432"/>
      <c r="CN11" s="432"/>
      <c r="CO11" s="432"/>
      <c r="CP11" s="432"/>
      <c r="CQ11" s="432"/>
      <c r="CR11" s="432"/>
      <c r="CS11" s="432"/>
      <c r="CT11" s="432"/>
      <c r="CU11" s="432"/>
      <c r="CV11" s="432"/>
      <c r="CW11" s="432"/>
      <c r="CX11" s="432"/>
      <c r="CY11" s="432"/>
      <c r="CZ11" s="432"/>
      <c r="DA11" s="432"/>
      <c r="DB11" s="432"/>
      <c r="DC11" s="432"/>
      <c r="DD11" s="432"/>
      <c r="DE11" s="432"/>
      <c r="DF11" s="432"/>
      <c r="DG11" s="432"/>
      <c r="DH11" s="432"/>
      <c r="DI11" s="432"/>
      <c r="DJ11" s="432"/>
      <c r="DK11" s="432"/>
      <c r="DL11" s="432"/>
      <c r="DM11" s="432"/>
      <c r="DN11" s="432"/>
      <c r="DO11" s="432"/>
      <c r="DP11" s="432"/>
      <c r="DQ11" s="432"/>
      <c r="DR11" s="432"/>
      <c r="DS11" s="432"/>
      <c r="DT11" s="433"/>
    </row>
    <row r="12" spans="1:127" ht="30" customHeight="1">
      <c r="B12" s="24"/>
      <c r="C12" s="25"/>
      <c r="D12" s="52"/>
      <c r="E12" s="1002"/>
      <c r="F12" s="983" t="s">
        <v>113</v>
      </c>
      <c r="G12" s="984"/>
      <c r="H12" s="984"/>
      <c r="I12" s="984"/>
      <c r="J12" s="984"/>
      <c r="K12" s="985"/>
      <c r="L12" s="986" t="s">
        <v>110</v>
      </c>
      <c r="M12" s="987"/>
      <c r="N12" s="987"/>
      <c r="O12" s="987"/>
      <c r="P12" s="987"/>
      <c r="Q12" s="987"/>
      <c r="R12" s="987"/>
      <c r="S12" s="987"/>
      <c r="T12" s="987"/>
      <c r="U12" s="987"/>
      <c r="V12" s="987"/>
      <c r="W12" s="987"/>
      <c r="X12" s="987"/>
      <c r="Y12" s="987"/>
      <c r="Z12" s="988"/>
      <c r="AA12" s="657" t="s">
        <v>114</v>
      </c>
      <c r="AB12" s="658"/>
      <c r="AC12" s="658"/>
      <c r="AD12" s="658"/>
      <c r="AE12" s="658"/>
      <c r="AF12" s="658"/>
      <c r="AG12" s="658"/>
      <c r="AH12" s="658"/>
      <c r="AI12" s="658"/>
      <c r="AJ12" s="658"/>
      <c r="AK12" s="658"/>
      <c r="AL12" s="658"/>
      <c r="AM12" s="658"/>
      <c r="AN12" s="658"/>
      <c r="AO12" s="658"/>
      <c r="AP12" s="658"/>
      <c r="AQ12" s="658"/>
      <c r="AR12" s="658"/>
      <c r="AS12" s="659"/>
      <c r="AT12" s="989" t="s">
        <v>115</v>
      </c>
      <c r="AU12" s="990"/>
      <c r="AV12" s="990"/>
      <c r="AW12" s="990"/>
      <c r="AX12" s="990"/>
      <c r="AY12" s="990"/>
      <c r="AZ12" s="991"/>
      <c r="BA12" s="979" t="s">
        <v>25</v>
      </c>
      <c r="BB12" s="980"/>
      <c r="BC12" s="980"/>
      <c r="BD12" s="980"/>
      <c r="BE12" s="980"/>
      <c r="BF12" s="980"/>
      <c r="BG12" s="980"/>
      <c r="BH12" s="980"/>
      <c r="BI12" s="980"/>
      <c r="BJ12" s="980"/>
      <c r="BK12" s="981"/>
      <c r="BL12" s="26"/>
      <c r="BO12" s="47"/>
      <c r="BP12" s="1304" t="s">
        <v>116</v>
      </c>
      <c r="BQ12" s="1305"/>
      <c r="BR12" s="1305"/>
      <c r="BS12" s="1305"/>
      <c r="BT12" s="1305"/>
      <c r="BU12" s="1305"/>
      <c r="BV12" s="1305"/>
      <c r="BW12" s="1305"/>
      <c r="BX12" s="1305"/>
      <c r="BY12" s="1305"/>
      <c r="BZ12" s="1305"/>
      <c r="CA12" s="1305"/>
      <c r="CB12" s="1305"/>
      <c r="CC12" s="1305"/>
      <c r="CD12" s="1305"/>
      <c r="CE12" s="1305"/>
      <c r="CF12" s="1305"/>
      <c r="CG12" s="1305"/>
      <c r="CH12" s="1305"/>
      <c r="CI12" s="1305"/>
      <c r="CJ12" s="1305"/>
      <c r="CK12" s="1305"/>
      <c r="CL12" s="1305"/>
      <c r="CM12" s="1305"/>
      <c r="CN12" s="1305"/>
      <c r="CO12" s="1305"/>
      <c r="CP12" s="1305"/>
      <c r="CQ12" s="1305"/>
      <c r="CR12" s="1305"/>
      <c r="CS12" s="1305"/>
      <c r="CT12" s="1305"/>
      <c r="CU12" s="1305"/>
      <c r="CV12" s="1305"/>
      <c r="CW12" s="1305"/>
      <c r="CX12" s="1305"/>
      <c r="CY12" s="1305"/>
      <c r="CZ12" s="1305"/>
      <c r="DA12" s="1305"/>
      <c r="DB12" s="1305"/>
      <c r="DC12" s="1305"/>
      <c r="DD12" s="1305"/>
      <c r="DE12" s="1305"/>
      <c r="DF12" s="1305"/>
      <c r="DG12" s="1305"/>
      <c r="DH12" s="1305"/>
      <c r="DI12" s="1305"/>
      <c r="DJ12" s="1305"/>
      <c r="DK12" s="1305"/>
      <c r="DL12" s="1305"/>
      <c r="DM12" s="1305"/>
      <c r="DN12" s="1305"/>
      <c r="DO12" s="1305"/>
      <c r="DP12" s="1305"/>
      <c r="DQ12" s="1305"/>
      <c r="DR12" s="1305"/>
      <c r="DS12" s="1305"/>
      <c r="DT12" s="1306"/>
    </row>
    <row r="13" spans="1:127" ht="7.5" customHeight="1">
      <c r="B13" s="24"/>
      <c r="C13" s="25"/>
      <c r="D13" s="25"/>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c r="AT13" s="25"/>
      <c r="AU13" s="25"/>
      <c r="AV13" s="25"/>
      <c r="AW13" s="25"/>
      <c r="AX13" s="25"/>
      <c r="AY13" s="25"/>
      <c r="AZ13" s="25"/>
      <c r="BA13" s="25"/>
      <c r="BB13" s="25"/>
      <c r="BC13" s="25"/>
      <c r="BD13" s="25"/>
      <c r="BE13" s="25"/>
      <c r="BF13" s="25"/>
      <c r="BG13" s="25"/>
      <c r="BH13" s="25"/>
      <c r="BI13" s="25"/>
      <c r="BJ13" s="25"/>
      <c r="BK13" s="25"/>
      <c r="BL13" s="26"/>
      <c r="BO13" s="47"/>
      <c r="BP13" s="1307"/>
      <c r="BQ13" s="553"/>
      <c r="BR13" s="553"/>
      <c r="BS13" s="553"/>
      <c r="BT13" s="553"/>
      <c r="BU13" s="553"/>
      <c r="BV13" s="553"/>
      <c r="BW13" s="553"/>
      <c r="BX13" s="553"/>
      <c r="BY13" s="553"/>
      <c r="BZ13" s="553"/>
      <c r="CA13" s="553"/>
      <c r="CB13" s="553"/>
      <c r="CC13" s="553"/>
      <c r="CD13" s="553"/>
      <c r="CE13" s="553"/>
      <c r="CF13" s="553"/>
      <c r="CG13" s="553"/>
      <c r="CH13" s="553"/>
      <c r="CI13" s="553"/>
      <c r="CJ13" s="553"/>
      <c r="CK13" s="553"/>
      <c r="CL13" s="553"/>
      <c r="CM13" s="553"/>
      <c r="CN13" s="553"/>
      <c r="CO13" s="553"/>
      <c r="CP13" s="553"/>
      <c r="CQ13" s="553"/>
      <c r="CR13" s="553"/>
      <c r="CS13" s="553"/>
      <c r="CT13" s="553"/>
      <c r="CU13" s="553"/>
      <c r="CV13" s="553"/>
      <c r="CW13" s="553"/>
      <c r="CX13" s="553"/>
      <c r="CY13" s="553"/>
      <c r="CZ13" s="553"/>
      <c r="DA13" s="553"/>
      <c r="DB13" s="553"/>
      <c r="DC13" s="553"/>
      <c r="DD13" s="553"/>
      <c r="DE13" s="553"/>
      <c r="DF13" s="553"/>
      <c r="DG13" s="553"/>
      <c r="DH13" s="553"/>
      <c r="DI13" s="553"/>
      <c r="DJ13" s="553"/>
      <c r="DK13" s="553"/>
      <c r="DL13" s="553"/>
      <c r="DM13" s="553"/>
      <c r="DN13" s="553"/>
      <c r="DO13" s="553"/>
      <c r="DP13" s="553"/>
      <c r="DQ13" s="553"/>
      <c r="DR13" s="553"/>
      <c r="DS13" s="553"/>
      <c r="DT13" s="1308"/>
    </row>
    <row r="14" spans="1:127" ht="15" customHeight="1">
      <c r="B14" s="24"/>
      <c r="C14" s="25"/>
      <c r="D14" s="383" t="s">
        <v>117</v>
      </c>
      <c r="E14" s="384"/>
      <c r="F14" s="384"/>
      <c r="G14" s="384"/>
      <c r="H14" s="384"/>
      <c r="I14" s="384"/>
      <c r="J14" s="384"/>
      <c r="K14" s="384"/>
      <c r="L14" s="384"/>
      <c r="M14" s="384"/>
      <c r="N14" s="384"/>
      <c r="O14" s="384"/>
      <c r="P14" s="384"/>
      <c r="Q14" s="384"/>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25"/>
      <c r="BJ14" s="25"/>
      <c r="BK14" s="25"/>
      <c r="BL14" s="26"/>
      <c r="BP14" s="1307"/>
      <c r="BQ14" s="553"/>
      <c r="BR14" s="553"/>
      <c r="BS14" s="553"/>
      <c r="BT14" s="553"/>
      <c r="BU14" s="553"/>
      <c r="BV14" s="553"/>
      <c r="BW14" s="553"/>
      <c r="BX14" s="553"/>
      <c r="BY14" s="553"/>
      <c r="BZ14" s="553"/>
      <c r="CA14" s="553"/>
      <c r="CB14" s="553"/>
      <c r="CC14" s="553"/>
      <c r="CD14" s="553"/>
      <c r="CE14" s="553"/>
      <c r="CF14" s="553"/>
      <c r="CG14" s="553"/>
      <c r="CH14" s="553"/>
      <c r="CI14" s="553"/>
      <c r="CJ14" s="553"/>
      <c r="CK14" s="553"/>
      <c r="CL14" s="553"/>
      <c r="CM14" s="553"/>
      <c r="CN14" s="553"/>
      <c r="CO14" s="553"/>
      <c r="CP14" s="553"/>
      <c r="CQ14" s="553"/>
      <c r="CR14" s="553"/>
      <c r="CS14" s="553"/>
      <c r="CT14" s="553"/>
      <c r="CU14" s="553"/>
      <c r="CV14" s="553"/>
      <c r="CW14" s="553"/>
      <c r="CX14" s="553"/>
      <c r="CY14" s="553"/>
      <c r="CZ14" s="553"/>
      <c r="DA14" s="553"/>
      <c r="DB14" s="553"/>
      <c r="DC14" s="553"/>
      <c r="DD14" s="553"/>
      <c r="DE14" s="553"/>
      <c r="DF14" s="553"/>
      <c r="DG14" s="553"/>
      <c r="DH14" s="553"/>
      <c r="DI14" s="553"/>
      <c r="DJ14" s="553"/>
      <c r="DK14" s="553"/>
      <c r="DL14" s="553"/>
      <c r="DM14" s="553"/>
      <c r="DN14" s="553"/>
      <c r="DO14" s="553"/>
      <c r="DP14" s="553"/>
      <c r="DQ14" s="553"/>
      <c r="DR14" s="553"/>
      <c r="DS14" s="553"/>
      <c r="DT14" s="1308"/>
      <c r="DU14" s="47"/>
      <c r="DV14" s="47"/>
      <c r="DW14" s="47"/>
    </row>
    <row r="15" spans="1:127" ht="49.5" customHeight="1">
      <c r="B15" s="24"/>
      <c r="C15" s="25"/>
      <c r="D15" s="25"/>
      <c r="E15" s="885" t="s">
        <v>118</v>
      </c>
      <c r="F15" s="886"/>
      <c r="G15" s="886"/>
      <c r="H15" s="886"/>
      <c r="I15" s="886"/>
      <c r="J15" s="886"/>
      <c r="K15" s="886"/>
      <c r="L15" s="889" t="s">
        <v>119</v>
      </c>
      <c r="M15" s="889"/>
      <c r="N15" s="889"/>
      <c r="O15" s="889"/>
      <c r="P15" s="889"/>
      <c r="Q15" s="889"/>
      <c r="R15" s="889"/>
      <c r="S15" s="889"/>
      <c r="T15" s="889"/>
      <c r="U15" s="889"/>
      <c r="V15" s="889"/>
      <c r="W15" s="889"/>
      <c r="X15" s="889"/>
      <c r="Y15" s="889"/>
      <c r="Z15" s="889"/>
      <c r="AA15" s="889"/>
      <c r="AB15" s="889"/>
      <c r="AC15" s="889"/>
      <c r="AD15" s="889"/>
      <c r="AE15" s="889"/>
      <c r="AF15" s="889"/>
      <c r="AG15" s="889"/>
      <c r="AH15" s="889"/>
      <c r="AI15" s="889"/>
      <c r="AJ15" s="889"/>
      <c r="AK15" s="889"/>
      <c r="AL15" s="889"/>
      <c r="AM15" s="889"/>
      <c r="AN15" s="889"/>
      <c r="AO15" s="889"/>
      <c r="AP15" s="889"/>
      <c r="AQ15" s="889"/>
      <c r="AR15" s="889"/>
      <c r="AS15" s="889"/>
      <c r="AT15" s="889"/>
      <c r="AU15" s="889"/>
      <c r="AV15" s="889"/>
      <c r="AW15" s="889"/>
      <c r="AX15" s="889"/>
      <c r="AY15" s="889"/>
      <c r="AZ15" s="889"/>
      <c r="BA15" s="889"/>
      <c r="BB15" s="889"/>
      <c r="BC15" s="889"/>
      <c r="BD15" s="889"/>
      <c r="BE15" s="889"/>
      <c r="BF15" s="889"/>
      <c r="BG15" s="889"/>
      <c r="BH15" s="889"/>
      <c r="BI15" s="889"/>
      <c r="BJ15" s="889"/>
      <c r="BK15" s="890"/>
      <c r="BL15" s="26"/>
      <c r="BN15" s="532">
        <f>LEN(L15)</f>
        <v>103</v>
      </c>
      <c r="BP15" s="1309"/>
      <c r="BQ15" s="1310"/>
      <c r="BR15" s="1310"/>
      <c r="BS15" s="1310"/>
      <c r="BT15" s="1310"/>
      <c r="BU15" s="1310"/>
      <c r="BV15" s="1310"/>
      <c r="BW15" s="1310"/>
      <c r="BX15" s="1310"/>
      <c r="BY15" s="1310"/>
      <c r="BZ15" s="1310"/>
      <c r="CA15" s="1310"/>
      <c r="CB15" s="1310"/>
      <c r="CC15" s="1310"/>
      <c r="CD15" s="1310"/>
      <c r="CE15" s="1310"/>
      <c r="CF15" s="1310"/>
      <c r="CG15" s="1310"/>
      <c r="CH15" s="1310"/>
      <c r="CI15" s="1310"/>
      <c r="CJ15" s="1310"/>
      <c r="CK15" s="1310"/>
      <c r="CL15" s="1310"/>
      <c r="CM15" s="1310"/>
      <c r="CN15" s="1310"/>
      <c r="CO15" s="1310"/>
      <c r="CP15" s="1310"/>
      <c r="CQ15" s="1310"/>
      <c r="CR15" s="1310"/>
      <c r="CS15" s="1310"/>
      <c r="CT15" s="1310"/>
      <c r="CU15" s="1310"/>
      <c r="CV15" s="1310"/>
      <c r="CW15" s="1310"/>
      <c r="CX15" s="1310"/>
      <c r="CY15" s="1310"/>
      <c r="CZ15" s="1310"/>
      <c r="DA15" s="1310"/>
      <c r="DB15" s="1310"/>
      <c r="DC15" s="1310"/>
      <c r="DD15" s="1310"/>
      <c r="DE15" s="1310"/>
      <c r="DF15" s="1310"/>
      <c r="DG15" s="1310"/>
      <c r="DH15" s="1310"/>
      <c r="DI15" s="1310"/>
      <c r="DJ15" s="1310"/>
      <c r="DK15" s="1310"/>
      <c r="DL15" s="1310"/>
      <c r="DM15" s="1310"/>
      <c r="DN15" s="1310"/>
      <c r="DO15" s="1310"/>
      <c r="DP15" s="1310"/>
      <c r="DQ15" s="1310"/>
      <c r="DR15" s="1310"/>
      <c r="DS15" s="1310"/>
      <c r="DT15" s="1311"/>
    </row>
    <row r="16" spans="1:127" ht="49.5" customHeight="1">
      <c r="B16" s="24"/>
      <c r="C16" s="25"/>
      <c r="D16" s="25"/>
      <c r="E16" s="887"/>
      <c r="F16" s="888"/>
      <c r="G16" s="888"/>
      <c r="H16" s="888"/>
      <c r="I16" s="888"/>
      <c r="J16" s="888"/>
      <c r="K16" s="888"/>
      <c r="L16" s="891"/>
      <c r="M16" s="891"/>
      <c r="N16" s="891"/>
      <c r="O16" s="891"/>
      <c r="P16" s="891"/>
      <c r="Q16" s="891"/>
      <c r="R16" s="891"/>
      <c r="S16" s="891"/>
      <c r="T16" s="891"/>
      <c r="U16" s="891"/>
      <c r="V16" s="891"/>
      <c r="W16" s="891"/>
      <c r="X16" s="891"/>
      <c r="Y16" s="891"/>
      <c r="Z16" s="891"/>
      <c r="AA16" s="891"/>
      <c r="AB16" s="891"/>
      <c r="AC16" s="891"/>
      <c r="AD16" s="891"/>
      <c r="AE16" s="891"/>
      <c r="AF16" s="891"/>
      <c r="AG16" s="891"/>
      <c r="AH16" s="891"/>
      <c r="AI16" s="891"/>
      <c r="AJ16" s="891"/>
      <c r="AK16" s="891"/>
      <c r="AL16" s="891"/>
      <c r="AM16" s="891"/>
      <c r="AN16" s="891"/>
      <c r="AO16" s="891"/>
      <c r="AP16" s="891"/>
      <c r="AQ16" s="891"/>
      <c r="AR16" s="891"/>
      <c r="AS16" s="891"/>
      <c r="AT16" s="891"/>
      <c r="AU16" s="891"/>
      <c r="AV16" s="891"/>
      <c r="AW16" s="891"/>
      <c r="AX16" s="891"/>
      <c r="AY16" s="891"/>
      <c r="AZ16" s="891"/>
      <c r="BA16" s="891"/>
      <c r="BB16" s="891"/>
      <c r="BC16" s="891"/>
      <c r="BD16" s="891"/>
      <c r="BE16" s="891"/>
      <c r="BF16" s="891"/>
      <c r="BG16" s="891"/>
      <c r="BH16" s="891"/>
      <c r="BI16" s="891"/>
      <c r="BJ16" s="891"/>
      <c r="BK16" s="892"/>
      <c r="BL16" s="26"/>
      <c r="BN16" s="533"/>
      <c r="BP16" s="610" t="s">
        <v>1111</v>
      </c>
      <c r="BQ16" s="611"/>
      <c r="BR16" s="611"/>
      <c r="BS16" s="611"/>
      <c r="BT16" s="611"/>
      <c r="BU16" s="611"/>
      <c r="BV16" s="611"/>
      <c r="BW16" s="611"/>
      <c r="BX16" s="611"/>
      <c r="BY16" s="611"/>
      <c r="BZ16" s="611"/>
      <c r="CA16" s="611"/>
      <c r="CB16" s="611"/>
      <c r="CC16" s="611"/>
      <c r="CD16" s="611"/>
      <c r="CE16" s="611"/>
      <c r="CF16" s="611"/>
      <c r="CG16" s="611"/>
      <c r="CH16" s="611"/>
      <c r="CI16" s="611"/>
      <c r="CJ16" s="611"/>
      <c r="CK16" s="611"/>
      <c r="CL16" s="611"/>
      <c r="CM16" s="611"/>
      <c r="CN16" s="611"/>
      <c r="CO16" s="611"/>
      <c r="CP16" s="611"/>
      <c r="CQ16" s="611"/>
      <c r="CR16" s="611"/>
      <c r="CS16" s="611"/>
      <c r="CT16" s="611"/>
      <c r="CU16" s="611"/>
      <c r="CV16" s="611"/>
      <c r="CW16" s="611"/>
      <c r="CX16" s="611"/>
      <c r="CY16" s="611"/>
      <c r="CZ16" s="611"/>
      <c r="DA16" s="611"/>
      <c r="DB16" s="611"/>
      <c r="DC16" s="611"/>
      <c r="DD16" s="611"/>
      <c r="DE16" s="611"/>
      <c r="DF16" s="611"/>
      <c r="DG16" s="611"/>
      <c r="DH16" s="611"/>
      <c r="DI16" s="611"/>
      <c r="DJ16" s="611"/>
      <c r="DK16" s="611"/>
      <c r="DL16" s="611"/>
      <c r="DM16" s="611"/>
      <c r="DN16" s="611"/>
      <c r="DO16" s="611"/>
      <c r="DP16" s="611"/>
      <c r="DQ16" s="611"/>
      <c r="DR16" s="611"/>
      <c r="DS16" s="611"/>
      <c r="DT16" s="612"/>
    </row>
    <row r="17" spans="2:124" ht="49.5" customHeight="1">
      <c r="B17" s="24"/>
      <c r="C17" s="25"/>
      <c r="D17" s="25"/>
      <c r="E17" s="893" t="s">
        <v>120</v>
      </c>
      <c r="F17" s="894"/>
      <c r="G17" s="894"/>
      <c r="H17" s="894"/>
      <c r="I17" s="894"/>
      <c r="J17" s="894"/>
      <c r="K17" s="894"/>
      <c r="L17" s="897" t="s">
        <v>121</v>
      </c>
      <c r="M17" s="897"/>
      <c r="N17" s="897"/>
      <c r="O17" s="897"/>
      <c r="P17" s="897"/>
      <c r="Q17" s="897"/>
      <c r="R17" s="897"/>
      <c r="S17" s="897"/>
      <c r="T17" s="897"/>
      <c r="U17" s="897"/>
      <c r="V17" s="897"/>
      <c r="W17" s="897"/>
      <c r="X17" s="897"/>
      <c r="Y17" s="897"/>
      <c r="Z17" s="897"/>
      <c r="AA17" s="897"/>
      <c r="AB17" s="897"/>
      <c r="AC17" s="897"/>
      <c r="AD17" s="897"/>
      <c r="AE17" s="897"/>
      <c r="AF17" s="897"/>
      <c r="AG17" s="897"/>
      <c r="AH17" s="897"/>
      <c r="AI17" s="897"/>
      <c r="AJ17" s="897"/>
      <c r="AK17" s="897"/>
      <c r="AL17" s="897"/>
      <c r="AM17" s="897"/>
      <c r="AN17" s="897"/>
      <c r="AO17" s="897"/>
      <c r="AP17" s="897"/>
      <c r="AQ17" s="897"/>
      <c r="AR17" s="897"/>
      <c r="AS17" s="897"/>
      <c r="AT17" s="897"/>
      <c r="AU17" s="897"/>
      <c r="AV17" s="897"/>
      <c r="AW17" s="897"/>
      <c r="AX17" s="897"/>
      <c r="AY17" s="897"/>
      <c r="AZ17" s="897"/>
      <c r="BA17" s="897"/>
      <c r="BB17" s="897"/>
      <c r="BC17" s="897"/>
      <c r="BD17" s="897"/>
      <c r="BE17" s="897"/>
      <c r="BF17" s="897"/>
      <c r="BG17" s="897"/>
      <c r="BH17" s="897"/>
      <c r="BI17" s="897"/>
      <c r="BJ17" s="897"/>
      <c r="BK17" s="898"/>
      <c r="BL17" s="26"/>
      <c r="BN17" s="532">
        <f t="shared" ref="BN17:BN19" si="0">LEN(L17)</f>
        <v>126</v>
      </c>
      <c r="BP17" s="425"/>
      <c r="BQ17" s="426"/>
      <c r="BR17" s="426"/>
      <c r="BS17" s="426"/>
      <c r="BT17" s="426"/>
      <c r="BU17" s="426"/>
      <c r="BV17" s="426"/>
      <c r="BW17" s="426"/>
      <c r="BX17" s="426"/>
      <c r="BY17" s="426"/>
      <c r="BZ17" s="426"/>
      <c r="CA17" s="426"/>
      <c r="CB17" s="426"/>
      <c r="CC17" s="426"/>
      <c r="CD17" s="426"/>
      <c r="CE17" s="426"/>
      <c r="CF17" s="426"/>
      <c r="CG17" s="426"/>
      <c r="CH17" s="426"/>
      <c r="CI17" s="426"/>
      <c r="CJ17" s="426"/>
      <c r="CK17" s="426"/>
      <c r="CL17" s="426"/>
      <c r="CM17" s="426"/>
      <c r="CN17" s="426"/>
      <c r="CO17" s="426"/>
      <c r="CP17" s="426"/>
      <c r="CQ17" s="426"/>
      <c r="CR17" s="426"/>
      <c r="CS17" s="426"/>
      <c r="CT17" s="426"/>
      <c r="CU17" s="426"/>
      <c r="CV17" s="426"/>
      <c r="CW17" s="426"/>
      <c r="CX17" s="426"/>
      <c r="CY17" s="426"/>
      <c r="CZ17" s="426"/>
      <c r="DA17" s="426"/>
      <c r="DB17" s="426"/>
      <c r="DC17" s="426"/>
      <c r="DD17" s="426"/>
      <c r="DE17" s="426"/>
      <c r="DF17" s="426"/>
      <c r="DG17" s="426"/>
      <c r="DH17" s="426"/>
      <c r="DI17" s="426"/>
      <c r="DJ17" s="426"/>
      <c r="DK17" s="426"/>
      <c r="DL17" s="426"/>
      <c r="DM17" s="426"/>
      <c r="DN17" s="426"/>
      <c r="DO17" s="426"/>
      <c r="DP17" s="426"/>
      <c r="DQ17" s="426"/>
      <c r="DR17" s="426"/>
      <c r="DS17" s="426"/>
      <c r="DT17" s="427"/>
    </row>
    <row r="18" spans="2:124" ht="49.5" customHeight="1">
      <c r="B18" s="24"/>
      <c r="C18" s="25"/>
      <c r="D18" s="25"/>
      <c r="E18" s="895"/>
      <c r="F18" s="896"/>
      <c r="G18" s="896"/>
      <c r="H18" s="896"/>
      <c r="I18" s="896"/>
      <c r="J18" s="896"/>
      <c r="K18" s="896"/>
      <c r="L18" s="681"/>
      <c r="M18" s="681"/>
      <c r="N18" s="681"/>
      <c r="O18" s="681"/>
      <c r="P18" s="681"/>
      <c r="Q18" s="681"/>
      <c r="R18" s="681"/>
      <c r="S18" s="681"/>
      <c r="T18" s="681"/>
      <c r="U18" s="681"/>
      <c r="V18" s="681"/>
      <c r="W18" s="681"/>
      <c r="X18" s="681"/>
      <c r="Y18" s="681"/>
      <c r="Z18" s="681"/>
      <c r="AA18" s="681"/>
      <c r="AB18" s="681"/>
      <c r="AC18" s="681"/>
      <c r="AD18" s="681"/>
      <c r="AE18" s="681"/>
      <c r="AF18" s="681"/>
      <c r="AG18" s="681"/>
      <c r="AH18" s="681"/>
      <c r="AI18" s="681"/>
      <c r="AJ18" s="681"/>
      <c r="AK18" s="681"/>
      <c r="AL18" s="681"/>
      <c r="AM18" s="681"/>
      <c r="AN18" s="681"/>
      <c r="AO18" s="681"/>
      <c r="AP18" s="681"/>
      <c r="AQ18" s="681"/>
      <c r="AR18" s="681"/>
      <c r="AS18" s="681"/>
      <c r="AT18" s="681"/>
      <c r="AU18" s="681"/>
      <c r="AV18" s="681"/>
      <c r="AW18" s="681"/>
      <c r="AX18" s="681"/>
      <c r="AY18" s="681"/>
      <c r="AZ18" s="681"/>
      <c r="BA18" s="681"/>
      <c r="BB18" s="681"/>
      <c r="BC18" s="681"/>
      <c r="BD18" s="681"/>
      <c r="BE18" s="681"/>
      <c r="BF18" s="681"/>
      <c r="BG18" s="681"/>
      <c r="BH18" s="681"/>
      <c r="BI18" s="681"/>
      <c r="BJ18" s="681"/>
      <c r="BK18" s="682"/>
      <c r="BL18" s="26"/>
      <c r="BN18" s="533"/>
      <c r="BP18" s="534" t="s">
        <v>1112</v>
      </c>
      <c r="BQ18" s="535"/>
      <c r="BR18" s="535"/>
      <c r="BS18" s="535"/>
      <c r="BT18" s="535"/>
      <c r="BU18" s="535"/>
      <c r="BV18" s="535"/>
      <c r="BW18" s="535"/>
      <c r="BX18" s="535"/>
      <c r="BY18" s="535"/>
      <c r="BZ18" s="535"/>
      <c r="CA18" s="535"/>
      <c r="CB18" s="535"/>
      <c r="CC18" s="535"/>
      <c r="CD18" s="535"/>
      <c r="CE18" s="535"/>
      <c r="CF18" s="535"/>
      <c r="CG18" s="535"/>
      <c r="CH18" s="535"/>
      <c r="CI18" s="535"/>
      <c r="CJ18" s="535"/>
      <c r="CK18" s="535"/>
      <c r="CL18" s="535"/>
      <c r="CM18" s="535"/>
      <c r="CN18" s="535"/>
      <c r="CO18" s="535"/>
      <c r="CP18" s="535"/>
      <c r="CQ18" s="535"/>
      <c r="CR18" s="535"/>
      <c r="CS18" s="535"/>
      <c r="CT18" s="535"/>
      <c r="CU18" s="535"/>
      <c r="CV18" s="535"/>
      <c r="CW18" s="535"/>
      <c r="CX18" s="535"/>
      <c r="CY18" s="535"/>
      <c r="CZ18" s="535"/>
      <c r="DA18" s="535"/>
      <c r="DB18" s="535"/>
      <c r="DC18" s="535"/>
      <c r="DD18" s="535"/>
      <c r="DE18" s="535"/>
      <c r="DF18" s="535"/>
      <c r="DG18" s="535"/>
      <c r="DH18" s="535"/>
      <c r="DI18" s="535"/>
      <c r="DJ18" s="535"/>
      <c r="DK18" s="535"/>
      <c r="DL18" s="535"/>
      <c r="DM18" s="535"/>
      <c r="DN18" s="535"/>
      <c r="DO18" s="535"/>
      <c r="DP18" s="535"/>
      <c r="DQ18" s="535"/>
      <c r="DR18" s="535"/>
      <c r="DS18" s="535"/>
      <c r="DT18" s="536"/>
    </row>
    <row r="19" spans="2:124" ht="49.5" customHeight="1">
      <c r="B19" s="24"/>
      <c r="C19" s="25"/>
      <c r="D19" s="25"/>
      <c r="E19" s="911" t="s">
        <v>122</v>
      </c>
      <c r="F19" s="912"/>
      <c r="G19" s="912"/>
      <c r="H19" s="912"/>
      <c r="I19" s="912"/>
      <c r="J19" s="912"/>
      <c r="K19" s="912"/>
      <c r="L19" s="915" t="s">
        <v>123</v>
      </c>
      <c r="M19" s="915"/>
      <c r="N19" s="915"/>
      <c r="O19" s="915"/>
      <c r="P19" s="915"/>
      <c r="Q19" s="915"/>
      <c r="R19" s="915"/>
      <c r="S19" s="915"/>
      <c r="T19" s="915"/>
      <c r="U19" s="915"/>
      <c r="V19" s="915"/>
      <c r="W19" s="915"/>
      <c r="X19" s="915"/>
      <c r="Y19" s="915"/>
      <c r="Z19" s="915"/>
      <c r="AA19" s="915"/>
      <c r="AB19" s="915"/>
      <c r="AC19" s="915"/>
      <c r="AD19" s="915"/>
      <c r="AE19" s="915"/>
      <c r="AF19" s="915"/>
      <c r="AG19" s="915"/>
      <c r="AH19" s="915"/>
      <c r="AI19" s="915"/>
      <c r="AJ19" s="915"/>
      <c r="AK19" s="915"/>
      <c r="AL19" s="915"/>
      <c r="AM19" s="915"/>
      <c r="AN19" s="915"/>
      <c r="AO19" s="915"/>
      <c r="AP19" s="915"/>
      <c r="AQ19" s="915"/>
      <c r="AR19" s="915"/>
      <c r="AS19" s="915"/>
      <c r="AT19" s="915"/>
      <c r="AU19" s="915"/>
      <c r="AV19" s="915"/>
      <c r="AW19" s="915"/>
      <c r="AX19" s="915"/>
      <c r="AY19" s="915"/>
      <c r="AZ19" s="915"/>
      <c r="BA19" s="915"/>
      <c r="BB19" s="915"/>
      <c r="BC19" s="915"/>
      <c r="BD19" s="915"/>
      <c r="BE19" s="915"/>
      <c r="BF19" s="915"/>
      <c r="BG19" s="915"/>
      <c r="BH19" s="915"/>
      <c r="BI19" s="915"/>
      <c r="BJ19" s="915"/>
      <c r="BK19" s="916"/>
      <c r="BL19" s="26"/>
      <c r="BN19" s="532">
        <f t="shared" si="0"/>
        <v>121</v>
      </c>
      <c r="BP19" s="431"/>
      <c r="BQ19" s="432"/>
      <c r="BR19" s="432"/>
      <c r="BS19" s="432"/>
      <c r="BT19" s="432"/>
      <c r="BU19" s="432"/>
      <c r="BV19" s="432"/>
      <c r="BW19" s="432"/>
      <c r="BX19" s="432"/>
      <c r="BY19" s="432"/>
      <c r="BZ19" s="432"/>
      <c r="CA19" s="432"/>
      <c r="CB19" s="432"/>
      <c r="CC19" s="432"/>
      <c r="CD19" s="432"/>
      <c r="CE19" s="432"/>
      <c r="CF19" s="432"/>
      <c r="CG19" s="432"/>
      <c r="CH19" s="432"/>
      <c r="CI19" s="432"/>
      <c r="CJ19" s="432"/>
      <c r="CK19" s="432"/>
      <c r="CL19" s="432"/>
      <c r="CM19" s="432"/>
      <c r="CN19" s="432"/>
      <c r="CO19" s="432"/>
      <c r="CP19" s="432"/>
      <c r="CQ19" s="432"/>
      <c r="CR19" s="432"/>
      <c r="CS19" s="432"/>
      <c r="CT19" s="432"/>
      <c r="CU19" s="432"/>
      <c r="CV19" s="432"/>
      <c r="CW19" s="432"/>
      <c r="CX19" s="432"/>
      <c r="CY19" s="432"/>
      <c r="CZ19" s="432"/>
      <c r="DA19" s="432"/>
      <c r="DB19" s="432"/>
      <c r="DC19" s="432"/>
      <c r="DD19" s="432"/>
      <c r="DE19" s="432"/>
      <c r="DF19" s="432"/>
      <c r="DG19" s="432"/>
      <c r="DH19" s="432"/>
      <c r="DI19" s="432"/>
      <c r="DJ19" s="432"/>
      <c r="DK19" s="432"/>
      <c r="DL19" s="432"/>
      <c r="DM19" s="432"/>
      <c r="DN19" s="432"/>
      <c r="DO19" s="432"/>
      <c r="DP19" s="432"/>
      <c r="DQ19" s="432"/>
      <c r="DR19" s="432"/>
      <c r="DS19" s="432"/>
      <c r="DT19" s="433"/>
    </row>
    <row r="20" spans="2:124" ht="49.5" customHeight="1">
      <c r="B20" s="24"/>
      <c r="C20" s="25"/>
      <c r="D20" s="25"/>
      <c r="E20" s="913"/>
      <c r="F20" s="914"/>
      <c r="G20" s="914"/>
      <c r="H20" s="914"/>
      <c r="I20" s="914"/>
      <c r="J20" s="914"/>
      <c r="K20" s="914"/>
      <c r="L20" s="917"/>
      <c r="M20" s="917"/>
      <c r="N20" s="917"/>
      <c r="O20" s="917"/>
      <c r="P20" s="917"/>
      <c r="Q20" s="917"/>
      <c r="R20" s="917"/>
      <c r="S20" s="917"/>
      <c r="T20" s="917"/>
      <c r="U20" s="917"/>
      <c r="V20" s="917"/>
      <c r="W20" s="917"/>
      <c r="X20" s="917"/>
      <c r="Y20" s="917"/>
      <c r="Z20" s="917"/>
      <c r="AA20" s="917"/>
      <c r="AB20" s="917"/>
      <c r="AC20" s="917"/>
      <c r="AD20" s="917"/>
      <c r="AE20" s="917"/>
      <c r="AF20" s="917"/>
      <c r="AG20" s="917"/>
      <c r="AH20" s="917"/>
      <c r="AI20" s="917"/>
      <c r="AJ20" s="917"/>
      <c r="AK20" s="917"/>
      <c r="AL20" s="917"/>
      <c r="AM20" s="917"/>
      <c r="AN20" s="917"/>
      <c r="AO20" s="917"/>
      <c r="AP20" s="917"/>
      <c r="AQ20" s="917"/>
      <c r="AR20" s="917"/>
      <c r="AS20" s="917"/>
      <c r="AT20" s="917"/>
      <c r="AU20" s="917"/>
      <c r="AV20" s="917"/>
      <c r="AW20" s="917"/>
      <c r="AX20" s="917"/>
      <c r="AY20" s="917"/>
      <c r="AZ20" s="917"/>
      <c r="BA20" s="917"/>
      <c r="BB20" s="917"/>
      <c r="BC20" s="917"/>
      <c r="BD20" s="917"/>
      <c r="BE20" s="917"/>
      <c r="BF20" s="917"/>
      <c r="BG20" s="917"/>
      <c r="BH20" s="917"/>
      <c r="BI20" s="917"/>
      <c r="BJ20" s="917"/>
      <c r="BK20" s="918"/>
      <c r="BL20" s="26"/>
      <c r="BN20" s="533"/>
    </row>
    <row r="21" spans="2:124" ht="7.5"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c r="AU21" s="25"/>
      <c r="AV21" s="25"/>
      <c r="AW21" s="25"/>
      <c r="AX21" s="25"/>
      <c r="AY21" s="25"/>
      <c r="AZ21" s="25"/>
      <c r="BA21" s="25"/>
      <c r="BB21" s="25"/>
      <c r="BC21" s="25"/>
      <c r="BD21" s="25"/>
      <c r="BE21" s="25"/>
      <c r="BF21" s="25"/>
      <c r="BG21" s="25"/>
      <c r="BH21" s="25"/>
      <c r="BI21" s="25"/>
      <c r="BJ21" s="25"/>
      <c r="BK21" s="25"/>
      <c r="BL21" s="26"/>
    </row>
    <row r="22" spans="2:124" ht="15" customHeight="1">
      <c r="B22" s="24"/>
      <c r="C22" s="25"/>
      <c r="D22" s="383" t="s">
        <v>124</v>
      </c>
      <c r="E22" s="384"/>
      <c r="F22" s="384"/>
      <c r="G22" s="384"/>
      <c r="H22" s="384"/>
      <c r="I22" s="384"/>
      <c r="J22" s="384"/>
      <c r="K22" s="384"/>
      <c r="L22" s="384"/>
      <c r="M22" s="384"/>
      <c r="N22" s="384"/>
      <c r="O22" s="384"/>
      <c r="P22" s="384"/>
      <c r="Q22" s="384"/>
      <c r="R22" s="384"/>
      <c r="S22" s="384"/>
      <c r="T22" s="384"/>
      <c r="U22" s="384"/>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c r="AT22" s="25"/>
      <c r="AU22" s="25"/>
      <c r="AV22" s="25"/>
      <c r="AW22" s="25"/>
      <c r="AX22" s="25"/>
      <c r="AY22" s="25"/>
      <c r="AZ22" s="25"/>
      <c r="BA22" s="25"/>
      <c r="BB22" s="25"/>
      <c r="BC22" s="25"/>
      <c r="BD22" s="25"/>
      <c r="BE22" s="25"/>
      <c r="BF22" s="25"/>
      <c r="BG22" s="25"/>
      <c r="BH22" s="25"/>
      <c r="BI22" s="25"/>
      <c r="BJ22" s="25"/>
      <c r="BK22" s="25"/>
      <c r="BL22" s="26"/>
      <c r="BN22" s="434" t="s">
        <v>1113</v>
      </c>
      <c r="BO22" s="435"/>
      <c r="BP22" s="435"/>
      <c r="BQ22" s="435"/>
      <c r="BR22" s="435"/>
      <c r="BS22" s="435"/>
      <c r="BT22" s="435"/>
      <c r="BU22" s="435"/>
      <c r="BV22" s="435"/>
      <c r="BW22" s="435"/>
      <c r="BX22" s="435"/>
      <c r="BY22" s="435"/>
      <c r="BZ22" s="435"/>
      <c r="CA22" s="435"/>
      <c r="CB22" s="435"/>
      <c r="CC22" s="435"/>
      <c r="CD22" s="435"/>
      <c r="CE22" s="435"/>
      <c r="CF22" s="435"/>
      <c r="CG22" s="435"/>
      <c r="CH22" s="435"/>
      <c r="CI22" s="435"/>
      <c r="CJ22" s="435"/>
      <c r="CK22" s="435"/>
      <c r="CL22" s="435"/>
      <c r="CM22" s="435"/>
      <c r="CN22" s="435"/>
      <c r="CO22" s="435"/>
      <c r="CP22" s="435"/>
      <c r="CQ22" s="435"/>
      <c r="CR22" s="435"/>
      <c r="CS22" s="435"/>
      <c r="CT22" s="435"/>
      <c r="CU22" s="435"/>
      <c r="CV22" s="435"/>
      <c r="CW22" s="435"/>
      <c r="CX22" s="435"/>
      <c r="CY22" s="435"/>
      <c r="CZ22" s="435"/>
      <c r="DA22" s="435"/>
      <c r="DB22" s="435"/>
      <c r="DC22" s="435"/>
      <c r="DD22" s="435"/>
      <c r="DE22" s="435"/>
      <c r="DF22" s="435"/>
      <c r="DG22" s="435"/>
      <c r="DH22" s="435"/>
      <c r="DI22" s="435"/>
      <c r="DJ22" s="435"/>
      <c r="DK22" s="435"/>
      <c r="DL22" s="435"/>
      <c r="DM22" s="435"/>
      <c r="DN22" s="435"/>
      <c r="DO22" s="435"/>
      <c r="DP22" s="435"/>
      <c r="DQ22" s="435"/>
      <c r="DR22" s="435"/>
      <c r="DS22" s="435"/>
      <c r="DT22" s="436"/>
    </row>
    <row r="23" spans="2:124" ht="30" customHeight="1">
      <c r="B23" s="24"/>
      <c r="C23" s="25"/>
      <c r="D23" s="25"/>
      <c r="E23" s="883">
        <f>ROUNDDOWN(資金!M16/1000,0)</f>
        <v>49980</v>
      </c>
      <c r="F23" s="884"/>
      <c r="G23" s="884"/>
      <c r="H23" s="884"/>
      <c r="I23" s="884"/>
      <c r="J23" s="884"/>
      <c r="K23" s="884"/>
      <c r="L23" s="899" t="s">
        <v>125</v>
      </c>
      <c r="M23" s="899"/>
      <c r="N23" s="899"/>
      <c r="O23" s="900"/>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6"/>
      <c r="BN23" s="437"/>
      <c r="BO23" s="438"/>
      <c r="BP23" s="438"/>
      <c r="BQ23" s="438"/>
      <c r="BR23" s="438"/>
      <c r="BS23" s="438"/>
      <c r="BT23" s="438"/>
      <c r="BU23" s="438"/>
      <c r="BV23" s="438"/>
      <c r="BW23" s="438"/>
      <c r="BX23" s="438"/>
      <c r="BY23" s="438"/>
      <c r="BZ23" s="438"/>
      <c r="CA23" s="438"/>
      <c r="CB23" s="438"/>
      <c r="CC23" s="438"/>
      <c r="CD23" s="438"/>
      <c r="CE23" s="438"/>
      <c r="CF23" s="438"/>
      <c r="CG23" s="438"/>
      <c r="CH23" s="438"/>
      <c r="CI23" s="438"/>
      <c r="CJ23" s="438"/>
      <c r="CK23" s="438"/>
      <c r="CL23" s="438"/>
      <c r="CM23" s="438"/>
      <c r="CN23" s="438"/>
      <c r="CO23" s="438"/>
      <c r="CP23" s="438"/>
      <c r="CQ23" s="438"/>
      <c r="CR23" s="438"/>
      <c r="CS23" s="438"/>
      <c r="CT23" s="438"/>
      <c r="CU23" s="438"/>
      <c r="CV23" s="438"/>
      <c r="CW23" s="438"/>
      <c r="CX23" s="438"/>
      <c r="CY23" s="438"/>
      <c r="CZ23" s="438"/>
      <c r="DA23" s="438"/>
      <c r="DB23" s="438"/>
      <c r="DC23" s="438"/>
      <c r="DD23" s="438"/>
      <c r="DE23" s="438"/>
      <c r="DF23" s="438"/>
      <c r="DG23" s="438"/>
      <c r="DH23" s="438"/>
      <c r="DI23" s="438"/>
      <c r="DJ23" s="438"/>
      <c r="DK23" s="438"/>
      <c r="DL23" s="438"/>
      <c r="DM23" s="438"/>
      <c r="DN23" s="438"/>
      <c r="DO23" s="438"/>
      <c r="DP23" s="438"/>
      <c r="DQ23" s="438"/>
      <c r="DR23" s="438"/>
      <c r="DS23" s="438"/>
      <c r="DT23" s="439"/>
    </row>
    <row r="24" spans="2:124" ht="7.5"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6"/>
      <c r="BN24" s="440"/>
      <c r="BO24" s="441"/>
      <c r="BP24" s="441"/>
      <c r="BQ24" s="441"/>
      <c r="BR24" s="441"/>
      <c r="BS24" s="441"/>
      <c r="BT24" s="441"/>
      <c r="BU24" s="441"/>
      <c r="BV24" s="441"/>
      <c r="BW24" s="441"/>
      <c r="BX24" s="441"/>
      <c r="BY24" s="441"/>
      <c r="BZ24" s="441"/>
      <c r="CA24" s="441"/>
      <c r="CB24" s="441"/>
      <c r="CC24" s="441"/>
      <c r="CD24" s="441"/>
      <c r="CE24" s="441"/>
      <c r="CF24" s="441"/>
      <c r="CG24" s="441"/>
      <c r="CH24" s="441"/>
      <c r="CI24" s="441"/>
      <c r="CJ24" s="441"/>
      <c r="CK24" s="441"/>
      <c r="CL24" s="441"/>
      <c r="CM24" s="441"/>
      <c r="CN24" s="441"/>
      <c r="CO24" s="441"/>
      <c r="CP24" s="441"/>
      <c r="CQ24" s="441"/>
      <c r="CR24" s="441"/>
      <c r="CS24" s="441"/>
      <c r="CT24" s="441"/>
      <c r="CU24" s="441"/>
      <c r="CV24" s="441"/>
      <c r="CW24" s="441"/>
      <c r="CX24" s="441"/>
      <c r="CY24" s="441"/>
      <c r="CZ24" s="441"/>
      <c r="DA24" s="441"/>
      <c r="DB24" s="441"/>
      <c r="DC24" s="441"/>
      <c r="DD24" s="441"/>
      <c r="DE24" s="441"/>
      <c r="DF24" s="441"/>
      <c r="DG24" s="441"/>
      <c r="DH24" s="441"/>
      <c r="DI24" s="441"/>
      <c r="DJ24" s="441"/>
      <c r="DK24" s="441"/>
      <c r="DL24" s="441"/>
      <c r="DM24" s="441"/>
      <c r="DN24" s="441"/>
      <c r="DO24" s="441"/>
      <c r="DP24" s="441"/>
      <c r="DQ24" s="441"/>
      <c r="DR24" s="441"/>
      <c r="DS24" s="441"/>
      <c r="DT24" s="442"/>
    </row>
    <row r="25" spans="2:124" ht="15" customHeight="1">
      <c r="B25" s="24"/>
      <c r="C25" s="25"/>
      <c r="D25" s="383" t="s">
        <v>126</v>
      </c>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6"/>
      <c r="BN25" s="1"/>
    </row>
    <row r="26" spans="2:124" ht="30" customHeight="1">
      <c r="B26" s="24"/>
      <c r="C26" s="25"/>
      <c r="D26" s="25"/>
      <c r="E26" s="402" t="s">
        <v>127</v>
      </c>
      <c r="F26" s="902"/>
      <c r="G26" s="902"/>
      <c r="H26" s="403"/>
      <c r="I26" s="906">
        <v>44985</v>
      </c>
      <c r="J26" s="907"/>
      <c r="K26" s="907"/>
      <c r="L26" s="907"/>
      <c r="M26" s="907"/>
      <c r="N26" s="907"/>
      <c r="O26" s="907"/>
      <c r="P26" s="907"/>
      <c r="Q26" s="907"/>
      <c r="R26" s="907"/>
      <c r="S26" s="907"/>
      <c r="T26" s="907"/>
      <c r="U26" s="908"/>
      <c r="V26" s="909" t="s">
        <v>128</v>
      </c>
      <c r="W26" s="910"/>
      <c r="X26" s="910"/>
      <c r="Y26" s="943">
        <v>46811</v>
      </c>
      <c r="Z26" s="944"/>
      <c r="AA26" s="944"/>
      <c r="AB26" s="944"/>
      <c r="AC26" s="944"/>
      <c r="AD26" s="944"/>
      <c r="AE26" s="944"/>
      <c r="AF26" s="944"/>
      <c r="AG26" s="944"/>
      <c r="AH26" s="944"/>
      <c r="AI26" s="944"/>
      <c r="AJ26" s="944"/>
      <c r="AK26" s="944"/>
      <c r="AL26" s="945"/>
      <c r="AM26" s="942" t="s">
        <v>129</v>
      </c>
      <c r="AN26" s="942"/>
      <c r="AO26" s="942"/>
      <c r="AP26" s="903" t="str">
        <f>IF(Y26="","",DATEDIF(I26,Y26+1,"y")&amp;"年"&amp;DATEDIF(I26,Y26+1,"ym")&amp;"ヶ月")</f>
        <v>5年0ヶ月</v>
      </c>
      <c r="AQ26" s="904"/>
      <c r="AR26" s="904"/>
      <c r="AS26" s="904"/>
      <c r="AT26" s="904"/>
      <c r="AU26" s="904"/>
      <c r="AV26" s="904"/>
      <c r="AW26" s="904"/>
      <c r="AX26" s="904"/>
      <c r="AY26" s="904"/>
      <c r="AZ26" s="905"/>
      <c r="BA26" s="901" t="s">
        <v>130</v>
      </c>
      <c r="BB26" s="873"/>
      <c r="BC26" s="873"/>
      <c r="BD26" s="874"/>
      <c r="BE26" s="919">
        <v>5</v>
      </c>
      <c r="BF26" s="920"/>
      <c r="BG26" s="920"/>
      <c r="BH26" s="920"/>
      <c r="BI26" s="946" t="s">
        <v>131</v>
      </c>
      <c r="BJ26" s="946"/>
      <c r="BK26" s="947"/>
      <c r="BL26" s="26"/>
      <c r="BN26" s="419" t="s">
        <v>132</v>
      </c>
      <c r="BO26" s="420"/>
      <c r="BP26" s="420"/>
      <c r="BQ26" s="420"/>
      <c r="BR26" s="420"/>
      <c r="BS26" s="420"/>
      <c r="BT26" s="420"/>
      <c r="BU26" s="420"/>
      <c r="BV26" s="420"/>
      <c r="BW26" s="420"/>
      <c r="BX26" s="420"/>
      <c r="BY26" s="420"/>
      <c r="BZ26" s="420"/>
      <c r="CA26" s="420"/>
      <c r="CB26" s="420"/>
      <c r="CC26" s="420"/>
      <c r="CD26" s="420"/>
      <c r="CE26" s="420"/>
      <c r="CF26" s="420"/>
      <c r="CG26" s="420"/>
      <c r="CH26" s="420"/>
      <c r="CI26" s="420"/>
      <c r="CJ26" s="420"/>
      <c r="CK26" s="420"/>
      <c r="CL26" s="420"/>
      <c r="CM26" s="420"/>
      <c r="CN26" s="420"/>
      <c r="CO26" s="420"/>
      <c r="CP26" s="420"/>
      <c r="CQ26" s="420"/>
      <c r="CR26" s="420"/>
      <c r="CS26" s="420"/>
      <c r="CT26" s="420"/>
      <c r="CU26" s="420"/>
      <c r="CV26" s="420"/>
      <c r="CW26" s="420"/>
      <c r="CX26" s="420"/>
      <c r="CY26" s="420"/>
      <c r="CZ26" s="420"/>
      <c r="DA26" s="420"/>
      <c r="DB26" s="420"/>
      <c r="DC26" s="420"/>
      <c r="DD26" s="420"/>
      <c r="DE26" s="420"/>
      <c r="DF26" s="420"/>
      <c r="DG26" s="420"/>
      <c r="DH26" s="420"/>
      <c r="DI26" s="420"/>
      <c r="DJ26" s="420"/>
      <c r="DK26" s="420"/>
      <c r="DL26" s="420"/>
      <c r="DM26" s="420"/>
      <c r="DN26" s="420"/>
      <c r="DO26" s="420"/>
      <c r="DP26" s="420"/>
      <c r="DQ26" s="420"/>
      <c r="DR26" s="420"/>
      <c r="DS26" s="420"/>
      <c r="DT26" s="421"/>
    </row>
    <row r="27" spans="2:124" ht="7.5" customHeight="1">
      <c r="B27" s="24"/>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6"/>
      <c r="BN27" s="422"/>
      <c r="BO27" s="423"/>
      <c r="BP27" s="423"/>
      <c r="BQ27" s="423"/>
      <c r="BR27" s="423"/>
      <c r="BS27" s="423"/>
      <c r="BT27" s="423"/>
      <c r="BU27" s="423"/>
      <c r="BV27" s="423"/>
      <c r="BW27" s="423"/>
      <c r="BX27" s="423"/>
      <c r="BY27" s="423"/>
      <c r="BZ27" s="423"/>
      <c r="CA27" s="423"/>
      <c r="CB27" s="423"/>
      <c r="CC27" s="423"/>
      <c r="CD27" s="423"/>
      <c r="CE27" s="423"/>
      <c r="CF27" s="423"/>
      <c r="CG27" s="423"/>
      <c r="CH27" s="423"/>
      <c r="CI27" s="423"/>
      <c r="CJ27" s="423"/>
      <c r="CK27" s="423"/>
      <c r="CL27" s="423"/>
      <c r="CM27" s="423"/>
      <c r="CN27" s="423"/>
      <c r="CO27" s="423"/>
      <c r="CP27" s="423"/>
      <c r="CQ27" s="423"/>
      <c r="CR27" s="423"/>
      <c r="CS27" s="423"/>
      <c r="CT27" s="423"/>
      <c r="CU27" s="423"/>
      <c r="CV27" s="423"/>
      <c r="CW27" s="423"/>
      <c r="CX27" s="423"/>
      <c r="CY27" s="423"/>
      <c r="CZ27" s="423"/>
      <c r="DA27" s="423"/>
      <c r="DB27" s="423"/>
      <c r="DC27" s="423"/>
      <c r="DD27" s="423"/>
      <c r="DE27" s="423"/>
      <c r="DF27" s="423"/>
      <c r="DG27" s="423"/>
      <c r="DH27" s="423"/>
      <c r="DI27" s="423"/>
      <c r="DJ27" s="423"/>
      <c r="DK27" s="423"/>
      <c r="DL27" s="423"/>
      <c r="DM27" s="423"/>
      <c r="DN27" s="423"/>
      <c r="DO27" s="423"/>
      <c r="DP27" s="423"/>
      <c r="DQ27" s="423"/>
      <c r="DR27" s="423"/>
      <c r="DS27" s="423"/>
      <c r="DT27" s="424"/>
    </row>
    <row r="28" spans="2:124" ht="15.75" customHeight="1">
      <c r="B28" s="24"/>
      <c r="C28" s="25"/>
      <c r="D28" s="25"/>
      <c r="E28" s="952" t="s">
        <v>133</v>
      </c>
      <c r="F28" s="953"/>
      <c r="G28" s="953"/>
      <c r="H28" s="954"/>
      <c r="I28" s="951" t="s">
        <v>134</v>
      </c>
      <c r="J28" s="949"/>
      <c r="K28" s="949"/>
      <c r="L28" s="949"/>
      <c r="M28" s="949"/>
      <c r="N28" s="949"/>
      <c r="O28" s="949"/>
      <c r="P28" s="949"/>
      <c r="Q28" s="949"/>
      <c r="R28" s="949"/>
      <c r="S28" s="950"/>
      <c r="T28" s="948" t="s">
        <v>135</v>
      </c>
      <c r="U28" s="949"/>
      <c r="V28" s="949"/>
      <c r="W28" s="949"/>
      <c r="X28" s="949"/>
      <c r="Y28" s="949"/>
      <c r="Z28" s="949"/>
      <c r="AA28" s="949"/>
      <c r="AB28" s="949"/>
      <c r="AC28" s="949"/>
      <c r="AD28" s="950"/>
      <c r="AE28" s="948" t="s">
        <v>136</v>
      </c>
      <c r="AF28" s="949"/>
      <c r="AG28" s="949"/>
      <c r="AH28" s="949"/>
      <c r="AI28" s="949"/>
      <c r="AJ28" s="949"/>
      <c r="AK28" s="949"/>
      <c r="AL28" s="949"/>
      <c r="AM28" s="949"/>
      <c r="AN28" s="949"/>
      <c r="AO28" s="950"/>
      <c r="AP28" s="948" t="s">
        <v>137</v>
      </c>
      <c r="AQ28" s="949"/>
      <c r="AR28" s="949"/>
      <c r="AS28" s="949"/>
      <c r="AT28" s="949"/>
      <c r="AU28" s="949"/>
      <c r="AV28" s="949"/>
      <c r="AW28" s="949"/>
      <c r="AX28" s="949"/>
      <c r="AY28" s="949"/>
      <c r="AZ28" s="950"/>
      <c r="BA28" s="948" t="s">
        <v>138</v>
      </c>
      <c r="BB28" s="949"/>
      <c r="BC28" s="949"/>
      <c r="BD28" s="949"/>
      <c r="BE28" s="949"/>
      <c r="BF28" s="949"/>
      <c r="BG28" s="949"/>
      <c r="BH28" s="949"/>
      <c r="BI28" s="949"/>
      <c r="BJ28" s="949"/>
      <c r="BK28" s="1021"/>
      <c r="BL28" s="26"/>
      <c r="BN28" s="425"/>
      <c r="BO28" s="426"/>
      <c r="BP28" s="426"/>
      <c r="BQ28" s="426"/>
      <c r="BR28" s="426"/>
      <c r="BS28" s="426"/>
      <c r="BT28" s="426"/>
      <c r="BU28" s="426"/>
      <c r="BV28" s="426"/>
      <c r="BW28" s="426"/>
      <c r="BX28" s="426"/>
      <c r="BY28" s="426"/>
      <c r="BZ28" s="426"/>
      <c r="CA28" s="426"/>
      <c r="CB28" s="426"/>
      <c r="CC28" s="426"/>
      <c r="CD28" s="426"/>
      <c r="CE28" s="426"/>
      <c r="CF28" s="426"/>
      <c r="CG28" s="426"/>
      <c r="CH28" s="426"/>
      <c r="CI28" s="426"/>
      <c r="CJ28" s="426"/>
      <c r="CK28" s="426"/>
      <c r="CL28" s="426"/>
      <c r="CM28" s="426"/>
      <c r="CN28" s="426"/>
      <c r="CO28" s="426"/>
      <c r="CP28" s="426"/>
      <c r="CQ28" s="426"/>
      <c r="CR28" s="426"/>
      <c r="CS28" s="426"/>
      <c r="CT28" s="426"/>
      <c r="CU28" s="426"/>
      <c r="CV28" s="426"/>
      <c r="CW28" s="426"/>
      <c r="CX28" s="426"/>
      <c r="CY28" s="426"/>
      <c r="CZ28" s="426"/>
      <c r="DA28" s="426"/>
      <c r="DB28" s="426"/>
      <c r="DC28" s="426"/>
      <c r="DD28" s="426"/>
      <c r="DE28" s="426"/>
      <c r="DF28" s="426"/>
      <c r="DG28" s="426"/>
      <c r="DH28" s="426"/>
      <c r="DI28" s="426"/>
      <c r="DJ28" s="426"/>
      <c r="DK28" s="426"/>
      <c r="DL28" s="426"/>
      <c r="DM28" s="426"/>
      <c r="DN28" s="426"/>
      <c r="DO28" s="426"/>
      <c r="DP28" s="426"/>
      <c r="DQ28" s="426"/>
      <c r="DR28" s="426"/>
      <c r="DS28" s="426"/>
      <c r="DT28" s="427"/>
    </row>
    <row r="29" spans="2:124" ht="23.25" customHeight="1">
      <c r="B29" s="24"/>
      <c r="C29" s="25"/>
      <c r="D29" s="25"/>
      <c r="E29" s="931" t="s">
        <v>139</v>
      </c>
      <c r="F29" s="932"/>
      <c r="G29" s="932"/>
      <c r="H29" s="933"/>
      <c r="I29" s="1015">
        <f>目標!F6</f>
        <v>44985</v>
      </c>
      <c r="J29" s="956"/>
      <c r="K29" s="956"/>
      <c r="L29" s="956"/>
      <c r="M29" s="956"/>
      <c r="N29" s="956"/>
      <c r="O29" s="956"/>
      <c r="P29" s="956"/>
      <c r="Q29" s="956"/>
      <c r="R29" s="956"/>
      <c r="S29" s="957"/>
      <c r="T29" s="955">
        <f>目標!F35</f>
        <v>45351</v>
      </c>
      <c r="U29" s="956"/>
      <c r="V29" s="956"/>
      <c r="W29" s="956"/>
      <c r="X29" s="956"/>
      <c r="Y29" s="956"/>
      <c r="Z29" s="956"/>
      <c r="AA29" s="956"/>
      <c r="AB29" s="956"/>
      <c r="AC29" s="956"/>
      <c r="AD29" s="957"/>
      <c r="AE29" s="955">
        <f>目標!F64</f>
        <v>45716</v>
      </c>
      <c r="AF29" s="956"/>
      <c r="AG29" s="956"/>
      <c r="AH29" s="956"/>
      <c r="AI29" s="956"/>
      <c r="AJ29" s="956"/>
      <c r="AK29" s="956"/>
      <c r="AL29" s="956"/>
      <c r="AM29" s="956"/>
      <c r="AN29" s="956"/>
      <c r="AO29" s="957"/>
      <c r="AP29" s="955">
        <f>目標!F92</f>
        <v>46081</v>
      </c>
      <c r="AQ29" s="956"/>
      <c r="AR29" s="956"/>
      <c r="AS29" s="956"/>
      <c r="AT29" s="956"/>
      <c r="AU29" s="956"/>
      <c r="AV29" s="956"/>
      <c r="AW29" s="956"/>
      <c r="AX29" s="956"/>
      <c r="AY29" s="956"/>
      <c r="AZ29" s="957"/>
      <c r="BA29" s="955">
        <f>目標!F121</f>
        <v>46446</v>
      </c>
      <c r="BB29" s="956"/>
      <c r="BC29" s="956"/>
      <c r="BD29" s="956"/>
      <c r="BE29" s="956"/>
      <c r="BF29" s="956"/>
      <c r="BG29" s="956"/>
      <c r="BH29" s="956"/>
      <c r="BI29" s="956"/>
      <c r="BJ29" s="956"/>
      <c r="BK29" s="964"/>
      <c r="BL29" s="26"/>
      <c r="BN29" s="534" t="s">
        <v>428</v>
      </c>
      <c r="BO29" s="535"/>
      <c r="BP29" s="535"/>
      <c r="BQ29" s="535"/>
      <c r="BR29" s="535"/>
      <c r="BS29" s="535"/>
      <c r="BT29" s="535"/>
      <c r="BU29" s="535"/>
      <c r="BV29" s="535"/>
      <c r="BW29" s="535"/>
      <c r="BX29" s="535"/>
      <c r="BY29" s="535"/>
      <c r="BZ29" s="535"/>
      <c r="CA29" s="535"/>
      <c r="CB29" s="535"/>
      <c r="CC29" s="535"/>
      <c r="CD29" s="535"/>
      <c r="CE29" s="535"/>
      <c r="CF29" s="535"/>
      <c r="CG29" s="535"/>
      <c r="CH29" s="535"/>
      <c r="CI29" s="535"/>
      <c r="CJ29" s="535"/>
      <c r="CK29" s="535"/>
      <c r="CL29" s="535"/>
      <c r="CM29" s="535"/>
      <c r="CN29" s="535"/>
      <c r="CO29" s="535"/>
      <c r="CP29" s="535"/>
      <c r="CQ29" s="535"/>
      <c r="CR29" s="535"/>
      <c r="CS29" s="535"/>
      <c r="CT29" s="535"/>
      <c r="CU29" s="535"/>
      <c r="CV29" s="535"/>
      <c r="CW29" s="535"/>
      <c r="CX29" s="535"/>
      <c r="CY29" s="535"/>
      <c r="CZ29" s="535"/>
      <c r="DA29" s="535"/>
      <c r="DB29" s="535"/>
      <c r="DC29" s="535"/>
      <c r="DD29" s="535"/>
      <c r="DE29" s="535"/>
      <c r="DF29" s="535"/>
      <c r="DG29" s="535"/>
      <c r="DH29" s="535"/>
      <c r="DI29" s="535"/>
      <c r="DJ29" s="535"/>
      <c r="DK29" s="535"/>
      <c r="DL29" s="535"/>
      <c r="DM29" s="535"/>
      <c r="DN29" s="535"/>
      <c r="DO29" s="535"/>
      <c r="DP29" s="535"/>
      <c r="DQ29" s="535"/>
      <c r="DR29" s="535"/>
      <c r="DS29" s="535"/>
      <c r="DT29" s="536"/>
    </row>
    <row r="30" spans="2:124" ht="22.5" customHeight="1">
      <c r="B30" s="24"/>
      <c r="C30" s="25"/>
      <c r="D30" s="25"/>
      <c r="E30" s="931" t="s">
        <v>140</v>
      </c>
      <c r="F30" s="932"/>
      <c r="G30" s="932"/>
      <c r="H30" s="933"/>
      <c r="I30" s="1015">
        <f>目標!K6</f>
        <v>45350</v>
      </c>
      <c r="J30" s="956"/>
      <c r="K30" s="956"/>
      <c r="L30" s="956"/>
      <c r="M30" s="956"/>
      <c r="N30" s="956"/>
      <c r="O30" s="956"/>
      <c r="P30" s="956"/>
      <c r="Q30" s="956"/>
      <c r="R30" s="956"/>
      <c r="S30" s="957"/>
      <c r="T30" s="955">
        <f>目標!K35</f>
        <v>45715</v>
      </c>
      <c r="U30" s="956"/>
      <c r="V30" s="956"/>
      <c r="W30" s="956"/>
      <c r="X30" s="956"/>
      <c r="Y30" s="956"/>
      <c r="Z30" s="956"/>
      <c r="AA30" s="956"/>
      <c r="AB30" s="956"/>
      <c r="AC30" s="956"/>
      <c r="AD30" s="957"/>
      <c r="AE30" s="955">
        <f>目標!K64</f>
        <v>46080</v>
      </c>
      <c r="AF30" s="956"/>
      <c r="AG30" s="956"/>
      <c r="AH30" s="956"/>
      <c r="AI30" s="956"/>
      <c r="AJ30" s="956"/>
      <c r="AK30" s="956"/>
      <c r="AL30" s="956"/>
      <c r="AM30" s="956"/>
      <c r="AN30" s="956"/>
      <c r="AO30" s="957"/>
      <c r="AP30" s="955">
        <f>目標!K92</f>
        <v>46445</v>
      </c>
      <c r="AQ30" s="956"/>
      <c r="AR30" s="956"/>
      <c r="AS30" s="956"/>
      <c r="AT30" s="956"/>
      <c r="AU30" s="956"/>
      <c r="AV30" s="956"/>
      <c r="AW30" s="956"/>
      <c r="AX30" s="956"/>
      <c r="AY30" s="956"/>
      <c r="AZ30" s="957"/>
      <c r="BA30" s="955">
        <f>目標!K121</f>
        <v>46811</v>
      </c>
      <c r="BB30" s="956"/>
      <c r="BC30" s="956"/>
      <c r="BD30" s="956"/>
      <c r="BE30" s="956"/>
      <c r="BF30" s="956"/>
      <c r="BG30" s="956"/>
      <c r="BH30" s="956"/>
      <c r="BI30" s="956"/>
      <c r="BJ30" s="956"/>
      <c r="BK30" s="964"/>
      <c r="BL30" s="26"/>
      <c r="BN30" s="1312"/>
      <c r="BO30" s="1313"/>
      <c r="BP30" s="1313"/>
      <c r="BQ30" s="1313"/>
      <c r="BR30" s="1313"/>
      <c r="BS30" s="1313"/>
      <c r="BT30" s="1313"/>
      <c r="BU30" s="1313"/>
      <c r="BV30" s="1313"/>
      <c r="BW30" s="1313"/>
      <c r="BX30" s="1313"/>
      <c r="BY30" s="1313"/>
      <c r="BZ30" s="1313"/>
      <c r="CA30" s="1313"/>
      <c r="CB30" s="1313"/>
      <c r="CC30" s="1313"/>
      <c r="CD30" s="1313"/>
      <c r="CE30" s="1313"/>
      <c r="CF30" s="1313"/>
      <c r="CG30" s="1313"/>
      <c r="CH30" s="1313"/>
      <c r="CI30" s="1313"/>
      <c r="CJ30" s="1313"/>
      <c r="CK30" s="1313"/>
      <c r="CL30" s="1313"/>
      <c r="CM30" s="1313"/>
      <c r="CN30" s="1313"/>
      <c r="CO30" s="1313"/>
      <c r="CP30" s="1313"/>
      <c r="CQ30" s="1313"/>
      <c r="CR30" s="1313"/>
      <c r="CS30" s="1313"/>
      <c r="CT30" s="1313"/>
      <c r="CU30" s="1313"/>
      <c r="CV30" s="1313"/>
      <c r="CW30" s="1313"/>
      <c r="CX30" s="1313"/>
      <c r="CY30" s="1313"/>
      <c r="CZ30" s="1313"/>
      <c r="DA30" s="1313"/>
      <c r="DB30" s="1313"/>
      <c r="DC30" s="1313"/>
      <c r="DD30" s="1313"/>
      <c r="DE30" s="1313"/>
      <c r="DF30" s="1313"/>
      <c r="DG30" s="1313"/>
      <c r="DH30" s="1313"/>
      <c r="DI30" s="1313"/>
      <c r="DJ30" s="1313"/>
      <c r="DK30" s="1313"/>
      <c r="DL30" s="1313"/>
      <c r="DM30" s="1313"/>
      <c r="DN30" s="1313"/>
      <c r="DO30" s="1313"/>
      <c r="DP30" s="1313"/>
      <c r="DQ30" s="1313"/>
      <c r="DR30" s="1313"/>
      <c r="DS30" s="1313"/>
      <c r="DT30" s="1314"/>
    </row>
    <row r="31" spans="2:124" ht="21.75" customHeight="1">
      <c r="B31" s="24"/>
      <c r="C31" s="25"/>
      <c r="D31" s="25"/>
      <c r="E31" s="934" t="s">
        <v>127</v>
      </c>
      <c r="F31" s="935"/>
      <c r="G31" s="935"/>
      <c r="H31" s="936"/>
      <c r="I31" s="1036" t="str">
        <f>目標!T6</f>
        <v>1年0ヶ月</v>
      </c>
      <c r="J31" s="959"/>
      <c r="K31" s="959"/>
      <c r="L31" s="959"/>
      <c r="M31" s="959"/>
      <c r="N31" s="959"/>
      <c r="O31" s="959"/>
      <c r="P31" s="959"/>
      <c r="Q31" s="959"/>
      <c r="R31" s="959"/>
      <c r="S31" s="960"/>
      <c r="T31" s="958" t="str">
        <f>目標!T35</f>
        <v>1年0ヶ月</v>
      </c>
      <c r="U31" s="959"/>
      <c r="V31" s="959"/>
      <c r="W31" s="959"/>
      <c r="X31" s="959"/>
      <c r="Y31" s="959"/>
      <c r="Z31" s="959"/>
      <c r="AA31" s="959"/>
      <c r="AB31" s="959"/>
      <c r="AC31" s="959"/>
      <c r="AD31" s="960"/>
      <c r="AE31" s="958" t="str">
        <f>目標!T64</f>
        <v>1年0ヶ月</v>
      </c>
      <c r="AF31" s="959"/>
      <c r="AG31" s="959"/>
      <c r="AH31" s="959"/>
      <c r="AI31" s="959"/>
      <c r="AJ31" s="959"/>
      <c r="AK31" s="959"/>
      <c r="AL31" s="959"/>
      <c r="AM31" s="959"/>
      <c r="AN31" s="959"/>
      <c r="AO31" s="960"/>
      <c r="AP31" s="1022" t="str">
        <f>目標!T92</f>
        <v>1年0ヶ月</v>
      </c>
      <c r="AQ31" s="1023"/>
      <c r="AR31" s="1023"/>
      <c r="AS31" s="1023"/>
      <c r="AT31" s="1023"/>
      <c r="AU31" s="1023"/>
      <c r="AV31" s="1023"/>
      <c r="AW31" s="1023"/>
      <c r="AX31" s="1023"/>
      <c r="AY31" s="1023"/>
      <c r="AZ31" s="1024"/>
      <c r="BA31" s="958" t="str">
        <f>目標!T121</f>
        <v>1年0ヶ月</v>
      </c>
      <c r="BB31" s="959"/>
      <c r="BC31" s="959"/>
      <c r="BD31" s="959"/>
      <c r="BE31" s="959"/>
      <c r="BF31" s="959"/>
      <c r="BG31" s="959"/>
      <c r="BH31" s="959"/>
      <c r="BI31" s="959"/>
      <c r="BJ31" s="959"/>
      <c r="BK31" s="961"/>
      <c r="BL31" s="26"/>
      <c r="BN31" s="431"/>
      <c r="BO31" s="432"/>
      <c r="BP31" s="432"/>
      <c r="BQ31" s="432"/>
      <c r="BR31" s="432"/>
      <c r="BS31" s="432"/>
      <c r="BT31" s="432"/>
      <c r="BU31" s="432"/>
      <c r="BV31" s="432"/>
      <c r="BW31" s="432"/>
      <c r="BX31" s="432"/>
      <c r="BY31" s="432"/>
      <c r="BZ31" s="432"/>
      <c r="CA31" s="432"/>
      <c r="CB31" s="432"/>
      <c r="CC31" s="432"/>
      <c r="CD31" s="432"/>
      <c r="CE31" s="432"/>
      <c r="CF31" s="432"/>
      <c r="CG31" s="432"/>
      <c r="CH31" s="432"/>
      <c r="CI31" s="432"/>
      <c r="CJ31" s="432"/>
      <c r="CK31" s="432"/>
      <c r="CL31" s="432"/>
      <c r="CM31" s="432"/>
      <c r="CN31" s="432"/>
      <c r="CO31" s="432"/>
      <c r="CP31" s="432"/>
      <c r="CQ31" s="432"/>
      <c r="CR31" s="432"/>
      <c r="CS31" s="432"/>
      <c r="CT31" s="432"/>
      <c r="CU31" s="432"/>
      <c r="CV31" s="432"/>
      <c r="CW31" s="432"/>
      <c r="CX31" s="432"/>
      <c r="CY31" s="432"/>
      <c r="CZ31" s="432"/>
      <c r="DA31" s="432"/>
      <c r="DB31" s="432"/>
      <c r="DC31" s="432"/>
      <c r="DD31" s="432"/>
      <c r="DE31" s="432"/>
      <c r="DF31" s="432"/>
      <c r="DG31" s="432"/>
      <c r="DH31" s="432"/>
      <c r="DI31" s="432"/>
      <c r="DJ31" s="432"/>
      <c r="DK31" s="432"/>
      <c r="DL31" s="432"/>
      <c r="DM31" s="432"/>
      <c r="DN31" s="432"/>
      <c r="DO31" s="432"/>
      <c r="DP31" s="432"/>
      <c r="DQ31" s="432"/>
      <c r="DR31" s="432"/>
      <c r="DS31" s="432"/>
      <c r="DT31" s="433"/>
    </row>
    <row r="32" spans="2:124" ht="9" customHeight="1">
      <c r="B32" s="24"/>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6"/>
      <c r="BN32" s="1"/>
    </row>
    <row r="33" spans="1:124" ht="22.5" customHeight="1">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c r="AU33" s="45"/>
      <c r="AV33" s="45"/>
      <c r="AW33" s="45"/>
      <c r="AX33" s="45"/>
      <c r="AY33" s="45"/>
      <c r="AZ33" s="45"/>
      <c r="BA33" s="45"/>
      <c r="BB33" s="45"/>
      <c r="BC33" s="45"/>
      <c r="BD33" s="45"/>
      <c r="BE33" s="45"/>
      <c r="BF33" s="45"/>
      <c r="BG33" s="45"/>
      <c r="BH33" s="45"/>
      <c r="BI33" s="408"/>
      <c r="BJ33" s="408"/>
      <c r="BK33" s="408"/>
      <c r="BL33" s="409"/>
    </row>
    <row r="34" spans="1:124" ht="15" customHeight="1">
      <c r="A34" s="46" t="s">
        <v>3</v>
      </c>
      <c r="B34" s="49"/>
      <c r="C34" s="921" t="s">
        <v>1185</v>
      </c>
      <c r="D34" s="922"/>
      <c r="E34" s="922"/>
      <c r="F34" s="922"/>
      <c r="G34" s="922"/>
      <c r="H34" s="922"/>
      <c r="I34" s="22"/>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3"/>
      <c r="BN34" s="549" t="s">
        <v>141</v>
      </c>
      <c r="BO34" s="550"/>
      <c r="BP34" s="550"/>
      <c r="BQ34" s="550"/>
      <c r="BR34" s="550"/>
      <c r="BS34" s="550"/>
      <c r="BT34" s="550"/>
      <c r="BU34" s="550"/>
      <c r="BV34" s="550"/>
      <c r="BW34" s="550"/>
      <c r="BX34" s="550"/>
      <c r="BY34" s="550"/>
      <c r="BZ34" s="550"/>
      <c r="CA34" s="550"/>
      <c r="CB34" s="550"/>
      <c r="CC34" s="550"/>
      <c r="CD34" s="550"/>
      <c r="CE34" s="550"/>
      <c r="CF34" s="550"/>
      <c r="CG34" s="550"/>
      <c r="CH34" s="550"/>
      <c r="CI34" s="550"/>
      <c r="CJ34" s="550"/>
      <c r="CK34" s="550"/>
      <c r="CL34" s="550"/>
      <c r="CM34" s="550"/>
      <c r="CN34" s="550"/>
      <c r="CO34" s="550"/>
      <c r="CP34" s="550"/>
      <c r="CQ34" s="550"/>
      <c r="CR34" s="550"/>
      <c r="CS34" s="550"/>
      <c r="CT34" s="550"/>
      <c r="CU34" s="550"/>
      <c r="CV34" s="550"/>
      <c r="CW34" s="550"/>
      <c r="CX34" s="550"/>
      <c r="CY34" s="550"/>
      <c r="CZ34" s="550"/>
      <c r="DA34" s="550"/>
      <c r="DB34" s="550"/>
      <c r="DC34" s="550"/>
      <c r="DD34" s="550"/>
      <c r="DE34" s="550"/>
      <c r="DF34" s="550"/>
      <c r="DG34" s="550"/>
      <c r="DH34" s="550"/>
      <c r="DI34" s="550"/>
      <c r="DJ34" s="550"/>
      <c r="DK34" s="550"/>
      <c r="DL34" s="550"/>
      <c r="DM34" s="550"/>
      <c r="DN34" s="550"/>
      <c r="DO34" s="550"/>
      <c r="DP34" s="550"/>
      <c r="DQ34" s="550"/>
      <c r="DR34" s="550"/>
      <c r="DS34" s="550"/>
      <c r="DT34" s="551"/>
    </row>
    <row r="35" spans="1:124" ht="7.5" customHeight="1">
      <c r="B35" s="24"/>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c r="AT35" s="25"/>
      <c r="AU35" s="25"/>
      <c r="AV35" s="25"/>
      <c r="AW35" s="25"/>
      <c r="AX35" s="25"/>
      <c r="AY35" s="25"/>
      <c r="AZ35" s="25"/>
      <c r="BA35" s="25"/>
      <c r="BB35" s="25"/>
      <c r="BC35" s="25"/>
      <c r="BD35" s="25"/>
      <c r="BE35" s="25"/>
      <c r="BF35" s="25"/>
      <c r="BG35" s="25"/>
      <c r="BH35" s="25"/>
      <c r="BI35" s="25"/>
      <c r="BJ35" s="25"/>
      <c r="BK35" s="25"/>
      <c r="BL35" s="26"/>
      <c r="BN35" s="552"/>
      <c r="BO35" s="553"/>
      <c r="BP35" s="553"/>
      <c r="BQ35" s="553"/>
      <c r="BR35" s="553"/>
      <c r="BS35" s="553"/>
      <c r="BT35" s="553"/>
      <c r="BU35" s="553"/>
      <c r="BV35" s="553"/>
      <c r="BW35" s="553"/>
      <c r="BX35" s="553"/>
      <c r="BY35" s="553"/>
      <c r="BZ35" s="553"/>
      <c r="CA35" s="553"/>
      <c r="CB35" s="553"/>
      <c r="CC35" s="553"/>
      <c r="CD35" s="553"/>
      <c r="CE35" s="553"/>
      <c r="CF35" s="553"/>
      <c r="CG35" s="553"/>
      <c r="CH35" s="553"/>
      <c r="CI35" s="553"/>
      <c r="CJ35" s="553"/>
      <c r="CK35" s="553"/>
      <c r="CL35" s="553"/>
      <c r="CM35" s="553"/>
      <c r="CN35" s="553"/>
      <c r="CO35" s="553"/>
      <c r="CP35" s="553"/>
      <c r="CQ35" s="553"/>
      <c r="CR35" s="553"/>
      <c r="CS35" s="553"/>
      <c r="CT35" s="553"/>
      <c r="CU35" s="553"/>
      <c r="CV35" s="553"/>
      <c r="CW35" s="553"/>
      <c r="CX35" s="553"/>
      <c r="CY35" s="553"/>
      <c r="CZ35" s="553"/>
      <c r="DA35" s="553"/>
      <c r="DB35" s="553"/>
      <c r="DC35" s="553"/>
      <c r="DD35" s="553"/>
      <c r="DE35" s="553"/>
      <c r="DF35" s="553"/>
      <c r="DG35" s="553"/>
      <c r="DH35" s="553"/>
      <c r="DI35" s="553"/>
      <c r="DJ35" s="553"/>
      <c r="DK35" s="553"/>
      <c r="DL35" s="553"/>
      <c r="DM35" s="553"/>
      <c r="DN35" s="553"/>
      <c r="DO35" s="553"/>
      <c r="DP35" s="553"/>
      <c r="DQ35" s="553"/>
      <c r="DR35" s="553"/>
      <c r="DS35" s="553"/>
      <c r="DT35" s="554"/>
    </row>
    <row r="36" spans="1:124" ht="15" customHeight="1">
      <c r="B36" s="24"/>
      <c r="C36" s="25"/>
      <c r="D36" s="1035" t="s">
        <v>142</v>
      </c>
      <c r="E36" s="1035"/>
      <c r="F36" s="1035"/>
      <c r="G36" s="1035"/>
      <c r="H36" s="1035"/>
      <c r="I36" s="1035"/>
      <c r="J36" s="1035"/>
      <c r="K36" s="1035"/>
      <c r="L36" s="1035"/>
      <c r="M36" s="1035"/>
      <c r="N36" s="103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6"/>
      <c r="BN36" s="552"/>
      <c r="BO36" s="553"/>
      <c r="BP36" s="553"/>
      <c r="BQ36" s="553"/>
      <c r="BR36" s="553"/>
      <c r="BS36" s="553"/>
      <c r="BT36" s="553"/>
      <c r="BU36" s="553"/>
      <c r="BV36" s="553"/>
      <c r="BW36" s="553"/>
      <c r="BX36" s="553"/>
      <c r="BY36" s="553"/>
      <c r="BZ36" s="553"/>
      <c r="CA36" s="553"/>
      <c r="CB36" s="553"/>
      <c r="CC36" s="553"/>
      <c r="CD36" s="553"/>
      <c r="CE36" s="553"/>
      <c r="CF36" s="553"/>
      <c r="CG36" s="553"/>
      <c r="CH36" s="553"/>
      <c r="CI36" s="553"/>
      <c r="CJ36" s="553"/>
      <c r="CK36" s="553"/>
      <c r="CL36" s="553"/>
      <c r="CM36" s="553"/>
      <c r="CN36" s="553"/>
      <c r="CO36" s="553"/>
      <c r="CP36" s="553"/>
      <c r="CQ36" s="553"/>
      <c r="CR36" s="553"/>
      <c r="CS36" s="553"/>
      <c r="CT36" s="553"/>
      <c r="CU36" s="553"/>
      <c r="CV36" s="553"/>
      <c r="CW36" s="553"/>
      <c r="CX36" s="553"/>
      <c r="CY36" s="553"/>
      <c r="CZ36" s="553"/>
      <c r="DA36" s="553"/>
      <c r="DB36" s="553"/>
      <c r="DC36" s="553"/>
      <c r="DD36" s="553"/>
      <c r="DE36" s="553"/>
      <c r="DF36" s="553"/>
      <c r="DG36" s="553"/>
      <c r="DH36" s="553"/>
      <c r="DI36" s="553"/>
      <c r="DJ36" s="553"/>
      <c r="DK36" s="553"/>
      <c r="DL36" s="553"/>
      <c r="DM36" s="553"/>
      <c r="DN36" s="553"/>
      <c r="DO36" s="553"/>
      <c r="DP36" s="553"/>
      <c r="DQ36" s="553"/>
      <c r="DR36" s="553"/>
      <c r="DS36" s="553"/>
      <c r="DT36" s="554"/>
    </row>
    <row r="37" spans="1:124" ht="15" customHeight="1">
      <c r="B37" s="24"/>
      <c r="C37" s="25"/>
      <c r="D37" s="25"/>
      <c r="E37" s="923" t="s">
        <v>143</v>
      </c>
      <c r="F37" s="924"/>
      <c r="G37" s="924"/>
      <c r="H37" s="924"/>
      <c r="I37" s="924"/>
      <c r="J37" s="924"/>
      <c r="K37" s="924"/>
      <c r="L37" s="940" t="s">
        <v>144</v>
      </c>
      <c r="M37" s="940"/>
      <c r="N37" s="940"/>
      <c r="O37" s="940"/>
      <c r="P37" s="940"/>
      <c r="Q37" s="940"/>
      <c r="R37" s="940"/>
      <c r="S37" s="940"/>
      <c r="T37" s="940"/>
      <c r="U37" s="940"/>
      <c r="V37" s="940"/>
      <c r="W37" s="940"/>
      <c r="X37" s="940"/>
      <c r="Y37" s="940"/>
      <c r="Z37" s="940"/>
      <c r="AA37" s="940"/>
      <c r="AB37" s="940"/>
      <c r="AC37" s="940"/>
      <c r="AD37" s="940"/>
      <c r="AE37" s="940"/>
      <c r="AF37" s="940"/>
      <c r="AG37" s="940"/>
      <c r="AH37" s="940"/>
      <c r="AI37" s="940"/>
      <c r="AJ37" s="940"/>
      <c r="AK37" s="940"/>
      <c r="AL37" s="941"/>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6"/>
      <c r="BN37" s="555"/>
      <c r="BO37" s="556"/>
      <c r="BP37" s="556"/>
      <c r="BQ37" s="556"/>
      <c r="BR37" s="556"/>
      <c r="BS37" s="556"/>
      <c r="BT37" s="556"/>
      <c r="BU37" s="556"/>
      <c r="BV37" s="556"/>
      <c r="BW37" s="556"/>
      <c r="BX37" s="556"/>
      <c r="BY37" s="556"/>
      <c r="BZ37" s="556"/>
      <c r="CA37" s="556"/>
      <c r="CB37" s="556"/>
      <c r="CC37" s="556"/>
      <c r="CD37" s="556"/>
      <c r="CE37" s="556"/>
      <c r="CF37" s="556"/>
      <c r="CG37" s="556"/>
      <c r="CH37" s="556"/>
      <c r="CI37" s="556"/>
      <c r="CJ37" s="556"/>
      <c r="CK37" s="556"/>
      <c r="CL37" s="556"/>
      <c r="CM37" s="556"/>
      <c r="CN37" s="556"/>
      <c r="CO37" s="556"/>
      <c r="CP37" s="556"/>
      <c r="CQ37" s="556"/>
      <c r="CR37" s="556"/>
      <c r="CS37" s="556"/>
      <c r="CT37" s="556"/>
      <c r="CU37" s="556"/>
      <c r="CV37" s="556"/>
      <c r="CW37" s="556"/>
      <c r="CX37" s="556"/>
      <c r="CY37" s="556"/>
      <c r="CZ37" s="556"/>
      <c r="DA37" s="556"/>
      <c r="DB37" s="556"/>
      <c r="DC37" s="556"/>
      <c r="DD37" s="556"/>
      <c r="DE37" s="556"/>
      <c r="DF37" s="556"/>
      <c r="DG37" s="556"/>
      <c r="DH37" s="556"/>
      <c r="DI37" s="556"/>
      <c r="DJ37" s="556"/>
      <c r="DK37" s="556"/>
      <c r="DL37" s="556"/>
      <c r="DM37" s="556"/>
      <c r="DN37" s="556"/>
      <c r="DO37" s="556"/>
      <c r="DP37" s="556"/>
      <c r="DQ37" s="556"/>
      <c r="DR37" s="556"/>
      <c r="DS37" s="556"/>
      <c r="DT37" s="557"/>
    </row>
    <row r="38" spans="1:124" ht="30" customHeight="1">
      <c r="B38" s="24"/>
      <c r="C38" s="25"/>
      <c r="D38" s="25"/>
      <c r="E38" s="923" t="s">
        <v>75</v>
      </c>
      <c r="F38" s="924"/>
      <c r="G38" s="924"/>
      <c r="H38" s="924"/>
      <c r="I38" s="924"/>
      <c r="J38" s="924"/>
      <c r="K38" s="924"/>
      <c r="L38" s="940" t="s">
        <v>145</v>
      </c>
      <c r="M38" s="940"/>
      <c r="N38" s="940"/>
      <c r="O38" s="940"/>
      <c r="P38" s="940"/>
      <c r="Q38" s="940"/>
      <c r="R38" s="940"/>
      <c r="S38" s="940"/>
      <c r="T38" s="940"/>
      <c r="U38" s="940"/>
      <c r="V38" s="940"/>
      <c r="W38" s="940"/>
      <c r="X38" s="940"/>
      <c r="Y38" s="940"/>
      <c r="Z38" s="940"/>
      <c r="AA38" s="940"/>
      <c r="AB38" s="940"/>
      <c r="AC38" s="940"/>
      <c r="AD38" s="940"/>
      <c r="AE38" s="940"/>
      <c r="AF38" s="940"/>
      <c r="AG38" s="940"/>
      <c r="AH38" s="940"/>
      <c r="AI38" s="940"/>
      <c r="AJ38" s="940"/>
      <c r="AK38" s="940"/>
      <c r="AL38" s="1026"/>
      <c r="AM38" s="1033" t="s">
        <v>146</v>
      </c>
      <c r="AN38" s="1034"/>
      <c r="AO38" s="1034"/>
      <c r="AP38" s="1034"/>
      <c r="AQ38" s="1034"/>
      <c r="AR38" s="714" t="s">
        <v>147</v>
      </c>
      <c r="AS38" s="714"/>
      <c r="AT38" s="714"/>
      <c r="AU38" s="714"/>
      <c r="AV38" s="714"/>
      <c r="AW38" s="714"/>
      <c r="AX38" s="714"/>
      <c r="AY38" s="714"/>
      <c r="AZ38" s="714"/>
      <c r="BA38" s="714"/>
      <c r="BB38" s="714"/>
      <c r="BC38" s="714"/>
      <c r="BD38" s="714"/>
      <c r="BE38" s="714"/>
      <c r="BF38" s="714"/>
      <c r="BG38" s="714"/>
      <c r="BH38" s="714"/>
      <c r="BI38" s="714"/>
      <c r="BJ38" s="714"/>
      <c r="BK38" s="715"/>
      <c r="BL38" s="26"/>
      <c r="BN38" s="558" t="s">
        <v>429</v>
      </c>
      <c r="BO38" s="559"/>
      <c r="BP38" s="559"/>
      <c r="BQ38" s="559"/>
      <c r="BR38" s="559"/>
      <c r="BS38" s="559"/>
      <c r="BT38" s="559"/>
      <c r="BU38" s="559"/>
      <c r="BV38" s="559"/>
      <c r="BW38" s="559"/>
      <c r="BX38" s="559"/>
      <c r="BY38" s="559"/>
      <c r="BZ38" s="559"/>
      <c r="CA38" s="559"/>
      <c r="CB38" s="559"/>
      <c r="CC38" s="559"/>
      <c r="CD38" s="559"/>
      <c r="CE38" s="559"/>
      <c r="CF38" s="559"/>
      <c r="CG38" s="559"/>
      <c r="CH38" s="559"/>
      <c r="CI38" s="559"/>
      <c r="CJ38" s="559"/>
      <c r="CK38" s="559"/>
      <c r="CL38" s="559"/>
      <c r="CM38" s="559"/>
      <c r="CN38" s="559"/>
      <c r="CO38" s="559"/>
      <c r="CP38" s="559"/>
      <c r="CQ38" s="559"/>
      <c r="CR38" s="559"/>
      <c r="CS38" s="559"/>
      <c r="CT38" s="559"/>
      <c r="CU38" s="559"/>
      <c r="CV38" s="559"/>
      <c r="CW38" s="559"/>
      <c r="CX38" s="559"/>
      <c r="CY38" s="559"/>
      <c r="CZ38" s="559"/>
      <c r="DA38" s="559"/>
      <c r="DB38" s="559"/>
      <c r="DC38" s="559"/>
      <c r="DD38" s="559"/>
      <c r="DE38" s="559"/>
      <c r="DF38" s="559"/>
      <c r="DG38" s="559"/>
      <c r="DH38" s="559"/>
      <c r="DI38" s="559"/>
      <c r="DJ38" s="559"/>
      <c r="DK38" s="559"/>
      <c r="DL38" s="559"/>
      <c r="DM38" s="559"/>
      <c r="DN38" s="559"/>
      <c r="DO38" s="559"/>
      <c r="DP38" s="559"/>
      <c r="DQ38" s="559"/>
      <c r="DR38" s="559"/>
      <c r="DS38" s="559"/>
      <c r="DT38" s="560"/>
    </row>
    <row r="39" spans="1:124" ht="30" customHeight="1">
      <c r="B39" s="24"/>
      <c r="C39" s="25"/>
      <c r="D39" s="25"/>
      <c r="E39" s="923" t="s">
        <v>148</v>
      </c>
      <c r="F39" s="924"/>
      <c r="G39" s="924"/>
      <c r="H39" s="924"/>
      <c r="I39" s="924"/>
      <c r="J39" s="924"/>
      <c r="K39" s="924"/>
      <c r="L39" s="940" t="s">
        <v>149</v>
      </c>
      <c r="M39" s="940"/>
      <c r="N39" s="940"/>
      <c r="O39" s="940"/>
      <c r="P39" s="940"/>
      <c r="Q39" s="940"/>
      <c r="R39" s="940"/>
      <c r="S39" s="940"/>
      <c r="T39" s="940"/>
      <c r="U39" s="940"/>
      <c r="V39" s="940"/>
      <c r="W39" s="940"/>
      <c r="X39" s="940"/>
      <c r="Y39" s="940"/>
      <c r="Z39" s="940"/>
      <c r="AA39" s="940"/>
      <c r="AB39" s="940"/>
      <c r="AC39" s="940"/>
      <c r="AD39" s="940"/>
      <c r="AE39" s="940"/>
      <c r="AF39" s="940"/>
      <c r="AG39" s="940"/>
      <c r="AH39" s="940"/>
      <c r="AI39" s="940"/>
      <c r="AJ39" s="940"/>
      <c r="AK39" s="940"/>
      <c r="AL39" s="941"/>
      <c r="AM39" s="1039" t="s">
        <v>150</v>
      </c>
      <c r="AN39" s="1040"/>
      <c r="AO39" s="1040"/>
      <c r="AP39" s="1040"/>
      <c r="AQ39" s="1040"/>
      <c r="AR39" s="774" t="s">
        <v>151</v>
      </c>
      <c r="AS39" s="774"/>
      <c r="AT39" s="774"/>
      <c r="AU39" s="774"/>
      <c r="AV39" s="774"/>
      <c r="AW39" s="774"/>
      <c r="AX39" s="774"/>
      <c r="AY39" s="774"/>
      <c r="AZ39" s="774"/>
      <c r="BA39" s="774"/>
      <c r="BB39" s="774"/>
      <c r="BC39" s="774"/>
      <c r="BD39" s="774"/>
      <c r="BE39" s="774"/>
      <c r="BF39" s="774"/>
      <c r="BG39" s="774"/>
      <c r="BH39" s="774"/>
      <c r="BI39" s="774"/>
      <c r="BJ39" s="774"/>
      <c r="BK39" s="937"/>
      <c r="BL39" s="26"/>
      <c r="BN39" s="561"/>
      <c r="BO39" s="562"/>
      <c r="BP39" s="562"/>
      <c r="BQ39" s="562"/>
      <c r="BR39" s="562"/>
      <c r="BS39" s="562"/>
      <c r="BT39" s="562"/>
      <c r="BU39" s="562"/>
      <c r="BV39" s="562"/>
      <c r="BW39" s="562"/>
      <c r="BX39" s="562"/>
      <c r="BY39" s="562"/>
      <c r="BZ39" s="562"/>
      <c r="CA39" s="562"/>
      <c r="CB39" s="562"/>
      <c r="CC39" s="562"/>
      <c r="CD39" s="562"/>
      <c r="CE39" s="562"/>
      <c r="CF39" s="562"/>
      <c r="CG39" s="562"/>
      <c r="CH39" s="562"/>
      <c r="CI39" s="562"/>
      <c r="CJ39" s="562"/>
      <c r="CK39" s="562"/>
      <c r="CL39" s="562"/>
      <c r="CM39" s="562"/>
      <c r="CN39" s="562"/>
      <c r="CO39" s="562"/>
      <c r="CP39" s="562"/>
      <c r="CQ39" s="562"/>
      <c r="CR39" s="562"/>
      <c r="CS39" s="562"/>
      <c r="CT39" s="562"/>
      <c r="CU39" s="562"/>
      <c r="CV39" s="562"/>
      <c r="CW39" s="562"/>
      <c r="CX39" s="562"/>
      <c r="CY39" s="562"/>
      <c r="CZ39" s="562"/>
      <c r="DA39" s="562"/>
      <c r="DB39" s="562"/>
      <c r="DC39" s="562"/>
      <c r="DD39" s="562"/>
      <c r="DE39" s="562"/>
      <c r="DF39" s="562"/>
      <c r="DG39" s="562"/>
      <c r="DH39" s="562"/>
      <c r="DI39" s="562"/>
      <c r="DJ39" s="562"/>
      <c r="DK39" s="562"/>
      <c r="DL39" s="562"/>
      <c r="DM39" s="562"/>
      <c r="DN39" s="562"/>
      <c r="DO39" s="562"/>
      <c r="DP39" s="562"/>
      <c r="DQ39" s="562"/>
      <c r="DR39" s="562"/>
      <c r="DS39" s="562"/>
      <c r="DT39" s="563"/>
    </row>
    <row r="40" spans="1:124" ht="30" customHeight="1">
      <c r="B40" s="24"/>
      <c r="C40" s="25"/>
      <c r="D40" s="25"/>
      <c r="E40" s="1041" t="s">
        <v>152</v>
      </c>
      <c r="F40" s="1042"/>
      <c r="G40" s="1042"/>
      <c r="H40" s="1042"/>
      <c r="I40" s="1042"/>
      <c r="J40" s="1042"/>
      <c r="K40" s="1042"/>
      <c r="L40" s="1027" t="s">
        <v>153</v>
      </c>
      <c r="M40" s="1027"/>
      <c r="N40" s="1028" t="s">
        <v>26</v>
      </c>
      <c r="O40" s="1028"/>
      <c r="P40" s="1028"/>
      <c r="Q40" s="53" t="s">
        <v>0</v>
      </c>
      <c r="R40" s="1028" t="s">
        <v>27</v>
      </c>
      <c r="S40" s="1028"/>
      <c r="T40" s="1028"/>
      <c r="U40" s="1028"/>
      <c r="V40" s="1037" t="s">
        <v>154</v>
      </c>
      <c r="W40" s="1037"/>
      <c r="X40" s="1037"/>
      <c r="Y40" s="1037"/>
      <c r="Z40" s="1037"/>
      <c r="AA40" s="1037"/>
      <c r="AB40" s="1037"/>
      <c r="AC40" s="1037"/>
      <c r="AD40" s="1037"/>
      <c r="AE40" s="1037"/>
      <c r="AF40" s="1037"/>
      <c r="AG40" s="1037"/>
      <c r="AH40" s="1037"/>
      <c r="AI40" s="1037"/>
      <c r="AJ40" s="1037"/>
      <c r="AK40" s="1037"/>
      <c r="AL40" s="1037"/>
      <c r="AM40" s="1037"/>
      <c r="AN40" s="1037"/>
      <c r="AO40" s="1037"/>
      <c r="AP40" s="1037"/>
      <c r="AQ40" s="1037"/>
      <c r="AR40" s="1037"/>
      <c r="AS40" s="1037"/>
      <c r="AT40" s="1037"/>
      <c r="AU40" s="1037"/>
      <c r="AV40" s="1037"/>
      <c r="AW40" s="1037"/>
      <c r="AX40" s="1037"/>
      <c r="AY40" s="1037"/>
      <c r="AZ40" s="1037"/>
      <c r="BA40" s="1037"/>
      <c r="BB40" s="1037"/>
      <c r="BC40" s="1037"/>
      <c r="BD40" s="1037"/>
      <c r="BE40" s="1037"/>
      <c r="BF40" s="1037"/>
      <c r="BG40" s="1037"/>
      <c r="BH40" s="1037"/>
      <c r="BI40" s="1037"/>
      <c r="BJ40" s="1037"/>
      <c r="BK40" s="1038"/>
      <c r="BL40" s="26"/>
      <c r="BN40" s="54">
        <f>IF(AB48="いる",1,0)</f>
        <v>1</v>
      </c>
      <c r="BO40" s="613">
        <f>IF(BF48="いる",1,0)</f>
        <v>0</v>
      </c>
      <c r="BP40" s="613"/>
      <c r="BQ40" s="613"/>
      <c r="BR40" s="613">
        <f>BN40+BO40</f>
        <v>1</v>
      </c>
      <c r="BS40" s="613"/>
      <c r="BT40" s="613"/>
      <c r="BU40" s="613"/>
    </row>
    <row r="41" spans="1:124" ht="30" customHeight="1">
      <c r="B41" s="24"/>
      <c r="C41" s="25"/>
      <c r="D41" s="25"/>
      <c r="E41" s="1043" t="s">
        <v>155</v>
      </c>
      <c r="F41" s="1044"/>
      <c r="G41" s="1044"/>
      <c r="H41" s="1044"/>
      <c r="I41" s="1044"/>
      <c r="J41" s="1044"/>
      <c r="K41" s="1045"/>
      <c r="L41" s="938" t="s">
        <v>153</v>
      </c>
      <c r="M41" s="939"/>
      <c r="N41" s="1025" t="s">
        <v>26</v>
      </c>
      <c r="O41" s="1025"/>
      <c r="P41" s="1025"/>
      <c r="Q41" s="55" t="s">
        <v>0</v>
      </c>
      <c r="R41" s="1025" t="s">
        <v>27</v>
      </c>
      <c r="S41" s="1025"/>
      <c r="T41" s="1025"/>
      <c r="U41" s="1032"/>
      <c r="V41" s="1029" t="s">
        <v>154</v>
      </c>
      <c r="W41" s="1030"/>
      <c r="X41" s="1030"/>
      <c r="Y41" s="1030"/>
      <c r="Z41" s="1030"/>
      <c r="AA41" s="1030"/>
      <c r="AB41" s="1030"/>
      <c r="AC41" s="1030"/>
      <c r="AD41" s="1030"/>
      <c r="AE41" s="1030"/>
      <c r="AF41" s="1030"/>
      <c r="AG41" s="1030"/>
      <c r="AH41" s="1030"/>
      <c r="AI41" s="1030"/>
      <c r="AJ41" s="1030"/>
      <c r="AK41" s="1030"/>
      <c r="AL41" s="1030"/>
      <c r="AM41" s="1030"/>
      <c r="AN41" s="1030"/>
      <c r="AO41" s="1030"/>
      <c r="AP41" s="1030"/>
      <c r="AQ41" s="1030"/>
      <c r="AR41" s="1030"/>
      <c r="AS41" s="1030"/>
      <c r="AT41" s="1030"/>
      <c r="AU41" s="1030"/>
      <c r="AV41" s="1030"/>
      <c r="AW41" s="1030"/>
      <c r="AX41" s="1030"/>
      <c r="AY41" s="1030"/>
      <c r="AZ41" s="1030"/>
      <c r="BA41" s="1030"/>
      <c r="BB41" s="1030"/>
      <c r="BC41" s="1030"/>
      <c r="BD41" s="1030"/>
      <c r="BE41" s="1030"/>
      <c r="BF41" s="1030"/>
      <c r="BG41" s="1030"/>
      <c r="BH41" s="1030"/>
      <c r="BI41" s="1030"/>
      <c r="BJ41" s="1030"/>
      <c r="BK41" s="1031"/>
      <c r="BL41" s="26"/>
      <c r="BN41" s="564" t="s">
        <v>156</v>
      </c>
      <c r="BO41" s="565"/>
      <c r="BP41" s="565"/>
      <c r="BQ41" s="565"/>
      <c r="BR41" s="565"/>
      <c r="BS41" s="565"/>
      <c r="BT41" s="565"/>
      <c r="BU41" s="565"/>
      <c r="BV41" s="565"/>
      <c r="BW41" s="565"/>
      <c r="BX41" s="565"/>
      <c r="BY41" s="565"/>
      <c r="BZ41" s="565"/>
      <c r="CA41" s="565"/>
      <c r="CB41" s="565"/>
      <c r="CC41" s="565"/>
      <c r="CD41" s="565"/>
      <c r="CE41" s="565"/>
      <c r="CF41" s="565"/>
      <c r="CG41" s="565"/>
      <c r="CH41" s="565"/>
      <c r="CI41" s="565"/>
      <c r="CJ41" s="565"/>
      <c r="CK41" s="565"/>
      <c r="CL41" s="565"/>
      <c r="CM41" s="565"/>
      <c r="CN41" s="565"/>
      <c r="CO41" s="565"/>
      <c r="CP41" s="565"/>
      <c r="CQ41" s="565"/>
      <c r="CR41" s="565"/>
      <c r="CS41" s="565"/>
      <c r="CT41" s="565"/>
      <c r="CU41" s="565"/>
      <c r="CV41" s="565"/>
      <c r="CW41" s="565"/>
      <c r="CX41" s="565"/>
      <c r="CY41" s="565"/>
      <c r="CZ41" s="565"/>
      <c r="DA41" s="565"/>
      <c r="DB41" s="565"/>
      <c r="DC41" s="565"/>
      <c r="DD41" s="565"/>
      <c r="DE41" s="565"/>
      <c r="DF41" s="565"/>
      <c r="DG41" s="565"/>
      <c r="DH41" s="565"/>
      <c r="DI41" s="565"/>
      <c r="DJ41" s="565"/>
      <c r="DK41" s="565"/>
      <c r="DL41" s="565"/>
      <c r="DM41" s="565"/>
      <c r="DN41" s="565"/>
      <c r="DO41" s="565"/>
      <c r="DP41" s="565"/>
      <c r="DQ41" s="565"/>
      <c r="DR41" s="565"/>
      <c r="DS41" s="565"/>
      <c r="DT41" s="566"/>
    </row>
    <row r="42" spans="1:124" ht="30" customHeight="1">
      <c r="B42" s="24"/>
      <c r="C42" s="25"/>
      <c r="D42" s="25"/>
      <c r="E42" s="928" t="s">
        <v>157</v>
      </c>
      <c r="F42" s="478"/>
      <c r="G42" s="478"/>
      <c r="H42" s="478"/>
      <c r="I42" s="478"/>
      <c r="J42" s="478"/>
      <c r="K42" s="478"/>
      <c r="L42" s="929" t="s">
        <v>153</v>
      </c>
      <c r="M42" s="929"/>
      <c r="N42" s="1013" t="s">
        <v>26</v>
      </c>
      <c r="O42" s="1013"/>
      <c r="P42" s="1013"/>
      <c r="Q42" s="56" t="s">
        <v>0</v>
      </c>
      <c r="R42" s="1013" t="s">
        <v>27</v>
      </c>
      <c r="S42" s="1013"/>
      <c r="T42" s="1013"/>
      <c r="U42" s="1013"/>
      <c r="V42" s="917" t="s">
        <v>154</v>
      </c>
      <c r="W42" s="917"/>
      <c r="X42" s="917"/>
      <c r="Y42" s="917"/>
      <c r="Z42" s="917"/>
      <c r="AA42" s="917"/>
      <c r="AB42" s="917"/>
      <c r="AC42" s="917"/>
      <c r="AD42" s="917"/>
      <c r="AE42" s="917"/>
      <c r="AF42" s="917"/>
      <c r="AG42" s="917"/>
      <c r="AH42" s="917"/>
      <c r="AI42" s="917"/>
      <c r="AJ42" s="917"/>
      <c r="AK42" s="917"/>
      <c r="AL42" s="917"/>
      <c r="AM42" s="917"/>
      <c r="AN42" s="917"/>
      <c r="AO42" s="917"/>
      <c r="AP42" s="917"/>
      <c r="AQ42" s="917"/>
      <c r="AR42" s="917"/>
      <c r="AS42" s="917"/>
      <c r="AT42" s="917"/>
      <c r="AU42" s="917"/>
      <c r="AV42" s="917"/>
      <c r="AW42" s="917"/>
      <c r="AX42" s="917"/>
      <c r="AY42" s="917"/>
      <c r="AZ42" s="917"/>
      <c r="BA42" s="917"/>
      <c r="BB42" s="917"/>
      <c r="BC42" s="917"/>
      <c r="BD42" s="917"/>
      <c r="BE42" s="917"/>
      <c r="BF42" s="917"/>
      <c r="BG42" s="917"/>
      <c r="BH42" s="917"/>
      <c r="BI42" s="917"/>
      <c r="BJ42" s="917"/>
      <c r="BK42" s="918"/>
      <c r="BL42" s="26"/>
      <c r="BN42" s="567"/>
      <c r="BO42" s="568"/>
      <c r="BP42" s="568"/>
      <c r="BQ42" s="568"/>
      <c r="BR42" s="568"/>
      <c r="BS42" s="568"/>
      <c r="BT42" s="568"/>
      <c r="BU42" s="568"/>
      <c r="BV42" s="568"/>
      <c r="BW42" s="568"/>
      <c r="BX42" s="568"/>
      <c r="BY42" s="568"/>
      <c r="BZ42" s="568"/>
      <c r="CA42" s="568"/>
      <c r="CB42" s="568"/>
      <c r="CC42" s="568"/>
      <c r="CD42" s="568"/>
      <c r="CE42" s="568"/>
      <c r="CF42" s="568"/>
      <c r="CG42" s="568"/>
      <c r="CH42" s="568"/>
      <c r="CI42" s="568"/>
      <c r="CJ42" s="568"/>
      <c r="CK42" s="568"/>
      <c r="CL42" s="568"/>
      <c r="CM42" s="568"/>
      <c r="CN42" s="568"/>
      <c r="CO42" s="568"/>
      <c r="CP42" s="568"/>
      <c r="CQ42" s="568"/>
      <c r="CR42" s="568"/>
      <c r="CS42" s="568"/>
      <c r="CT42" s="568"/>
      <c r="CU42" s="568"/>
      <c r="CV42" s="568"/>
      <c r="CW42" s="568"/>
      <c r="CX42" s="568"/>
      <c r="CY42" s="568"/>
      <c r="CZ42" s="568"/>
      <c r="DA42" s="568"/>
      <c r="DB42" s="568"/>
      <c r="DC42" s="568"/>
      <c r="DD42" s="568"/>
      <c r="DE42" s="568"/>
      <c r="DF42" s="568"/>
      <c r="DG42" s="568"/>
      <c r="DH42" s="568"/>
      <c r="DI42" s="568"/>
      <c r="DJ42" s="568"/>
      <c r="DK42" s="568"/>
      <c r="DL42" s="568"/>
      <c r="DM42" s="568"/>
      <c r="DN42" s="568"/>
      <c r="DO42" s="568"/>
      <c r="DP42" s="568"/>
      <c r="DQ42" s="568"/>
      <c r="DR42" s="568"/>
      <c r="DS42" s="568"/>
      <c r="DT42" s="569"/>
    </row>
    <row r="43" spans="1:124" ht="30" customHeight="1">
      <c r="B43" s="24"/>
      <c r="C43" s="25"/>
      <c r="D43" s="25"/>
      <c r="E43" s="925" t="s">
        <v>158</v>
      </c>
      <c r="F43" s="783"/>
      <c r="G43" s="783"/>
      <c r="H43" s="783"/>
      <c r="I43" s="1092" t="s">
        <v>159</v>
      </c>
      <c r="J43" s="1092"/>
      <c r="K43" s="1092"/>
      <c r="L43" s="1012" t="s">
        <v>160</v>
      </c>
      <c r="M43" s="1012"/>
      <c r="N43" s="1012"/>
      <c r="O43" s="1012"/>
      <c r="P43" s="1012"/>
      <c r="Q43" s="1012"/>
      <c r="R43" s="1012"/>
      <c r="S43" s="1012"/>
      <c r="T43" s="1012"/>
      <c r="U43" s="1012"/>
      <c r="V43" s="1012"/>
      <c r="W43" s="1012"/>
      <c r="X43" s="1012"/>
      <c r="Y43" s="1012"/>
      <c r="Z43" s="1012"/>
      <c r="AA43" s="1012"/>
      <c r="AB43" s="783" t="s">
        <v>161</v>
      </c>
      <c r="AC43" s="783"/>
      <c r="AD43" s="783"/>
      <c r="AE43" s="783"/>
      <c r="AF43" s="783"/>
      <c r="AG43" s="783"/>
      <c r="AH43" s="783"/>
      <c r="AI43" s="783"/>
      <c r="AJ43" s="1012" t="s">
        <v>162</v>
      </c>
      <c r="AK43" s="1012"/>
      <c r="AL43" s="1012"/>
      <c r="AM43" s="1012"/>
      <c r="AN43" s="1012"/>
      <c r="AO43" s="1012"/>
      <c r="AP43" s="1012"/>
      <c r="AQ43" s="1012"/>
      <c r="AR43" s="1012"/>
      <c r="AS43" s="1012"/>
      <c r="AT43" s="1012"/>
      <c r="AU43" s="1012"/>
      <c r="AV43" s="1012"/>
      <c r="AW43" s="1012"/>
      <c r="AX43" s="1012"/>
      <c r="AY43" s="1012"/>
      <c r="AZ43" s="1012"/>
      <c r="BA43" s="1012"/>
      <c r="BB43" s="1012"/>
      <c r="BC43" s="1012"/>
      <c r="BD43" s="1012"/>
      <c r="BE43" s="1012"/>
      <c r="BF43" s="1012"/>
      <c r="BG43" s="1012"/>
      <c r="BH43" s="1012"/>
      <c r="BI43" s="1012"/>
      <c r="BJ43" s="1012"/>
      <c r="BK43" s="1056"/>
      <c r="BL43" s="26"/>
      <c r="BN43" s="1"/>
    </row>
    <row r="44" spans="1:124" ht="30" customHeight="1">
      <c r="B44" s="24"/>
      <c r="C44" s="25"/>
      <c r="D44" s="25"/>
      <c r="E44" s="926"/>
      <c r="F44" s="927"/>
      <c r="G44" s="927"/>
      <c r="H44" s="927"/>
      <c r="I44" s="1093" t="s">
        <v>163</v>
      </c>
      <c r="J44" s="1093"/>
      <c r="K44" s="1093"/>
      <c r="L44" s="1014" t="s">
        <v>28</v>
      </c>
      <c r="M44" s="1014"/>
      <c r="N44" s="1014"/>
      <c r="O44" s="1014"/>
      <c r="P44" s="1014"/>
      <c r="Q44" s="1014"/>
      <c r="R44" s="1014"/>
      <c r="S44" s="1014"/>
      <c r="T44" s="1014"/>
      <c r="U44" s="1014"/>
      <c r="V44" s="1014"/>
      <c r="W44" s="1014"/>
      <c r="X44" s="1014"/>
      <c r="Y44" s="1014"/>
      <c r="Z44" s="1014"/>
      <c r="AA44" s="1014"/>
      <c r="AB44" s="1020" t="s">
        <v>164</v>
      </c>
      <c r="AC44" s="1020"/>
      <c r="AD44" s="1020"/>
      <c r="AE44" s="1020"/>
      <c r="AF44" s="1020"/>
      <c r="AG44" s="1020"/>
      <c r="AH44" s="1020"/>
      <c r="AI44" s="1020"/>
      <c r="AJ44" s="1016" t="s">
        <v>165</v>
      </c>
      <c r="AK44" s="1017"/>
      <c r="AL44" s="1017"/>
      <c r="AM44" s="1017"/>
      <c r="AN44" s="1017"/>
      <c r="AO44" s="1017"/>
      <c r="AP44" s="1017"/>
      <c r="AQ44" s="1017"/>
      <c r="AR44" s="1017"/>
      <c r="AS44" s="1017"/>
      <c r="AT44" s="1018"/>
      <c r="AU44" s="1018"/>
      <c r="AV44" s="1018"/>
      <c r="AW44" s="1018"/>
      <c r="AX44" s="1018"/>
      <c r="AY44" s="1018"/>
      <c r="AZ44" s="1018"/>
      <c r="BA44" s="1018"/>
      <c r="BB44" s="1018"/>
      <c r="BC44" s="1018"/>
      <c r="BD44" s="1018"/>
      <c r="BE44" s="1018"/>
      <c r="BF44" s="1018"/>
      <c r="BG44" s="1018"/>
      <c r="BH44" s="1018"/>
      <c r="BI44" s="1018"/>
      <c r="BJ44" s="1018"/>
      <c r="BK44" s="1019"/>
      <c r="BL44" s="26"/>
      <c r="BN44" s="585" t="s">
        <v>1242</v>
      </c>
      <c r="BO44" s="586"/>
      <c r="BP44" s="586"/>
      <c r="BQ44" s="586"/>
      <c r="BR44" s="586"/>
      <c r="BS44" s="586"/>
      <c r="BT44" s="586"/>
      <c r="BU44" s="586"/>
      <c r="BV44" s="586"/>
      <c r="BW44" s="586"/>
      <c r="BX44" s="586"/>
      <c r="BY44" s="586"/>
      <c r="BZ44" s="586"/>
      <c r="CA44" s="586"/>
      <c r="CB44" s="586"/>
      <c r="CC44" s="586"/>
      <c r="CD44" s="586"/>
      <c r="CE44" s="586"/>
      <c r="CF44" s="586"/>
      <c r="CG44" s="586"/>
      <c r="CH44" s="586"/>
      <c r="CI44" s="586"/>
      <c r="CJ44" s="586"/>
      <c r="CK44" s="586"/>
      <c r="CL44" s="586"/>
      <c r="CM44" s="586"/>
      <c r="CN44" s="586"/>
      <c r="CO44" s="586"/>
      <c r="CP44" s="586"/>
      <c r="CQ44" s="586"/>
      <c r="CR44" s="586"/>
      <c r="CS44" s="586"/>
      <c r="CT44" s="586"/>
      <c r="CU44" s="586"/>
      <c r="CV44" s="586"/>
      <c r="CW44" s="586"/>
      <c r="CX44" s="586"/>
      <c r="CY44" s="586"/>
      <c r="CZ44" s="586"/>
      <c r="DA44" s="586"/>
      <c r="DB44" s="586"/>
      <c r="DC44" s="586"/>
      <c r="DD44" s="586"/>
      <c r="DE44" s="586"/>
      <c r="DF44" s="586"/>
      <c r="DG44" s="586"/>
      <c r="DH44" s="586"/>
      <c r="DI44" s="586"/>
      <c r="DJ44" s="586"/>
      <c r="DK44" s="586"/>
      <c r="DL44" s="586"/>
      <c r="DM44" s="586"/>
      <c r="DN44" s="586"/>
      <c r="DO44" s="586"/>
      <c r="DP44" s="586"/>
      <c r="DQ44" s="586"/>
      <c r="DR44" s="586"/>
      <c r="DS44" s="586"/>
      <c r="DT44" s="587"/>
    </row>
    <row r="45" spans="1:124" ht="30" customHeight="1">
      <c r="B45" s="24"/>
      <c r="C45" s="25"/>
      <c r="D45" s="25"/>
      <c r="E45" s="1061" t="s">
        <v>166</v>
      </c>
      <c r="F45" s="1062"/>
      <c r="G45" s="1062"/>
      <c r="H45" s="1062"/>
      <c r="I45" s="1062"/>
      <c r="J45" s="1062"/>
      <c r="K45" s="1062"/>
      <c r="L45" s="1062"/>
      <c r="M45" s="1062"/>
      <c r="N45" s="1062"/>
      <c r="O45" s="1062"/>
      <c r="P45" s="1062"/>
      <c r="Q45" s="1062"/>
      <c r="R45" s="1062"/>
      <c r="S45" s="1062"/>
      <c r="T45" s="1062"/>
      <c r="U45" s="1062"/>
      <c r="V45" s="1062"/>
      <c r="W45" s="1062"/>
      <c r="X45" s="1062"/>
      <c r="Y45" s="1062"/>
      <c r="Z45" s="1062"/>
      <c r="AA45" s="1062"/>
      <c r="AB45" s="1062"/>
      <c r="AC45" s="1062"/>
      <c r="AD45" s="1062"/>
      <c r="AE45" s="1062"/>
      <c r="AF45" s="1063"/>
      <c r="AG45" s="1095" t="s">
        <v>167</v>
      </c>
      <c r="AH45" s="1075"/>
      <c r="AI45" s="1075"/>
      <c r="AJ45" s="1075" t="s">
        <v>30</v>
      </c>
      <c r="AK45" s="1075"/>
      <c r="AL45" s="1075"/>
      <c r="AM45" s="1052" t="s">
        <v>168</v>
      </c>
      <c r="AN45" s="1052"/>
      <c r="AO45" s="1060" t="s">
        <v>29</v>
      </c>
      <c r="AP45" s="1060"/>
      <c r="AQ45" s="1060"/>
      <c r="AR45" s="1052" t="s">
        <v>169</v>
      </c>
      <c r="AS45" s="1053"/>
      <c r="AT45" s="1054" t="s">
        <v>170</v>
      </c>
      <c r="AU45" s="1055"/>
      <c r="AV45" s="1055"/>
      <c r="AW45" s="1055"/>
      <c r="AX45" s="1055"/>
      <c r="AY45" s="1055"/>
      <c r="AZ45" s="1094" t="s">
        <v>1219</v>
      </c>
      <c r="BA45" s="1094"/>
      <c r="BB45" s="1094"/>
      <c r="BC45" s="1094"/>
      <c r="BD45" s="1163" t="s">
        <v>168</v>
      </c>
      <c r="BE45" s="1163"/>
      <c r="BF45" s="1162" t="s">
        <v>1220</v>
      </c>
      <c r="BG45" s="1162"/>
      <c r="BH45" s="1162"/>
      <c r="BI45" s="1086" t="s">
        <v>171</v>
      </c>
      <c r="BJ45" s="1086"/>
      <c r="BK45" s="1087"/>
      <c r="BL45" s="26"/>
      <c r="BN45" s="582"/>
      <c r="BO45" s="583"/>
      <c r="BP45" s="583"/>
      <c r="BQ45" s="583"/>
      <c r="BR45" s="583"/>
      <c r="BS45" s="583"/>
      <c r="BT45" s="583"/>
      <c r="BU45" s="583"/>
      <c r="BV45" s="583"/>
      <c r="BW45" s="583"/>
      <c r="BX45" s="583"/>
      <c r="BY45" s="583"/>
      <c r="BZ45" s="583"/>
      <c r="CA45" s="583"/>
      <c r="CB45" s="583"/>
      <c r="CC45" s="583"/>
      <c r="CD45" s="583"/>
      <c r="CE45" s="583"/>
      <c r="CF45" s="583"/>
      <c r="CG45" s="583"/>
      <c r="CH45" s="583"/>
      <c r="CI45" s="583"/>
      <c r="CJ45" s="583"/>
      <c r="CK45" s="583"/>
      <c r="CL45" s="583"/>
      <c r="CM45" s="583"/>
      <c r="CN45" s="583"/>
      <c r="CO45" s="583"/>
      <c r="CP45" s="583"/>
      <c r="CQ45" s="583"/>
      <c r="CR45" s="583"/>
      <c r="CS45" s="583"/>
      <c r="CT45" s="583"/>
      <c r="CU45" s="583"/>
      <c r="CV45" s="583"/>
      <c r="CW45" s="583"/>
      <c r="CX45" s="583"/>
      <c r="CY45" s="583"/>
      <c r="CZ45" s="583"/>
      <c r="DA45" s="583"/>
      <c r="DB45" s="583"/>
      <c r="DC45" s="583"/>
      <c r="DD45" s="583"/>
      <c r="DE45" s="583"/>
      <c r="DF45" s="583"/>
      <c r="DG45" s="583"/>
      <c r="DH45" s="583"/>
      <c r="DI45" s="583"/>
      <c r="DJ45" s="583"/>
      <c r="DK45" s="583"/>
      <c r="DL45" s="583"/>
      <c r="DM45" s="583"/>
      <c r="DN45" s="583"/>
      <c r="DO45" s="583"/>
      <c r="DP45" s="583"/>
      <c r="DQ45" s="583"/>
      <c r="DR45" s="583"/>
      <c r="DS45" s="583"/>
      <c r="DT45" s="584"/>
    </row>
    <row r="46" spans="1:124" ht="30" customHeight="1">
      <c r="B46" s="24"/>
      <c r="C46" s="25"/>
      <c r="D46" s="25"/>
      <c r="E46" s="1089" t="s">
        <v>172</v>
      </c>
      <c r="F46" s="1090"/>
      <c r="G46" s="1090"/>
      <c r="H46" s="1090"/>
      <c r="I46" s="1090"/>
      <c r="J46" s="1090"/>
      <c r="K46" s="1091"/>
      <c r="L46" s="1057" t="s">
        <v>173</v>
      </c>
      <c r="M46" s="1058"/>
      <c r="N46" s="1058"/>
      <c r="O46" s="1058"/>
      <c r="P46" s="1058"/>
      <c r="Q46" s="1058"/>
      <c r="R46" s="1058"/>
      <c r="S46" s="1058"/>
      <c r="T46" s="1058"/>
      <c r="U46" s="1058"/>
      <c r="V46" s="1058"/>
      <c r="W46" s="1059"/>
      <c r="X46" s="1096" t="s">
        <v>174</v>
      </c>
      <c r="Y46" s="1097"/>
      <c r="Z46" s="1097"/>
      <c r="AA46" s="1097"/>
      <c r="AB46" s="1097"/>
      <c r="AC46" s="1097"/>
      <c r="AD46" s="1097"/>
      <c r="AE46" s="1098"/>
      <c r="AF46" s="967">
        <v>10000</v>
      </c>
      <c r="AG46" s="968"/>
      <c r="AH46" s="968"/>
      <c r="AI46" s="968"/>
      <c r="AJ46" s="968"/>
      <c r="AK46" s="968"/>
      <c r="AL46" s="968"/>
      <c r="AM46" s="1006" t="s">
        <v>125</v>
      </c>
      <c r="AN46" s="1006"/>
      <c r="AO46" s="1006"/>
      <c r="AP46" s="1007"/>
      <c r="AQ46" s="1046" t="s">
        <v>100</v>
      </c>
      <c r="AR46" s="1047"/>
      <c r="AS46" s="1047"/>
      <c r="AT46" s="1048"/>
      <c r="AU46" s="1049" t="s">
        <v>175</v>
      </c>
      <c r="AV46" s="1050"/>
      <c r="AW46" s="1050"/>
      <c r="AX46" s="1050"/>
      <c r="AY46" s="1050"/>
      <c r="AZ46" s="1050"/>
      <c r="BA46" s="1050"/>
      <c r="BB46" s="1050"/>
      <c r="BC46" s="1050"/>
      <c r="BD46" s="1050"/>
      <c r="BE46" s="1050"/>
      <c r="BF46" s="1050"/>
      <c r="BG46" s="1050"/>
      <c r="BH46" s="1050"/>
      <c r="BI46" s="1050"/>
      <c r="BJ46" s="1050"/>
      <c r="BK46" s="1051"/>
      <c r="BL46" s="26"/>
      <c r="BN46" s="588" t="s">
        <v>1114</v>
      </c>
      <c r="BO46" s="589"/>
      <c r="BP46" s="589"/>
      <c r="BQ46" s="589"/>
      <c r="BR46" s="589"/>
      <c r="BS46" s="589"/>
      <c r="BT46" s="589"/>
      <c r="BU46" s="589"/>
      <c r="BV46" s="589"/>
      <c r="BW46" s="589"/>
      <c r="BX46" s="589"/>
      <c r="BY46" s="589"/>
      <c r="BZ46" s="589"/>
      <c r="CA46" s="589"/>
      <c r="CB46" s="589"/>
      <c r="CC46" s="589"/>
      <c r="CD46" s="589"/>
      <c r="CE46" s="589"/>
      <c r="CF46" s="589"/>
      <c r="CG46" s="589"/>
      <c r="CH46" s="589"/>
      <c r="CI46" s="589"/>
      <c r="CJ46" s="589"/>
      <c r="CK46" s="589"/>
      <c r="CL46" s="589"/>
      <c r="CM46" s="589"/>
      <c r="CN46" s="589"/>
      <c r="CO46" s="589"/>
      <c r="CP46" s="589"/>
      <c r="CQ46" s="589"/>
      <c r="CR46" s="589"/>
      <c r="CS46" s="589"/>
      <c r="CT46" s="589"/>
      <c r="CU46" s="589"/>
      <c r="CV46" s="589"/>
      <c r="CW46" s="589"/>
      <c r="CX46" s="589"/>
      <c r="CY46" s="589"/>
      <c r="CZ46" s="589"/>
      <c r="DA46" s="589"/>
      <c r="DB46" s="589"/>
      <c r="DC46" s="589"/>
      <c r="DD46" s="589"/>
      <c r="DE46" s="589"/>
      <c r="DF46" s="589"/>
      <c r="DG46" s="589"/>
      <c r="DH46" s="589"/>
      <c r="DI46" s="589"/>
      <c r="DJ46" s="589"/>
      <c r="DK46" s="589"/>
      <c r="DL46" s="589"/>
      <c r="DM46" s="589"/>
      <c r="DN46" s="589"/>
      <c r="DO46" s="589"/>
      <c r="DP46" s="589"/>
      <c r="DQ46" s="589"/>
      <c r="DR46" s="589"/>
      <c r="DS46" s="589"/>
      <c r="DT46" s="590"/>
    </row>
    <row r="47" spans="1:124" ht="30" customHeight="1">
      <c r="B47" s="24"/>
      <c r="C47" s="25"/>
      <c r="D47" s="25"/>
      <c r="E47" s="1068" t="s">
        <v>176</v>
      </c>
      <c r="F47" s="1069"/>
      <c r="G47" s="1069"/>
      <c r="H47" s="1069"/>
      <c r="I47" s="1069"/>
      <c r="J47" s="1069"/>
      <c r="K47" s="1069"/>
      <c r="L47" s="504">
        <v>3</v>
      </c>
      <c r="M47" s="504"/>
      <c r="N47" s="504"/>
      <c r="O47" s="504"/>
      <c r="P47" s="504"/>
      <c r="Q47" s="962" t="s">
        <v>177</v>
      </c>
      <c r="R47" s="962"/>
      <c r="S47" s="962"/>
      <c r="T47" s="962"/>
      <c r="U47" s="962"/>
      <c r="V47" s="962"/>
      <c r="W47" s="962"/>
      <c r="X47" s="962"/>
      <c r="Y47" s="962"/>
      <c r="Z47" s="962"/>
      <c r="AA47" s="962"/>
      <c r="AB47" s="962"/>
      <c r="AC47" s="962"/>
      <c r="AD47" s="962"/>
      <c r="AE47" s="962"/>
      <c r="AF47" s="962"/>
      <c r="AG47" s="963"/>
      <c r="AH47" s="1096" t="s">
        <v>178</v>
      </c>
      <c r="AI47" s="1097"/>
      <c r="AJ47" s="1097"/>
      <c r="AK47" s="1097"/>
      <c r="AL47" s="1097"/>
      <c r="AM47" s="1097"/>
      <c r="AN47" s="1097"/>
      <c r="AO47" s="1097"/>
      <c r="AP47" s="1098"/>
      <c r="AQ47" s="967">
        <v>10</v>
      </c>
      <c r="AR47" s="968"/>
      <c r="AS47" s="968"/>
      <c r="AT47" s="968"/>
      <c r="AU47" s="968"/>
      <c r="AV47" s="1006" t="s">
        <v>179</v>
      </c>
      <c r="AW47" s="1007"/>
      <c r="AX47" s="965" t="s">
        <v>180</v>
      </c>
      <c r="AY47" s="966"/>
      <c r="AZ47" s="966"/>
      <c r="BA47" s="966"/>
      <c r="BB47" s="966"/>
      <c r="BC47" s="966"/>
      <c r="BD47" s="966"/>
      <c r="BE47" s="1080">
        <v>8</v>
      </c>
      <c r="BF47" s="1080"/>
      <c r="BG47" s="1080"/>
      <c r="BH47" s="1080"/>
      <c r="BI47" s="1080"/>
      <c r="BJ47" s="1064" t="s">
        <v>179</v>
      </c>
      <c r="BK47" s="1065"/>
      <c r="BL47" s="26"/>
      <c r="BN47" s="591"/>
      <c r="BO47" s="592"/>
      <c r="BP47" s="592"/>
      <c r="BQ47" s="592"/>
      <c r="BR47" s="592"/>
      <c r="BS47" s="592"/>
      <c r="BT47" s="592"/>
      <c r="BU47" s="592"/>
      <c r="BV47" s="592"/>
      <c r="BW47" s="592"/>
      <c r="BX47" s="592"/>
      <c r="BY47" s="592"/>
      <c r="BZ47" s="592"/>
      <c r="CA47" s="592"/>
      <c r="CB47" s="592"/>
      <c r="CC47" s="592"/>
      <c r="CD47" s="592"/>
      <c r="CE47" s="592"/>
      <c r="CF47" s="592"/>
      <c r="CG47" s="592"/>
      <c r="CH47" s="592"/>
      <c r="CI47" s="592"/>
      <c r="CJ47" s="592"/>
      <c r="CK47" s="592"/>
      <c r="CL47" s="592"/>
      <c r="CM47" s="592"/>
      <c r="CN47" s="592"/>
      <c r="CO47" s="592"/>
      <c r="CP47" s="592"/>
      <c r="CQ47" s="592"/>
      <c r="CR47" s="592"/>
      <c r="CS47" s="592"/>
      <c r="CT47" s="592"/>
      <c r="CU47" s="592"/>
      <c r="CV47" s="592"/>
      <c r="CW47" s="592"/>
      <c r="CX47" s="592"/>
      <c r="CY47" s="592"/>
      <c r="CZ47" s="592"/>
      <c r="DA47" s="592"/>
      <c r="DB47" s="592"/>
      <c r="DC47" s="592"/>
      <c r="DD47" s="592"/>
      <c r="DE47" s="592"/>
      <c r="DF47" s="592"/>
      <c r="DG47" s="592"/>
      <c r="DH47" s="592"/>
      <c r="DI47" s="592"/>
      <c r="DJ47" s="592"/>
      <c r="DK47" s="592"/>
      <c r="DL47" s="592"/>
      <c r="DM47" s="592"/>
      <c r="DN47" s="592"/>
      <c r="DO47" s="592"/>
      <c r="DP47" s="592"/>
      <c r="DQ47" s="592"/>
      <c r="DR47" s="592"/>
      <c r="DS47" s="592"/>
      <c r="DT47" s="593"/>
    </row>
    <row r="48" spans="1:124" ht="30" customHeight="1">
      <c r="B48" s="24"/>
      <c r="C48" s="25"/>
      <c r="D48" s="25"/>
      <c r="E48" s="1066" t="s">
        <v>181</v>
      </c>
      <c r="F48" s="1067"/>
      <c r="G48" s="1067"/>
      <c r="H48" s="1067"/>
      <c r="I48" s="1067"/>
      <c r="J48" s="1067"/>
      <c r="K48" s="1067"/>
      <c r="L48" s="1067"/>
      <c r="M48" s="1067"/>
      <c r="N48" s="1067"/>
      <c r="O48" s="1067"/>
      <c r="P48" s="1067"/>
      <c r="Q48" s="1067"/>
      <c r="R48" s="1067"/>
      <c r="S48" s="1067"/>
      <c r="T48" s="1067"/>
      <c r="U48" s="1067"/>
      <c r="V48" s="1067"/>
      <c r="W48" s="1067"/>
      <c r="X48" s="1067"/>
      <c r="Y48" s="1067"/>
      <c r="Z48" s="1067"/>
      <c r="AA48" s="1067"/>
      <c r="AB48" s="1078" t="s">
        <v>182</v>
      </c>
      <c r="AC48" s="1078"/>
      <c r="AD48" s="1078"/>
      <c r="AE48" s="1078"/>
      <c r="AF48" s="1078"/>
      <c r="AG48" s="1079"/>
      <c r="AH48" s="1073" t="s">
        <v>183</v>
      </c>
      <c r="AI48" s="1074"/>
      <c r="AJ48" s="1074"/>
      <c r="AK48" s="1074"/>
      <c r="AL48" s="1074"/>
      <c r="AM48" s="1074"/>
      <c r="AN48" s="1074"/>
      <c r="AO48" s="1074"/>
      <c r="AP48" s="1074"/>
      <c r="AQ48" s="1074"/>
      <c r="AR48" s="1074"/>
      <c r="AS48" s="1074"/>
      <c r="AT48" s="1074"/>
      <c r="AU48" s="1074"/>
      <c r="AV48" s="1074"/>
      <c r="AW48" s="1074"/>
      <c r="AX48" s="1074"/>
      <c r="AY48" s="1074"/>
      <c r="AZ48" s="1074"/>
      <c r="BA48" s="1074"/>
      <c r="BB48" s="1074"/>
      <c r="BC48" s="1074"/>
      <c r="BD48" s="1074"/>
      <c r="BE48" s="1074"/>
      <c r="BF48" s="1076" t="s">
        <v>184</v>
      </c>
      <c r="BG48" s="1076"/>
      <c r="BH48" s="1076"/>
      <c r="BI48" s="1076"/>
      <c r="BJ48" s="1076"/>
      <c r="BK48" s="1077"/>
      <c r="BL48" s="26"/>
      <c r="BN48" s="1403" t="s">
        <v>1115</v>
      </c>
      <c r="BO48" s="1404"/>
      <c r="BP48" s="1404"/>
      <c r="BQ48" s="1404"/>
      <c r="BR48" s="1404"/>
      <c r="BS48" s="1404"/>
      <c r="BT48" s="1404"/>
      <c r="BU48" s="1404"/>
      <c r="BV48" s="1404"/>
      <c r="BW48" s="1404"/>
      <c r="BX48" s="1404"/>
      <c r="BY48" s="1404"/>
      <c r="BZ48" s="1404"/>
      <c r="CA48" s="1404"/>
      <c r="CB48" s="1404"/>
      <c r="CC48" s="1404"/>
      <c r="CD48" s="1404"/>
      <c r="CE48" s="1404"/>
      <c r="CF48" s="1404"/>
      <c r="CG48" s="1404"/>
      <c r="CH48" s="1404"/>
      <c r="CI48" s="1404"/>
      <c r="CJ48" s="1404"/>
      <c r="CK48" s="1404"/>
      <c r="CL48" s="1404"/>
      <c r="CM48" s="1404"/>
      <c r="CN48" s="1404"/>
      <c r="CO48" s="1404"/>
      <c r="CP48" s="1404"/>
      <c r="CQ48" s="1404"/>
      <c r="CR48" s="1404"/>
      <c r="CS48" s="1404"/>
      <c r="CT48" s="1404"/>
      <c r="CU48" s="1404"/>
      <c r="CV48" s="1404"/>
      <c r="CW48" s="1404"/>
      <c r="CX48" s="1404"/>
      <c r="CY48" s="1404"/>
      <c r="CZ48" s="1404"/>
      <c r="DA48" s="1404"/>
      <c r="DB48" s="1404"/>
      <c r="DC48" s="1404"/>
      <c r="DD48" s="1404"/>
      <c r="DE48" s="1404"/>
      <c r="DF48" s="1404"/>
      <c r="DG48" s="1404"/>
      <c r="DH48" s="1404"/>
      <c r="DI48" s="1404"/>
      <c r="DJ48" s="1404"/>
      <c r="DK48" s="1404"/>
      <c r="DL48" s="1404"/>
      <c r="DM48" s="1404"/>
      <c r="DN48" s="1404"/>
      <c r="DO48" s="1404"/>
      <c r="DP48" s="1404"/>
      <c r="DQ48" s="1404"/>
      <c r="DR48" s="1404"/>
      <c r="DS48" s="1404"/>
      <c r="DT48" s="1405"/>
    </row>
    <row r="49" spans="2:124" ht="7.5" customHeight="1">
      <c r="B49" s="24"/>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6"/>
      <c r="BN49" s="1406"/>
      <c r="BO49" s="1407"/>
      <c r="BP49" s="1407"/>
      <c r="BQ49" s="1407"/>
      <c r="BR49" s="1407"/>
      <c r="BS49" s="1407"/>
      <c r="BT49" s="1407"/>
      <c r="BU49" s="1407"/>
      <c r="BV49" s="1407"/>
      <c r="BW49" s="1407"/>
      <c r="BX49" s="1407"/>
      <c r="BY49" s="1407"/>
      <c r="BZ49" s="1407"/>
      <c r="CA49" s="1407"/>
      <c r="CB49" s="1407"/>
      <c r="CC49" s="1407"/>
      <c r="CD49" s="1407"/>
      <c r="CE49" s="1407"/>
      <c r="CF49" s="1407"/>
      <c r="CG49" s="1407"/>
      <c r="CH49" s="1407"/>
      <c r="CI49" s="1407"/>
      <c r="CJ49" s="1407"/>
      <c r="CK49" s="1407"/>
      <c r="CL49" s="1407"/>
      <c r="CM49" s="1407"/>
      <c r="CN49" s="1407"/>
      <c r="CO49" s="1407"/>
      <c r="CP49" s="1407"/>
      <c r="CQ49" s="1407"/>
      <c r="CR49" s="1407"/>
      <c r="CS49" s="1407"/>
      <c r="CT49" s="1407"/>
      <c r="CU49" s="1407"/>
      <c r="CV49" s="1407"/>
      <c r="CW49" s="1407"/>
      <c r="CX49" s="1407"/>
      <c r="CY49" s="1407"/>
      <c r="CZ49" s="1407"/>
      <c r="DA49" s="1407"/>
      <c r="DB49" s="1407"/>
      <c r="DC49" s="1407"/>
      <c r="DD49" s="1407"/>
      <c r="DE49" s="1407"/>
      <c r="DF49" s="1407"/>
      <c r="DG49" s="1407"/>
      <c r="DH49" s="1407"/>
      <c r="DI49" s="1407"/>
      <c r="DJ49" s="1407"/>
      <c r="DK49" s="1407"/>
      <c r="DL49" s="1407"/>
      <c r="DM49" s="1407"/>
      <c r="DN49" s="1407"/>
      <c r="DO49" s="1407"/>
      <c r="DP49" s="1407"/>
      <c r="DQ49" s="1407"/>
      <c r="DR49" s="1407"/>
      <c r="DS49" s="1407"/>
      <c r="DT49" s="1408"/>
    </row>
    <row r="50" spans="2:124" ht="15" customHeight="1">
      <c r="B50" s="24"/>
      <c r="C50" s="25"/>
      <c r="D50" s="1088" t="s">
        <v>185</v>
      </c>
      <c r="E50" s="1035"/>
      <c r="F50" s="1035"/>
      <c r="G50" s="1035"/>
      <c r="H50" s="1035"/>
      <c r="I50" s="1035"/>
      <c r="J50" s="1035"/>
      <c r="K50" s="1035"/>
      <c r="L50" s="1035"/>
      <c r="M50" s="1035"/>
      <c r="N50" s="1035"/>
      <c r="O50" s="1035"/>
      <c r="P50" s="1035"/>
      <c r="Q50" s="1035"/>
      <c r="R50" s="1035"/>
      <c r="S50" s="1035"/>
      <c r="T50" s="1035"/>
      <c r="U50" s="1035"/>
      <c r="V50" s="1035"/>
      <c r="W50" s="1035"/>
      <c r="X50" s="1035"/>
      <c r="Y50" s="1035"/>
      <c r="Z50" s="1035"/>
      <c r="AA50" s="1035"/>
      <c r="AB50" s="1035"/>
      <c r="AC50" s="1035"/>
      <c r="AD50" s="1035"/>
      <c r="AE50" s="1035"/>
      <c r="AF50" s="1035"/>
      <c r="AG50" s="1035"/>
      <c r="AH50" s="1035"/>
      <c r="AI50" s="1035"/>
      <c r="AJ50" s="1035"/>
      <c r="AK50" s="1035"/>
      <c r="AL50" s="1035"/>
      <c r="AM50" s="1035"/>
      <c r="AN50" s="1035"/>
      <c r="AO50" s="1035"/>
      <c r="AP50" s="1035"/>
      <c r="AQ50" s="1035"/>
      <c r="AR50" s="1035"/>
      <c r="AS50" s="1035"/>
      <c r="AT50" s="1035"/>
      <c r="AU50" s="1035"/>
      <c r="AV50" s="1035"/>
      <c r="AW50" s="1035"/>
      <c r="AX50" s="1035"/>
      <c r="AY50" s="1035"/>
      <c r="AZ50" s="1035"/>
      <c r="BA50" s="1035"/>
      <c r="BB50" s="1035"/>
      <c r="BC50" s="25"/>
      <c r="BD50" s="25"/>
      <c r="BE50" s="25"/>
      <c r="BF50" s="25"/>
      <c r="BG50" s="25"/>
      <c r="BH50" s="25"/>
      <c r="BI50" s="25"/>
      <c r="BJ50" s="25"/>
      <c r="BK50" s="25"/>
      <c r="BL50" s="26"/>
      <c r="BN50" s="1409"/>
      <c r="BO50" s="1410"/>
      <c r="BP50" s="1410"/>
      <c r="BQ50" s="1410"/>
      <c r="BR50" s="1410"/>
      <c r="BS50" s="1410"/>
      <c r="BT50" s="1410"/>
      <c r="BU50" s="1410"/>
      <c r="BV50" s="1410"/>
      <c r="BW50" s="1410"/>
      <c r="BX50" s="1410"/>
      <c r="BY50" s="1410"/>
      <c r="BZ50" s="1410"/>
      <c r="CA50" s="1410"/>
      <c r="CB50" s="1410"/>
      <c r="CC50" s="1410"/>
      <c r="CD50" s="1410"/>
      <c r="CE50" s="1410"/>
      <c r="CF50" s="1410"/>
      <c r="CG50" s="1410"/>
      <c r="CH50" s="1410"/>
      <c r="CI50" s="1410"/>
      <c r="CJ50" s="1410"/>
      <c r="CK50" s="1410"/>
      <c r="CL50" s="1410"/>
      <c r="CM50" s="1410"/>
      <c r="CN50" s="1410"/>
      <c r="CO50" s="1410"/>
      <c r="CP50" s="1410"/>
      <c r="CQ50" s="1410"/>
      <c r="CR50" s="1410"/>
      <c r="CS50" s="1410"/>
      <c r="CT50" s="1410"/>
      <c r="CU50" s="1410"/>
      <c r="CV50" s="1410"/>
      <c r="CW50" s="1410"/>
      <c r="CX50" s="1410"/>
      <c r="CY50" s="1410"/>
      <c r="CZ50" s="1410"/>
      <c r="DA50" s="1410"/>
      <c r="DB50" s="1410"/>
      <c r="DC50" s="1410"/>
      <c r="DD50" s="1410"/>
      <c r="DE50" s="1410"/>
      <c r="DF50" s="1410"/>
      <c r="DG50" s="1410"/>
      <c r="DH50" s="1410"/>
      <c r="DI50" s="1410"/>
      <c r="DJ50" s="1410"/>
      <c r="DK50" s="1410"/>
      <c r="DL50" s="1410"/>
      <c r="DM50" s="1410"/>
      <c r="DN50" s="1410"/>
      <c r="DO50" s="1410"/>
      <c r="DP50" s="1410"/>
      <c r="DQ50" s="1410"/>
      <c r="DR50" s="1410"/>
      <c r="DS50" s="1410"/>
      <c r="DT50" s="1411"/>
    </row>
    <row r="51" spans="2:124" ht="30" customHeight="1">
      <c r="B51" s="24"/>
      <c r="C51" s="25"/>
      <c r="D51" s="25"/>
      <c r="E51" s="1070" t="s">
        <v>186</v>
      </c>
      <c r="F51" s="1071"/>
      <c r="G51" s="1071"/>
      <c r="H51" s="1071"/>
      <c r="I51" s="1071"/>
      <c r="J51" s="1071"/>
      <c r="K51" s="1072"/>
      <c r="L51" s="1081" t="s">
        <v>187</v>
      </c>
      <c r="M51" s="1082"/>
      <c r="N51" s="1082"/>
      <c r="O51" s="1082"/>
      <c r="P51" s="1082"/>
      <c r="Q51" s="1082"/>
      <c r="R51" s="1082"/>
      <c r="S51" s="1082"/>
      <c r="T51" s="1082"/>
      <c r="U51" s="1082"/>
      <c r="V51" s="1082"/>
      <c r="W51" s="1082"/>
      <c r="X51" s="1082"/>
      <c r="Y51" s="1082"/>
      <c r="Z51" s="1082"/>
      <c r="AA51" s="1082"/>
      <c r="AB51" s="1082"/>
      <c r="AC51" s="1082"/>
      <c r="AD51" s="1082"/>
      <c r="AE51" s="1082"/>
      <c r="AF51" s="1082"/>
      <c r="AG51" s="1082"/>
      <c r="AH51" s="1082"/>
      <c r="AI51" s="1082"/>
      <c r="AJ51" s="1082"/>
      <c r="AK51" s="1082"/>
      <c r="AL51" s="1082"/>
      <c r="AM51" s="1082"/>
      <c r="AN51" s="1082"/>
      <c r="AO51" s="1082"/>
      <c r="AP51" s="1082"/>
      <c r="AQ51" s="1082"/>
      <c r="AR51" s="1082"/>
      <c r="AS51" s="1082"/>
      <c r="AT51" s="1082"/>
      <c r="AU51" s="1082"/>
      <c r="AV51" s="1082"/>
      <c r="AW51" s="1082"/>
      <c r="AX51" s="1083"/>
      <c r="AY51" s="1159" t="s">
        <v>188</v>
      </c>
      <c r="AZ51" s="1160"/>
      <c r="BA51" s="1160"/>
      <c r="BB51" s="1160"/>
      <c r="BC51" s="1161">
        <v>300</v>
      </c>
      <c r="BD51" s="1161"/>
      <c r="BE51" s="1161"/>
      <c r="BF51" s="1161"/>
      <c r="BG51" s="1161"/>
      <c r="BH51" s="1161"/>
      <c r="BI51" s="1161"/>
      <c r="BJ51" s="1160" t="s">
        <v>189</v>
      </c>
      <c r="BK51" s="1164"/>
      <c r="BL51" s="26"/>
      <c r="BN51" s="1397" t="s">
        <v>190</v>
      </c>
      <c r="BO51" s="1398"/>
      <c r="BP51" s="1398"/>
      <c r="BQ51" s="1398"/>
      <c r="BR51" s="1398"/>
      <c r="BS51" s="1398"/>
      <c r="BT51" s="1398"/>
      <c r="BU51" s="1398"/>
      <c r="BV51" s="1398"/>
      <c r="BW51" s="1398"/>
      <c r="BX51" s="1398"/>
      <c r="BY51" s="1398"/>
      <c r="BZ51" s="1398"/>
      <c r="CA51" s="1398"/>
      <c r="CB51" s="1398"/>
      <c r="CC51" s="1398"/>
      <c r="CD51" s="1398"/>
      <c r="CE51" s="1398"/>
      <c r="CF51" s="1398"/>
      <c r="CG51" s="1398"/>
      <c r="CH51" s="1398"/>
      <c r="CI51" s="1398"/>
      <c r="CJ51" s="1398"/>
      <c r="CK51" s="1398"/>
      <c r="CL51" s="1398"/>
      <c r="CM51" s="1398"/>
      <c r="CN51" s="1398"/>
      <c r="CO51" s="1398"/>
      <c r="CP51" s="1398"/>
      <c r="CQ51" s="1398"/>
      <c r="CR51" s="1398"/>
      <c r="CS51" s="1398"/>
      <c r="CT51" s="1398"/>
      <c r="CU51" s="1398"/>
      <c r="CV51" s="1398"/>
      <c r="CW51" s="1398"/>
      <c r="CX51" s="1398"/>
      <c r="CY51" s="1398"/>
      <c r="CZ51" s="1398"/>
      <c r="DA51" s="1398"/>
      <c r="DB51" s="1398"/>
      <c r="DC51" s="1398"/>
      <c r="DD51" s="1398"/>
      <c r="DE51" s="1398"/>
      <c r="DF51" s="1398"/>
      <c r="DG51" s="1398"/>
      <c r="DH51" s="1398"/>
      <c r="DI51" s="1398"/>
      <c r="DJ51" s="1398"/>
      <c r="DK51" s="1398"/>
      <c r="DL51" s="1398"/>
      <c r="DM51" s="1398"/>
      <c r="DN51" s="1398"/>
      <c r="DO51" s="1398"/>
      <c r="DP51" s="1398"/>
      <c r="DQ51" s="1398"/>
      <c r="DR51" s="1398"/>
      <c r="DS51" s="1398"/>
      <c r="DT51" s="1399"/>
    </row>
    <row r="52" spans="2:124" ht="30" customHeight="1">
      <c r="B52" s="24"/>
      <c r="C52" s="25"/>
      <c r="D52" s="25"/>
      <c r="E52" s="872" t="s">
        <v>191</v>
      </c>
      <c r="F52" s="873"/>
      <c r="G52" s="873"/>
      <c r="H52" s="873"/>
      <c r="I52" s="873"/>
      <c r="J52" s="873"/>
      <c r="K52" s="874"/>
      <c r="L52" s="1084" t="s">
        <v>153</v>
      </c>
      <c r="M52" s="1085"/>
      <c r="N52" s="877" t="s">
        <v>26</v>
      </c>
      <c r="O52" s="877"/>
      <c r="P52" s="877"/>
      <c r="Q52" s="57" t="s">
        <v>0</v>
      </c>
      <c r="R52" s="877" t="s">
        <v>27</v>
      </c>
      <c r="S52" s="877"/>
      <c r="T52" s="877"/>
      <c r="U52" s="877"/>
      <c r="V52" s="389" t="s">
        <v>192</v>
      </c>
      <c r="W52" s="389"/>
      <c r="X52" s="389"/>
      <c r="Y52" s="389"/>
      <c r="Z52" s="389"/>
      <c r="AA52" s="389"/>
      <c r="AB52" s="389"/>
      <c r="AC52" s="389"/>
      <c r="AD52" s="389"/>
      <c r="AE52" s="389"/>
      <c r="AF52" s="389"/>
      <c r="AG52" s="389"/>
      <c r="AH52" s="389"/>
      <c r="AI52" s="389"/>
      <c r="AJ52" s="389"/>
      <c r="AK52" s="389"/>
      <c r="AL52" s="389"/>
      <c r="AM52" s="389"/>
      <c r="AN52" s="389"/>
      <c r="AO52" s="389"/>
      <c r="AP52" s="389"/>
      <c r="AQ52" s="389"/>
      <c r="AR52" s="389"/>
      <c r="AS52" s="389"/>
      <c r="AT52" s="389"/>
      <c r="AU52" s="389"/>
      <c r="AV52" s="389"/>
      <c r="AW52" s="389"/>
      <c r="AX52" s="389"/>
      <c r="AY52" s="389"/>
      <c r="AZ52" s="389"/>
      <c r="BA52" s="389"/>
      <c r="BB52" s="389"/>
      <c r="BC52" s="389"/>
      <c r="BD52" s="389"/>
      <c r="BE52" s="389"/>
      <c r="BF52" s="389"/>
      <c r="BG52" s="389"/>
      <c r="BH52" s="389"/>
      <c r="BI52" s="389"/>
      <c r="BJ52" s="389"/>
      <c r="BK52" s="390"/>
      <c r="BL52" s="26"/>
      <c r="BN52" s="1400"/>
      <c r="BO52" s="1401"/>
      <c r="BP52" s="1401"/>
      <c r="BQ52" s="1401"/>
      <c r="BR52" s="1401"/>
      <c r="BS52" s="1401"/>
      <c r="BT52" s="1401"/>
      <c r="BU52" s="1401"/>
      <c r="BV52" s="1401"/>
      <c r="BW52" s="1401"/>
      <c r="BX52" s="1401"/>
      <c r="BY52" s="1401"/>
      <c r="BZ52" s="1401"/>
      <c r="CA52" s="1401"/>
      <c r="CB52" s="1401"/>
      <c r="CC52" s="1401"/>
      <c r="CD52" s="1401"/>
      <c r="CE52" s="1401"/>
      <c r="CF52" s="1401"/>
      <c r="CG52" s="1401"/>
      <c r="CH52" s="1401"/>
      <c r="CI52" s="1401"/>
      <c r="CJ52" s="1401"/>
      <c r="CK52" s="1401"/>
      <c r="CL52" s="1401"/>
      <c r="CM52" s="1401"/>
      <c r="CN52" s="1401"/>
      <c r="CO52" s="1401"/>
      <c r="CP52" s="1401"/>
      <c r="CQ52" s="1401"/>
      <c r="CR52" s="1401"/>
      <c r="CS52" s="1401"/>
      <c r="CT52" s="1401"/>
      <c r="CU52" s="1401"/>
      <c r="CV52" s="1401"/>
      <c r="CW52" s="1401"/>
      <c r="CX52" s="1401"/>
      <c r="CY52" s="1401"/>
      <c r="CZ52" s="1401"/>
      <c r="DA52" s="1401"/>
      <c r="DB52" s="1401"/>
      <c r="DC52" s="1401"/>
      <c r="DD52" s="1401"/>
      <c r="DE52" s="1401"/>
      <c r="DF52" s="1401"/>
      <c r="DG52" s="1401"/>
      <c r="DH52" s="1401"/>
      <c r="DI52" s="1401"/>
      <c r="DJ52" s="1401"/>
      <c r="DK52" s="1401"/>
      <c r="DL52" s="1401"/>
      <c r="DM52" s="1401"/>
      <c r="DN52" s="1401"/>
      <c r="DO52" s="1401"/>
      <c r="DP52" s="1401"/>
      <c r="DQ52" s="1401"/>
      <c r="DR52" s="1401"/>
      <c r="DS52" s="1401"/>
      <c r="DT52" s="1402"/>
    </row>
    <row r="53" spans="2:124" ht="30" customHeight="1">
      <c r="B53" s="24"/>
      <c r="C53" s="25"/>
      <c r="D53" s="25"/>
      <c r="E53" s="1106" t="s">
        <v>193</v>
      </c>
      <c r="F53" s="1107"/>
      <c r="G53" s="1107"/>
      <c r="H53" s="1107"/>
      <c r="I53" s="1107"/>
      <c r="J53" s="1107"/>
      <c r="K53" s="1107"/>
      <c r="L53" s="881" t="s">
        <v>194</v>
      </c>
      <c r="M53" s="881"/>
      <c r="N53" s="881"/>
      <c r="O53" s="881"/>
      <c r="P53" s="881"/>
      <c r="Q53" s="881"/>
      <c r="R53" s="881"/>
      <c r="S53" s="881"/>
      <c r="T53" s="881"/>
      <c r="U53" s="881"/>
      <c r="V53" s="881"/>
      <c r="W53" s="881"/>
      <c r="X53" s="881"/>
      <c r="Y53" s="881"/>
      <c r="Z53" s="881"/>
      <c r="AA53" s="881"/>
      <c r="AB53" s="881"/>
      <c r="AC53" s="881"/>
      <c r="AD53" s="881"/>
      <c r="AE53" s="881"/>
      <c r="AF53" s="881"/>
      <c r="AG53" s="881"/>
      <c r="AH53" s="881"/>
      <c r="AI53" s="881"/>
      <c r="AJ53" s="881"/>
      <c r="AK53" s="881"/>
      <c r="AL53" s="881"/>
      <c r="AM53" s="881"/>
      <c r="AN53" s="881"/>
      <c r="AO53" s="881"/>
      <c r="AP53" s="881"/>
      <c r="AQ53" s="881"/>
      <c r="AR53" s="881"/>
      <c r="AS53" s="881"/>
      <c r="AT53" s="881"/>
      <c r="AU53" s="881"/>
      <c r="AV53" s="881"/>
      <c r="AW53" s="881"/>
      <c r="AX53" s="882"/>
      <c r="AY53" s="1099" t="s">
        <v>195</v>
      </c>
      <c r="AZ53" s="491"/>
      <c r="BA53" s="491"/>
      <c r="BB53" s="491"/>
      <c r="BC53" s="1100">
        <v>4</v>
      </c>
      <c r="BD53" s="1100"/>
      <c r="BE53" s="1100"/>
      <c r="BF53" s="1100"/>
      <c r="BG53" s="1100"/>
      <c r="BH53" s="1100"/>
      <c r="BI53" s="1100"/>
      <c r="BJ53" s="1101" t="s">
        <v>196</v>
      </c>
      <c r="BK53" s="1102"/>
      <c r="BL53" s="26"/>
      <c r="BN53" s="582"/>
      <c r="BO53" s="583"/>
      <c r="BP53" s="583"/>
      <c r="BQ53" s="583"/>
      <c r="BR53" s="583"/>
      <c r="BS53" s="583"/>
      <c r="BT53" s="583"/>
      <c r="BU53" s="583"/>
      <c r="BV53" s="583"/>
      <c r="BW53" s="583"/>
      <c r="BX53" s="583"/>
      <c r="BY53" s="583"/>
      <c r="BZ53" s="583"/>
      <c r="CA53" s="583"/>
      <c r="CB53" s="583"/>
      <c r="CC53" s="583"/>
      <c r="CD53" s="583"/>
      <c r="CE53" s="583"/>
      <c r="CF53" s="583"/>
      <c r="CG53" s="583"/>
      <c r="CH53" s="583"/>
      <c r="CI53" s="583"/>
      <c r="CJ53" s="583"/>
      <c r="CK53" s="583"/>
      <c r="CL53" s="583"/>
      <c r="CM53" s="583"/>
      <c r="CN53" s="583"/>
      <c r="CO53" s="583"/>
      <c r="CP53" s="583"/>
      <c r="CQ53" s="583"/>
      <c r="CR53" s="583"/>
      <c r="CS53" s="583"/>
      <c r="CT53" s="583"/>
      <c r="CU53" s="583"/>
      <c r="CV53" s="583"/>
      <c r="CW53" s="583"/>
      <c r="CX53" s="583"/>
      <c r="CY53" s="583"/>
      <c r="CZ53" s="583"/>
      <c r="DA53" s="583"/>
      <c r="DB53" s="583"/>
      <c r="DC53" s="583"/>
      <c r="DD53" s="583"/>
      <c r="DE53" s="583"/>
      <c r="DF53" s="583"/>
      <c r="DG53" s="583"/>
      <c r="DH53" s="583"/>
      <c r="DI53" s="583"/>
      <c r="DJ53" s="583"/>
      <c r="DK53" s="583"/>
      <c r="DL53" s="583"/>
      <c r="DM53" s="583"/>
      <c r="DN53" s="583"/>
      <c r="DO53" s="583"/>
      <c r="DP53" s="583"/>
      <c r="DQ53" s="583"/>
      <c r="DR53" s="583"/>
      <c r="DS53" s="583"/>
      <c r="DT53" s="584"/>
    </row>
    <row r="54" spans="2:124" ht="30" customHeight="1">
      <c r="B54" s="24"/>
      <c r="C54" s="25"/>
      <c r="D54" s="25"/>
      <c r="E54" s="1103" t="s">
        <v>197</v>
      </c>
      <c r="F54" s="1104"/>
      <c r="G54" s="1145"/>
      <c r="H54" s="1103" t="s">
        <v>186</v>
      </c>
      <c r="I54" s="1104"/>
      <c r="J54" s="1104"/>
      <c r="K54" s="1105"/>
      <c r="L54" s="1114" t="s">
        <v>198</v>
      </c>
      <c r="M54" s="1115"/>
      <c r="N54" s="1115"/>
      <c r="O54" s="1115"/>
      <c r="P54" s="1115"/>
      <c r="Q54" s="1115"/>
      <c r="R54" s="1115"/>
      <c r="S54" s="1115"/>
      <c r="T54" s="1115"/>
      <c r="U54" s="1115"/>
      <c r="V54" s="1115"/>
      <c r="W54" s="1115"/>
      <c r="X54" s="1115"/>
      <c r="Y54" s="1115"/>
      <c r="Z54" s="1115"/>
      <c r="AA54" s="1115"/>
      <c r="AB54" s="1115"/>
      <c r="AC54" s="1115"/>
      <c r="AD54" s="1115"/>
      <c r="AE54" s="1115"/>
      <c r="AF54" s="1116">
        <v>1</v>
      </c>
      <c r="AG54" s="1116"/>
      <c r="AH54" s="1116"/>
      <c r="AI54" s="1117" t="s">
        <v>199</v>
      </c>
      <c r="AJ54" s="1117"/>
      <c r="AK54" s="1118"/>
      <c r="AL54" s="1103" t="s">
        <v>200</v>
      </c>
      <c r="AM54" s="1104"/>
      <c r="AN54" s="1104"/>
      <c r="AO54" s="1105"/>
      <c r="AP54" s="1114" t="s">
        <v>201</v>
      </c>
      <c r="AQ54" s="1115"/>
      <c r="AR54" s="1115"/>
      <c r="AS54" s="1115"/>
      <c r="AT54" s="1115"/>
      <c r="AU54" s="1115"/>
      <c r="AV54" s="1115"/>
      <c r="AW54" s="1115"/>
      <c r="AX54" s="1115"/>
      <c r="AY54" s="1115"/>
      <c r="AZ54" s="1115"/>
      <c r="BA54" s="1115"/>
      <c r="BB54" s="1115"/>
      <c r="BC54" s="1115"/>
      <c r="BD54" s="1115"/>
      <c r="BE54" s="1115"/>
      <c r="BF54" s="1115"/>
      <c r="BG54" s="1115"/>
      <c r="BH54" s="1115"/>
      <c r="BI54" s="1115"/>
      <c r="BJ54" s="1115"/>
      <c r="BK54" s="1155"/>
      <c r="BL54" s="26"/>
      <c r="BN54" s="588" t="s">
        <v>202</v>
      </c>
      <c r="BO54" s="589"/>
      <c r="BP54" s="589"/>
      <c r="BQ54" s="589"/>
      <c r="BR54" s="589"/>
      <c r="BS54" s="589"/>
      <c r="BT54" s="589"/>
      <c r="BU54" s="589"/>
      <c r="BV54" s="589"/>
      <c r="BW54" s="589"/>
      <c r="BX54" s="589"/>
      <c r="BY54" s="589"/>
      <c r="BZ54" s="589"/>
      <c r="CA54" s="589"/>
      <c r="CB54" s="589"/>
      <c r="CC54" s="589"/>
      <c r="CD54" s="589"/>
      <c r="CE54" s="589"/>
      <c r="CF54" s="589"/>
      <c r="CG54" s="589"/>
      <c r="CH54" s="589"/>
      <c r="CI54" s="589"/>
      <c r="CJ54" s="589"/>
      <c r="CK54" s="589"/>
      <c r="CL54" s="589"/>
      <c r="CM54" s="589"/>
      <c r="CN54" s="589"/>
      <c r="CO54" s="589"/>
      <c r="CP54" s="589"/>
      <c r="CQ54" s="589"/>
      <c r="CR54" s="589"/>
      <c r="CS54" s="589"/>
      <c r="CT54" s="589"/>
      <c r="CU54" s="589"/>
      <c r="CV54" s="589"/>
      <c r="CW54" s="589"/>
      <c r="CX54" s="589"/>
      <c r="CY54" s="589"/>
      <c r="CZ54" s="589"/>
      <c r="DA54" s="589"/>
      <c r="DB54" s="589"/>
      <c r="DC54" s="589"/>
      <c r="DD54" s="589"/>
      <c r="DE54" s="589"/>
      <c r="DF54" s="589"/>
      <c r="DG54" s="589"/>
      <c r="DH54" s="589"/>
      <c r="DI54" s="589"/>
      <c r="DJ54" s="589"/>
      <c r="DK54" s="589"/>
      <c r="DL54" s="589"/>
      <c r="DM54" s="589"/>
      <c r="DN54" s="589"/>
      <c r="DO54" s="589"/>
      <c r="DP54" s="589"/>
      <c r="DQ54" s="589"/>
      <c r="DR54" s="589"/>
      <c r="DS54" s="589"/>
      <c r="DT54" s="590"/>
    </row>
    <row r="55" spans="2:124" ht="30" customHeight="1">
      <c r="B55" s="24"/>
      <c r="C55" s="25"/>
      <c r="D55" s="25"/>
      <c r="E55" s="507"/>
      <c r="F55" s="508"/>
      <c r="G55" s="1146"/>
      <c r="H55" s="507" t="s">
        <v>186</v>
      </c>
      <c r="I55" s="508"/>
      <c r="J55" s="508"/>
      <c r="K55" s="509"/>
      <c r="L55" s="930" t="s">
        <v>198</v>
      </c>
      <c r="M55" s="767"/>
      <c r="N55" s="767"/>
      <c r="O55" s="767"/>
      <c r="P55" s="767"/>
      <c r="Q55" s="767"/>
      <c r="R55" s="767"/>
      <c r="S55" s="767"/>
      <c r="T55" s="767"/>
      <c r="U55" s="767"/>
      <c r="V55" s="767"/>
      <c r="W55" s="767"/>
      <c r="X55" s="767"/>
      <c r="Y55" s="767"/>
      <c r="Z55" s="767"/>
      <c r="AA55" s="767"/>
      <c r="AB55" s="767"/>
      <c r="AC55" s="767"/>
      <c r="AD55" s="767"/>
      <c r="AE55" s="767"/>
      <c r="AF55" s="1122">
        <v>2</v>
      </c>
      <c r="AG55" s="1122"/>
      <c r="AH55" s="1122"/>
      <c r="AI55" s="505" t="s">
        <v>199</v>
      </c>
      <c r="AJ55" s="505"/>
      <c r="AK55" s="506"/>
      <c r="AL55" s="507" t="s">
        <v>200</v>
      </c>
      <c r="AM55" s="508"/>
      <c r="AN55" s="508"/>
      <c r="AO55" s="509"/>
      <c r="AP55" s="930" t="s">
        <v>201</v>
      </c>
      <c r="AQ55" s="767"/>
      <c r="AR55" s="767"/>
      <c r="AS55" s="767"/>
      <c r="AT55" s="767"/>
      <c r="AU55" s="767"/>
      <c r="AV55" s="767"/>
      <c r="AW55" s="767"/>
      <c r="AX55" s="767"/>
      <c r="AY55" s="767"/>
      <c r="AZ55" s="767"/>
      <c r="BA55" s="767"/>
      <c r="BB55" s="767"/>
      <c r="BC55" s="767"/>
      <c r="BD55" s="767"/>
      <c r="BE55" s="767"/>
      <c r="BF55" s="767"/>
      <c r="BG55" s="767"/>
      <c r="BH55" s="767"/>
      <c r="BI55" s="767"/>
      <c r="BJ55" s="767"/>
      <c r="BK55" s="1123"/>
      <c r="BL55" s="26"/>
      <c r="BN55" s="1412"/>
      <c r="BO55" s="1413"/>
      <c r="BP55" s="1413"/>
      <c r="BQ55" s="1413"/>
      <c r="BR55" s="1413"/>
      <c r="BS55" s="1413"/>
      <c r="BT55" s="1413"/>
      <c r="BU55" s="1413"/>
      <c r="BV55" s="1413"/>
      <c r="BW55" s="1413"/>
      <c r="BX55" s="1413"/>
      <c r="BY55" s="1413"/>
      <c r="BZ55" s="1413"/>
      <c r="CA55" s="1413"/>
      <c r="CB55" s="1413"/>
      <c r="CC55" s="1413"/>
      <c r="CD55" s="1413"/>
      <c r="CE55" s="1413"/>
      <c r="CF55" s="1413"/>
      <c r="CG55" s="1413"/>
      <c r="CH55" s="1413"/>
      <c r="CI55" s="1413"/>
      <c r="CJ55" s="1413"/>
      <c r="CK55" s="1413"/>
      <c r="CL55" s="1413"/>
      <c r="CM55" s="1413"/>
      <c r="CN55" s="1413"/>
      <c r="CO55" s="1413"/>
      <c r="CP55" s="1413"/>
      <c r="CQ55" s="1413"/>
      <c r="CR55" s="1413"/>
      <c r="CS55" s="1413"/>
      <c r="CT55" s="1413"/>
      <c r="CU55" s="1413"/>
      <c r="CV55" s="1413"/>
      <c r="CW55" s="1413"/>
      <c r="CX55" s="1413"/>
      <c r="CY55" s="1413"/>
      <c r="CZ55" s="1413"/>
      <c r="DA55" s="1413"/>
      <c r="DB55" s="1413"/>
      <c r="DC55" s="1413"/>
      <c r="DD55" s="1413"/>
      <c r="DE55" s="1413"/>
      <c r="DF55" s="1413"/>
      <c r="DG55" s="1413"/>
      <c r="DH55" s="1413"/>
      <c r="DI55" s="1413"/>
      <c r="DJ55" s="1413"/>
      <c r="DK55" s="1413"/>
      <c r="DL55" s="1413"/>
      <c r="DM55" s="1413"/>
      <c r="DN55" s="1413"/>
      <c r="DO55" s="1413"/>
      <c r="DP55" s="1413"/>
      <c r="DQ55" s="1413"/>
      <c r="DR55" s="1413"/>
      <c r="DS55" s="1413"/>
      <c r="DT55" s="1414"/>
    </row>
    <row r="56" spans="2:124" ht="30" customHeight="1">
      <c r="B56" s="24"/>
      <c r="C56" s="25"/>
      <c r="D56" s="25"/>
      <c r="E56" s="507"/>
      <c r="F56" s="508"/>
      <c r="G56" s="1146"/>
      <c r="H56" s="507" t="s">
        <v>186</v>
      </c>
      <c r="I56" s="508"/>
      <c r="J56" s="508"/>
      <c r="K56" s="509"/>
      <c r="L56" s="930" t="s">
        <v>198</v>
      </c>
      <c r="M56" s="767"/>
      <c r="N56" s="767"/>
      <c r="O56" s="767"/>
      <c r="P56" s="767"/>
      <c r="Q56" s="767"/>
      <c r="R56" s="767"/>
      <c r="S56" s="767"/>
      <c r="T56" s="767"/>
      <c r="U56" s="767"/>
      <c r="V56" s="767"/>
      <c r="W56" s="767"/>
      <c r="X56" s="767"/>
      <c r="Y56" s="767"/>
      <c r="Z56" s="767"/>
      <c r="AA56" s="767"/>
      <c r="AB56" s="767"/>
      <c r="AC56" s="767"/>
      <c r="AD56" s="767"/>
      <c r="AE56" s="767"/>
      <c r="AF56" s="1122">
        <v>1</v>
      </c>
      <c r="AG56" s="1122"/>
      <c r="AH56" s="1122"/>
      <c r="AI56" s="505" t="s">
        <v>199</v>
      </c>
      <c r="AJ56" s="505"/>
      <c r="AK56" s="506"/>
      <c r="AL56" s="507" t="s">
        <v>200</v>
      </c>
      <c r="AM56" s="508"/>
      <c r="AN56" s="508"/>
      <c r="AO56" s="509"/>
      <c r="AP56" s="930" t="s">
        <v>201</v>
      </c>
      <c r="AQ56" s="767"/>
      <c r="AR56" s="767"/>
      <c r="AS56" s="767"/>
      <c r="AT56" s="767"/>
      <c r="AU56" s="767"/>
      <c r="AV56" s="767"/>
      <c r="AW56" s="767"/>
      <c r="AX56" s="767"/>
      <c r="AY56" s="767"/>
      <c r="AZ56" s="767"/>
      <c r="BA56" s="767"/>
      <c r="BB56" s="767"/>
      <c r="BC56" s="767"/>
      <c r="BD56" s="767"/>
      <c r="BE56" s="767"/>
      <c r="BF56" s="767"/>
      <c r="BG56" s="767"/>
      <c r="BH56" s="767"/>
      <c r="BI56" s="767"/>
      <c r="BJ56" s="767"/>
      <c r="BK56" s="1123"/>
      <c r="BL56" s="26"/>
      <c r="BN56" s="591"/>
      <c r="BO56" s="592"/>
      <c r="BP56" s="592"/>
      <c r="BQ56" s="592"/>
      <c r="BR56" s="592"/>
      <c r="BS56" s="592"/>
      <c r="BT56" s="592"/>
      <c r="BU56" s="592"/>
      <c r="BV56" s="592"/>
      <c r="BW56" s="592"/>
      <c r="BX56" s="592"/>
      <c r="BY56" s="592"/>
      <c r="BZ56" s="592"/>
      <c r="CA56" s="592"/>
      <c r="CB56" s="592"/>
      <c r="CC56" s="592"/>
      <c r="CD56" s="592"/>
      <c r="CE56" s="592"/>
      <c r="CF56" s="592"/>
      <c r="CG56" s="592"/>
      <c r="CH56" s="592"/>
      <c r="CI56" s="592"/>
      <c r="CJ56" s="592"/>
      <c r="CK56" s="592"/>
      <c r="CL56" s="592"/>
      <c r="CM56" s="592"/>
      <c r="CN56" s="592"/>
      <c r="CO56" s="592"/>
      <c r="CP56" s="592"/>
      <c r="CQ56" s="592"/>
      <c r="CR56" s="592"/>
      <c r="CS56" s="592"/>
      <c r="CT56" s="592"/>
      <c r="CU56" s="592"/>
      <c r="CV56" s="592"/>
      <c r="CW56" s="592"/>
      <c r="CX56" s="592"/>
      <c r="CY56" s="592"/>
      <c r="CZ56" s="592"/>
      <c r="DA56" s="592"/>
      <c r="DB56" s="592"/>
      <c r="DC56" s="592"/>
      <c r="DD56" s="592"/>
      <c r="DE56" s="592"/>
      <c r="DF56" s="592"/>
      <c r="DG56" s="592"/>
      <c r="DH56" s="592"/>
      <c r="DI56" s="592"/>
      <c r="DJ56" s="592"/>
      <c r="DK56" s="592"/>
      <c r="DL56" s="592"/>
      <c r="DM56" s="592"/>
      <c r="DN56" s="592"/>
      <c r="DO56" s="592"/>
      <c r="DP56" s="592"/>
      <c r="DQ56" s="592"/>
      <c r="DR56" s="592"/>
      <c r="DS56" s="592"/>
      <c r="DT56" s="593"/>
    </row>
    <row r="57" spans="2:124" ht="30" customHeight="1">
      <c r="B57" s="24"/>
      <c r="C57" s="25"/>
      <c r="D57" s="25"/>
      <c r="E57" s="507"/>
      <c r="F57" s="508"/>
      <c r="G57" s="1146"/>
      <c r="H57" s="507" t="s">
        <v>186</v>
      </c>
      <c r="I57" s="508"/>
      <c r="J57" s="508"/>
      <c r="K57" s="509"/>
      <c r="L57" s="930" t="s">
        <v>198</v>
      </c>
      <c r="M57" s="767"/>
      <c r="N57" s="767"/>
      <c r="O57" s="767"/>
      <c r="P57" s="767"/>
      <c r="Q57" s="767"/>
      <c r="R57" s="767"/>
      <c r="S57" s="767"/>
      <c r="T57" s="767"/>
      <c r="U57" s="767"/>
      <c r="V57" s="767"/>
      <c r="W57" s="767"/>
      <c r="X57" s="767"/>
      <c r="Y57" s="767"/>
      <c r="Z57" s="767"/>
      <c r="AA57" s="767"/>
      <c r="AB57" s="767"/>
      <c r="AC57" s="767"/>
      <c r="AD57" s="767"/>
      <c r="AE57" s="767"/>
      <c r="AF57" s="1122">
        <v>1</v>
      </c>
      <c r="AG57" s="1122"/>
      <c r="AH57" s="1122"/>
      <c r="AI57" s="505" t="s">
        <v>199</v>
      </c>
      <c r="AJ57" s="505"/>
      <c r="AK57" s="506"/>
      <c r="AL57" s="507" t="s">
        <v>200</v>
      </c>
      <c r="AM57" s="508"/>
      <c r="AN57" s="508"/>
      <c r="AO57" s="509"/>
      <c r="AP57" s="930" t="s">
        <v>201</v>
      </c>
      <c r="AQ57" s="767"/>
      <c r="AR57" s="767"/>
      <c r="AS57" s="767"/>
      <c r="AT57" s="767"/>
      <c r="AU57" s="767"/>
      <c r="AV57" s="767"/>
      <c r="AW57" s="767"/>
      <c r="AX57" s="767"/>
      <c r="AY57" s="767"/>
      <c r="AZ57" s="767"/>
      <c r="BA57" s="767"/>
      <c r="BB57" s="767"/>
      <c r="BC57" s="767"/>
      <c r="BD57" s="767"/>
      <c r="BE57" s="767"/>
      <c r="BF57" s="767"/>
      <c r="BG57" s="767"/>
      <c r="BH57" s="767"/>
      <c r="BI57" s="767"/>
      <c r="BJ57" s="767"/>
      <c r="BK57" s="1123"/>
      <c r="BL57" s="26"/>
      <c r="BN57" s="1"/>
    </row>
    <row r="58" spans="2:124" ht="30" customHeight="1">
      <c r="B58" s="24"/>
      <c r="C58" s="25"/>
      <c r="D58" s="25"/>
      <c r="E58" s="1125"/>
      <c r="F58" s="1126"/>
      <c r="G58" s="1147"/>
      <c r="H58" s="1125" t="s">
        <v>186</v>
      </c>
      <c r="I58" s="1126"/>
      <c r="J58" s="1126"/>
      <c r="K58" s="1127"/>
      <c r="L58" s="1119" t="s">
        <v>198</v>
      </c>
      <c r="M58" s="1120"/>
      <c r="N58" s="1120"/>
      <c r="O58" s="1120"/>
      <c r="P58" s="1120"/>
      <c r="Q58" s="1120"/>
      <c r="R58" s="1120"/>
      <c r="S58" s="1120"/>
      <c r="T58" s="1120"/>
      <c r="U58" s="1120"/>
      <c r="V58" s="1120"/>
      <c r="W58" s="1120"/>
      <c r="X58" s="1120"/>
      <c r="Y58" s="1120"/>
      <c r="Z58" s="1120"/>
      <c r="AA58" s="1120"/>
      <c r="AB58" s="1120"/>
      <c r="AC58" s="1120"/>
      <c r="AD58" s="1120"/>
      <c r="AE58" s="1121"/>
      <c r="AF58" s="1131">
        <v>2</v>
      </c>
      <c r="AG58" s="1132"/>
      <c r="AH58" s="1133"/>
      <c r="AI58" s="1165" t="s">
        <v>199</v>
      </c>
      <c r="AJ58" s="1166"/>
      <c r="AK58" s="1167"/>
      <c r="AL58" s="1125" t="s">
        <v>200</v>
      </c>
      <c r="AM58" s="1126"/>
      <c r="AN58" s="1126"/>
      <c r="AO58" s="1127"/>
      <c r="AP58" s="1128" t="s">
        <v>201</v>
      </c>
      <c r="AQ58" s="1129"/>
      <c r="AR58" s="1129"/>
      <c r="AS58" s="1129"/>
      <c r="AT58" s="1129"/>
      <c r="AU58" s="1129"/>
      <c r="AV58" s="1129"/>
      <c r="AW58" s="1129"/>
      <c r="AX58" s="1129"/>
      <c r="AY58" s="1129"/>
      <c r="AZ58" s="1129"/>
      <c r="BA58" s="1129"/>
      <c r="BB58" s="1129"/>
      <c r="BC58" s="1129"/>
      <c r="BD58" s="1129"/>
      <c r="BE58" s="1129"/>
      <c r="BF58" s="1129"/>
      <c r="BG58" s="1129"/>
      <c r="BH58" s="1129"/>
      <c r="BI58" s="1129"/>
      <c r="BJ58" s="1129"/>
      <c r="BK58" s="1130"/>
      <c r="BL58" s="26"/>
      <c r="BN58" s="1"/>
    </row>
    <row r="59" spans="2:124" ht="30" customHeight="1">
      <c r="B59" s="24"/>
      <c r="C59" s="25"/>
      <c r="D59" s="25"/>
      <c r="E59" s="1111" t="s">
        <v>203</v>
      </c>
      <c r="F59" s="1092"/>
      <c r="G59" s="1092"/>
      <c r="H59" s="1092" t="s">
        <v>204</v>
      </c>
      <c r="I59" s="1092"/>
      <c r="J59" s="1092"/>
      <c r="K59" s="1092"/>
      <c r="L59" s="774" t="s">
        <v>205</v>
      </c>
      <c r="M59" s="774"/>
      <c r="N59" s="774"/>
      <c r="O59" s="774"/>
      <c r="P59" s="774"/>
      <c r="Q59" s="774"/>
      <c r="R59" s="774"/>
      <c r="S59" s="774"/>
      <c r="T59" s="774"/>
      <c r="U59" s="774"/>
      <c r="V59" s="774"/>
      <c r="W59" s="774"/>
      <c r="X59" s="774"/>
      <c r="Y59" s="774"/>
      <c r="Z59" s="774"/>
      <c r="AA59" s="774"/>
      <c r="AB59" s="774"/>
      <c r="AC59" s="774"/>
      <c r="AD59" s="774"/>
      <c r="AE59" s="774"/>
      <c r="AF59" s="1110" t="s">
        <v>206</v>
      </c>
      <c r="AG59" s="1110"/>
      <c r="AH59" s="774" t="s">
        <v>207</v>
      </c>
      <c r="AI59" s="774"/>
      <c r="AJ59" s="774"/>
      <c r="AK59" s="774"/>
      <c r="AL59" s="774"/>
      <c r="AM59" s="774"/>
      <c r="AN59" s="774"/>
      <c r="AO59" s="774"/>
      <c r="AP59" s="774"/>
      <c r="AQ59" s="774"/>
      <c r="AR59" s="774"/>
      <c r="AS59" s="774"/>
      <c r="AT59" s="774"/>
      <c r="AU59" s="774"/>
      <c r="AV59" s="774"/>
      <c r="AW59" s="774"/>
      <c r="AX59" s="774"/>
      <c r="AY59" s="1092" t="s">
        <v>208</v>
      </c>
      <c r="AZ59" s="1092"/>
      <c r="BA59" s="1092"/>
      <c r="BB59" s="1092"/>
      <c r="BC59" s="1092"/>
      <c r="BD59" s="1092" t="s">
        <v>209</v>
      </c>
      <c r="BE59" s="1092"/>
      <c r="BF59" s="1092"/>
      <c r="BG59" s="1134"/>
      <c r="BH59" s="1134"/>
      <c r="BI59" s="1134"/>
      <c r="BJ59" s="1110" t="s">
        <v>210</v>
      </c>
      <c r="BK59" s="1124"/>
      <c r="BL59" s="26"/>
      <c r="BN59" s="1"/>
    </row>
    <row r="60" spans="2:124" ht="30" customHeight="1">
      <c r="B60" s="24"/>
      <c r="C60" s="25"/>
      <c r="D60" s="25"/>
      <c r="E60" s="1112"/>
      <c r="F60" s="1113"/>
      <c r="G60" s="1113"/>
      <c r="H60" s="1113" t="s">
        <v>211</v>
      </c>
      <c r="I60" s="1113"/>
      <c r="J60" s="1113"/>
      <c r="K60" s="1113"/>
      <c r="L60" s="514" t="s">
        <v>212</v>
      </c>
      <c r="M60" s="514"/>
      <c r="N60" s="514"/>
      <c r="O60" s="514"/>
      <c r="P60" s="514"/>
      <c r="Q60" s="514"/>
      <c r="R60" s="514"/>
      <c r="S60" s="514"/>
      <c r="T60" s="514"/>
      <c r="U60" s="514"/>
      <c r="V60" s="514"/>
      <c r="W60" s="514"/>
      <c r="X60" s="514"/>
      <c r="Y60" s="514"/>
      <c r="Z60" s="514"/>
      <c r="AA60" s="514"/>
      <c r="AB60" s="514"/>
      <c r="AC60" s="514"/>
      <c r="AD60" s="514"/>
      <c r="AE60" s="514"/>
      <c r="AF60" s="841" t="s">
        <v>213</v>
      </c>
      <c r="AG60" s="841"/>
      <c r="AH60" s="514" t="s">
        <v>207</v>
      </c>
      <c r="AI60" s="514"/>
      <c r="AJ60" s="514"/>
      <c r="AK60" s="514"/>
      <c r="AL60" s="514"/>
      <c r="AM60" s="514"/>
      <c r="AN60" s="514"/>
      <c r="AO60" s="514"/>
      <c r="AP60" s="514"/>
      <c r="AQ60" s="514"/>
      <c r="AR60" s="514"/>
      <c r="AS60" s="514"/>
      <c r="AT60" s="514"/>
      <c r="AU60" s="514"/>
      <c r="AV60" s="514"/>
      <c r="AW60" s="514"/>
      <c r="AX60" s="514"/>
      <c r="AY60" s="841" t="s">
        <v>214</v>
      </c>
      <c r="AZ60" s="841"/>
      <c r="BA60" s="841"/>
      <c r="BB60" s="841"/>
      <c r="BC60" s="841"/>
      <c r="BD60" s="1113" t="s">
        <v>209</v>
      </c>
      <c r="BE60" s="1113"/>
      <c r="BF60" s="1113"/>
      <c r="BG60" s="510">
        <v>10</v>
      </c>
      <c r="BH60" s="510"/>
      <c r="BI60" s="510"/>
      <c r="BJ60" s="395" t="s">
        <v>210</v>
      </c>
      <c r="BK60" s="511"/>
      <c r="BL60" s="26"/>
      <c r="BN60" s="1"/>
    </row>
    <row r="61" spans="2:124" ht="7.5" customHeight="1">
      <c r="B61" s="24"/>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6"/>
      <c r="BN61" s="564" t="s">
        <v>430</v>
      </c>
      <c r="BO61" s="594"/>
      <c r="BP61" s="594"/>
      <c r="BQ61" s="594"/>
      <c r="BR61" s="594"/>
      <c r="BS61" s="594"/>
      <c r="BT61" s="594"/>
      <c r="BU61" s="594"/>
      <c r="BV61" s="594"/>
      <c r="BW61" s="594"/>
      <c r="BX61" s="594"/>
      <c r="BY61" s="594"/>
      <c r="BZ61" s="594"/>
      <c r="CA61" s="594"/>
      <c r="CB61" s="594"/>
      <c r="CC61" s="594"/>
      <c r="CD61" s="594"/>
      <c r="CE61" s="594"/>
      <c r="CF61" s="594"/>
      <c r="CG61" s="594"/>
      <c r="CH61" s="594"/>
      <c r="CI61" s="594"/>
      <c r="CJ61" s="594"/>
      <c r="CK61" s="594"/>
      <c r="CL61" s="594"/>
      <c r="CM61" s="594"/>
      <c r="CN61" s="594"/>
      <c r="CO61" s="594"/>
      <c r="CP61" s="594"/>
      <c r="CQ61" s="594"/>
      <c r="CR61" s="594"/>
      <c r="CS61" s="594"/>
      <c r="CT61" s="594"/>
      <c r="CU61" s="594"/>
      <c r="CV61" s="594"/>
      <c r="CW61" s="594"/>
      <c r="CX61" s="594"/>
      <c r="CY61" s="594"/>
      <c r="CZ61" s="594"/>
      <c r="DA61" s="594"/>
      <c r="DB61" s="594"/>
      <c r="DC61" s="594"/>
      <c r="DD61" s="594"/>
      <c r="DE61" s="594"/>
      <c r="DF61" s="594"/>
      <c r="DG61" s="594"/>
      <c r="DH61" s="594"/>
      <c r="DI61" s="594"/>
      <c r="DJ61" s="594"/>
      <c r="DK61" s="594"/>
      <c r="DL61" s="594"/>
      <c r="DM61" s="594"/>
      <c r="DN61" s="594"/>
      <c r="DO61" s="594"/>
      <c r="DP61" s="594"/>
      <c r="DQ61" s="594"/>
      <c r="DR61" s="594"/>
      <c r="DS61" s="594"/>
      <c r="DT61" s="595"/>
    </row>
    <row r="62" spans="2:124" ht="15" customHeight="1">
      <c r="B62" s="24"/>
      <c r="C62" s="25"/>
      <c r="D62" s="383" t="s">
        <v>215</v>
      </c>
      <c r="E62" s="384"/>
      <c r="F62" s="384"/>
      <c r="G62" s="384"/>
      <c r="H62" s="384"/>
      <c r="I62" s="384"/>
      <c r="J62" s="384"/>
      <c r="K62" s="384"/>
      <c r="L62" s="384"/>
      <c r="M62" s="384"/>
      <c r="N62" s="384"/>
      <c r="O62" s="384"/>
      <c r="P62" s="384"/>
      <c r="Q62" s="384"/>
      <c r="R62" s="384"/>
      <c r="S62" s="384"/>
      <c r="T62" s="384"/>
      <c r="U62" s="384"/>
      <c r="V62" s="384"/>
      <c r="W62" s="384"/>
      <c r="X62" s="384"/>
      <c r="Y62" s="384"/>
      <c r="Z62" s="384"/>
      <c r="AA62" s="384"/>
      <c r="AB62" s="384"/>
      <c r="AC62" s="384"/>
      <c r="AD62" s="384"/>
      <c r="AE62" s="384"/>
      <c r="AF62" s="384"/>
      <c r="AG62" s="384"/>
      <c r="AH62" s="384"/>
      <c r="AI62" s="384"/>
      <c r="AJ62" s="384"/>
      <c r="AK62" s="384"/>
      <c r="AL62" s="384"/>
      <c r="AM62" s="384"/>
      <c r="AN62" s="384"/>
      <c r="AO62" s="384"/>
      <c r="AP62" s="384"/>
      <c r="AQ62" s="25"/>
      <c r="AR62" s="25"/>
      <c r="AS62" s="25"/>
      <c r="AT62" s="25"/>
      <c r="AU62" s="25"/>
      <c r="AV62" s="25"/>
      <c r="AW62" s="25"/>
      <c r="AX62" s="25"/>
      <c r="AY62" s="25"/>
      <c r="AZ62" s="25"/>
      <c r="BA62" s="25"/>
      <c r="BB62" s="25"/>
      <c r="BC62" s="25"/>
      <c r="BD62" s="25"/>
      <c r="BE62" s="25"/>
      <c r="BF62" s="25"/>
      <c r="BG62" s="25"/>
      <c r="BH62" s="25"/>
      <c r="BI62" s="25"/>
      <c r="BJ62" s="25"/>
      <c r="BK62" s="25"/>
      <c r="BL62" s="26"/>
      <c r="BN62" s="596"/>
      <c r="BO62" s="597"/>
      <c r="BP62" s="597"/>
      <c r="BQ62" s="597"/>
      <c r="BR62" s="597"/>
      <c r="BS62" s="597"/>
      <c r="BT62" s="597"/>
      <c r="BU62" s="597"/>
      <c r="BV62" s="597"/>
      <c r="BW62" s="597"/>
      <c r="BX62" s="597"/>
      <c r="BY62" s="597"/>
      <c r="BZ62" s="597"/>
      <c r="CA62" s="597"/>
      <c r="CB62" s="597"/>
      <c r="CC62" s="597"/>
      <c r="CD62" s="597"/>
      <c r="CE62" s="597"/>
      <c r="CF62" s="597"/>
      <c r="CG62" s="597"/>
      <c r="CH62" s="597"/>
      <c r="CI62" s="597"/>
      <c r="CJ62" s="597"/>
      <c r="CK62" s="597"/>
      <c r="CL62" s="597"/>
      <c r="CM62" s="597"/>
      <c r="CN62" s="597"/>
      <c r="CO62" s="597"/>
      <c r="CP62" s="597"/>
      <c r="CQ62" s="597"/>
      <c r="CR62" s="597"/>
      <c r="CS62" s="597"/>
      <c r="CT62" s="597"/>
      <c r="CU62" s="597"/>
      <c r="CV62" s="597"/>
      <c r="CW62" s="597"/>
      <c r="CX62" s="597"/>
      <c r="CY62" s="597"/>
      <c r="CZ62" s="597"/>
      <c r="DA62" s="597"/>
      <c r="DB62" s="597"/>
      <c r="DC62" s="597"/>
      <c r="DD62" s="597"/>
      <c r="DE62" s="597"/>
      <c r="DF62" s="597"/>
      <c r="DG62" s="597"/>
      <c r="DH62" s="597"/>
      <c r="DI62" s="597"/>
      <c r="DJ62" s="597"/>
      <c r="DK62" s="597"/>
      <c r="DL62" s="597"/>
      <c r="DM62" s="597"/>
      <c r="DN62" s="597"/>
      <c r="DO62" s="597"/>
      <c r="DP62" s="597"/>
      <c r="DQ62" s="597"/>
      <c r="DR62" s="597"/>
      <c r="DS62" s="597"/>
      <c r="DT62" s="598"/>
    </row>
    <row r="63" spans="2:124" ht="15" customHeight="1">
      <c r="B63" s="24"/>
      <c r="C63" s="25"/>
      <c r="D63" s="25"/>
      <c r="E63" s="512" t="s">
        <v>1247</v>
      </c>
      <c r="F63" s="367"/>
      <c r="G63" s="367"/>
      <c r="H63" s="367"/>
      <c r="I63" s="367"/>
      <c r="J63" s="367"/>
      <c r="K63" s="367"/>
      <c r="L63" s="367"/>
      <c r="M63" s="367"/>
      <c r="N63" s="367"/>
      <c r="O63" s="367"/>
      <c r="P63" s="367"/>
      <c r="Q63" s="367"/>
      <c r="R63" s="367"/>
      <c r="S63" s="367"/>
      <c r="T63" s="367"/>
      <c r="U63" s="367"/>
      <c r="V63" s="367"/>
      <c r="W63" s="367"/>
      <c r="X63" s="367"/>
      <c r="Y63" s="367"/>
      <c r="Z63" s="367"/>
      <c r="AA63" s="367"/>
      <c r="AB63" s="367"/>
      <c r="AC63" s="367"/>
      <c r="AD63" s="367"/>
      <c r="AE63" s="367"/>
      <c r="AF63" s="367"/>
      <c r="AG63" s="367"/>
      <c r="AH63" s="367"/>
      <c r="AI63" s="367"/>
      <c r="AJ63" s="367"/>
      <c r="AK63" s="367"/>
      <c r="AL63" s="367"/>
      <c r="AM63" s="367"/>
      <c r="AN63" s="367"/>
      <c r="AO63" s="367"/>
      <c r="AP63" s="367"/>
      <c r="AQ63" s="367"/>
      <c r="AR63" s="367"/>
      <c r="AS63" s="367"/>
      <c r="AT63" s="367"/>
      <c r="AU63" s="367"/>
      <c r="AV63" s="367"/>
      <c r="AW63" s="367"/>
      <c r="AX63" s="367"/>
      <c r="AY63" s="367"/>
      <c r="AZ63" s="367"/>
      <c r="BA63" s="367"/>
      <c r="BB63" s="367"/>
      <c r="BC63" s="367"/>
      <c r="BD63" s="367"/>
      <c r="BE63" s="367"/>
      <c r="BF63" s="367"/>
      <c r="BG63" s="367"/>
      <c r="BH63" s="367"/>
      <c r="BI63" s="367"/>
      <c r="BJ63" s="367"/>
      <c r="BK63" s="513"/>
      <c r="BL63" s="26"/>
      <c r="BN63" s="596"/>
      <c r="BO63" s="597"/>
      <c r="BP63" s="597"/>
      <c r="BQ63" s="597"/>
      <c r="BR63" s="597"/>
      <c r="BS63" s="597"/>
      <c r="BT63" s="597"/>
      <c r="BU63" s="597"/>
      <c r="BV63" s="597"/>
      <c r="BW63" s="597"/>
      <c r="BX63" s="597"/>
      <c r="BY63" s="597"/>
      <c r="BZ63" s="597"/>
      <c r="CA63" s="597"/>
      <c r="CB63" s="597"/>
      <c r="CC63" s="597"/>
      <c r="CD63" s="597"/>
      <c r="CE63" s="597"/>
      <c r="CF63" s="597"/>
      <c r="CG63" s="597"/>
      <c r="CH63" s="597"/>
      <c r="CI63" s="597"/>
      <c r="CJ63" s="597"/>
      <c r="CK63" s="597"/>
      <c r="CL63" s="597"/>
      <c r="CM63" s="597"/>
      <c r="CN63" s="597"/>
      <c r="CO63" s="597"/>
      <c r="CP63" s="597"/>
      <c r="CQ63" s="597"/>
      <c r="CR63" s="597"/>
      <c r="CS63" s="597"/>
      <c r="CT63" s="597"/>
      <c r="CU63" s="597"/>
      <c r="CV63" s="597"/>
      <c r="CW63" s="597"/>
      <c r="CX63" s="597"/>
      <c r="CY63" s="597"/>
      <c r="CZ63" s="597"/>
      <c r="DA63" s="597"/>
      <c r="DB63" s="597"/>
      <c r="DC63" s="597"/>
      <c r="DD63" s="597"/>
      <c r="DE63" s="597"/>
      <c r="DF63" s="597"/>
      <c r="DG63" s="597"/>
      <c r="DH63" s="597"/>
      <c r="DI63" s="597"/>
      <c r="DJ63" s="597"/>
      <c r="DK63" s="597"/>
      <c r="DL63" s="597"/>
      <c r="DM63" s="597"/>
      <c r="DN63" s="597"/>
      <c r="DO63" s="597"/>
      <c r="DP63" s="597"/>
      <c r="DQ63" s="597"/>
      <c r="DR63" s="597"/>
      <c r="DS63" s="597"/>
      <c r="DT63" s="598"/>
    </row>
    <row r="64" spans="2:124" ht="15" customHeight="1">
      <c r="B64" s="24"/>
      <c r="C64" s="25"/>
      <c r="D64" s="25"/>
      <c r="E64" s="401" t="s">
        <v>216</v>
      </c>
      <c r="F64" s="367"/>
      <c r="G64" s="367"/>
      <c r="H64" s="367"/>
      <c r="I64" s="367"/>
      <c r="J64" s="367"/>
      <c r="K64" s="367"/>
      <c r="L64" s="367"/>
      <c r="M64" s="367"/>
      <c r="N64" s="367"/>
      <c r="O64" s="367"/>
      <c r="P64" s="367"/>
      <c r="Q64" s="367"/>
      <c r="R64" s="367"/>
      <c r="S64" s="367"/>
      <c r="T64" s="367"/>
      <c r="U64" s="367"/>
      <c r="V64" s="367"/>
      <c r="W64" s="367"/>
      <c r="X64" s="367"/>
      <c r="Y64" s="367"/>
      <c r="Z64" s="367"/>
      <c r="AA64" s="367"/>
      <c r="AB64" s="367"/>
      <c r="AC64" s="367"/>
      <c r="AD64" s="367"/>
      <c r="AE64" s="367"/>
      <c r="AF64" s="367"/>
      <c r="AG64" s="367"/>
      <c r="AH64" s="367"/>
      <c r="AI64" s="367"/>
      <c r="AJ64" s="367"/>
      <c r="AK64" s="367"/>
      <c r="AL64" s="367"/>
      <c r="AM64" s="367"/>
      <c r="AN64" s="367"/>
      <c r="AO64" s="367"/>
      <c r="AP64" s="367"/>
      <c r="AQ64" s="367"/>
      <c r="AR64" s="367"/>
      <c r="AS64" s="367"/>
      <c r="AT64" s="367"/>
      <c r="AU64" s="367"/>
      <c r="AV64" s="367"/>
      <c r="AW64" s="367"/>
      <c r="AX64" s="367"/>
      <c r="AY64" s="367"/>
      <c r="AZ64" s="367"/>
      <c r="BA64" s="367"/>
      <c r="BB64" s="367"/>
      <c r="BC64" s="367"/>
      <c r="BD64" s="367"/>
      <c r="BE64" s="367"/>
      <c r="BF64" s="367"/>
      <c r="BG64" s="367"/>
      <c r="BH64" s="367"/>
      <c r="BI64" s="367"/>
      <c r="BJ64" s="367"/>
      <c r="BK64" s="513"/>
      <c r="BL64" s="26"/>
      <c r="BN64" s="596"/>
      <c r="BO64" s="597"/>
      <c r="BP64" s="597"/>
      <c r="BQ64" s="597"/>
      <c r="BR64" s="597"/>
      <c r="BS64" s="597"/>
      <c r="BT64" s="597"/>
      <c r="BU64" s="597"/>
      <c r="BV64" s="597"/>
      <c r="BW64" s="597"/>
      <c r="BX64" s="597"/>
      <c r="BY64" s="597"/>
      <c r="BZ64" s="597"/>
      <c r="CA64" s="597"/>
      <c r="CB64" s="597"/>
      <c r="CC64" s="597"/>
      <c r="CD64" s="597"/>
      <c r="CE64" s="597"/>
      <c r="CF64" s="597"/>
      <c r="CG64" s="597"/>
      <c r="CH64" s="597"/>
      <c r="CI64" s="597"/>
      <c r="CJ64" s="597"/>
      <c r="CK64" s="597"/>
      <c r="CL64" s="597"/>
      <c r="CM64" s="597"/>
      <c r="CN64" s="597"/>
      <c r="CO64" s="597"/>
      <c r="CP64" s="597"/>
      <c r="CQ64" s="597"/>
      <c r="CR64" s="597"/>
      <c r="CS64" s="597"/>
      <c r="CT64" s="597"/>
      <c r="CU64" s="597"/>
      <c r="CV64" s="597"/>
      <c r="CW64" s="597"/>
      <c r="CX64" s="597"/>
      <c r="CY64" s="597"/>
      <c r="CZ64" s="597"/>
      <c r="DA64" s="597"/>
      <c r="DB64" s="597"/>
      <c r="DC64" s="597"/>
      <c r="DD64" s="597"/>
      <c r="DE64" s="597"/>
      <c r="DF64" s="597"/>
      <c r="DG64" s="597"/>
      <c r="DH64" s="597"/>
      <c r="DI64" s="597"/>
      <c r="DJ64" s="597"/>
      <c r="DK64" s="597"/>
      <c r="DL64" s="597"/>
      <c r="DM64" s="597"/>
      <c r="DN64" s="597"/>
      <c r="DO64" s="597"/>
      <c r="DP64" s="597"/>
      <c r="DQ64" s="597"/>
      <c r="DR64" s="597"/>
      <c r="DS64" s="597"/>
      <c r="DT64" s="598"/>
    </row>
    <row r="65" spans="1:124" ht="30" customHeight="1">
      <c r="B65" s="24"/>
      <c r="C65" s="25"/>
      <c r="D65" s="25"/>
      <c r="E65" s="1108" t="s">
        <v>217</v>
      </c>
      <c r="F65" s="1109"/>
      <c r="G65" s="1109"/>
      <c r="H65" s="1109"/>
      <c r="I65" s="1109"/>
      <c r="J65" s="1109"/>
      <c r="K65" s="1109"/>
      <c r="L65" s="870" t="s">
        <v>218</v>
      </c>
      <c r="M65" s="870"/>
      <c r="N65" s="870"/>
      <c r="O65" s="870"/>
      <c r="P65" s="870"/>
      <c r="Q65" s="870"/>
      <c r="R65" s="870"/>
      <c r="S65" s="870"/>
      <c r="T65" s="870"/>
      <c r="U65" s="870"/>
      <c r="V65" s="870"/>
      <c r="W65" s="870"/>
      <c r="X65" s="870"/>
      <c r="Y65" s="870"/>
      <c r="Z65" s="870"/>
      <c r="AA65" s="870"/>
      <c r="AB65" s="870"/>
      <c r="AC65" s="870"/>
      <c r="AD65" s="870"/>
      <c r="AE65" s="870"/>
      <c r="AF65" s="870"/>
      <c r="AG65" s="870"/>
      <c r="AH65" s="870"/>
      <c r="AI65" s="870"/>
      <c r="AJ65" s="870"/>
      <c r="AK65" s="870"/>
      <c r="AL65" s="870"/>
      <c r="AM65" s="870"/>
      <c r="AN65" s="870"/>
      <c r="AO65" s="870"/>
      <c r="AP65" s="870"/>
      <c r="AQ65" s="870"/>
      <c r="AR65" s="870"/>
      <c r="AS65" s="870"/>
      <c r="AT65" s="870"/>
      <c r="AU65" s="870"/>
      <c r="AV65" s="870"/>
      <c r="AW65" s="870"/>
      <c r="AX65" s="870"/>
      <c r="AY65" s="870"/>
      <c r="AZ65" s="870"/>
      <c r="BA65" s="870"/>
      <c r="BB65" s="870"/>
      <c r="BC65" s="870"/>
      <c r="BD65" s="870"/>
      <c r="BE65" s="870"/>
      <c r="BF65" s="870"/>
      <c r="BG65" s="870"/>
      <c r="BH65" s="870"/>
      <c r="BI65" s="870"/>
      <c r="BJ65" s="870"/>
      <c r="BK65" s="871"/>
      <c r="BL65" s="26"/>
      <c r="BM65" s="58"/>
      <c r="BN65" s="596"/>
      <c r="BO65" s="597"/>
      <c r="BP65" s="597"/>
      <c r="BQ65" s="597"/>
      <c r="BR65" s="597"/>
      <c r="BS65" s="597"/>
      <c r="BT65" s="597"/>
      <c r="BU65" s="597"/>
      <c r="BV65" s="597"/>
      <c r="BW65" s="597"/>
      <c r="BX65" s="597"/>
      <c r="BY65" s="597"/>
      <c r="BZ65" s="597"/>
      <c r="CA65" s="597"/>
      <c r="CB65" s="597"/>
      <c r="CC65" s="597"/>
      <c r="CD65" s="597"/>
      <c r="CE65" s="597"/>
      <c r="CF65" s="597"/>
      <c r="CG65" s="597"/>
      <c r="CH65" s="597"/>
      <c r="CI65" s="597"/>
      <c r="CJ65" s="597"/>
      <c r="CK65" s="597"/>
      <c r="CL65" s="597"/>
      <c r="CM65" s="597"/>
      <c r="CN65" s="597"/>
      <c r="CO65" s="597"/>
      <c r="CP65" s="597"/>
      <c r="CQ65" s="597"/>
      <c r="CR65" s="597"/>
      <c r="CS65" s="597"/>
      <c r="CT65" s="597"/>
      <c r="CU65" s="597"/>
      <c r="CV65" s="597"/>
      <c r="CW65" s="597"/>
      <c r="CX65" s="597"/>
      <c r="CY65" s="597"/>
      <c r="CZ65" s="597"/>
      <c r="DA65" s="597"/>
      <c r="DB65" s="597"/>
      <c r="DC65" s="597"/>
      <c r="DD65" s="597"/>
      <c r="DE65" s="597"/>
      <c r="DF65" s="597"/>
      <c r="DG65" s="597"/>
      <c r="DH65" s="597"/>
      <c r="DI65" s="597"/>
      <c r="DJ65" s="597"/>
      <c r="DK65" s="597"/>
      <c r="DL65" s="597"/>
      <c r="DM65" s="597"/>
      <c r="DN65" s="597"/>
      <c r="DO65" s="597"/>
      <c r="DP65" s="597"/>
      <c r="DQ65" s="597"/>
      <c r="DR65" s="597"/>
      <c r="DS65" s="597"/>
      <c r="DT65" s="598"/>
    </row>
    <row r="66" spans="1:124" ht="30.75" customHeight="1">
      <c r="B66" s="44"/>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725"/>
      <c r="BJ66" s="725"/>
      <c r="BK66" s="725"/>
      <c r="BL66" s="726"/>
      <c r="BM66" s="58"/>
      <c r="BN66" s="599"/>
      <c r="BO66" s="600"/>
      <c r="BP66" s="600"/>
      <c r="BQ66" s="600"/>
      <c r="BR66" s="600"/>
      <c r="BS66" s="600"/>
      <c r="BT66" s="600"/>
      <c r="BU66" s="600"/>
      <c r="BV66" s="600"/>
      <c r="BW66" s="600"/>
      <c r="BX66" s="600"/>
      <c r="BY66" s="600"/>
      <c r="BZ66" s="600"/>
      <c r="CA66" s="600"/>
      <c r="CB66" s="600"/>
      <c r="CC66" s="600"/>
      <c r="CD66" s="600"/>
      <c r="CE66" s="600"/>
      <c r="CF66" s="600"/>
      <c r="CG66" s="600"/>
      <c r="CH66" s="600"/>
      <c r="CI66" s="600"/>
      <c r="CJ66" s="600"/>
      <c r="CK66" s="600"/>
      <c r="CL66" s="600"/>
      <c r="CM66" s="600"/>
      <c r="CN66" s="600"/>
      <c r="CO66" s="600"/>
      <c r="CP66" s="600"/>
      <c r="CQ66" s="600"/>
      <c r="CR66" s="600"/>
      <c r="CS66" s="600"/>
      <c r="CT66" s="600"/>
      <c r="CU66" s="600"/>
      <c r="CV66" s="600"/>
      <c r="CW66" s="600"/>
      <c r="CX66" s="600"/>
      <c r="CY66" s="600"/>
      <c r="CZ66" s="600"/>
      <c r="DA66" s="600"/>
      <c r="DB66" s="600"/>
      <c r="DC66" s="600"/>
      <c r="DD66" s="600"/>
      <c r="DE66" s="600"/>
      <c r="DF66" s="600"/>
      <c r="DG66" s="600"/>
      <c r="DH66" s="600"/>
      <c r="DI66" s="600"/>
      <c r="DJ66" s="600"/>
      <c r="DK66" s="600"/>
      <c r="DL66" s="600"/>
      <c r="DM66" s="600"/>
      <c r="DN66" s="600"/>
      <c r="DO66" s="600"/>
      <c r="DP66" s="600"/>
      <c r="DQ66" s="600"/>
      <c r="DR66" s="600"/>
      <c r="DS66" s="600"/>
      <c r="DT66" s="601"/>
    </row>
    <row r="67" spans="1:124" ht="15" customHeight="1">
      <c r="A67" s="46" t="s">
        <v>4</v>
      </c>
      <c r="B67" s="49"/>
      <c r="C67" s="875" t="s">
        <v>1186</v>
      </c>
      <c r="D67" s="876"/>
      <c r="E67" s="876"/>
      <c r="F67" s="876"/>
      <c r="G67" s="876"/>
      <c r="H67" s="876"/>
      <c r="I67" s="876"/>
      <c r="J67" s="876"/>
      <c r="K67" s="876"/>
      <c r="L67" s="876"/>
      <c r="M67" s="876"/>
      <c r="N67" s="876"/>
      <c r="O67" s="59"/>
      <c r="P67" s="59"/>
      <c r="Q67" s="59"/>
      <c r="R67" s="59"/>
      <c r="S67" s="59"/>
      <c r="T67" s="59"/>
      <c r="U67" s="59"/>
      <c r="V67" s="59"/>
      <c r="W67" s="59"/>
      <c r="X67" s="59"/>
      <c r="Y67" s="59"/>
      <c r="Z67" s="59"/>
      <c r="AA67" s="59"/>
      <c r="AB67" s="59"/>
      <c r="AC67" s="59"/>
      <c r="AD67" s="59"/>
      <c r="AE67" s="59"/>
      <c r="AF67" s="59"/>
      <c r="AG67" s="59"/>
      <c r="AH67" s="59"/>
      <c r="AI67" s="59"/>
      <c r="AJ67" s="59"/>
      <c r="AK67" s="59"/>
      <c r="AL67" s="59"/>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60"/>
      <c r="BN67" s="570" t="s">
        <v>1241</v>
      </c>
      <c r="BO67" s="571"/>
      <c r="BP67" s="571"/>
      <c r="BQ67" s="571"/>
      <c r="BR67" s="571"/>
      <c r="BS67" s="571"/>
      <c r="BT67" s="571"/>
      <c r="BU67" s="571"/>
      <c r="BV67" s="571"/>
      <c r="BW67" s="571"/>
      <c r="BX67" s="571"/>
      <c r="BY67" s="571"/>
      <c r="BZ67" s="571"/>
      <c r="CA67" s="571"/>
      <c r="CB67" s="571"/>
      <c r="CC67" s="571"/>
      <c r="CD67" s="571"/>
      <c r="CE67" s="571"/>
      <c r="CF67" s="571"/>
      <c r="CG67" s="571"/>
      <c r="CH67" s="571"/>
      <c r="CI67" s="571"/>
      <c r="CJ67" s="571"/>
      <c r="CK67" s="571"/>
      <c r="CL67" s="571"/>
      <c r="CM67" s="571"/>
      <c r="CN67" s="571"/>
      <c r="CO67" s="571"/>
      <c r="CP67" s="571"/>
      <c r="CQ67" s="571"/>
      <c r="CR67" s="571"/>
      <c r="CS67" s="571"/>
      <c r="CT67" s="571"/>
      <c r="CU67" s="571"/>
      <c r="CV67" s="571"/>
      <c r="CW67" s="571"/>
      <c r="CX67" s="571"/>
      <c r="CY67" s="571"/>
      <c r="CZ67" s="571"/>
      <c r="DA67" s="571"/>
      <c r="DB67" s="571"/>
      <c r="DC67" s="571"/>
      <c r="DD67" s="571"/>
      <c r="DE67" s="571"/>
      <c r="DF67" s="571"/>
      <c r="DG67" s="571"/>
      <c r="DH67" s="571"/>
      <c r="DI67" s="571"/>
      <c r="DJ67" s="571"/>
      <c r="DK67" s="571"/>
      <c r="DL67" s="571"/>
      <c r="DM67" s="571"/>
      <c r="DN67" s="571"/>
      <c r="DO67" s="571"/>
      <c r="DP67" s="571"/>
      <c r="DQ67" s="571"/>
      <c r="DR67" s="571"/>
      <c r="DS67" s="571"/>
      <c r="DT67" s="572"/>
    </row>
    <row r="68" spans="1:124" ht="7.5" customHeight="1">
      <c r="B68" s="24"/>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25"/>
      <c r="AN68" s="25"/>
      <c r="AO68" s="25"/>
      <c r="AP68" s="25"/>
      <c r="AQ68" s="25"/>
      <c r="AR68" s="25"/>
      <c r="AS68" s="25"/>
      <c r="AT68" s="25"/>
      <c r="AU68" s="25"/>
      <c r="AV68" s="25"/>
      <c r="AW68" s="25"/>
      <c r="AX68" s="25"/>
      <c r="AY68" s="25"/>
      <c r="AZ68" s="25"/>
      <c r="BA68" s="25"/>
      <c r="BB68" s="25"/>
      <c r="BC68" s="25"/>
      <c r="BD68" s="25"/>
      <c r="BE68" s="25"/>
      <c r="BF68" s="25"/>
      <c r="BG68" s="25"/>
      <c r="BH68" s="25"/>
      <c r="BI68" s="25"/>
      <c r="BJ68" s="25"/>
      <c r="BK68" s="25"/>
      <c r="BL68" s="26"/>
      <c r="BN68" s="573"/>
      <c r="BO68" s="574"/>
      <c r="BP68" s="574"/>
      <c r="BQ68" s="574"/>
      <c r="BR68" s="574"/>
      <c r="BS68" s="574"/>
      <c r="BT68" s="574"/>
      <c r="BU68" s="574"/>
      <c r="BV68" s="574"/>
      <c r="BW68" s="574"/>
      <c r="BX68" s="574"/>
      <c r="BY68" s="574"/>
      <c r="BZ68" s="574"/>
      <c r="CA68" s="574"/>
      <c r="CB68" s="574"/>
      <c r="CC68" s="574"/>
      <c r="CD68" s="574"/>
      <c r="CE68" s="574"/>
      <c r="CF68" s="574"/>
      <c r="CG68" s="574"/>
      <c r="CH68" s="574"/>
      <c r="CI68" s="574"/>
      <c r="CJ68" s="574"/>
      <c r="CK68" s="574"/>
      <c r="CL68" s="574"/>
      <c r="CM68" s="574"/>
      <c r="CN68" s="574"/>
      <c r="CO68" s="574"/>
      <c r="CP68" s="574"/>
      <c r="CQ68" s="574"/>
      <c r="CR68" s="574"/>
      <c r="CS68" s="574"/>
      <c r="CT68" s="574"/>
      <c r="CU68" s="574"/>
      <c r="CV68" s="574"/>
      <c r="CW68" s="574"/>
      <c r="CX68" s="574"/>
      <c r="CY68" s="574"/>
      <c r="CZ68" s="574"/>
      <c r="DA68" s="574"/>
      <c r="DB68" s="574"/>
      <c r="DC68" s="574"/>
      <c r="DD68" s="574"/>
      <c r="DE68" s="574"/>
      <c r="DF68" s="574"/>
      <c r="DG68" s="574"/>
      <c r="DH68" s="574"/>
      <c r="DI68" s="574"/>
      <c r="DJ68" s="574"/>
      <c r="DK68" s="574"/>
      <c r="DL68" s="574"/>
      <c r="DM68" s="574"/>
      <c r="DN68" s="574"/>
      <c r="DO68" s="574"/>
      <c r="DP68" s="574"/>
      <c r="DQ68" s="574"/>
      <c r="DR68" s="574"/>
      <c r="DS68" s="574"/>
      <c r="DT68" s="575"/>
    </row>
    <row r="69" spans="1:124" ht="15" customHeight="1">
      <c r="B69" s="24"/>
      <c r="C69" s="52"/>
      <c r="D69" s="383" t="s">
        <v>219</v>
      </c>
      <c r="E69" s="384"/>
      <c r="F69" s="384"/>
      <c r="G69" s="384"/>
      <c r="H69" s="384"/>
      <c r="I69" s="384"/>
      <c r="J69" s="384"/>
      <c r="K69" s="384"/>
      <c r="L69" s="384"/>
      <c r="M69" s="384"/>
      <c r="N69" s="384"/>
      <c r="O69" s="384"/>
      <c r="P69" s="384"/>
      <c r="Q69" s="384"/>
      <c r="R69" s="384"/>
      <c r="S69" s="384"/>
      <c r="T69" s="384"/>
      <c r="U69" s="384"/>
      <c r="V69" s="384"/>
      <c r="W69" s="384"/>
      <c r="X69" s="384"/>
      <c r="Y69" s="384"/>
      <c r="Z69" s="384"/>
      <c r="AA69" s="384"/>
      <c r="AB69" s="384"/>
      <c r="AC69" s="384"/>
      <c r="AD69" s="384"/>
      <c r="AE69" s="384"/>
      <c r="AF69" s="384"/>
      <c r="AG69" s="384"/>
      <c r="AH69" s="384"/>
      <c r="AI69" s="384"/>
      <c r="AJ69" s="384"/>
      <c r="AK69" s="384"/>
      <c r="AL69" s="384"/>
      <c r="AM69" s="25"/>
      <c r="AN69" s="25"/>
      <c r="AO69" s="25"/>
      <c r="AP69" s="25"/>
      <c r="AQ69" s="25"/>
      <c r="AR69" s="25"/>
      <c r="AS69" s="25"/>
      <c r="AT69" s="25"/>
      <c r="AU69" s="25"/>
      <c r="AV69" s="25"/>
      <c r="AW69" s="25"/>
      <c r="AX69" s="25"/>
      <c r="AY69" s="25"/>
      <c r="AZ69" s="25"/>
      <c r="BA69" s="25"/>
      <c r="BB69" s="25"/>
      <c r="BC69" s="25"/>
      <c r="BD69" s="25"/>
      <c r="BE69" s="25"/>
      <c r="BF69" s="25"/>
      <c r="BG69" s="25"/>
      <c r="BH69" s="25"/>
      <c r="BI69" s="25"/>
      <c r="BJ69" s="25"/>
      <c r="BK69" s="25"/>
      <c r="BL69" s="26"/>
      <c r="BM69" s="58"/>
      <c r="BN69" s="573"/>
      <c r="BO69" s="574"/>
      <c r="BP69" s="574"/>
      <c r="BQ69" s="574"/>
      <c r="BR69" s="574"/>
      <c r="BS69" s="574"/>
      <c r="BT69" s="574"/>
      <c r="BU69" s="574"/>
      <c r="BV69" s="574"/>
      <c r="BW69" s="574"/>
      <c r="BX69" s="574"/>
      <c r="BY69" s="574"/>
      <c r="BZ69" s="574"/>
      <c r="CA69" s="574"/>
      <c r="CB69" s="574"/>
      <c r="CC69" s="574"/>
      <c r="CD69" s="574"/>
      <c r="CE69" s="574"/>
      <c r="CF69" s="574"/>
      <c r="CG69" s="574"/>
      <c r="CH69" s="574"/>
      <c r="CI69" s="574"/>
      <c r="CJ69" s="574"/>
      <c r="CK69" s="574"/>
      <c r="CL69" s="574"/>
      <c r="CM69" s="574"/>
      <c r="CN69" s="574"/>
      <c r="CO69" s="574"/>
      <c r="CP69" s="574"/>
      <c r="CQ69" s="574"/>
      <c r="CR69" s="574"/>
      <c r="CS69" s="574"/>
      <c r="CT69" s="574"/>
      <c r="CU69" s="574"/>
      <c r="CV69" s="574"/>
      <c r="CW69" s="574"/>
      <c r="CX69" s="574"/>
      <c r="CY69" s="574"/>
      <c r="CZ69" s="574"/>
      <c r="DA69" s="574"/>
      <c r="DB69" s="574"/>
      <c r="DC69" s="574"/>
      <c r="DD69" s="574"/>
      <c r="DE69" s="574"/>
      <c r="DF69" s="574"/>
      <c r="DG69" s="574"/>
      <c r="DH69" s="574"/>
      <c r="DI69" s="574"/>
      <c r="DJ69" s="574"/>
      <c r="DK69" s="574"/>
      <c r="DL69" s="574"/>
      <c r="DM69" s="574"/>
      <c r="DN69" s="574"/>
      <c r="DO69" s="574"/>
      <c r="DP69" s="574"/>
      <c r="DQ69" s="574"/>
      <c r="DR69" s="574"/>
      <c r="DS69" s="574"/>
      <c r="DT69" s="575"/>
    </row>
    <row r="70" spans="1:124" ht="15" customHeight="1">
      <c r="B70" s="24"/>
      <c r="C70" s="25"/>
      <c r="D70" s="25"/>
      <c r="E70" s="850" t="s">
        <v>220</v>
      </c>
      <c r="F70" s="851"/>
      <c r="G70" s="851"/>
      <c r="H70" s="851"/>
      <c r="I70" s="851"/>
      <c r="J70" s="851"/>
      <c r="K70" s="851"/>
      <c r="L70" s="475" t="s">
        <v>144</v>
      </c>
      <c r="M70" s="475"/>
      <c r="N70" s="475"/>
      <c r="O70" s="475"/>
      <c r="P70" s="475"/>
      <c r="Q70" s="475"/>
      <c r="R70" s="475"/>
      <c r="S70" s="475"/>
      <c r="T70" s="475"/>
      <c r="U70" s="475"/>
      <c r="V70" s="475"/>
      <c r="W70" s="475"/>
      <c r="X70" s="475"/>
      <c r="Y70" s="475"/>
      <c r="Z70" s="475"/>
      <c r="AA70" s="475"/>
      <c r="AB70" s="475"/>
      <c r="AC70" s="475"/>
      <c r="AD70" s="475"/>
      <c r="AE70" s="475"/>
      <c r="AF70" s="475"/>
      <c r="AG70" s="475"/>
      <c r="AH70" s="475"/>
      <c r="AI70" s="475"/>
      <c r="AJ70" s="475"/>
      <c r="AK70" s="475"/>
      <c r="AL70" s="475"/>
      <c r="AM70" s="475"/>
      <c r="AN70" s="475"/>
      <c r="AO70" s="869"/>
      <c r="AP70" s="25"/>
      <c r="AQ70" s="25"/>
      <c r="AR70" s="25"/>
      <c r="AS70" s="25"/>
      <c r="AT70" s="25"/>
      <c r="AU70" s="25"/>
      <c r="AV70" s="25"/>
      <c r="AW70" s="25"/>
      <c r="AX70" s="25"/>
      <c r="AY70" s="25"/>
      <c r="AZ70" s="25"/>
      <c r="BA70" s="25"/>
      <c r="BB70" s="25"/>
      <c r="BC70" s="25"/>
      <c r="BD70" s="25"/>
      <c r="BE70" s="25"/>
      <c r="BF70" s="25"/>
      <c r="BG70" s="25"/>
      <c r="BH70" s="25"/>
      <c r="BI70" s="25"/>
      <c r="BJ70" s="25"/>
      <c r="BK70" s="25"/>
      <c r="BL70" s="26"/>
      <c r="BN70" s="573"/>
      <c r="BO70" s="574"/>
      <c r="BP70" s="574"/>
      <c r="BQ70" s="574"/>
      <c r="BR70" s="574"/>
      <c r="BS70" s="574"/>
      <c r="BT70" s="574"/>
      <c r="BU70" s="574"/>
      <c r="BV70" s="574"/>
      <c r="BW70" s="574"/>
      <c r="BX70" s="574"/>
      <c r="BY70" s="574"/>
      <c r="BZ70" s="574"/>
      <c r="CA70" s="574"/>
      <c r="CB70" s="574"/>
      <c r="CC70" s="574"/>
      <c r="CD70" s="574"/>
      <c r="CE70" s="574"/>
      <c r="CF70" s="574"/>
      <c r="CG70" s="574"/>
      <c r="CH70" s="574"/>
      <c r="CI70" s="574"/>
      <c r="CJ70" s="574"/>
      <c r="CK70" s="574"/>
      <c r="CL70" s="574"/>
      <c r="CM70" s="574"/>
      <c r="CN70" s="574"/>
      <c r="CO70" s="574"/>
      <c r="CP70" s="574"/>
      <c r="CQ70" s="574"/>
      <c r="CR70" s="574"/>
      <c r="CS70" s="574"/>
      <c r="CT70" s="574"/>
      <c r="CU70" s="574"/>
      <c r="CV70" s="574"/>
      <c r="CW70" s="574"/>
      <c r="CX70" s="574"/>
      <c r="CY70" s="574"/>
      <c r="CZ70" s="574"/>
      <c r="DA70" s="574"/>
      <c r="DB70" s="574"/>
      <c r="DC70" s="574"/>
      <c r="DD70" s="574"/>
      <c r="DE70" s="574"/>
      <c r="DF70" s="574"/>
      <c r="DG70" s="574"/>
      <c r="DH70" s="574"/>
      <c r="DI70" s="574"/>
      <c r="DJ70" s="574"/>
      <c r="DK70" s="574"/>
      <c r="DL70" s="574"/>
      <c r="DM70" s="574"/>
      <c r="DN70" s="574"/>
      <c r="DO70" s="574"/>
      <c r="DP70" s="574"/>
      <c r="DQ70" s="574"/>
      <c r="DR70" s="574"/>
      <c r="DS70" s="574"/>
      <c r="DT70" s="575"/>
    </row>
    <row r="71" spans="1:124" ht="30" customHeight="1">
      <c r="B71" s="24"/>
      <c r="C71" s="25"/>
      <c r="D71" s="25"/>
      <c r="E71" s="858" t="s">
        <v>221</v>
      </c>
      <c r="F71" s="859"/>
      <c r="G71" s="859"/>
      <c r="H71" s="859"/>
      <c r="I71" s="859"/>
      <c r="J71" s="859"/>
      <c r="K71" s="859"/>
      <c r="L71" s="475" t="s">
        <v>145</v>
      </c>
      <c r="M71" s="475"/>
      <c r="N71" s="475"/>
      <c r="O71" s="475"/>
      <c r="P71" s="475"/>
      <c r="Q71" s="475"/>
      <c r="R71" s="475"/>
      <c r="S71" s="475"/>
      <c r="T71" s="475"/>
      <c r="U71" s="475"/>
      <c r="V71" s="475"/>
      <c r="W71" s="475"/>
      <c r="X71" s="475"/>
      <c r="Y71" s="475"/>
      <c r="Z71" s="475"/>
      <c r="AA71" s="475"/>
      <c r="AB71" s="475"/>
      <c r="AC71" s="475"/>
      <c r="AD71" s="475"/>
      <c r="AE71" s="475"/>
      <c r="AF71" s="475"/>
      <c r="AG71" s="475"/>
      <c r="AH71" s="475"/>
      <c r="AI71" s="475"/>
      <c r="AJ71" s="475"/>
      <c r="AK71" s="475"/>
      <c r="AL71" s="475"/>
      <c r="AM71" s="475"/>
      <c r="AN71" s="475"/>
      <c r="AO71" s="476"/>
      <c r="AP71" s="842" t="s">
        <v>222</v>
      </c>
      <c r="AQ71" s="843"/>
      <c r="AR71" s="843"/>
      <c r="AS71" s="843"/>
      <c r="AT71" s="843"/>
      <c r="AU71" s="1136" t="s">
        <v>147</v>
      </c>
      <c r="AV71" s="1136"/>
      <c r="AW71" s="1136"/>
      <c r="AX71" s="1136"/>
      <c r="AY71" s="1136"/>
      <c r="AZ71" s="1136"/>
      <c r="BA71" s="1136"/>
      <c r="BB71" s="1136"/>
      <c r="BC71" s="1136"/>
      <c r="BD71" s="1136"/>
      <c r="BE71" s="1136"/>
      <c r="BF71" s="1136"/>
      <c r="BG71" s="1136"/>
      <c r="BH71" s="1136"/>
      <c r="BI71" s="1136"/>
      <c r="BJ71" s="1136"/>
      <c r="BK71" s="1137"/>
      <c r="BL71" s="26"/>
      <c r="BM71" s="58"/>
      <c r="BN71" s="573"/>
      <c r="BO71" s="574"/>
      <c r="BP71" s="574"/>
      <c r="BQ71" s="574"/>
      <c r="BR71" s="574"/>
      <c r="BS71" s="574"/>
      <c r="BT71" s="574"/>
      <c r="BU71" s="574"/>
      <c r="BV71" s="574"/>
      <c r="BW71" s="574"/>
      <c r="BX71" s="574"/>
      <c r="BY71" s="574"/>
      <c r="BZ71" s="574"/>
      <c r="CA71" s="574"/>
      <c r="CB71" s="574"/>
      <c r="CC71" s="574"/>
      <c r="CD71" s="574"/>
      <c r="CE71" s="574"/>
      <c r="CF71" s="574"/>
      <c r="CG71" s="574"/>
      <c r="CH71" s="574"/>
      <c r="CI71" s="574"/>
      <c r="CJ71" s="574"/>
      <c r="CK71" s="574"/>
      <c r="CL71" s="574"/>
      <c r="CM71" s="574"/>
      <c r="CN71" s="574"/>
      <c r="CO71" s="574"/>
      <c r="CP71" s="574"/>
      <c r="CQ71" s="574"/>
      <c r="CR71" s="574"/>
      <c r="CS71" s="574"/>
      <c r="CT71" s="574"/>
      <c r="CU71" s="574"/>
      <c r="CV71" s="574"/>
      <c r="CW71" s="574"/>
      <c r="CX71" s="574"/>
      <c r="CY71" s="574"/>
      <c r="CZ71" s="574"/>
      <c r="DA71" s="574"/>
      <c r="DB71" s="574"/>
      <c r="DC71" s="574"/>
      <c r="DD71" s="574"/>
      <c r="DE71" s="574"/>
      <c r="DF71" s="574"/>
      <c r="DG71" s="574"/>
      <c r="DH71" s="574"/>
      <c r="DI71" s="574"/>
      <c r="DJ71" s="574"/>
      <c r="DK71" s="574"/>
      <c r="DL71" s="574"/>
      <c r="DM71" s="574"/>
      <c r="DN71" s="574"/>
      <c r="DO71" s="574"/>
      <c r="DP71" s="574"/>
      <c r="DQ71" s="574"/>
      <c r="DR71" s="574"/>
      <c r="DS71" s="574"/>
      <c r="DT71" s="575"/>
    </row>
    <row r="72" spans="1:124" ht="30" customHeight="1">
      <c r="B72" s="24"/>
      <c r="C72" s="25"/>
      <c r="D72" s="25"/>
      <c r="E72" s="848" t="s">
        <v>148</v>
      </c>
      <c r="F72" s="849"/>
      <c r="G72" s="849"/>
      <c r="H72" s="849"/>
      <c r="I72" s="849"/>
      <c r="J72" s="849"/>
      <c r="K72" s="849"/>
      <c r="L72" s="475" t="s">
        <v>149</v>
      </c>
      <c r="M72" s="475"/>
      <c r="N72" s="475"/>
      <c r="O72" s="475"/>
      <c r="P72" s="475"/>
      <c r="Q72" s="475"/>
      <c r="R72" s="475"/>
      <c r="S72" s="475"/>
      <c r="T72" s="475"/>
      <c r="U72" s="475"/>
      <c r="V72" s="475"/>
      <c r="W72" s="475"/>
      <c r="X72" s="475"/>
      <c r="Y72" s="475"/>
      <c r="Z72" s="475"/>
      <c r="AA72" s="475"/>
      <c r="AB72" s="475"/>
      <c r="AC72" s="475"/>
      <c r="AD72" s="475"/>
      <c r="AE72" s="475"/>
      <c r="AF72" s="475"/>
      <c r="AG72" s="475"/>
      <c r="AH72" s="475"/>
      <c r="AI72" s="475"/>
      <c r="AJ72" s="475"/>
      <c r="AK72" s="475"/>
      <c r="AL72" s="475"/>
      <c r="AM72" s="475"/>
      <c r="AN72" s="475"/>
      <c r="AO72" s="869"/>
      <c r="AP72" s="490" t="s">
        <v>223</v>
      </c>
      <c r="AQ72" s="491"/>
      <c r="AR72" s="491"/>
      <c r="AS72" s="491"/>
      <c r="AT72" s="491"/>
      <c r="AU72" s="1135">
        <v>130000</v>
      </c>
      <c r="AV72" s="1135"/>
      <c r="AW72" s="1135"/>
      <c r="AX72" s="1135"/>
      <c r="AY72" s="1135"/>
      <c r="AZ72" s="1135"/>
      <c r="BA72" s="1135"/>
      <c r="BB72" s="1135"/>
      <c r="BC72" s="1135"/>
      <c r="BD72" s="1135"/>
      <c r="BE72" s="1135"/>
      <c r="BF72" s="1135"/>
      <c r="BG72" s="1135"/>
      <c r="BH72" s="879" t="s">
        <v>224</v>
      </c>
      <c r="BI72" s="879"/>
      <c r="BJ72" s="879"/>
      <c r="BK72" s="880"/>
      <c r="BL72" s="26"/>
      <c r="BM72" s="58"/>
      <c r="BN72" s="576"/>
      <c r="BO72" s="577"/>
      <c r="BP72" s="577"/>
      <c r="BQ72" s="577"/>
      <c r="BR72" s="577"/>
      <c r="BS72" s="577"/>
      <c r="BT72" s="577"/>
      <c r="BU72" s="577"/>
      <c r="BV72" s="577"/>
      <c r="BW72" s="577"/>
      <c r="BX72" s="577"/>
      <c r="BY72" s="577"/>
      <c r="BZ72" s="577"/>
      <c r="CA72" s="577"/>
      <c r="CB72" s="577"/>
      <c r="CC72" s="577"/>
      <c r="CD72" s="577"/>
      <c r="CE72" s="577"/>
      <c r="CF72" s="577"/>
      <c r="CG72" s="577"/>
      <c r="CH72" s="577"/>
      <c r="CI72" s="577"/>
      <c r="CJ72" s="577"/>
      <c r="CK72" s="577"/>
      <c r="CL72" s="577"/>
      <c r="CM72" s="577"/>
      <c r="CN72" s="577"/>
      <c r="CO72" s="577"/>
      <c r="CP72" s="577"/>
      <c r="CQ72" s="577"/>
      <c r="CR72" s="577"/>
      <c r="CS72" s="577"/>
      <c r="CT72" s="577"/>
      <c r="CU72" s="577"/>
      <c r="CV72" s="577"/>
      <c r="CW72" s="577"/>
      <c r="CX72" s="577"/>
      <c r="CY72" s="577"/>
      <c r="CZ72" s="577"/>
      <c r="DA72" s="577"/>
      <c r="DB72" s="577"/>
      <c r="DC72" s="577"/>
      <c r="DD72" s="577"/>
      <c r="DE72" s="577"/>
      <c r="DF72" s="577"/>
      <c r="DG72" s="577"/>
      <c r="DH72" s="577"/>
      <c r="DI72" s="577"/>
      <c r="DJ72" s="577"/>
      <c r="DK72" s="577"/>
      <c r="DL72" s="577"/>
      <c r="DM72" s="577"/>
      <c r="DN72" s="577"/>
      <c r="DO72" s="577"/>
      <c r="DP72" s="577"/>
      <c r="DQ72" s="577"/>
      <c r="DR72" s="577"/>
      <c r="DS72" s="577"/>
      <c r="DT72" s="578"/>
    </row>
    <row r="73" spans="1:124" ht="30" customHeight="1">
      <c r="B73" s="24"/>
      <c r="C73" s="25"/>
      <c r="D73" s="25"/>
      <c r="E73" s="872" t="s">
        <v>191</v>
      </c>
      <c r="F73" s="873"/>
      <c r="G73" s="873"/>
      <c r="H73" s="873"/>
      <c r="I73" s="873"/>
      <c r="J73" s="873"/>
      <c r="K73" s="874"/>
      <c r="L73" s="1084" t="s">
        <v>153</v>
      </c>
      <c r="M73" s="1085"/>
      <c r="N73" s="877" t="s">
        <v>26</v>
      </c>
      <c r="O73" s="877"/>
      <c r="P73" s="877"/>
      <c r="Q73" s="57" t="s">
        <v>0</v>
      </c>
      <c r="R73" s="877" t="s">
        <v>27</v>
      </c>
      <c r="S73" s="877"/>
      <c r="T73" s="877"/>
      <c r="U73" s="878"/>
      <c r="V73" s="1188" t="s">
        <v>154</v>
      </c>
      <c r="W73" s="389"/>
      <c r="X73" s="389"/>
      <c r="Y73" s="389"/>
      <c r="Z73" s="389"/>
      <c r="AA73" s="389"/>
      <c r="AB73" s="389"/>
      <c r="AC73" s="389"/>
      <c r="AD73" s="389"/>
      <c r="AE73" s="389"/>
      <c r="AF73" s="389"/>
      <c r="AG73" s="389"/>
      <c r="AH73" s="389"/>
      <c r="AI73" s="389"/>
      <c r="AJ73" s="389"/>
      <c r="AK73" s="389"/>
      <c r="AL73" s="389"/>
      <c r="AM73" s="389"/>
      <c r="AN73" s="389"/>
      <c r="AO73" s="389"/>
      <c r="AP73" s="389"/>
      <c r="AQ73" s="389"/>
      <c r="AR73" s="389"/>
      <c r="AS73" s="389"/>
      <c r="AT73" s="389"/>
      <c r="AU73" s="389"/>
      <c r="AV73" s="389"/>
      <c r="AW73" s="389"/>
      <c r="AX73" s="389"/>
      <c r="AY73" s="389"/>
      <c r="AZ73" s="389"/>
      <c r="BA73" s="389"/>
      <c r="BB73" s="389"/>
      <c r="BC73" s="389"/>
      <c r="BD73" s="389"/>
      <c r="BE73" s="389"/>
      <c r="BF73" s="389"/>
      <c r="BG73" s="389"/>
      <c r="BH73" s="389"/>
      <c r="BI73" s="389"/>
      <c r="BJ73" s="389"/>
      <c r="BK73" s="390"/>
      <c r="BL73" s="26"/>
      <c r="BM73" s="58"/>
      <c r="BN73" s="579" t="s">
        <v>1116</v>
      </c>
      <c r="BO73" s="580"/>
      <c r="BP73" s="580"/>
      <c r="BQ73" s="580"/>
      <c r="BR73" s="580"/>
      <c r="BS73" s="580"/>
      <c r="BT73" s="580"/>
      <c r="BU73" s="580"/>
      <c r="BV73" s="580"/>
      <c r="BW73" s="580"/>
      <c r="BX73" s="580"/>
      <c r="BY73" s="580"/>
      <c r="BZ73" s="580"/>
      <c r="CA73" s="580"/>
      <c r="CB73" s="580"/>
      <c r="CC73" s="580"/>
      <c r="CD73" s="580"/>
      <c r="CE73" s="580"/>
      <c r="CF73" s="580"/>
      <c r="CG73" s="580"/>
      <c r="CH73" s="580"/>
      <c r="CI73" s="580"/>
      <c r="CJ73" s="580"/>
      <c r="CK73" s="580"/>
      <c r="CL73" s="580"/>
      <c r="CM73" s="580"/>
      <c r="CN73" s="580"/>
      <c r="CO73" s="580"/>
      <c r="CP73" s="580"/>
      <c r="CQ73" s="580"/>
      <c r="CR73" s="580"/>
      <c r="CS73" s="580"/>
      <c r="CT73" s="580"/>
      <c r="CU73" s="580"/>
      <c r="CV73" s="580"/>
      <c r="CW73" s="580"/>
      <c r="CX73" s="580"/>
      <c r="CY73" s="580"/>
      <c r="CZ73" s="580"/>
      <c r="DA73" s="580"/>
      <c r="DB73" s="580"/>
      <c r="DC73" s="580"/>
      <c r="DD73" s="580"/>
      <c r="DE73" s="580"/>
      <c r="DF73" s="580"/>
      <c r="DG73" s="580"/>
      <c r="DH73" s="580"/>
      <c r="DI73" s="580"/>
      <c r="DJ73" s="580"/>
      <c r="DK73" s="580"/>
      <c r="DL73" s="580"/>
      <c r="DM73" s="580"/>
      <c r="DN73" s="580"/>
      <c r="DO73" s="580"/>
      <c r="DP73" s="580"/>
      <c r="DQ73" s="580"/>
      <c r="DR73" s="580"/>
      <c r="DS73" s="580"/>
      <c r="DT73" s="581"/>
    </row>
    <row r="74" spans="1:124" ht="26.15" customHeight="1">
      <c r="B74" s="24"/>
      <c r="C74" s="25"/>
      <c r="D74" s="25"/>
      <c r="E74" s="1148" t="s">
        <v>225</v>
      </c>
      <c r="F74" s="1149"/>
      <c r="G74" s="1149"/>
      <c r="H74" s="1149"/>
      <c r="I74" s="1149"/>
      <c r="J74" s="1149"/>
      <c r="K74" s="1149"/>
      <c r="L74" s="1138" t="s">
        <v>226</v>
      </c>
      <c r="M74" s="1138"/>
      <c r="N74" s="1138"/>
      <c r="O74" s="1138"/>
      <c r="P74" s="1138"/>
      <c r="Q74" s="1138"/>
      <c r="R74" s="1138"/>
      <c r="S74" s="1138"/>
      <c r="T74" s="1138"/>
      <c r="U74" s="1138"/>
      <c r="V74" s="1138"/>
      <c r="W74" s="1138"/>
      <c r="X74" s="1138"/>
      <c r="Y74" s="1138"/>
      <c r="Z74" s="1138"/>
      <c r="AA74" s="1138"/>
      <c r="AB74" s="1138"/>
      <c r="AC74" s="1138"/>
      <c r="AD74" s="1138"/>
      <c r="AE74" s="1138"/>
      <c r="AF74" s="1138"/>
      <c r="AG74" s="1138"/>
      <c r="AH74" s="1138"/>
      <c r="AI74" s="1138"/>
      <c r="AJ74" s="1138"/>
      <c r="AK74" s="1138"/>
      <c r="AL74" s="1138"/>
      <c r="AM74" s="1138"/>
      <c r="AN74" s="1138"/>
      <c r="AO74" s="1138"/>
      <c r="AP74" s="1138"/>
      <c r="AQ74" s="1138"/>
      <c r="AR74" s="1138"/>
      <c r="AS74" s="1138"/>
      <c r="AT74" s="1138"/>
      <c r="AU74" s="1138"/>
      <c r="AV74" s="1138"/>
      <c r="AW74" s="1138"/>
      <c r="AX74" s="1138"/>
      <c r="AY74" s="1138"/>
      <c r="AZ74" s="1138"/>
      <c r="BA74" s="1138"/>
      <c r="BB74" s="1138"/>
      <c r="BC74" s="1138"/>
      <c r="BD74" s="1138"/>
      <c r="BE74" s="1138"/>
      <c r="BF74" s="1138"/>
      <c r="BG74" s="1138"/>
      <c r="BH74" s="1138"/>
      <c r="BI74" s="1138"/>
      <c r="BJ74" s="1138"/>
      <c r="BK74" s="1139"/>
      <c r="BL74" s="26"/>
      <c r="BM74" s="58"/>
      <c r="BN74" s="582"/>
      <c r="BO74" s="583"/>
      <c r="BP74" s="583"/>
      <c r="BQ74" s="583"/>
      <c r="BR74" s="583"/>
      <c r="BS74" s="583"/>
      <c r="BT74" s="583"/>
      <c r="BU74" s="583"/>
      <c r="BV74" s="583"/>
      <c r="BW74" s="583"/>
      <c r="BX74" s="583"/>
      <c r="BY74" s="583"/>
      <c r="BZ74" s="583"/>
      <c r="CA74" s="583"/>
      <c r="CB74" s="583"/>
      <c r="CC74" s="583"/>
      <c r="CD74" s="583"/>
      <c r="CE74" s="583"/>
      <c r="CF74" s="583"/>
      <c r="CG74" s="583"/>
      <c r="CH74" s="583"/>
      <c r="CI74" s="583"/>
      <c r="CJ74" s="583"/>
      <c r="CK74" s="583"/>
      <c r="CL74" s="583"/>
      <c r="CM74" s="583"/>
      <c r="CN74" s="583"/>
      <c r="CO74" s="583"/>
      <c r="CP74" s="583"/>
      <c r="CQ74" s="583"/>
      <c r="CR74" s="583"/>
      <c r="CS74" s="583"/>
      <c r="CT74" s="583"/>
      <c r="CU74" s="583"/>
      <c r="CV74" s="583"/>
      <c r="CW74" s="583"/>
      <c r="CX74" s="583"/>
      <c r="CY74" s="583"/>
      <c r="CZ74" s="583"/>
      <c r="DA74" s="583"/>
      <c r="DB74" s="583"/>
      <c r="DC74" s="583"/>
      <c r="DD74" s="583"/>
      <c r="DE74" s="583"/>
      <c r="DF74" s="583"/>
      <c r="DG74" s="583"/>
      <c r="DH74" s="583"/>
      <c r="DI74" s="583"/>
      <c r="DJ74" s="583"/>
      <c r="DK74" s="583"/>
      <c r="DL74" s="583"/>
      <c r="DM74" s="583"/>
      <c r="DN74" s="583"/>
      <c r="DO74" s="583"/>
      <c r="DP74" s="583"/>
      <c r="DQ74" s="583"/>
      <c r="DR74" s="583"/>
      <c r="DS74" s="583"/>
      <c r="DT74" s="584"/>
    </row>
    <row r="75" spans="1:124" ht="26.15" customHeight="1">
      <c r="B75" s="24"/>
      <c r="C75" s="25"/>
      <c r="D75" s="25"/>
      <c r="E75" s="1150"/>
      <c r="F75" s="1151"/>
      <c r="G75" s="1151"/>
      <c r="H75" s="1151"/>
      <c r="I75" s="1151"/>
      <c r="J75" s="1151"/>
      <c r="K75" s="1151"/>
      <c r="L75" s="1140"/>
      <c r="M75" s="1140"/>
      <c r="N75" s="1140"/>
      <c r="O75" s="1140"/>
      <c r="P75" s="1140"/>
      <c r="Q75" s="1140"/>
      <c r="R75" s="1140"/>
      <c r="S75" s="1140"/>
      <c r="T75" s="1140"/>
      <c r="U75" s="1140"/>
      <c r="V75" s="1140"/>
      <c r="W75" s="1140"/>
      <c r="X75" s="1140"/>
      <c r="Y75" s="1140"/>
      <c r="Z75" s="1140"/>
      <c r="AA75" s="1140"/>
      <c r="AB75" s="1140"/>
      <c r="AC75" s="1140"/>
      <c r="AD75" s="1140"/>
      <c r="AE75" s="1140"/>
      <c r="AF75" s="1140"/>
      <c r="AG75" s="1140"/>
      <c r="AH75" s="1140"/>
      <c r="AI75" s="1140"/>
      <c r="AJ75" s="1140"/>
      <c r="AK75" s="1140"/>
      <c r="AL75" s="1140"/>
      <c r="AM75" s="1140"/>
      <c r="AN75" s="1140"/>
      <c r="AO75" s="1140"/>
      <c r="AP75" s="1140"/>
      <c r="AQ75" s="1140"/>
      <c r="AR75" s="1140"/>
      <c r="AS75" s="1140"/>
      <c r="AT75" s="1140"/>
      <c r="AU75" s="1140"/>
      <c r="AV75" s="1140"/>
      <c r="AW75" s="1140"/>
      <c r="AX75" s="1140"/>
      <c r="AY75" s="1140"/>
      <c r="AZ75" s="1140"/>
      <c r="BA75" s="1140"/>
      <c r="BB75" s="1140"/>
      <c r="BC75" s="1140"/>
      <c r="BD75" s="1140"/>
      <c r="BE75" s="1140"/>
      <c r="BF75" s="1140"/>
      <c r="BG75" s="1140"/>
      <c r="BH75" s="1140"/>
      <c r="BI75" s="1140"/>
      <c r="BJ75" s="1140"/>
      <c r="BK75" s="1141"/>
      <c r="BL75" s="26"/>
      <c r="BM75" s="58"/>
      <c r="BN75" s="1326" t="s">
        <v>1240</v>
      </c>
      <c r="BO75" s="1327"/>
      <c r="BP75" s="1327"/>
      <c r="BQ75" s="1327"/>
      <c r="BR75" s="1327"/>
      <c r="BS75" s="1327"/>
      <c r="BT75" s="1327"/>
      <c r="BU75" s="1327"/>
      <c r="BV75" s="1327"/>
      <c r="BW75" s="1327"/>
      <c r="BX75" s="1327"/>
      <c r="BY75" s="1327"/>
      <c r="BZ75" s="1327"/>
      <c r="CA75" s="1327"/>
      <c r="CB75" s="1327"/>
      <c r="CC75" s="1327"/>
      <c r="CD75" s="1327"/>
      <c r="CE75" s="1327"/>
      <c r="CF75" s="1327"/>
      <c r="CG75" s="1327"/>
      <c r="CH75" s="1327"/>
      <c r="CI75" s="1327"/>
      <c r="CJ75" s="1327"/>
      <c r="CK75" s="1327"/>
      <c r="CL75" s="1327"/>
      <c r="CM75" s="1327"/>
      <c r="CN75" s="1327"/>
      <c r="CO75" s="1327"/>
      <c r="CP75" s="1327"/>
      <c r="CQ75" s="1327"/>
      <c r="CR75" s="1327"/>
      <c r="CS75" s="1327"/>
      <c r="CT75" s="1327"/>
      <c r="CU75" s="1327"/>
      <c r="CV75" s="1327"/>
      <c r="CW75" s="1327"/>
      <c r="CX75" s="1327"/>
      <c r="CY75" s="1327"/>
      <c r="CZ75" s="1327"/>
      <c r="DA75" s="1327"/>
      <c r="DB75" s="1327"/>
      <c r="DC75" s="1327"/>
      <c r="DD75" s="1327"/>
      <c r="DE75" s="1327"/>
      <c r="DF75" s="1327"/>
      <c r="DG75" s="1327"/>
      <c r="DH75" s="1327"/>
      <c r="DI75" s="1327"/>
      <c r="DJ75" s="1327"/>
      <c r="DK75" s="1327"/>
      <c r="DL75" s="1327"/>
      <c r="DM75" s="1327"/>
      <c r="DN75" s="1327"/>
      <c r="DO75" s="1327"/>
      <c r="DP75" s="1327"/>
      <c r="DQ75" s="1327"/>
      <c r="DR75" s="1327"/>
      <c r="DS75" s="1327"/>
      <c r="DT75" s="1328"/>
    </row>
    <row r="76" spans="1:124" ht="30" customHeight="1">
      <c r="B76" s="24"/>
      <c r="C76" s="25"/>
      <c r="D76" s="25"/>
      <c r="E76" s="854" t="s">
        <v>227</v>
      </c>
      <c r="F76" s="855"/>
      <c r="G76" s="855"/>
      <c r="H76" s="855"/>
      <c r="I76" s="855"/>
      <c r="J76" s="855"/>
      <c r="K76" s="855"/>
      <c r="L76" s="844" t="s">
        <v>228</v>
      </c>
      <c r="M76" s="844"/>
      <c r="N76" s="844"/>
      <c r="O76" s="844"/>
      <c r="P76" s="844"/>
      <c r="Q76" s="844"/>
      <c r="R76" s="844"/>
      <c r="S76" s="844"/>
      <c r="T76" s="844"/>
      <c r="U76" s="844"/>
      <c r="V76" s="844"/>
      <c r="W76" s="844"/>
      <c r="X76" s="844"/>
      <c r="Y76" s="844"/>
      <c r="Z76" s="844"/>
      <c r="AA76" s="845"/>
      <c r="AB76" s="477" t="s">
        <v>229</v>
      </c>
      <c r="AC76" s="478"/>
      <c r="AD76" s="478"/>
      <c r="AE76" s="478"/>
      <c r="AF76" s="478"/>
      <c r="AG76" s="478"/>
      <c r="AH76" s="478"/>
      <c r="AI76" s="478"/>
      <c r="AJ76" s="494" t="s">
        <v>230</v>
      </c>
      <c r="AK76" s="495"/>
      <c r="AL76" s="495"/>
      <c r="AM76" s="495"/>
      <c r="AN76" s="495"/>
      <c r="AO76" s="495"/>
      <c r="AP76" s="495"/>
      <c r="AQ76" s="495"/>
      <c r="AR76" s="495"/>
      <c r="AS76" s="495"/>
      <c r="AT76" s="495"/>
      <c r="AU76" s="495"/>
      <c r="AV76" s="495"/>
      <c r="AW76" s="495"/>
      <c r="AX76" s="495"/>
      <c r="AY76" s="495"/>
      <c r="AZ76" s="495"/>
      <c r="BA76" s="495"/>
      <c r="BB76" s="495"/>
      <c r="BC76" s="495"/>
      <c r="BD76" s="495"/>
      <c r="BE76" s="495"/>
      <c r="BF76" s="495"/>
      <c r="BG76" s="495"/>
      <c r="BH76" s="495"/>
      <c r="BI76" s="495"/>
      <c r="BJ76" s="495"/>
      <c r="BK76" s="496"/>
      <c r="BL76" s="26"/>
      <c r="BM76" s="58"/>
      <c r="BN76" s="1329"/>
      <c r="BO76" s="1330"/>
      <c r="BP76" s="1330"/>
      <c r="BQ76" s="1330"/>
      <c r="BR76" s="1330"/>
      <c r="BS76" s="1330"/>
      <c r="BT76" s="1330"/>
      <c r="BU76" s="1330"/>
      <c r="BV76" s="1330"/>
      <c r="BW76" s="1330"/>
      <c r="BX76" s="1330"/>
      <c r="BY76" s="1330"/>
      <c r="BZ76" s="1330"/>
      <c r="CA76" s="1330"/>
      <c r="CB76" s="1330"/>
      <c r="CC76" s="1330"/>
      <c r="CD76" s="1330"/>
      <c r="CE76" s="1330"/>
      <c r="CF76" s="1330"/>
      <c r="CG76" s="1330"/>
      <c r="CH76" s="1330"/>
      <c r="CI76" s="1330"/>
      <c r="CJ76" s="1330"/>
      <c r="CK76" s="1330"/>
      <c r="CL76" s="1330"/>
      <c r="CM76" s="1330"/>
      <c r="CN76" s="1330"/>
      <c r="CO76" s="1330"/>
      <c r="CP76" s="1330"/>
      <c r="CQ76" s="1330"/>
      <c r="CR76" s="1330"/>
      <c r="CS76" s="1330"/>
      <c r="CT76" s="1330"/>
      <c r="CU76" s="1330"/>
      <c r="CV76" s="1330"/>
      <c r="CW76" s="1330"/>
      <c r="CX76" s="1330"/>
      <c r="CY76" s="1330"/>
      <c r="CZ76" s="1330"/>
      <c r="DA76" s="1330"/>
      <c r="DB76" s="1330"/>
      <c r="DC76" s="1330"/>
      <c r="DD76" s="1330"/>
      <c r="DE76" s="1330"/>
      <c r="DF76" s="1330"/>
      <c r="DG76" s="1330"/>
      <c r="DH76" s="1330"/>
      <c r="DI76" s="1330"/>
      <c r="DJ76" s="1330"/>
      <c r="DK76" s="1330"/>
      <c r="DL76" s="1330"/>
      <c r="DM76" s="1330"/>
      <c r="DN76" s="1330"/>
      <c r="DO76" s="1330"/>
      <c r="DP76" s="1330"/>
      <c r="DQ76" s="1330"/>
      <c r="DR76" s="1330"/>
      <c r="DS76" s="1330"/>
      <c r="DT76" s="1331"/>
    </row>
    <row r="77" spans="1:124" ht="33.65" customHeight="1">
      <c r="B77" s="24"/>
      <c r="C77" s="25"/>
      <c r="D77" s="25"/>
      <c r="E77" s="643" t="s">
        <v>231</v>
      </c>
      <c r="F77" s="644"/>
      <c r="G77" s="644"/>
      <c r="H77" s="644"/>
      <c r="I77" s="644"/>
      <c r="J77" s="644"/>
      <c r="K77" s="645"/>
      <c r="L77" s="1142" t="s">
        <v>232</v>
      </c>
      <c r="M77" s="1143"/>
      <c r="N77" s="1143"/>
      <c r="O77" s="1143"/>
      <c r="P77" s="1143"/>
      <c r="Q77" s="1143"/>
      <c r="R77" s="1143"/>
      <c r="S77" s="1143"/>
      <c r="T77" s="1143"/>
      <c r="U77" s="1143"/>
      <c r="V77" s="1143"/>
      <c r="W77" s="1143"/>
      <c r="X77" s="1143"/>
      <c r="Y77" s="1143"/>
      <c r="Z77" s="1143"/>
      <c r="AA77" s="1143"/>
      <c r="AB77" s="1143"/>
      <c r="AC77" s="1143"/>
      <c r="AD77" s="1143"/>
      <c r="AE77" s="1143"/>
      <c r="AF77" s="1143"/>
      <c r="AG77" s="1143"/>
      <c r="AH77" s="1143"/>
      <c r="AI77" s="1143"/>
      <c r="AJ77" s="1143"/>
      <c r="AK77" s="1143"/>
      <c r="AL77" s="1143"/>
      <c r="AM77" s="1143"/>
      <c r="AN77" s="1143"/>
      <c r="AO77" s="1143"/>
      <c r="AP77" s="1143"/>
      <c r="AQ77" s="1143"/>
      <c r="AR77" s="1143"/>
      <c r="AS77" s="1143"/>
      <c r="AT77" s="1143"/>
      <c r="AU77" s="1143"/>
      <c r="AV77" s="1143"/>
      <c r="AW77" s="1143"/>
      <c r="AX77" s="1143"/>
      <c r="AY77" s="1143"/>
      <c r="AZ77" s="1143"/>
      <c r="BA77" s="1143"/>
      <c r="BB77" s="1143"/>
      <c r="BC77" s="1143"/>
      <c r="BD77" s="1143"/>
      <c r="BE77" s="1143"/>
      <c r="BF77" s="1143"/>
      <c r="BG77" s="1143"/>
      <c r="BH77" s="1143"/>
      <c r="BI77" s="1143"/>
      <c r="BJ77" s="1143"/>
      <c r="BK77" s="1144"/>
      <c r="BL77" s="26"/>
      <c r="BN77" s="1323"/>
      <c r="BO77" s="1324"/>
      <c r="BP77" s="1324"/>
      <c r="BQ77" s="1324"/>
      <c r="BR77" s="1324"/>
      <c r="BS77" s="1324"/>
      <c r="BT77" s="1324"/>
      <c r="BU77" s="1324"/>
      <c r="BV77" s="1324"/>
      <c r="BW77" s="1324"/>
      <c r="BX77" s="1324"/>
      <c r="BY77" s="1324"/>
      <c r="BZ77" s="1324"/>
      <c r="CA77" s="1324"/>
      <c r="CB77" s="1324"/>
      <c r="CC77" s="1324"/>
      <c r="CD77" s="1324"/>
      <c r="CE77" s="1324"/>
      <c r="CF77" s="1324"/>
      <c r="CG77" s="1324"/>
      <c r="CH77" s="1324"/>
      <c r="CI77" s="1324"/>
      <c r="CJ77" s="1324"/>
      <c r="CK77" s="1324"/>
      <c r="CL77" s="1324"/>
      <c r="CM77" s="1324"/>
      <c r="CN77" s="1324"/>
      <c r="CO77" s="1324"/>
      <c r="CP77" s="1324"/>
      <c r="CQ77" s="1324"/>
      <c r="CR77" s="1324"/>
      <c r="CS77" s="1324"/>
      <c r="CT77" s="1324"/>
      <c r="CU77" s="1324"/>
      <c r="CV77" s="1324"/>
      <c r="CW77" s="1324"/>
      <c r="CX77" s="1324"/>
      <c r="CY77" s="1324"/>
      <c r="CZ77" s="1324"/>
      <c r="DA77" s="1324"/>
      <c r="DB77" s="1324"/>
      <c r="DC77" s="1324"/>
      <c r="DD77" s="1324"/>
      <c r="DE77" s="1324"/>
      <c r="DF77" s="1324"/>
      <c r="DG77" s="1324"/>
      <c r="DH77" s="1324"/>
      <c r="DI77" s="1324"/>
      <c r="DJ77" s="1324"/>
      <c r="DK77" s="1324"/>
      <c r="DL77" s="1324"/>
      <c r="DM77" s="1324"/>
      <c r="DN77" s="1324"/>
      <c r="DO77" s="1324"/>
      <c r="DP77" s="1324"/>
      <c r="DQ77" s="1324"/>
      <c r="DR77" s="1324"/>
      <c r="DS77" s="1324"/>
      <c r="DT77" s="1325"/>
    </row>
    <row r="78" spans="1:124" ht="33.65" customHeight="1">
      <c r="B78" s="24"/>
      <c r="C78" s="25"/>
      <c r="D78" s="25"/>
      <c r="E78" s="646"/>
      <c r="F78" s="647"/>
      <c r="G78" s="647"/>
      <c r="H78" s="647"/>
      <c r="I78" s="647"/>
      <c r="J78" s="647"/>
      <c r="K78" s="648"/>
      <c r="L78" s="866"/>
      <c r="M78" s="867"/>
      <c r="N78" s="867"/>
      <c r="O78" s="867"/>
      <c r="P78" s="867"/>
      <c r="Q78" s="867"/>
      <c r="R78" s="867"/>
      <c r="S78" s="867"/>
      <c r="T78" s="867"/>
      <c r="U78" s="867"/>
      <c r="V78" s="867"/>
      <c r="W78" s="867"/>
      <c r="X78" s="867"/>
      <c r="Y78" s="867"/>
      <c r="Z78" s="867"/>
      <c r="AA78" s="867"/>
      <c r="AB78" s="867"/>
      <c r="AC78" s="867"/>
      <c r="AD78" s="867"/>
      <c r="AE78" s="867"/>
      <c r="AF78" s="867"/>
      <c r="AG78" s="867"/>
      <c r="AH78" s="867"/>
      <c r="AI78" s="867"/>
      <c r="AJ78" s="867"/>
      <c r="AK78" s="867"/>
      <c r="AL78" s="867"/>
      <c r="AM78" s="867"/>
      <c r="AN78" s="867"/>
      <c r="AO78" s="867"/>
      <c r="AP78" s="867"/>
      <c r="AQ78" s="867"/>
      <c r="AR78" s="867"/>
      <c r="AS78" s="867"/>
      <c r="AT78" s="867"/>
      <c r="AU78" s="867"/>
      <c r="AV78" s="867"/>
      <c r="AW78" s="867"/>
      <c r="AX78" s="867"/>
      <c r="AY78" s="867"/>
      <c r="AZ78" s="867"/>
      <c r="BA78" s="867"/>
      <c r="BB78" s="867"/>
      <c r="BC78" s="867"/>
      <c r="BD78" s="867"/>
      <c r="BE78" s="867"/>
      <c r="BF78" s="867"/>
      <c r="BG78" s="867"/>
      <c r="BH78" s="867"/>
      <c r="BI78" s="867"/>
      <c r="BJ78" s="867"/>
      <c r="BK78" s="868"/>
      <c r="BL78" s="26"/>
      <c r="BN78" s="602" t="s">
        <v>233</v>
      </c>
      <c r="BO78" s="603"/>
      <c r="BP78" s="603"/>
      <c r="BQ78" s="603"/>
      <c r="BR78" s="603"/>
      <c r="BS78" s="603"/>
      <c r="BT78" s="603"/>
      <c r="BU78" s="603"/>
      <c r="BV78" s="603"/>
      <c r="BW78" s="603"/>
      <c r="BX78" s="603"/>
      <c r="BY78" s="603"/>
      <c r="BZ78" s="603"/>
      <c r="CA78" s="603"/>
      <c r="CB78" s="603"/>
      <c r="CC78" s="603"/>
      <c r="CD78" s="603"/>
      <c r="CE78" s="603"/>
      <c r="CF78" s="603"/>
      <c r="CG78" s="603"/>
      <c r="CH78" s="603"/>
      <c r="CI78" s="603"/>
      <c r="CJ78" s="603"/>
      <c r="CK78" s="603"/>
      <c r="CL78" s="603"/>
      <c r="CM78" s="603"/>
      <c r="CN78" s="603"/>
      <c r="CO78" s="603"/>
      <c r="CP78" s="603"/>
      <c r="CQ78" s="603"/>
      <c r="CR78" s="603"/>
      <c r="CS78" s="603"/>
      <c r="CT78" s="603"/>
      <c r="CU78" s="603"/>
      <c r="CV78" s="603"/>
      <c r="CW78" s="603"/>
      <c r="CX78" s="603"/>
      <c r="CY78" s="603"/>
      <c r="CZ78" s="603"/>
      <c r="DA78" s="603"/>
      <c r="DB78" s="603"/>
      <c r="DC78" s="603"/>
      <c r="DD78" s="603"/>
      <c r="DE78" s="603"/>
      <c r="DF78" s="603"/>
      <c r="DG78" s="603"/>
      <c r="DH78" s="603"/>
      <c r="DI78" s="603"/>
      <c r="DJ78" s="603"/>
      <c r="DK78" s="603"/>
      <c r="DL78" s="603"/>
      <c r="DM78" s="603"/>
      <c r="DN78" s="603"/>
      <c r="DO78" s="603"/>
      <c r="DP78" s="603"/>
      <c r="DQ78" s="603"/>
      <c r="DR78" s="603"/>
      <c r="DS78" s="603"/>
      <c r="DT78" s="604"/>
    </row>
    <row r="79" spans="1:124" ht="26.5" customHeight="1">
      <c r="B79" s="24"/>
      <c r="C79" s="25"/>
      <c r="D79" s="25"/>
      <c r="E79" s="860" t="s">
        <v>234</v>
      </c>
      <c r="F79" s="861"/>
      <c r="G79" s="861"/>
      <c r="H79" s="861"/>
      <c r="I79" s="861"/>
      <c r="J79" s="861"/>
      <c r="K79" s="862"/>
      <c r="L79" s="863" t="s">
        <v>235</v>
      </c>
      <c r="M79" s="864"/>
      <c r="N79" s="864"/>
      <c r="O79" s="864"/>
      <c r="P79" s="864"/>
      <c r="Q79" s="864"/>
      <c r="R79" s="864"/>
      <c r="S79" s="864"/>
      <c r="T79" s="864"/>
      <c r="U79" s="864"/>
      <c r="V79" s="864"/>
      <c r="W79" s="864"/>
      <c r="X79" s="864"/>
      <c r="Y79" s="864"/>
      <c r="Z79" s="864"/>
      <c r="AA79" s="864"/>
      <c r="AB79" s="864"/>
      <c r="AC79" s="864"/>
      <c r="AD79" s="864"/>
      <c r="AE79" s="864"/>
      <c r="AF79" s="864"/>
      <c r="AG79" s="864"/>
      <c r="AH79" s="864"/>
      <c r="AI79" s="864"/>
      <c r="AJ79" s="864"/>
      <c r="AK79" s="864"/>
      <c r="AL79" s="864"/>
      <c r="AM79" s="864"/>
      <c r="AN79" s="864"/>
      <c r="AO79" s="864"/>
      <c r="AP79" s="864"/>
      <c r="AQ79" s="864"/>
      <c r="AR79" s="864"/>
      <c r="AS79" s="864"/>
      <c r="AT79" s="864"/>
      <c r="AU79" s="864"/>
      <c r="AV79" s="864"/>
      <c r="AW79" s="864"/>
      <c r="AX79" s="864"/>
      <c r="AY79" s="864"/>
      <c r="AZ79" s="864"/>
      <c r="BA79" s="864"/>
      <c r="BB79" s="864"/>
      <c r="BC79" s="864"/>
      <c r="BD79" s="864"/>
      <c r="BE79" s="864"/>
      <c r="BF79" s="864"/>
      <c r="BG79" s="864"/>
      <c r="BH79" s="864"/>
      <c r="BI79" s="864"/>
      <c r="BJ79" s="864"/>
      <c r="BK79" s="865"/>
      <c r="BL79" s="26"/>
      <c r="BN79" s="599"/>
      <c r="BO79" s="600"/>
      <c r="BP79" s="600"/>
      <c r="BQ79" s="600"/>
      <c r="BR79" s="600"/>
      <c r="BS79" s="600"/>
      <c r="BT79" s="600"/>
      <c r="BU79" s="600"/>
      <c r="BV79" s="600"/>
      <c r="BW79" s="600"/>
      <c r="BX79" s="600"/>
      <c r="BY79" s="600"/>
      <c r="BZ79" s="600"/>
      <c r="CA79" s="600"/>
      <c r="CB79" s="600"/>
      <c r="CC79" s="600"/>
      <c r="CD79" s="600"/>
      <c r="CE79" s="600"/>
      <c r="CF79" s="600"/>
      <c r="CG79" s="600"/>
      <c r="CH79" s="600"/>
      <c r="CI79" s="600"/>
      <c r="CJ79" s="600"/>
      <c r="CK79" s="600"/>
      <c r="CL79" s="600"/>
      <c r="CM79" s="600"/>
      <c r="CN79" s="600"/>
      <c r="CO79" s="600"/>
      <c r="CP79" s="600"/>
      <c r="CQ79" s="600"/>
      <c r="CR79" s="600"/>
      <c r="CS79" s="600"/>
      <c r="CT79" s="600"/>
      <c r="CU79" s="600"/>
      <c r="CV79" s="600"/>
      <c r="CW79" s="600"/>
      <c r="CX79" s="600"/>
      <c r="CY79" s="600"/>
      <c r="CZ79" s="600"/>
      <c r="DA79" s="600"/>
      <c r="DB79" s="600"/>
      <c r="DC79" s="600"/>
      <c r="DD79" s="600"/>
      <c r="DE79" s="600"/>
      <c r="DF79" s="600"/>
      <c r="DG79" s="600"/>
      <c r="DH79" s="600"/>
      <c r="DI79" s="600"/>
      <c r="DJ79" s="600"/>
      <c r="DK79" s="600"/>
      <c r="DL79" s="600"/>
      <c r="DM79" s="600"/>
      <c r="DN79" s="600"/>
      <c r="DO79" s="600"/>
      <c r="DP79" s="600"/>
      <c r="DQ79" s="600"/>
      <c r="DR79" s="600"/>
      <c r="DS79" s="600"/>
      <c r="DT79" s="601"/>
    </row>
    <row r="80" spans="1:124" ht="26.5" customHeight="1">
      <c r="B80" s="24"/>
      <c r="C80" s="25"/>
      <c r="D80" s="25"/>
      <c r="E80" s="646"/>
      <c r="F80" s="647"/>
      <c r="G80" s="647"/>
      <c r="H80" s="647"/>
      <c r="I80" s="647"/>
      <c r="J80" s="647"/>
      <c r="K80" s="648"/>
      <c r="L80" s="866"/>
      <c r="M80" s="867"/>
      <c r="N80" s="867"/>
      <c r="O80" s="867"/>
      <c r="P80" s="867"/>
      <c r="Q80" s="867"/>
      <c r="R80" s="867"/>
      <c r="S80" s="867"/>
      <c r="T80" s="867"/>
      <c r="U80" s="867"/>
      <c r="V80" s="867"/>
      <c r="W80" s="867"/>
      <c r="X80" s="867"/>
      <c r="Y80" s="867"/>
      <c r="Z80" s="867"/>
      <c r="AA80" s="867"/>
      <c r="AB80" s="867"/>
      <c r="AC80" s="867"/>
      <c r="AD80" s="867"/>
      <c r="AE80" s="867"/>
      <c r="AF80" s="867"/>
      <c r="AG80" s="867"/>
      <c r="AH80" s="867"/>
      <c r="AI80" s="867"/>
      <c r="AJ80" s="867"/>
      <c r="AK80" s="867"/>
      <c r="AL80" s="867"/>
      <c r="AM80" s="867"/>
      <c r="AN80" s="867"/>
      <c r="AO80" s="867"/>
      <c r="AP80" s="867"/>
      <c r="AQ80" s="867"/>
      <c r="AR80" s="867"/>
      <c r="AS80" s="867"/>
      <c r="AT80" s="867"/>
      <c r="AU80" s="867"/>
      <c r="AV80" s="867"/>
      <c r="AW80" s="867"/>
      <c r="AX80" s="867"/>
      <c r="AY80" s="867"/>
      <c r="AZ80" s="867"/>
      <c r="BA80" s="867"/>
      <c r="BB80" s="867"/>
      <c r="BC80" s="867"/>
      <c r="BD80" s="867"/>
      <c r="BE80" s="867"/>
      <c r="BF80" s="867"/>
      <c r="BG80" s="867"/>
      <c r="BH80" s="867"/>
      <c r="BI80" s="867"/>
      <c r="BJ80" s="867"/>
      <c r="BK80" s="868"/>
      <c r="BL80" s="26"/>
      <c r="BN80" s="1"/>
    </row>
    <row r="81" spans="2:124" ht="29.25" customHeight="1">
      <c r="B81" s="24"/>
      <c r="C81" s="25"/>
      <c r="D81" s="25"/>
      <c r="E81" s="848" t="s">
        <v>236</v>
      </c>
      <c r="F81" s="849"/>
      <c r="G81" s="849"/>
      <c r="H81" s="849"/>
      <c r="I81" s="849"/>
      <c r="J81" s="849"/>
      <c r="K81" s="849"/>
      <c r="L81" s="856" t="s">
        <v>237</v>
      </c>
      <c r="M81" s="856"/>
      <c r="N81" s="856"/>
      <c r="O81" s="856"/>
      <c r="P81" s="856"/>
      <c r="Q81" s="856"/>
      <c r="R81" s="856"/>
      <c r="S81" s="856"/>
      <c r="T81" s="856"/>
      <c r="U81" s="856"/>
      <c r="V81" s="856"/>
      <c r="W81" s="856"/>
      <c r="X81" s="856"/>
      <c r="Y81" s="856"/>
      <c r="Z81" s="856"/>
      <c r="AA81" s="856"/>
      <c r="AB81" s="856"/>
      <c r="AC81" s="856"/>
      <c r="AD81" s="856"/>
      <c r="AE81" s="856"/>
      <c r="AF81" s="856"/>
      <c r="AG81" s="856"/>
      <c r="AH81" s="856"/>
      <c r="AI81" s="856"/>
      <c r="AJ81" s="856"/>
      <c r="AK81" s="856"/>
      <c r="AL81" s="856"/>
      <c r="AM81" s="856"/>
      <c r="AN81" s="856"/>
      <c r="AO81" s="856"/>
      <c r="AP81" s="856"/>
      <c r="AQ81" s="856"/>
      <c r="AR81" s="856"/>
      <c r="AS81" s="856"/>
      <c r="AT81" s="856"/>
      <c r="AU81" s="856"/>
      <c r="AV81" s="856"/>
      <c r="AW81" s="856"/>
      <c r="AX81" s="856"/>
      <c r="AY81" s="856"/>
      <c r="AZ81" s="856"/>
      <c r="BA81" s="856"/>
      <c r="BB81" s="856"/>
      <c r="BC81" s="856"/>
      <c r="BD81" s="856"/>
      <c r="BE81" s="856"/>
      <c r="BF81" s="856"/>
      <c r="BG81" s="856"/>
      <c r="BH81" s="856"/>
      <c r="BI81" s="856"/>
      <c r="BJ81" s="856"/>
      <c r="BK81" s="857"/>
      <c r="BL81" s="26"/>
      <c r="BN81" s="1424" t="s">
        <v>238</v>
      </c>
      <c r="BO81" s="1425"/>
      <c r="BP81" s="1425"/>
      <c r="BQ81" s="1425"/>
      <c r="BR81" s="1425"/>
      <c r="BS81" s="1425"/>
      <c r="BT81" s="1425"/>
      <c r="BU81" s="1425"/>
      <c r="BV81" s="1425"/>
      <c r="BW81" s="1425"/>
      <c r="BX81" s="1425"/>
      <c r="BY81" s="1425"/>
      <c r="BZ81" s="1425"/>
      <c r="CA81" s="1425"/>
      <c r="CB81" s="1425"/>
      <c r="CC81" s="1425"/>
      <c r="CD81" s="1425"/>
      <c r="CE81" s="1425"/>
      <c r="CF81" s="1425"/>
      <c r="CG81" s="1425"/>
      <c r="CH81" s="1425"/>
      <c r="CI81" s="1425"/>
      <c r="CJ81" s="1425"/>
      <c r="CK81" s="1425"/>
      <c r="CL81" s="1425"/>
      <c r="CM81" s="1425"/>
      <c r="CN81" s="1425"/>
      <c r="CO81" s="1425"/>
      <c r="CP81" s="1425"/>
      <c r="CQ81" s="1425"/>
      <c r="CR81" s="1425"/>
      <c r="CS81" s="1425"/>
      <c r="CT81" s="1425"/>
      <c r="CU81" s="1425"/>
      <c r="CV81" s="1425"/>
      <c r="CW81" s="1425"/>
      <c r="CX81" s="1425"/>
      <c r="CY81" s="1425"/>
      <c r="CZ81" s="1425"/>
      <c r="DA81" s="1425"/>
      <c r="DB81" s="1425"/>
      <c r="DC81" s="1425"/>
      <c r="DD81" s="1425"/>
      <c r="DE81" s="1425"/>
      <c r="DF81" s="1425"/>
      <c r="DG81" s="1425"/>
      <c r="DH81" s="1425"/>
      <c r="DI81" s="1425"/>
      <c r="DJ81" s="1425"/>
      <c r="DK81" s="1425"/>
      <c r="DL81" s="1425"/>
      <c r="DM81" s="1425"/>
      <c r="DN81" s="1425"/>
      <c r="DO81" s="1425"/>
      <c r="DP81" s="1425"/>
      <c r="DQ81" s="1425"/>
      <c r="DR81" s="1425"/>
      <c r="DS81" s="1425"/>
      <c r="DT81" s="1426"/>
    </row>
    <row r="82" spans="2:124" ht="30" customHeight="1">
      <c r="B82" s="24"/>
      <c r="C82" s="25"/>
      <c r="D82" s="25"/>
      <c r="E82" s="1152" t="s">
        <v>239</v>
      </c>
      <c r="F82" s="1153"/>
      <c r="G82" s="1153"/>
      <c r="H82" s="1153"/>
      <c r="I82" s="1153"/>
      <c r="J82" s="1153"/>
      <c r="K82" s="1153"/>
      <c r="L82" s="502" t="s">
        <v>240</v>
      </c>
      <c r="M82" s="502"/>
      <c r="N82" s="502"/>
      <c r="O82" s="502"/>
      <c r="P82" s="502"/>
      <c r="Q82" s="502"/>
      <c r="R82" s="502"/>
      <c r="S82" s="502"/>
      <c r="T82" s="502"/>
      <c r="U82" s="502"/>
      <c r="V82" s="502"/>
      <c r="W82" s="502"/>
      <c r="X82" s="502"/>
      <c r="Y82" s="502"/>
      <c r="Z82" s="502"/>
      <c r="AA82" s="502"/>
      <c r="AB82" s="502"/>
      <c r="AC82" s="502"/>
      <c r="AD82" s="502"/>
      <c r="AE82" s="502"/>
      <c r="AF82" s="502"/>
      <c r="AG82" s="502"/>
      <c r="AH82" s="502"/>
      <c r="AI82" s="502"/>
      <c r="AJ82" s="502"/>
      <c r="AK82" s="502"/>
      <c r="AL82" s="502"/>
      <c r="AM82" s="502"/>
      <c r="AN82" s="502"/>
      <c r="AO82" s="502"/>
      <c r="AP82" s="502"/>
      <c r="AQ82" s="502"/>
      <c r="AR82" s="502"/>
      <c r="AS82" s="502"/>
      <c r="AT82" s="502"/>
      <c r="AU82" s="502"/>
      <c r="AV82" s="502"/>
      <c r="AW82" s="502"/>
      <c r="AX82" s="502"/>
      <c r="AY82" s="502"/>
      <c r="AZ82" s="502"/>
      <c r="BA82" s="502"/>
      <c r="BB82" s="502"/>
      <c r="BC82" s="502"/>
      <c r="BD82" s="502"/>
      <c r="BE82" s="502"/>
      <c r="BF82" s="502"/>
      <c r="BG82" s="502"/>
      <c r="BH82" s="502"/>
      <c r="BI82" s="502"/>
      <c r="BJ82" s="502"/>
      <c r="BK82" s="503"/>
      <c r="BL82" s="26"/>
      <c r="BN82" s="1427"/>
      <c r="BO82" s="1428"/>
      <c r="BP82" s="1428"/>
      <c r="BQ82" s="1428"/>
      <c r="BR82" s="1428"/>
      <c r="BS82" s="1428"/>
      <c r="BT82" s="1428"/>
      <c r="BU82" s="1428"/>
      <c r="BV82" s="1428"/>
      <c r="BW82" s="1428"/>
      <c r="BX82" s="1428"/>
      <c r="BY82" s="1428"/>
      <c r="BZ82" s="1428"/>
      <c r="CA82" s="1428"/>
      <c r="CB82" s="1428"/>
      <c r="CC82" s="1428"/>
      <c r="CD82" s="1428"/>
      <c r="CE82" s="1428"/>
      <c r="CF82" s="1428"/>
      <c r="CG82" s="1428"/>
      <c r="CH82" s="1428"/>
      <c r="CI82" s="1428"/>
      <c r="CJ82" s="1428"/>
      <c r="CK82" s="1428"/>
      <c r="CL82" s="1428"/>
      <c r="CM82" s="1428"/>
      <c r="CN82" s="1428"/>
      <c r="CO82" s="1428"/>
      <c r="CP82" s="1428"/>
      <c r="CQ82" s="1428"/>
      <c r="CR82" s="1428"/>
      <c r="CS82" s="1428"/>
      <c r="CT82" s="1428"/>
      <c r="CU82" s="1428"/>
      <c r="CV82" s="1428"/>
      <c r="CW82" s="1428"/>
      <c r="CX82" s="1428"/>
      <c r="CY82" s="1428"/>
      <c r="CZ82" s="1428"/>
      <c r="DA82" s="1428"/>
      <c r="DB82" s="1428"/>
      <c r="DC82" s="1428"/>
      <c r="DD82" s="1428"/>
      <c r="DE82" s="1428"/>
      <c r="DF82" s="1428"/>
      <c r="DG82" s="1428"/>
      <c r="DH82" s="1428"/>
      <c r="DI82" s="1428"/>
      <c r="DJ82" s="1428"/>
      <c r="DK82" s="1428"/>
      <c r="DL82" s="1428"/>
      <c r="DM82" s="1428"/>
      <c r="DN82" s="1428"/>
      <c r="DO82" s="1428"/>
      <c r="DP82" s="1428"/>
      <c r="DQ82" s="1428"/>
      <c r="DR82" s="1428"/>
      <c r="DS82" s="1428"/>
      <c r="DT82" s="1429"/>
    </row>
    <row r="83" spans="2:124" ht="7.5" customHeight="1">
      <c r="B83" s="24"/>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c r="AT83" s="25"/>
      <c r="AU83" s="25"/>
      <c r="AV83" s="25"/>
      <c r="AW83" s="25"/>
      <c r="AX83" s="25"/>
      <c r="AY83" s="25"/>
      <c r="AZ83" s="25"/>
      <c r="BA83" s="25"/>
      <c r="BB83" s="25"/>
      <c r="BC83" s="25"/>
      <c r="BD83" s="25"/>
      <c r="BE83" s="25"/>
      <c r="BF83" s="25"/>
      <c r="BG83" s="25"/>
      <c r="BH83" s="25"/>
      <c r="BI83" s="25"/>
      <c r="BJ83" s="25"/>
      <c r="BK83" s="25"/>
      <c r="BL83" s="26"/>
    </row>
    <row r="84" spans="2:124" ht="15" customHeight="1">
      <c r="B84" s="24"/>
      <c r="C84" s="25"/>
      <c r="D84" s="383" t="s">
        <v>241</v>
      </c>
      <c r="E84" s="384"/>
      <c r="F84" s="384"/>
      <c r="G84" s="384"/>
      <c r="H84" s="384"/>
      <c r="I84" s="384"/>
      <c r="J84" s="384"/>
      <c r="K84" s="384"/>
      <c r="L84" s="384"/>
      <c r="M84" s="384"/>
      <c r="N84" s="384"/>
      <c r="O84" s="384"/>
      <c r="P84" s="384"/>
      <c r="Q84" s="384"/>
      <c r="R84" s="384"/>
      <c r="S84" s="384"/>
      <c r="T84" s="384"/>
      <c r="U84" s="384"/>
      <c r="V84" s="384"/>
      <c r="W84" s="384"/>
      <c r="X84" s="384"/>
      <c r="Y84" s="384"/>
      <c r="Z84" s="384"/>
      <c r="AA84" s="384"/>
      <c r="AB84" s="384"/>
      <c r="AC84" s="384"/>
      <c r="AD84" s="384"/>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6"/>
      <c r="BN84" s="628" t="s">
        <v>242</v>
      </c>
      <c r="BO84" s="629"/>
      <c r="BP84" s="629"/>
      <c r="BQ84" s="629"/>
      <c r="BR84" s="629"/>
      <c r="BS84" s="629"/>
      <c r="BT84" s="629"/>
      <c r="BU84" s="629"/>
      <c r="BV84" s="629"/>
      <c r="BW84" s="629"/>
      <c r="BX84" s="629"/>
      <c r="BY84" s="629"/>
      <c r="BZ84" s="629"/>
      <c r="CA84" s="629"/>
      <c r="CB84" s="629"/>
      <c r="CC84" s="629"/>
      <c r="CD84" s="629"/>
      <c r="CE84" s="629"/>
      <c r="CF84" s="629"/>
      <c r="CG84" s="629"/>
      <c r="CH84" s="629"/>
      <c r="CI84" s="629"/>
      <c r="CJ84" s="629"/>
      <c r="CK84" s="629"/>
      <c r="CL84" s="629"/>
      <c r="CM84" s="629"/>
      <c r="CN84" s="629"/>
      <c r="CO84" s="629"/>
      <c r="CP84" s="629"/>
      <c r="CQ84" s="629"/>
      <c r="CR84" s="629"/>
      <c r="CS84" s="629"/>
      <c r="CT84" s="629"/>
      <c r="CU84" s="629"/>
      <c r="CV84" s="629"/>
      <c r="CW84" s="629"/>
      <c r="CX84" s="629"/>
      <c r="CY84" s="629"/>
      <c r="CZ84" s="629"/>
      <c r="DA84" s="629"/>
      <c r="DB84" s="629"/>
      <c r="DC84" s="629"/>
      <c r="DD84" s="629"/>
      <c r="DE84" s="629"/>
      <c r="DF84" s="629"/>
      <c r="DG84" s="629"/>
      <c r="DH84" s="629"/>
      <c r="DI84" s="629"/>
      <c r="DJ84" s="629"/>
      <c r="DK84" s="629"/>
      <c r="DL84" s="629"/>
      <c r="DM84" s="629"/>
      <c r="DN84" s="629"/>
      <c r="DO84" s="629"/>
      <c r="DP84" s="629"/>
      <c r="DQ84" s="629"/>
      <c r="DR84" s="629"/>
      <c r="DS84" s="629"/>
      <c r="DT84" s="630"/>
    </row>
    <row r="85" spans="2:124" ht="15" customHeight="1">
      <c r="B85" s="24"/>
      <c r="C85" s="25"/>
      <c r="D85" s="25"/>
      <c r="E85" s="850" t="s">
        <v>220</v>
      </c>
      <c r="F85" s="851"/>
      <c r="G85" s="851"/>
      <c r="H85" s="851"/>
      <c r="I85" s="851"/>
      <c r="J85" s="851"/>
      <c r="K85" s="851"/>
      <c r="L85" s="852" t="s">
        <v>243</v>
      </c>
      <c r="M85" s="852"/>
      <c r="N85" s="852"/>
      <c r="O85" s="852"/>
      <c r="P85" s="852"/>
      <c r="Q85" s="852"/>
      <c r="R85" s="852"/>
      <c r="S85" s="852"/>
      <c r="T85" s="852"/>
      <c r="U85" s="852"/>
      <c r="V85" s="852"/>
      <c r="W85" s="852"/>
      <c r="X85" s="852"/>
      <c r="Y85" s="852"/>
      <c r="Z85" s="852"/>
      <c r="AA85" s="852"/>
      <c r="AB85" s="852"/>
      <c r="AC85" s="852"/>
      <c r="AD85" s="852"/>
      <c r="AE85" s="852"/>
      <c r="AF85" s="852"/>
      <c r="AG85" s="852"/>
      <c r="AH85" s="852"/>
      <c r="AI85" s="852"/>
      <c r="AJ85" s="852"/>
      <c r="AK85" s="852"/>
      <c r="AL85" s="852"/>
      <c r="AM85" s="852"/>
      <c r="AN85" s="852"/>
      <c r="AO85" s="853"/>
      <c r="AP85" s="25"/>
      <c r="AQ85" s="25"/>
      <c r="AR85" s="25"/>
      <c r="AS85" s="25"/>
      <c r="AT85" s="25"/>
      <c r="AU85" s="25"/>
      <c r="AV85" s="25"/>
      <c r="AW85" s="25"/>
      <c r="AX85" s="25"/>
      <c r="AY85" s="25"/>
      <c r="AZ85" s="25"/>
      <c r="BA85" s="25"/>
      <c r="BB85" s="25"/>
      <c r="BC85" s="25"/>
      <c r="BD85" s="25"/>
      <c r="BE85" s="25"/>
      <c r="BF85" s="25"/>
      <c r="BG85" s="25"/>
      <c r="BH85" s="25"/>
      <c r="BI85" s="25"/>
      <c r="BJ85" s="25"/>
      <c r="BK85" s="25"/>
      <c r="BL85" s="26"/>
      <c r="BN85" s="631"/>
      <c r="BO85" s="632"/>
      <c r="BP85" s="632"/>
      <c r="BQ85" s="632"/>
      <c r="BR85" s="632"/>
      <c r="BS85" s="632"/>
      <c r="BT85" s="632"/>
      <c r="BU85" s="632"/>
      <c r="BV85" s="632"/>
      <c r="BW85" s="632"/>
      <c r="BX85" s="632"/>
      <c r="BY85" s="632"/>
      <c r="BZ85" s="632"/>
      <c r="CA85" s="632"/>
      <c r="CB85" s="632"/>
      <c r="CC85" s="632"/>
      <c r="CD85" s="632"/>
      <c r="CE85" s="632"/>
      <c r="CF85" s="632"/>
      <c r="CG85" s="632"/>
      <c r="CH85" s="632"/>
      <c r="CI85" s="632"/>
      <c r="CJ85" s="632"/>
      <c r="CK85" s="632"/>
      <c r="CL85" s="632"/>
      <c r="CM85" s="632"/>
      <c r="CN85" s="632"/>
      <c r="CO85" s="632"/>
      <c r="CP85" s="632"/>
      <c r="CQ85" s="632"/>
      <c r="CR85" s="632"/>
      <c r="CS85" s="632"/>
      <c r="CT85" s="632"/>
      <c r="CU85" s="632"/>
      <c r="CV85" s="632"/>
      <c r="CW85" s="632"/>
      <c r="CX85" s="632"/>
      <c r="CY85" s="632"/>
      <c r="CZ85" s="632"/>
      <c r="DA85" s="632"/>
      <c r="DB85" s="632"/>
      <c r="DC85" s="632"/>
      <c r="DD85" s="632"/>
      <c r="DE85" s="632"/>
      <c r="DF85" s="632"/>
      <c r="DG85" s="632"/>
      <c r="DH85" s="632"/>
      <c r="DI85" s="632"/>
      <c r="DJ85" s="632"/>
      <c r="DK85" s="632"/>
      <c r="DL85" s="632"/>
      <c r="DM85" s="632"/>
      <c r="DN85" s="632"/>
      <c r="DO85" s="632"/>
      <c r="DP85" s="632"/>
      <c r="DQ85" s="632"/>
      <c r="DR85" s="632"/>
      <c r="DS85" s="632"/>
      <c r="DT85" s="633"/>
    </row>
    <row r="86" spans="2:124" ht="30" customHeight="1">
      <c r="B86" s="24"/>
      <c r="C86" s="25"/>
      <c r="D86" s="25"/>
      <c r="E86" s="858" t="s">
        <v>221</v>
      </c>
      <c r="F86" s="859"/>
      <c r="G86" s="859"/>
      <c r="H86" s="859"/>
      <c r="I86" s="859"/>
      <c r="J86" s="859"/>
      <c r="K86" s="859"/>
      <c r="L86" s="852" t="s">
        <v>244</v>
      </c>
      <c r="M86" s="852"/>
      <c r="N86" s="852"/>
      <c r="O86" s="852"/>
      <c r="P86" s="852"/>
      <c r="Q86" s="852"/>
      <c r="R86" s="852"/>
      <c r="S86" s="852"/>
      <c r="T86" s="852"/>
      <c r="U86" s="852"/>
      <c r="V86" s="852"/>
      <c r="W86" s="852"/>
      <c r="X86" s="852"/>
      <c r="Y86" s="852"/>
      <c r="Z86" s="852"/>
      <c r="AA86" s="852"/>
      <c r="AB86" s="852"/>
      <c r="AC86" s="852"/>
      <c r="AD86" s="852"/>
      <c r="AE86" s="852"/>
      <c r="AF86" s="852"/>
      <c r="AG86" s="852"/>
      <c r="AH86" s="852"/>
      <c r="AI86" s="852"/>
      <c r="AJ86" s="852"/>
      <c r="AK86" s="852"/>
      <c r="AL86" s="852"/>
      <c r="AM86" s="852"/>
      <c r="AN86" s="852"/>
      <c r="AO86" s="1194"/>
      <c r="AP86" s="846" t="s">
        <v>222</v>
      </c>
      <c r="AQ86" s="847"/>
      <c r="AR86" s="847"/>
      <c r="AS86" s="847"/>
      <c r="AT86" s="847"/>
      <c r="AU86" s="1192" t="s">
        <v>147</v>
      </c>
      <c r="AV86" s="1192"/>
      <c r="AW86" s="1192"/>
      <c r="AX86" s="1192"/>
      <c r="AY86" s="1192"/>
      <c r="AZ86" s="1192"/>
      <c r="BA86" s="1192"/>
      <c r="BB86" s="1192"/>
      <c r="BC86" s="1192"/>
      <c r="BD86" s="1192"/>
      <c r="BE86" s="1192"/>
      <c r="BF86" s="1192"/>
      <c r="BG86" s="1192"/>
      <c r="BH86" s="1192"/>
      <c r="BI86" s="1192"/>
      <c r="BJ86" s="1192"/>
      <c r="BK86" s="1193"/>
      <c r="BL86" s="26"/>
      <c r="BN86" s="631"/>
      <c r="BO86" s="632"/>
      <c r="BP86" s="632"/>
      <c r="BQ86" s="632"/>
      <c r="BR86" s="632"/>
      <c r="BS86" s="632"/>
      <c r="BT86" s="632"/>
      <c r="BU86" s="632"/>
      <c r="BV86" s="632"/>
      <c r="BW86" s="632"/>
      <c r="BX86" s="632"/>
      <c r="BY86" s="632"/>
      <c r="BZ86" s="632"/>
      <c r="CA86" s="632"/>
      <c r="CB86" s="632"/>
      <c r="CC86" s="632"/>
      <c r="CD86" s="632"/>
      <c r="CE86" s="632"/>
      <c r="CF86" s="632"/>
      <c r="CG86" s="632"/>
      <c r="CH86" s="632"/>
      <c r="CI86" s="632"/>
      <c r="CJ86" s="632"/>
      <c r="CK86" s="632"/>
      <c r="CL86" s="632"/>
      <c r="CM86" s="632"/>
      <c r="CN86" s="632"/>
      <c r="CO86" s="632"/>
      <c r="CP86" s="632"/>
      <c r="CQ86" s="632"/>
      <c r="CR86" s="632"/>
      <c r="CS86" s="632"/>
      <c r="CT86" s="632"/>
      <c r="CU86" s="632"/>
      <c r="CV86" s="632"/>
      <c r="CW86" s="632"/>
      <c r="CX86" s="632"/>
      <c r="CY86" s="632"/>
      <c r="CZ86" s="632"/>
      <c r="DA86" s="632"/>
      <c r="DB86" s="632"/>
      <c r="DC86" s="632"/>
      <c r="DD86" s="632"/>
      <c r="DE86" s="632"/>
      <c r="DF86" s="632"/>
      <c r="DG86" s="632"/>
      <c r="DH86" s="632"/>
      <c r="DI86" s="632"/>
      <c r="DJ86" s="632"/>
      <c r="DK86" s="632"/>
      <c r="DL86" s="632"/>
      <c r="DM86" s="632"/>
      <c r="DN86" s="632"/>
      <c r="DO86" s="632"/>
      <c r="DP86" s="632"/>
      <c r="DQ86" s="632"/>
      <c r="DR86" s="632"/>
      <c r="DS86" s="632"/>
      <c r="DT86" s="633"/>
    </row>
    <row r="87" spans="2:124" ht="30" customHeight="1">
      <c r="B87" s="24"/>
      <c r="C87" s="25"/>
      <c r="D87" s="25"/>
      <c r="E87" s="848" t="s">
        <v>148</v>
      </c>
      <c r="F87" s="849"/>
      <c r="G87" s="849"/>
      <c r="H87" s="849"/>
      <c r="I87" s="849"/>
      <c r="J87" s="849"/>
      <c r="K87" s="849"/>
      <c r="L87" s="852" t="s">
        <v>245</v>
      </c>
      <c r="M87" s="852"/>
      <c r="N87" s="852"/>
      <c r="O87" s="852"/>
      <c r="P87" s="852"/>
      <c r="Q87" s="852"/>
      <c r="R87" s="852"/>
      <c r="S87" s="852"/>
      <c r="T87" s="852"/>
      <c r="U87" s="852"/>
      <c r="V87" s="852"/>
      <c r="W87" s="852"/>
      <c r="X87" s="852"/>
      <c r="Y87" s="852"/>
      <c r="Z87" s="852"/>
      <c r="AA87" s="852"/>
      <c r="AB87" s="852"/>
      <c r="AC87" s="852"/>
      <c r="AD87" s="852"/>
      <c r="AE87" s="852"/>
      <c r="AF87" s="852"/>
      <c r="AG87" s="852"/>
      <c r="AH87" s="852"/>
      <c r="AI87" s="852"/>
      <c r="AJ87" s="852"/>
      <c r="AK87" s="852"/>
      <c r="AL87" s="852"/>
      <c r="AM87" s="852"/>
      <c r="AN87" s="852"/>
      <c r="AO87" s="853"/>
      <c r="AP87" s="490" t="s">
        <v>223</v>
      </c>
      <c r="AQ87" s="491"/>
      <c r="AR87" s="491"/>
      <c r="AS87" s="491"/>
      <c r="AT87" s="491"/>
      <c r="AU87" s="504">
        <v>1200000</v>
      </c>
      <c r="AV87" s="504"/>
      <c r="AW87" s="504"/>
      <c r="AX87" s="504"/>
      <c r="AY87" s="504"/>
      <c r="AZ87" s="504"/>
      <c r="BA87" s="504"/>
      <c r="BB87" s="504"/>
      <c r="BC87" s="504"/>
      <c r="BD87" s="504"/>
      <c r="BE87" s="504"/>
      <c r="BF87" s="504"/>
      <c r="BG87" s="504"/>
      <c r="BH87" s="879" t="s">
        <v>224</v>
      </c>
      <c r="BI87" s="879"/>
      <c r="BJ87" s="879"/>
      <c r="BK87" s="880"/>
      <c r="BL87" s="26"/>
      <c r="BN87" s="634"/>
      <c r="BO87" s="635"/>
      <c r="BP87" s="635"/>
      <c r="BQ87" s="635"/>
      <c r="BR87" s="635"/>
      <c r="BS87" s="635"/>
      <c r="BT87" s="635"/>
      <c r="BU87" s="635"/>
      <c r="BV87" s="635"/>
      <c r="BW87" s="635"/>
      <c r="BX87" s="635"/>
      <c r="BY87" s="635"/>
      <c r="BZ87" s="635"/>
      <c r="CA87" s="635"/>
      <c r="CB87" s="635"/>
      <c r="CC87" s="635"/>
      <c r="CD87" s="635"/>
      <c r="CE87" s="635"/>
      <c r="CF87" s="635"/>
      <c r="CG87" s="635"/>
      <c r="CH87" s="635"/>
      <c r="CI87" s="635"/>
      <c r="CJ87" s="635"/>
      <c r="CK87" s="635"/>
      <c r="CL87" s="635"/>
      <c r="CM87" s="635"/>
      <c r="CN87" s="635"/>
      <c r="CO87" s="635"/>
      <c r="CP87" s="635"/>
      <c r="CQ87" s="635"/>
      <c r="CR87" s="635"/>
      <c r="CS87" s="635"/>
      <c r="CT87" s="635"/>
      <c r="CU87" s="635"/>
      <c r="CV87" s="635"/>
      <c r="CW87" s="635"/>
      <c r="CX87" s="635"/>
      <c r="CY87" s="635"/>
      <c r="CZ87" s="635"/>
      <c r="DA87" s="635"/>
      <c r="DB87" s="635"/>
      <c r="DC87" s="635"/>
      <c r="DD87" s="635"/>
      <c r="DE87" s="635"/>
      <c r="DF87" s="635"/>
      <c r="DG87" s="635"/>
      <c r="DH87" s="635"/>
      <c r="DI87" s="635"/>
      <c r="DJ87" s="635"/>
      <c r="DK87" s="635"/>
      <c r="DL87" s="635"/>
      <c r="DM87" s="635"/>
      <c r="DN87" s="635"/>
      <c r="DO87" s="635"/>
      <c r="DP87" s="635"/>
      <c r="DQ87" s="635"/>
      <c r="DR87" s="635"/>
      <c r="DS87" s="635"/>
      <c r="DT87" s="636"/>
    </row>
    <row r="88" spans="2:124" ht="30" customHeight="1">
      <c r="B88" s="24"/>
      <c r="C88" s="25"/>
      <c r="D88" s="25"/>
      <c r="E88" s="664" t="s">
        <v>191</v>
      </c>
      <c r="F88" s="665"/>
      <c r="G88" s="665"/>
      <c r="H88" s="665"/>
      <c r="I88" s="665"/>
      <c r="J88" s="665"/>
      <c r="K88" s="1189"/>
      <c r="L88" s="454" t="s">
        <v>153</v>
      </c>
      <c r="M88" s="455"/>
      <c r="N88" s="1156" t="s">
        <v>26</v>
      </c>
      <c r="O88" s="1156"/>
      <c r="P88" s="1156"/>
      <c r="Q88" s="61" t="s">
        <v>0</v>
      </c>
      <c r="R88" s="1156" t="s">
        <v>27</v>
      </c>
      <c r="S88" s="1156"/>
      <c r="T88" s="1156"/>
      <c r="U88" s="1157"/>
      <c r="V88" s="1154" t="s">
        <v>246</v>
      </c>
      <c r="W88" s="386"/>
      <c r="X88" s="386"/>
      <c r="Y88" s="386"/>
      <c r="Z88" s="386"/>
      <c r="AA88" s="386"/>
      <c r="AB88" s="386"/>
      <c r="AC88" s="386"/>
      <c r="AD88" s="386"/>
      <c r="AE88" s="386"/>
      <c r="AF88" s="386"/>
      <c r="AG88" s="386"/>
      <c r="AH88" s="386"/>
      <c r="AI88" s="386"/>
      <c r="AJ88" s="386"/>
      <c r="AK88" s="386"/>
      <c r="AL88" s="386"/>
      <c r="AM88" s="386"/>
      <c r="AN88" s="386"/>
      <c r="AO88" s="386"/>
      <c r="AP88" s="386"/>
      <c r="AQ88" s="386"/>
      <c r="AR88" s="386"/>
      <c r="AS88" s="386"/>
      <c r="AT88" s="386"/>
      <c r="AU88" s="386"/>
      <c r="AV88" s="386"/>
      <c r="AW88" s="386"/>
      <c r="AX88" s="386"/>
      <c r="AY88" s="386"/>
      <c r="AZ88" s="386"/>
      <c r="BA88" s="386"/>
      <c r="BB88" s="386"/>
      <c r="BC88" s="386"/>
      <c r="BD88" s="386"/>
      <c r="BE88" s="386"/>
      <c r="BF88" s="386"/>
      <c r="BG88" s="386"/>
      <c r="BH88" s="386"/>
      <c r="BI88" s="386"/>
      <c r="BJ88" s="386"/>
      <c r="BK88" s="387"/>
      <c r="BL88" s="26"/>
      <c r="BN88" s="602" t="s">
        <v>1117</v>
      </c>
      <c r="BO88" s="603"/>
      <c r="BP88" s="603"/>
      <c r="BQ88" s="603"/>
      <c r="BR88" s="603"/>
      <c r="BS88" s="603"/>
      <c r="BT88" s="603"/>
      <c r="BU88" s="603"/>
      <c r="BV88" s="603"/>
      <c r="BW88" s="603"/>
      <c r="BX88" s="603"/>
      <c r="BY88" s="603"/>
      <c r="BZ88" s="603"/>
      <c r="CA88" s="603"/>
      <c r="CB88" s="603"/>
      <c r="CC88" s="603"/>
      <c r="CD88" s="603"/>
      <c r="CE88" s="603"/>
      <c r="CF88" s="603"/>
      <c r="CG88" s="603"/>
      <c r="CH88" s="603"/>
      <c r="CI88" s="603"/>
      <c r="CJ88" s="603"/>
      <c r="CK88" s="603"/>
      <c r="CL88" s="603"/>
      <c r="CM88" s="603"/>
      <c r="CN88" s="603"/>
      <c r="CO88" s="603"/>
      <c r="CP88" s="603"/>
      <c r="CQ88" s="603"/>
      <c r="CR88" s="603"/>
      <c r="CS88" s="603"/>
      <c r="CT88" s="603"/>
      <c r="CU88" s="603"/>
      <c r="CV88" s="603"/>
      <c r="CW88" s="603"/>
      <c r="CX88" s="603"/>
      <c r="CY88" s="603"/>
      <c r="CZ88" s="603"/>
      <c r="DA88" s="603"/>
      <c r="DB88" s="603"/>
      <c r="DC88" s="603"/>
      <c r="DD88" s="603"/>
      <c r="DE88" s="603"/>
      <c r="DF88" s="603"/>
      <c r="DG88" s="603"/>
      <c r="DH88" s="603"/>
      <c r="DI88" s="603"/>
      <c r="DJ88" s="603"/>
      <c r="DK88" s="603"/>
      <c r="DL88" s="603"/>
      <c r="DM88" s="603"/>
      <c r="DN88" s="603"/>
      <c r="DO88" s="603"/>
      <c r="DP88" s="603"/>
      <c r="DQ88" s="603"/>
      <c r="DR88" s="603"/>
      <c r="DS88" s="603"/>
      <c r="DT88" s="604"/>
    </row>
    <row r="89" spans="2:124" ht="26.5" customHeight="1">
      <c r="B89" s="24"/>
      <c r="C89" s="25"/>
      <c r="D89" s="25"/>
      <c r="E89" s="460" t="s">
        <v>225</v>
      </c>
      <c r="F89" s="461"/>
      <c r="G89" s="461"/>
      <c r="H89" s="461"/>
      <c r="I89" s="461"/>
      <c r="J89" s="461"/>
      <c r="K89" s="461"/>
      <c r="L89" s="464" t="s">
        <v>247</v>
      </c>
      <c r="M89" s="464"/>
      <c r="N89" s="464"/>
      <c r="O89" s="464"/>
      <c r="P89" s="464"/>
      <c r="Q89" s="464"/>
      <c r="R89" s="464"/>
      <c r="S89" s="464"/>
      <c r="T89" s="464"/>
      <c r="U89" s="464"/>
      <c r="V89" s="464"/>
      <c r="W89" s="464"/>
      <c r="X89" s="464"/>
      <c r="Y89" s="464"/>
      <c r="Z89" s="464"/>
      <c r="AA89" s="464"/>
      <c r="AB89" s="464"/>
      <c r="AC89" s="464"/>
      <c r="AD89" s="464"/>
      <c r="AE89" s="464"/>
      <c r="AF89" s="464"/>
      <c r="AG89" s="464"/>
      <c r="AH89" s="464"/>
      <c r="AI89" s="464"/>
      <c r="AJ89" s="464"/>
      <c r="AK89" s="464"/>
      <c r="AL89" s="464"/>
      <c r="AM89" s="464"/>
      <c r="AN89" s="464"/>
      <c r="AO89" s="464"/>
      <c r="AP89" s="464"/>
      <c r="AQ89" s="464"/>
      <c r="AR89" s="464"/>
      <c r="AS89" s="464"/>
      <c r="AT89" s="464"/>
      <c r="AU89" s="464"/>
      <c r="AV89" s="464"/>
      <c r="AW89" s="464"/>
      <c r="AX89" s="464"/>
      <c r="AY89" s="464"/>
      <c r="AZ89" s="464"/>
      <c r="BA89" s="464"/>
      <c r="BB89" s="464"/>
      <c r="BC89" s="464"/>
      <c r="BD89" s="464"/>
      <c r="BE89" s="464"/>
      <c r="BF89" s="464"/>
      <c r="BG89" s="464"/>
      <c r="BH89" s="464"/>
      <c r="BI89" s="464"/>
      <c r="BJ89" s="464"/>
      <c r="BK89" s="465"/>
      <c r="BL89" s="26"/>
      <c r="BN89" s="596"/>
      <c r="BO89" s="597"/>
      <c r="BP89" s="597"/>
      <c r="BQ89" s="597"/>
      <c r="BR89" s="597"/>
      <c r="BS89" s="597"/>
      <c r="BT89" s="597"/>
      <c r="BU89" s="597"/>
      <c r="BV89" s="597"/>
      <c r="BW89" s="597"/>
      <c r="BX89" s="597"/>
      <c r="BY89" s="597"/>
      <c r="BZ89" s="597"/>
      <c r="CA89" s="597"/>
      <c r="CB89" s="597"/>
      <c r="CC89" s="597"/>
      <c r="CD89" s="597"/>
      <c r="CE89" s="597"/>
      <c r="CF89" s="597"/>
      <c r="CG89" s="597"/>
      <c r="CH89" s="597"/>
      <c r="CI89" s="597"/>
      <c r="CJ89" s="597"/>
      <c r="CK89" s="597"/>
      <c r="CL89" s="597"/>
      <c r="CM89" s="597"/>
      <c r="CN89" s="597"/>
      <c r="CO89" s="597"/>
      <c r="CP89" s="597"/>
      <c r="CQ89" s="597"/>
      <c r="CR89" s="597"/>
      <c r="CS89" s="597"/>
      <c r="CT89" s="597"/>
      <c r="CU89" s="597"/>
      <c r="CV89" s="597"/>
      <c r="CW89" s="597"/>
      <c r="CX89" s="597"/>
      <c r="CY89" s="597"/>
      <c r="CZ89" s="597"/>
      <c r="DA89" s="597"/>
      <c r="DB89" s="597"/>
      <c r="DC89" s="597"/>
      <c r="DD89" s="597"/>
      <c r="DE89" s="597"/>
      <c r="DF89" s="597"/>
      <c r="DG89" s="597"/>
      <c r="DH89" s="597"/>
      <c r="DI89" s="597"/>
      <c r="DJ89" s="597"/>
      <c r="DK89" s="597"/>
      <c r="DL89" s="597"/>
      <c r="DM89" s="597"/>
      <c r="DN89" s="597"/>
      <c r="DO89" s="597"/>
      <c r="DP89" s="597"/>
      <c r="DQ89" s="597"/>
      <c r="DR89" s="597"/>
      <c r="DS89" s="597"/>
      <c r="DT89" s="598"/>
    </row>
    <row r="90" spans="2:124" ht="26.5" customHeight="1">
      <c r="B90" s="24"/>
      <c r="C90" s="25"/>
      <c r="D90" s="25"/>
      <c r="E90" s="462"/>
      <c r="F90" s="463"/>
      <c r="G90" s="463"/>
      <c r="H90" s="463"/>
      <c r="I90" s="463"/>
      <c r="J90" s="463"/>
      <c r="K90" s="463"/>
      <c r="L90" s="466"/>
      <c r="M90" s="466"/>
      <c r="N90" s="466"/>
      <c r="O90" s="466"/>
      <c r="P90" s="466"/>
      <c r="Q90" s="466"/>
      <c r="R90" s="466"/>
      <c r="S90" s="466"/>
      <c r="T90" s="466"/>
      <c r="U90" s="466"/>
      <c r="V90" s="466"/>
      <c r="W90" s="466"/>
      <c r="X90" s="466"/>
      <c r="Y90" s="466"/>
      <c r="Z90" s="466"/>
      <c r="AA90" s="466"/>
      <c r="AB90" s="466"/>
      <c r="AC90" s="466"/>
      <c r="AD90" s="466"/>
      <c r="AE90" s="466"/>
      <c r="AF90" s="466"/>
      <c r="AG90" s="466"/>
      <c r="AH90" s="466"/>
      <c r="AI90" s="466"/>
      <c r="AJ90" s="466"/>
      <c r="AK90" s="466"/>
      <c r="AL90" s="466"/>
      <c r="AM90" s="466"/>
      <c r="AN90" s="466"/>
      <c r="AO90" s="466"/>
      <c r="AP90" s="466"/>
      <c r="AQ90" s="466"/>
      <c r="AR90" s="466"/>
      <c r="AS90" s="466"/>
      <c r="AT90" s="466"/>
      <c r="AU90" s="466"/>
      <c r="AV90" s="466"/>
      <c r="AW90" s="466"/>
      <c r="AX90" s="466"/>
      <c r="AY90" s="466"/>
      <c r="AZ90" s="466"/>
      <c r="BA90" s="466"/>
      <c r="BB90" s="466"/>
      <c r="BC90" s="466"/>
      <c r="BD90" s="466"/>
      <c r="BE90" s="466"/>
      <c r="BF90" s="466"/>
      <c r="BG90" s="466"/>
      <c r="BH90" s="466"/>
      <c r="BI90" s="466"/>
      <c r="BJ90" s="466"/>
      <c r="BK90" s="467"/>
      <c r="BL90" s="26"/>
      <c r="BN90" s="599"/>
      <c r="BO90" s="600"/>
      <c r="BP90" s="600"/>
      <c r="BQ90" s="600"/>
      <c r="BR90" s="600"/>
      <c r="BS90" s="600"/>
      <c r="BT90" s="600"/>
      <c r="BU90" s="600"/>
      <c r="BV90" s="600"/>
      <c r="BW90" s="600"/>
      <c r="BX90" s="600"/>
      <c r="BY90" s="600"/>
      <c r="BZ90" s="600"/>
      <c r="CA90" s="600"/>
      <c r="CB90" s="600"/>
      <c r="CC90" s="600"/>
      <c r="CD90" s="600"/>
      <c r="CE90" s="600"/>
      <c r="CF90" s="600"/>
      <c r="CG90" s="600"/>
      <c r="CH90" s="600"/>
      <c r="CI90" s="600"/>
      <c r="CJ90" s="600"/>
      <c r="CK90" s="600"/>
      <c r="CL90" s="600"/>
      <c r="CM90" s="600"/>
      <c r="CN90" s="600"/>
      <c r="CO90" s="600"/>
      <c r="CP90" s="600"/>
      <c r="CQ90" s="600"/>
      <c r="CR90" s="600"/>
      <c r="CS90" s="600"/>
      <c r="CT90" s="600"/>
      <c r="CU90" s="600"/>
      <c r="CV90" s="600"/>
      <c r="CW90" s="600"/>
      <c r="CX90" s="600"/>
      <c r="CY90" s="600"/>
      <c r="CZ90" s="600"/>
      <c r="DA90" s="600"/>
      <c r="DB90" s="600"/>
      <c r="DC90" s="600"/>
      <c r="DD90" s="600"/>
      <c r="DE90" s="600"/>
      <c r="DF90" s="600"/>
      <c r="DG90" s="600"/>
      <c r="DH90" s="600"/>
      <c r="DI90" s="600"/>
      <c r="DJ90" s="600"/>
      <c r="DK90" s="600"/>
      <c r="DL90" s="600"/>
      <c r="DM90" s="600"/>
      <c r="DN90" s="600"/>
      <c r="DO90" s="600"/>
      <c r="DP90" s="600"/>
      <c r="DQ90" s="600"/>
      <c r="DR90" s="600"/>
      <c r="DS90" s="600"/>
      <c r="DT90" s="601"/>
    </row>
    <row r="91" spans="2:124" ht="30" customHeight="1">
      <c r="B91" s="24"/>
      <c r="C91" s="25"/>
      <c r="D91" s="25"/>
      <c r="E91" s="1190" t="s">
        <v>248</v>
      </c>
      <c r="F91" s="1191"/>
      <c r="G91" s="1191"/>
      <c r="H91" s="1191"/>
      <c r="I91" s="1191"/>
      <c r="J91" s="1191"/>
      <c r="K91" s="1191"/>
      <c r="L91" s="492" t="s">
        <v>228</v>
      </c>
      <c r="M91" s="492"/>
      <c r="N91" s="492"/>
      <c r="O91" s="492"/>
      <c r="P91" s="492"/>
      <c r="Q91" s="492"/>
      <c r="R91" s="492"/>
      <c r="S91" s="492"/>
      <c r="T91" s="492"/>
      <c r="U91" s="492"/>
      <c r="V91" s="492"/>
      <c r="W91" s="492"/>
      <c r="X91" s="492"/>
      <c r="Y91" s="492"/>
      <c r="Z91" s="492"/>
      <c r="AA91" s="493"/>
      <c r="AB91" s="477" t="s">
        <v>229</v>
      </c>
      <c r="AC91" s="478"/>
      <c r="AD91" s="478"/>
      <c r="AE91" s="478"/>
      <c r="AF91" s="478"/>
      <c r="AG91" s="478"/>
      <c r="AH91" s="478"/>
      <c r="AI91" s="478"/>
      <c r="AJ91" s="479" t="s">
        <v>249</v>
      </c>
      <c r="AK91" s="480"/>
      <c r="AL91" s="480"/>
      <c r="AM91" s="480"/>
      <c r="AN91" s="480"/>
      <c r="AO91" s="480"/>
      <c r="AP91" s="480"/>
      <c r="AQ91" s="480"/>
      <c r="AR91" s="480"/>
      <c r="AS91" s="480"/>
      <c r="AT91" s="480"/>
      <c r="AU91" s="480"/>
      <c r="AV91" s="480"/>
      <c r="AW91" s="480"/>
      <c r="AX91" s="480"/>
      <c r="AY91" s="480"/>
      <c r="AZ91" s="480"/>
      <c r="BA91" s="480"/>
      <c r="BB91" s="480"/>
      <c r="BC91" s="480"/>
      <c r="BD91" s="480"/>
      <c r="BE91" s="480"/>
      <c r="BF91" s="480"/>
      <c r="BG91" s="480"/>
      <c r="BH91" s="480"/>
      <c r="BI91" s="480"/>
      <c r="BJ91" s="480"/>
      <c r="BK91" s="481"/>
      <c r="BL91" s="26"/>
      <c r="BN91" s="637" t="s">
        <v>250</v>
      </c>
      <c r="BO91" s="638"/>
      <c r="BP91" s="638"/>
      <c r="BQ91" s="638"/>
      <c r="BR91" s="638"/>
      <c r="BS91" s="638"/>
      <c r="BT91" s="638"/>
      <c r="BU91" s="638"/>
      <c r="BV91" s="638"/>
      <c r="BW91" s="638"/>
      <c r="BX91" s="638"/>
      <c r="BY91" s="638"/>
      <c r="BZ91" s="638"/>
      <c r="CA91" s="638"/>
      <c r="CB91" s="638"/>
      <c r="CC91" s="638"/>
      <c r="CD91" s="638"/>
      <c r="CE91" s="638"/>
      <c r="CF91" s="638"/>
      <c r="CG91" s="638"/>
      <c r="CH91" s="638"/>
      <c r="CI91" s="638"/>
      <c r="CJ91" s="638"/>
      <c r="CK91" s="638"/>
      <c r="CL91" s="638"/>
      <c r="CM91" s="638"/>
      <c r="CN91" s="638"/>
      <c r="CO91" s="638"/>
      <c r="CP91" s="638"/>
      <c r="CQ91" s="638"/>
      <c r="CR91" s="638"/>
      <c r="CS91" s="638"/>
      <c r="CT91" s="638"/>
      <c r="CU91" s="638"/>
      <c r="CV91" s="638"/>
      <c r="CW91" s="638"/>
      <c r="CX91" s="638"/>
      <c r="CY91" s="638"/>
      <c r="CZ91" s="638"/>
      <c r="DA91" s="638"/>
      <c r="DB91" s="638"/>
      <c r="DC91" s="638"/>
      <c r="DD91" s="638"/>
      <c r="DE91" s="638"/>
      <c r="DF91" s="638"/>
      <c r="DG91" s="638"/>
      <c r="DH91" s="638"/>
      <c r="DI91" s="638"/>
      <c r="DJ91" s="638"/>
      <c r="DK91" s="638"/>
      <c r="DL91" s="638"/>
      <c r="DM91" s="638"/>
      <c r="DN91" s="638"/>
      <c r="DO91" s="638"/>
      <c r="DP91" s="638"/>
      <c r="DQ91" s="638"/>
      <c r="DR91" s="638"/>
      <c r="DS91" s="638"/>
      <c r="DT91" s="639"/>
    </row>
    <row r="92" spans="2:124" ht="33" customHeight="1">
      <c r="B92" s="24"/>
      <c r="C92" s="25"/>
      <c r="D92" s="25"/>
      <c r="E92" s="643" t="s">
        <v>231</v>
      </c>
      <c r="F92" s="644"/>
      <c r="G92" s="644"/>
      <c r="H92" s="644"/>
      <c r="I92" s="644"/>
      <c r="J92" s="644"/>
      <c r="K92" s="645"/>
      <c r="L92" s="649" t="s">
        <v>251</v>
      </c>
      <c r="M92" s="650"/>
      <c r="N92" s="650"/>
      <c r="O92" s="650"/>
      <c r="P92" s="650"/>
      <c r="Q92" s="650"/>
      <c r="R92" s="650"/>
      <c r="S92" s="650"/>
      <c r="T92" s="650"/>
      <c r="U92" s="650"/>
      <c r="V92" s="650"/>
      <c r="W92" s="650"/>
      <c r="X92" s="650"/>
      <c r="Y92" s="650"/>
      <c r="Z92" s="650"/>
      <c r="AA92" s="650"/>
      <c r="AB92" s="650"/>
      <c r="AC92" s="650"/>
      <c r="AD92" s="650"/>
      <c r="AE92" s="650"/>
      <c r="AF92" s="650"/>
      <c r="AG92" s="650"/>
      <c r="AH92" s="650"/>
      <c r="AI92" s="650"/>
      <c r="AJ92" s="650"/>
      <c r="AK92" s="650"/>
      <c r="AL92" s="650"/>
      <c r="AM92" s="650"/>
      <c r="AN92" s="650"/>
      <c r="AO92" s="650"/>
      <c r="AP92" s="650"/>
      <c r="AQ92" s="650"/>
      <c r="AR92" s="650"/>
      <c r="AS92" s="650"/>
      <c r="AT92" s="650"/>
      <c r="AU92" s="650"/>
      <c r="AV92" s="650"/>
      <c r="AW92" s="650"/>
      <c r="AX92" s="650"/>
      <c r="AY92" s="650"/>
      <c r="AZ92" s="650"/>
      <c r="BA92" s="650"/>
      <c r="BB92" s="650"/>
      <c r="BC92" s="650"/>
      <c r="BD92" s="650"/>
      <c r="BE92" s="650"/>
      <c r="BF92" s="650"/>
      <c r="BG92" s="650"/>
      <c r="BH92" s="650"/>
      <c r="BI92" s="650"/>
      <c r="BJ92" s="650"/>
      <c r="BK92" s="651"/>
      <c r="BL92" s="26"/>
      <c r="BN92" s="640"/>
      <c r="BO92" s="641"/>
      <c r="BP92" s="641"/>
      <c r="BQ92" s="641"/>
      <c r="BR92" s="641"/>
      <c r="BS92" s="641"/>
      <c r="BT92" s="641"/>
      <c r="BU92" s="641"/>
      <c r="BV92" s="641"/>
      <c r="BW92" s="641"/>
      <c r="BX92" s="641"/>
      <c r="BY92" s="641"/>
      <c r="BZ92" s="641"/>
      <c r="CA92" s="641"/>
      <c r="CB92" s="641"/>
      <c r="CC92" s="641"/>
      <c r="CD92" s="641"/>
      <c r="CE92" s="641"/>
      <c r="CF92" s="641"/>
      <c r="CG92" s="641"/>
      <c r="CH92" s="641"/>
      <c r="CI92" s="641"/>
      <c r="CJ92" s="641"/>
      <c r="CK92" s="641"/>
      <c r="CL92" s="641"/>
      <c r="CM92" s="641"/>
      <c r="CN92" s="641"/>
      <c r="CO92" s="641"/>
      <c r="CP92" s="641"/>
      <c r="CQ92" s="641"/>
      <c r="CR92" s="641"/>
      <c r="CS92" s="641"/>
      <c r="CT92" s="641"/>
      <c r="CU92" s="641"/>
      <c r="CV92" s="641"/>
      <c r="CW92" s="641"/>
      <c r="CX92" s="641"/>
      <c r="CY92" s="641"/>
      <c r="CZ92" s="641"/>
      <c r="DA92" s="641"/>
      <c r="DB92" s="641"/>
      <c r="DC92" s="641"/>
      <c r="DD92" s="641"/>
      <c r="DE92" s="641"/>
      <c r="DF92" s="641"/>
      <c r="DG92" s="641"/>
      <c r="DH92" s="641"/>
      <c r="DI92" s="641"/>
      <c r="DJ92" s="641"/>
      <c r="DK92" s="641"/>
      <c r="DL92" s="641"/>
      <c r="DM92" s="641"/>
      <c r="DN92" s="641"/>
      <c r="DO92" s="641"/>
      <c r="DP92" s="641"/>
      <c r="DQ92" s="641"/>
      <c r="DR92" s="641"/>
      <c r="DS92" s="641"/>
      <c r="DT92" s="642"/>
    </row>
    <row r="93" spans="2:124" ht="33" customHeight="1">
      <c r="B93" s="24"/>
      <c r="C93" s="25"/>
      <c r="D93" s="25"/>
      <c r="E93" s="646"/>
      <c r="F93" s="647"/>
      <c r="G93" s="647"/>
      <c r="H93" s="647"/>
      <c r="I93" s="647"/>
      <c r="J93" s="647"/>
      <c r="K93" s="648"/>
      <c r="L93" s="652"/>
      <c r="M93" s="653"/>
      <c r="N93" s="653"/>
      <c r="O93" s="653"/>
      <c r="P93" s="653"/>
      <c r="Q93" s="653"/>
      <c r="R93" s="653"/>
      <c r="S93" s="653"/>
      <c r="T93" s="653"/>
      <c r="U93" s="653"/>
      <c r="V93" s="653"/>
      <c r="W93" s="653"/>
      <c r="X93" s="653"/>
      <c r="Y93" s="653"/>
      <c r="Z93" s="653"/>
      <c r="AA93" s="653"/>
      <c r="AB93" s="653"/>
      <c r="AC93" s="653"/>
      <c r="AD93" s="653"/>
      <c r="AE93" s="653"/>
      <c r="AF93" s="653"/>
      <c r="AG93" s="653"/>
      <c r="AH93" s="653"/>
      <c r="AI93" s="653"/>
      <c r="AJ93" s="653"/>
      <c r="AK93" s="653"/>
      <c r="AL93" s="653"/>
      <c r="AM93" s="653"/>
      <c r="AN93" s="653"/>
      <c r="AO93" s="653"/>
      <c r="AP93" s="653"/>
      <c r="AQ93" s="653"/>
      <c r="AR93" s="653"/>
      <c r="AS93" s="653"/>
      <c r="AT93" s="653"/>
      <c r="AU93" s="653"/>
      <c r="AV93" s="653"/>
      <c r="AW93" s="653"/>
      <c r="AX93" s="653"/>
      <c r="AY93" s="653"/>
      <c r="AZ93" s="653"/>
      <c r="BA93" s="653"/>
      <c r="BB93" s="653"/>
      <c r="BC93" s="653"/>
      <c r="BD93" s="653"/>
      <c r="BE93" s="653"/>
      <c r="BF93" s="653"/>
      <c r="BG93" s="653"/>
      <c r="BH93" s="653"/>
      <c r="BI93" s="653"/>
      <c r="BJ93" s="653"/>
      <c r="BK93" s="654"/>
      <c r="BL93" s="26"/>
      <c r="BN93" s="1"/>
    </row>
    <row r="94" spans="2:124" ht="26.5" customHeight="1">
      <c r="B94" s="24"/>
      <c r="C94" s="25"/>
      <c r="D94" s="25"/>
      <c r="E94" s="860" t="s">
        <v>252</v>
      </c>
      <c r="F94" s="861"/>
      <c r="G94" s="861"/>
      <c r="H94" s="861"/>
      <c r="I94" s="861"/>
      <c r="J94" s="861"/>
      <c r="K94" s="862"/>
      <c r="L94" s="1237" t="s">
        <v>253</v>
      </c>
      <c r="M94" s="1238"/>
      <c r="N94" s="1238"/>
      <c r="O94" s="1238"/>
      <c r="P94" s="1238"/>
      <c r="Q94" s="1238"/>
      <c r="R94" s="1238"/>
      <c r="S94" s="1238"/>
      <c r="T94" s="1238"/>
      <c r="U94" s="1238"/>
      <c r="V94" s="1238"/>
      <c r="W94" s="1238"/>
      <c r="X94" s="1238"/>
      <c r="Y94" s="1238"/>
      <c r="Z94" s="1238"/>
      <c r="AA94" s="1238"/>
      <c r="AB94" s="1238"/>
      <c r="AC94" s="1238"/>
      <c r="AD94" s="1238"/>
      <c r="AE94" s="1238"/>
      <c r="AF94" s="1238"/>
      <c r="AG94" s="1238"/>
      <c r="AH94" s="1238"/>
      <c r="AI94" s="1238"/>
      <c r="AJ94" s="1238"/>
      <c r="AK94" s="1238"/>
      <c r="AL94" s="1238"/>
      <c r="AM94" s="1238"/>
      <c r="AN94" s="1238"/>
      <c r="AO94" s="1238"/>
      <c r="AP94" s="1238"/>
      <c r="AQ94" s="1238"/>
      <c r="AR94" s="1238"/>
      <c r="AS94" s="1238"/>
      <c r="AT94" s="1238"/>
      <c r="AU94" s="1238"/>
      <c r="AV94" s="1238"/>
      <c r="AW94" s="1238"/>
      <c r="AX94" s="1238"/>
      <c r="AY94" s="1238"/>
      <c r="AZ94" s="1238"/>
      <c r="BA94" s="1238"/>
      <c r="BB94" s="1238"/>
      <c r="BC94" s="1238"/>
      <c r="BD94" s="1238"/>
      <c r="BE94" s="1238"/>
      <c r="BF94" s="1238"/>
      <c r="BG94" s="1238"/>
      <c r="BH94" s="1238"/>
      <c r="BI94" s="1238"/>
      <c r="BJ94" s="1238"/>
      <c r="BK94" s="1239"/>
      <c r="BL94" s="26"/>
      <c r="BN94" s="1"/>
    </row>
    <row r="95" spans="2:124" ht="26.5" customHeight="1">
      <c r="B95" s="24"/>
      <c r="C95" s="25"/>
      <c r="D95" s="25"/>
      <c r="E95" s="646"/>
      <c r="F95" s="647"/>
      <c r="G95" s="647"/>
      <c r="H95" s="647"/>
      <c r="I95" s="647"/>
      <c r="J95" s="647"/>
      <c r="K95" s="648"/>
      <c r="L95" s="652"/>
      <c r="M95" s="653"/>
      <c r="N95" s="653"/>
      <c r="O95" s="653"/>
      <c r="P95" s="653"/>
      <c r="Q95" s="653"/>
      <c r="R95" s="653"/>
      <c r="S95" s="653"/>
      <c r="T95" s="653"/>
      <c r="U95" s="653"/>
      <c r="V95" s="653"/>
      <c r="W95" s="653"/>
      <c r="X95" s="653"/>
      <c r="Y95" s="653"/>
      <c r="Z95" s="653"/>
      <c r="AA95" s="653"/>
      <c r="AB95" s="653"/>
      <c r="AC95" s="653"/>
      <c r="AD95" s="653"/>
      <c r="AE95" s="653"/>
      <c r="AF95" s="653"/>
      <c r="AG95" s="653"/>
      <c r="AH95" s="653"/>
      <c r="AI95" s="653"/>
      <c r="AJ95" s="653"/>
      <c r="AK95" s="653"/>
      <c r="AL95" s="653"/>
      <c r="AM95" s="653"/>
      <c r="AN95" s="653"/>
      <c r="AO95" s="653"/>
      <c r="AP95" s="653"/>
      <c r="AQ95" s="653"/>
      <c r="AR95" s="653"/>
      <c r="AS95" s="653"/>
      <c r="AT95" s="653"/>
      <c r="AU95" s="653"/>
      <c r="AV95" s="653"/>
      <c r="AW95" s="653"/>
      <c r="AX95" s="653"/>
      <c r="AY95" s="653"/>
      <c r="AZ95" s="653"/>
      <c r="BA95" s="653"/>
      <c r="BB95" s="653"/>
      <c r="BC95" s="653"/>
      <c r="BD95" s="653"/>
      <c r="BE95" s="653"/>
      <c r="BF95" s="653"/>
      <c r="BG95" s="653"/>
      <c r="BH95" s="653"/>
      <c r="BI95" s="653"/>
      <c r="BJ95" s="653"/>
      <c r="BK95" s="654"/>
      <c r="BL95" s="26"/>
      <c r="BN95" s="1332" t="s">
        <v>254</v>
      </c>
      <c r="BO95" s="1333"/>
      <c r="BP95" s="1333"/>
      <c r="BQ95" s="1333"/>
      <c r="BR95" s="1333"/>
      <c r="BS95" s="1333"/>
      <c r="BT95" s="1333"/>
      <c r="BU95" s="1333"/>
      <c r="BV95" s="1333"/>
      <c r="BW95" s="1333"/>
      <c r="BX95" s="1333"/>
      <c r="BY95" s="1333"/>
      <c r="BZ95" s="1333"/>
      <c r="CA95" s="1333"/>
      <c r="CB95" s="1333"/>
      <c r="CC95" s="1333"/>
      <c r="CD95" s="1333"/>
      <c r="CE95" s="1333"/>
      <c r="CF95" s="1333"/>
      <c r="CG95" s="1333"/>
      <c r="CH95" s="1333"/>
      <c r="CI95" s="1333"/>
      <c r="CJ95" s="1333"/>
      <c r="CK95" s="1333"/>
      <c r="CL95" s="1333"/>
      <c r="CM95" s="1333"/>
      <c r="CN95" s="1333"/>
      <c r="CO95" s="1333"/>
      <c r="CP95" s="1333"/>
      <c r="CQ95" s="1333"/>
      <c r="CR95" s="1333"/>
      <c r="CS95" s="1333"/>
      <c r="CT95" s="1333"/>
      <c r="CU95" s="1333"/>
      <c r="CV95" s="1333"/>
      <c r="CW95" s="1333"/>
      <c r="CX95" s="1333"/>
      <c r="CY95" s="1333"/>
      <c r="CZ95" s="1333"/>
      <c r="DA95" s="1333"/>
      <c r="DB95" s="1333"/>
      <c r="DC95" s="1333"/>
      <c r="DD95" s="1333"/>
      <c r="DE95" s="1333"/>
      <c r="DF95" s="1333"/>
      <c r="DG95" s="1333"/>
      <c r="DH95" s="1333"/>
      <c r="DI95" s="1333"/>
      <c r="DJ95" s="1333"/>
      <c r="DK95" s="1333"/>
      <c r="DL95" s="1333"/>
      <c r="DM95" s="1333"/>
      <c r="DN95" s="1333"/>
      <c r="DO95" s="1333"/>
      <c r="DP95" s="1333"/>
      <c r="DQ95" s="1333"/>
      <c r="DR95" s="1333"/>
      <c r="DS95" s="1333"/>
      <c r="DT95" s="1334"/>
    </row>
    <row r="96" spans="2:124" ht="30" customHeight="1">
      <c r="B96" s="24"/>
      <c r="C96" s="25"/>
      <c r="D96" s="25"/>
      <c r="E96" s="1041" t="s">
        <v>255</v>
      </c>
      <c r="F96" s="1042"/>
      <c r="G96" s="1042"/>
      <c r="H96" s="1042"/>
      <c r="I96" s="1042"/>
      <c r="J96" s="1042"/>
      <c r="K96" s="1042"/>
      <c r="L96" s="470" t="s">
        <v>256</v>
      </c>
      <c r="M96" s="470"/>
      <c r="N96" s="470"/>
      <c r="O96" s="470"/>
      <c r="P96" s="470"/>
      <c r="Q96" s="470"/>
      <c r="R96" s="470"/>
      <c r="S96" s="470"/>
      <c r="T96" s="470"/>
      <c r="U96" s="470"/>
      <c r="V96" s="470"/>
      <c r="W96" s="470"/>
      <c r="X96" s="470"/>
      <c r="Y96" s="470"/>
      <c r="Z96" s="470"/>
      <c r="AA96" s="470"/>
      <c r="AB96" s="470"/>
      <c r="AC96" s="470"/>
      <c r="AD96" s="470"/>
      <c r="AE96" s="470"/>
      <c r="AF96" s="470"/>
      <c r="AG96" s="470"/>
      <c r="AH96" s="470"/>
      <c r="AI96" s="470"/>
      <c r="AJ96" s="470"/>
      <c r="AK96" s="470"/>
      <c r="AL96" s="470"/>
      <c r="AM96" s="470"/>
      <c r="AN96" s="470"/>
      <c r="AO96" s="470"/>
      <c r="AP96" s="470"/>
      <c r="AQ96" s="470"/>
      <c r="AR96" s="470"/>
      <c r="AS96" s="470"/>
      <c r="AT96" s="470"/>
      <c r="AU96" s="470"/>
      <c r="AV96" s="470"/>
      <c r="AW96" s="470"/>
      <c r="AX96" s="470"/>
      <c r="AY96" s="470"/>
      <c r="AZ96" s="470"/>
      <c r="BA96" s="470"/>
      <c r="BB96" s="470"/>
      <c r="BC96" s="470"/>
      <c r="BD96" s="470"/>
      <c r="BE96" s="470"/>
      <c r="BF96" s="470"/>
      <c r="BG96" s="470"/>
      <c r="BH96" s="470"/>
      <c r="BI96" s="470"/>
      <c r="BJ96" s="470"/>
      <c r="BK96" s="471"/>
      <c r="BL96" s="26"/>
      <c r="BN96" s="1329"/>
      <c r="BO96" s="1330"/>
      <c r="BP96" s="1330"/>
      <c r="BQ96" s="1330"/>
      <c r="BR96" s="1330"/>
      <c r="BS96" s="1330"/>
      <c r="BT96" s="1330"/>
      <c r="BU96" s="1330"/>
      <c r="BV96" s="1330"/>
      <c r="BW96" s="1330"/>
      <c r="BX96" s="1330"/>
      <c r="BY96" s="1330"/>
      <c r="BZ96" s="1330"/>
      <c r="CA96" s="1330"/>
      <c r="CB96" s="1330"/>
      <c r="CC96" s="1330"/>
      <c r="CD96" s="1330"/>
      <c r="CE96" s="1330"/>
      <c r="CF96" s="1330"/>
      <c r="CG96" s="1330"/>
      <c r="CH96" s="1330"/>
      <c r="CI96" s="1330"/>
      <c r="CJ96" s="1330"/>
      <c r="CK96" s="1330"/>
      <c r="CL96" s="1330"/>
      <c r="CM96" s="1330"/>
      <c r="CN96" s="1330"/>
      <c r="CO96" s="1330"/>
      <c r="CP96" s="1330"/>
      <c r="CQ96" s="1330"/>
      <c r="CR96" s="1330"/>
      <c r="CS96" s="1330"/>
      <c r="CT96" s="1330"/>
      <c r="CU96" s="1330"/>
      <c r="CV96" s="1330"/>
      <c r="CW96" s="1330"/>
      <c r="CX96" s="1330"/>
      <c r="CY96" s="1330"/>
      <c r="CZ96" s="1330"/>
      <c r="DA96" s="1330"/>
      <c r="DB96" s="1330"/>
      <c r="DC96" s="1330"/>
      <c r="DD96" s="1330"/>
      <c r="DE96" s="1330"/>
      <c r="DF96" s="1330"/>
      <c r="DG96" s="1330"/>
      <c r="DH96" s="1330"/>
      <c r="DI96" s="1330"/>
      <c r="DJ96" s="1330"/>
      <c r="DK96" s="1330"/>
      <c r="DL96" s="1330"/>
      <c r="DM96" s="1330"/>
      <c r="DN96" s="1330"/>
      <c r="DO96" s="1330"/>
      <c r="DP96" s="1330"/>
      <c r="DQ96" s="1330"/>
      <c r="DR96" s="1330"/>
      <c r="DS96" s="1330"/>
      <c r="DT96" s="1331"/>
    </row>
    <row r="97" spans="1:124" ht="30" customHeight="1">
      <c r="B97" s="24"/>
      <c r="C97" s="25"/>
      <c r="D97" s="25"/>
      <c r="E97" s="1158" t="s">
        <v>239</v>
      </c>
      <c r="F97" s="676"/>
      <c r="G97" s="676"/>
      <c r="H97" s="676"/>
      <c r="I97" s="676"/>
      <c r="J97" s="676"/>
      <c r="K97" s="676"/>
      <c r="L97" s="472" t="s">
        <v>257</v>
      </c>
      <c r="M97" s="472"/>
      <c r="N97" s="472"/>
      <c r="O97" s="472"/>
      <c r="P97" s="472"/>
      <c r="Q97" s="472"/>
      <c r="R97" s="472"/>
      <c r="S97" s="472"/>
      <c r="T97" s="472"/>
      <c r="U97" s="472"/>
      <c r="V97" s="472"/>
      <c r="W97" s="472"/>
      <c r="X97" s="472"/>
      <c r="Y97" s="472"/>
      <c r="Z97" s="472"/>
      <c r="AA97" s="472"/>
      <c r="AB97" s="472"/>
      <c r="AC97" s="472"/>
      <c r="AD97" s="472"/>
      <c r="AE97" s="472"/>
      <c r="AF97" s="472"/>
      <c r="AG97" s="472"/>
      <c r="AH97" s="472"/>
      <c r="AI97" s="472"/>
      <c r="AJ97" s="472"/>
      <c r="AK97" s="472"/>
      <c r="AL97" s="472"/>
      <c r="AM97" s="472"/>
      <c r="AN97" s="472"/>
      <c r="AO97" s="472"/>
      <c r="AP97" s="472"/>
      <c r="AQ97" s="472"/>
      <c r="AR97" s="472"/>
      <c r="AS97" s="472"/>
      <c r="AT97" s="472"/>
      <c r="AU97" s="472"/>
      <c r="AV97" s="472"/>
      <c r="AW97" s="472"/>
      <c r="AX97" s="472"/>
      <c r="AY97" s="472"/>
      <c r="AZ97" s="472"/>
      <c r="BA97" s="472"/>
      <c r="BB97" s="472"/>
      <c r="BC97" s="472"/>
      <c r="BD97" s="472"/>
      <c r="BE97" s="472"/>
      <c r="BF97" s="472"/>
      <c r="BG97" s="472"/>
      <c r="BH97" s="472"/>
      <c r="BI97" s="472"/>
      <c r="BJ97" s="472"/>
      <c r="BK97" s="473"/>
      <c r="BL97" s="26"/>
      <c r="BN97" s="1329"/>
      <c r="BO97" s="1330"/>
      <c r="BP97" s="1330"/>
      <c r="BQ97" s="1330"/>
      <c r="BR97" s="1330"/>
      <c r="BS97" s="1330"/>
      <c r="BT97" s="1330"/>
      <c r="BU97" s="1330"/>
      <c r="BV97" s="1330"/>
      <c r="BW97" s="1330"/>
      <c r="BX97" s="1330"/>
      <c r="BY97" s="1330"/>
      <c r="BZ97" s="1330"/>
      <c r="CA97" s="1330"/>
      <c r="CB97" s="1330"/>
      <c r="CC97" s="1330"/>
      <c r="CD97" s="1330"/>
      <c r="CE97" s="1330"/>
      <c r="CF97" s="1330"/>
      <c r="CG97" s="1330"/>
      <c r="CH97" s="1330"/>
      <c r="CI97" s="1330"/>
      <c r="CJ97" s="1330"/>
      <c r="CK97" s="1330"/>
      <c r="CL97" s="1330"/>
      <c r="CM97" s="1330"/>
      <c r="CN97" s="1330"/>
      <c r="CO97" s="1330"/>
      <c r="CP97" s="1330"/>
      <c r="CQ97" s="1330"/>
      <c r="CR97" s="1330"/>
      <c r="CS97" s="1330"/>
      <c r="CT97" s="1330"/>
      <c r="CU97" s="1330"/>
      <c r="CV97" s="1330"/>
      <c r="CW97" s="1330"/>
      <c r="CX97" s="1330"/>
      <c r="CY97" s="1330"/>
      <c r="CZ97" s="1330"/>
      <c r="DA97" s="1330"/>
      <c r="DB97" s="1330"/>
      <c r="DC97" s="1330"/>
      <c r="DD97" s="1330"/>
      <c r="DE97" s="1330"/>
      <c r="DF97" s="1330"/>
      <c r="DG97" s="1330"/>
      <c r="DH97" s="1330"/>
      <c r="DI97" s="1330"/>
      <c r="DJ97" s="1330"/>
      <c r="DK97" s="1330"/>
      <c r="DL97" s="1330"/>
      <c r="DM97" s="1330"/>
      <c r="DN97" s="1330"/>
      <c r="DO97" s="1330"/>
      <c r="DP97" s="1330"/>
      <c r="DQ97" s="1330"/>
      <c r="DR97" s="1330"/>
      <c r="DS97" s="1330"/>
      <c r="DT97" s="1331"/>
    </row>
    <row r="98" spans="1:124" ht="18.75" customHeight="1">
      <c r="B98" s="44"/>
      <c r="C98" s="45"/>
      <c r="D98" s="45"/>
      <c r="E98" s="45"/>
      <c r="F98" s="45"/>
      <c r="G98" s="45"/>
      <c r="H98" s="45"/>
      <c r="I98" s="45"/>
      <c r="J98" s="45"/>
      <c r="K98" s="45"/>
      <c r="L98" s="45"/>
      <c r="M98" s="45"/>
      <c r="N98" s="45"/>
      <c r="O98" s="45"/>
      <c r="P98" s="45"/>
      <c r="Q98" s="45"/>
      <c r="R98" s="45"/>
      <c r="S98" s="45"/>
      <c r="T98" s="45"/>
      <c r="U98" s="45"/>
      <c r="V98" s="45"/>
      <c r="W98" s="45"/>
      <c r="X98" s="45"/>
      <c r="Y98" s="45"/>
      <c r="Z98" s="45"/>
      <c r="AA98" s="45"/>
      <c r="AB98" s="45"/>
      <c r="AC98" s="45"/>
      <c r="AD98" s="45"/>
      <c r="AE98" s="45"/>
      <c r="AF98" s="45"/>
      <c r="AG98" s="45"/>
      <c r="AH98" s="45"/>
      <c r="AI98" s="45"/>
      <c r="AJ98" s="45"/>
      <c r="AK98" s="45"/>
      <c r="AL98" s="45"/>
      <c r="AM98" s="45"/>
      <c r="AN98" s="45"/>
      <c r="AO98" s="45"/>
      <c r="AP98" s="45"/>
      <c r="AQ98" s="45"/>
      <c r="AR98" s="45"/>
      <c r="AS98" s="45"/>
      <c r="AT98" s="45"/>
      <c r="AU98" s="45"/>
      <c r="AV98" s="45"/>
      <c r="AW98" s="45"/>
      <c r="AX98" s="45"/>
      <c r="AY98" s="45"/>
      <c r="AZ98" s="45"/>
      <c r="BA98" s="45"/>
      <c r="BB98" s="45"/>
      <c r="BC98" s="45"/>
      <c r="BD98" s="45"/>
      <c r="BE98" s="45"/>
      <c r="BF98" s="45"/>
      <c r="BG98" s="45"/>
      <c r="BH98" s="45"/>
      <c r="BI98" s="408"/>
      <c r="BJ98" s="408"/>
      <c r="BK98" s="408"/>
      <c r="BL98" s="409"/>
      <c r="BN98" s="1323"/>
      <c r="BO98" s="1324"/>
      <c r="BP98" s="1324"/>
      <c r="BQ98" s="1324"/>
      <c r="BR98" s="1324"/>
      <c r="BS98" s="1324"/>
      <c r="BT98" s="1324"/>
      <c r="BU98" s="1324"/>
      <c r="BV98" s="1324"/>
      <c r="BW98" s="1324"/>
      <c r="BX98" s="1324"/>
      <c r="BY98" s="1324"/>
      <c r="BZ98" s="1324"/>
      <c r="CA98" s="1324"/>
      <c r="CB98" s="1324"/>
      <c r="CC98" s="1324"/>
      <c r="CD98" s="1324"/>
      <c r="CE98" s="1324"/>
      <c r="CF98" s="1324"/>
      <c r="CG98" s="1324"/>
      <c r="CH98" s="1324"/>
      <c r="CI98" s="1324"/>
      <c r="CJ98" s="1324"/>
      <c r="CK98" s="1324"/>
      <c r="CL98" s="1324"/>
      <c r="CM98" s="1324"/>
      <c r="CN98" s="1324"/>
      <c r="CO98" s="1324"/>
      <c r="CP98" s="1324"/>
      <c r="CQ98" s="1324"/>
      <c r="CR98" s="1324"/>
      <c r="CS98" s="1324"/>
      <c r="CT98" s="1324"/>
      <c r="CU98" s="1324"/>
      <c r="CV98" s="1324"/>
      <c r="CW98" s="1324"/>
      <c r="CX98" s="1324"/>
      <c r="CY98" s="1324"/>
      <c r="CZ98" s="1324"/>
      <c r="DA98" s="1324"/>
      <c r="DB98" s="1324"/>
      <c r="DC98" s="1324"/>
      <c r="DD98" s="1324"/>
      <c r="DE98" s="1324"/>
      <c r="DF98" s="1324"/>
      <c r="DG98" s="1324"/>
      <c r="DH98" s="1324"/>
      <c r="DI98" s="1324"/>
      <c r="DJ98" s="1324"/>
      <c r="DK98" s="1324"/>
      <c r="DL98" s="1324"/>
      <c r="DM98" s="1324"/>
      <c r="DN98" s="1324"/>
      <c r="DO98" s="1324"/>
      <c r="DP98" s="1324"/>
      <c r="DQ98" s="1324"/>
      <c r="DR98" s="1324"/>
      <c r="DS98" s="1324"/>
      <c r="DT98" s="1325"/>
    </row>
    <row r="99" spans="1:124" ht="15" customHeight="1">
      <c r="A99" s="46" t="s">
        <v>5</v>
      </c>
      <c r="B99" s="49"/>
      <c r="C99" s="456" t="s">
        <v>1187</v>
      </c>
      <c r="D99" s="456"/>
      <c r="E99" s="456"/>
      <c r="F99" s="456"/>
      <c r="G99" s="456"/>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3"/>
    </row>
    <row r="100" spans="1:124" ht="7.5" customHeight="1">
      <c r="B100" s="24"/>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c r="AT100" s="25"/>
      <c r="AU100" s="25"/>
      <c r="AV100" s="25"/>
      <c r="AW100" s="25"/>
      <c r="AX100" s="25"/>
      <c r="AY100" s="25"/>
      <c r="AZ100" s="25"/>
      <c r="BA100" s="25"/>
      <c r="BB100" s="25"/>
      <c r="BC100" s="25"/>
      <c r="BD100" s="25"/>
      <c r="BE100" s="25"/>
      <c r="BF100" s="25"/>
      <c r="BG100" s="25"/>
      <c r="BH100" s="25"/>
      <c r="BI100" s="25"/>
      <c r="BJ100" s="25"/>
      <c r="BK100" s="25"/>
      <c r="BL100" s="26"/>
      <c r="BN100" s="540" t="s">
        <v>1239</v>
      </c>
      <c r="BO100" s="541"/>
      <c r="BP100" s="541"/>
      <c r="BQ100" s="541"/>
      <c r="BR100" s="541"/>
      <c r="BS100" s="541"/>
      <c r="BT100" s="541"/>
      <c r="BU100" s="541"/>
      <c r="BV100" s="541"/>
      <c r="BW100" s="541"/>
      <c r="BX100" s="541"/>
      <c r="BY100" s="541"/>
      <c r="BZ100" s="541"/>
      <c r="CA100" s="541"/>
      <c r="CB100" s="541"/>
      <c r="CC100" s="541"/>
      <c r="CD100" s="541"/>
      <c r="CE100" s="541"/>
      <c r="CF100" s="541"/>
      <c r="CG100" s="541"/>
      <c r="CH100" s="541"/>
      <c r="CI100" s="541"/>
      <c r="CJ100" s="541"/>
      <c r="CK100" s="541"/>
      <c r="CL100" s="541"/>
      <c r="CM100" s="541"/>
      <c r="CN100" s="541"/>
      <c r="CO100" s="541"/>
      <c r="CP100" s="541"/>
      <c r="CQ100" s="541"/>
      <c r="CR100" s="541"/>
      <c r="CS100" s="541"/>
      <c r="CT100" s="541"/>
      <c r="CU100" s="541"/>
      <c r="CV100" s="541"/>
      <c r="CW100" s="541"/>
      <c r="CX100" s="541"/>
      <c r="CY100" s="541"/>
      <c r="CZ100" s="541"/>
      <c r="DA100" s="541"/>
      <c r="DB100" s="541"/>
      <c r="DC100" s="541"/>
      <c r="DD100" s="541"/>
      <c r="DE100" s="541"/>
      <c r="DF100" s="541"/>
      <c r="DG100" s="541"/>
      <c r="DH100" s="541"/>
      <c r="DI100" s="541"/>
      <c r="DJ100" s="541"/>
      <c r="DK100" s="541"/>
      <c r="DL100" s="541"/>
      <c r="DM100" s="541"/>
      <c r="DN100" s="541"/>
      <c r="DO100" s="541"/>
      <c r="DP100" s="541"/>
      <c r="DQ100" s="541"/>
      <c r="DR100" s="541"/>
      <c r="DS100" s="541"/>
      <c r="DT100" s="542"/>
    </row>
    <row r="101" spans="1:124" ht="15" customHeight="1">
      <c r="B101" s="24"/>
      <c r="C101" s="25"/>
      <c r="D101" s="383" t="s">
        <v>258</v>
      </c>
      <c r="E101" s="384"/>
      <c r="F101" s="384"/>
      <c r="G101" s="384"/>
      <c r="H101" s="384"/>
      <c r="I101" s="384"/>
      <c r="J101" s="384"/>
      <c r="K101" s="384"/>
      <c r="L101" s="384"/>
      <c r="M101" s="384"/>
      <c r="N101" s="384"/>
      <c r="O101" s="384"/>
      <c r="P101" s="384"/>
      <c r="Q101" s="384"/>
      <c r="R101" s="384"/>
      <c r="S101" s="384"/>
      <c r="T101" s="384"/>
      <c r="U101" s="384"/>
      <c r="V101" s="384"/>
      <c r="W101" s="384"/>
      <c r="X101" s="384"/>
      <c r="Y101" s="384"/>
      <c r="Z101" s="384"/>
      <c r="AA101" s="384"/>
      <c r="AB101" s="384"/>
      <c r="AC101" s="384"/>
      <c r="AD101" s="384"/>
      <c r="AE101" s="384"/>
      <c r="AF101" s="384"/>
      <c r="AG101" s="384"/>
      <c r="AH101" s="384"/>
      <c r="AI101" s="384"/>
      <c r="AJ101" s="384"/>
      <c r="AK101" s="384"/>
      <c r="AL101" s="384"/>
      <c r="AM101" s="384"/>
      <c r="AN101" s="384"/>
      <c r="AO101" s="384"/>
      <c r="AP101" s="384"/>
      <c r="AQ101" s="384"/>
      <c r="AR101" s="384"/>
      <c r="AS101" s="25"/>
      <c r="AT101" s="25"/>
      <c r="AU101" s="25"/>
      <c r="AV101" s="25"/>
      <c r="AW101" s="25"/>
      <c r="AX101" s="25"/>
      <c r="AY101" s="25"/>
      <c r="AZ101" s="25"/>
      <c r="BA101" s="25"/>
      <c r="BB101" s="25"/>
      <c r="BC101" s="25"/>
      <c r="BD101" s="25"/>
      <c r="BE101" s="25"/>
      <c r="BF101" s="25"/>
      <c r="BG101" s="25"/>
      <c r="BH101" s="25"/>
      <c r="BI101" s="25"/>
      <c r="BJ101" s="25"/>
      <c r="BK101" s="25"/>
      <c r="BL101" s="26"/>
      <c r="BN101" s="543"/>
      <c r="BO101" s="544"/>
      <c r="BP101" s="544"/>
      <c r="BQ101" s="544"/>
      <c r="BR101" s="544"/>
      <c r="BS101" s="544"/>
      <c r="BT101" s="544"/>
      <c r="BU101" s="544"/>
      <c r="BV101" s="544"/>
      <c r="BW101" s="544"/>
      <c r="BX101" s="544"/>
      <c r="BY101" s="544"/>
      <c r="BZ101" s="544"/>
      <c r="CA101" s="544"/>
      <c r="CB101" s="544"/>
      <c r="CC101" s="544"/>
      <c r="CD101" s="544"/>
      <c r="CE101" s="544"/>
      <c r="CF101" s="544"/>
      <c r="CG101" s="544"/>
      <c r="CH101" s="544"/>
      <c r="CI101" s="544"/>
      <c r="CJ101" s="544"/>
      <c r="CK101" s="544"/>
      <c r="CL101" s="544"/>
      <c r="CM101" s="544"/>
      <c r="CN101" s="544"/>
      <c r="CO101" s="544"/>
      <c r="CP101" s="544"/>
      <c r="CQ101" s="544"/>
      <c r="CR101" s="544"/>
      <c r="CS101" s="544"/>
      <c r="CT101" s="544"/>
      <c r="CU101" s="544"/>
      <c r="CV101" s="544"/>
      <c r="CW101" s="544"/>
      <c r="CX101" s="544"/>
      <c r="CY101" s="544"/>
      <c r="CZ101" s="544"/>
      <c r="DA101" s="544"/>
      <c r="DB101" s="544"/>
      <c r="DC101" s="544"/>
      <c r="DD101" s="544"/>
      <c r="DE101" s="544"/>
      <c r="DF101" s="544"/>
      <c r="DG101" s="544"/>
      <c r="DH101" s="544"/>
      <c r="DI101" s="544"/>
      <c r="DJ101" s="544"/>
      <c r="DK101" s="544"/>
      <c r="DL101" s="544"/>
      <c r="DM101" s="544"/>
      <c r="DN101" s="544"/>
      <c r="DO101" s="544"/>
      <c r="DP101" s="544"/>
      <c r="DQ101" s="544"/>
      <c r="DR101" s="544"/>
      <c r="DS101" s="544"/>
      <c r="DT101" s="545"/>
    </row>
    <row r="102" spans="1:124" ht="29.25" customHeight="1">
      <c r="B102" s="24"/>
      <c r="C102" s="25"/>
      <c r="D102" s="25"/>
      <c r="E102" s="450">
        <v>1</v>
      </c>
      <c r="F102" s="453" t="s">
        <v>259</v>
      </c>
      <c r="G102" s="453"/>
      <c r="H102" s="453"/>
      <c r="I102" s="453"/>
      <c r="J102" s="453"/>
      <c r="K102" s="453"/>
      <c r="L102" s="474" t="s">
        <v>149</v>
      </c>
      <c r="M102" s="475"/>
      <c r="N102" s="475"/>
      <c r="O102" s="475"/>
      <c r="P102" s="475"/>
      <c r="Q102" s="475"/>
      <c r="R102" s="475"/>
      <c r="S102" s="475"/>
      <c r="T102" s="475"/>
      <c r="U102" s="475"/>
      <c r="V102" s="475"/>
      <c r="W102" s="475"/>
      <c r="X102" s="475"/>
      <c r="Y102" s="475"/>
      <c r="Z102" s="475"/>
      <c r="AA102" s="476"/>
      <c r="AB102" s="468" t="s">
        <v>260</v>
      </c>
      <c r="AC102" s="453"/>
      <c r="AD102" s="453"/>
      <c r="AE102" s="453"/>
      <c r="AF102" s="453"/>
      <c r="AG102" s="459"/>
      <c r="AH102" s="459"/>
      <c r="AI102" s="459"/>
      <c r="AJ102" s="459"/>
      <c r="AK102" s="459"/>
      <c r="AL102" s="459"/>
      <c r="AM102" s="459"/>
      <c r="AN102" s="459"/>
      <c r="AO102" s="459"/>
      <c r="AP102" s="459"/>
      <c r="AQ102" s="459"/>
      <c r="AR102" s="459"/>
      <c r="AS102" s="459"/>
      <c r="AT102" s="468" t="s">
        <v>261</v>
      </c>
      <c r="AU102" s="453"/>
      <c r="AV102" s="453"/>
      <c r="AW102" s="453"/>
      <c r="AX102" s="453"/>
      <c r="AY102" s="459" t="s">
        <v>262</v>
      </c>
      <c r="AZ102" s="459"/>
      <c r="BA102" s="459"/>
      <c r="BB102" s="459"/>
      <c r="BC102" s="459"/>
      <c r="BD102" s="459"/>
      <c r="BE102" s="459"/>
      <c r="BF102" s="459"/>
      <c r="BG102" s="459"/>
      <c r="BH102" s="459"/>
      <c r="BI102" s="459"/>
      <c r="BJ102" s="459"/>
      <c r="BK102" s="469"/>
      <c r="BL102" s="26"/>
      <c r="BN102" s="543"/>
      <c r="BO102" s="544"/>
      <c r="BP102" s="544"/>
      <c r="BQ102" s="544"/>
      <c r="BR102" s="544"/>
      <c r="BS102" s="544"/>
      <c r="BT102" s="544"/>
      <c r="BU102" s="544"/>
      <c r="BV102" s="544"/>
      <c r="BW102" s="544"/>
      <c r="BX102" s="544"/>
      <c r="BY102" s="544"/>
      <c r="BZ102" s="544"/>
      <c r="CA102" s="544"/>
      <c r="CB102" s="544"/>
      <c r="CC102" s="544"/>
      <c r="CD102" s="544"/>
      <c r="CE102" s="544"/>
      <c r="CF102" s="544"/>
      <c r="CG102" s="544"/>
      <c r="CH102" s="544"/>
      <c r="CI102" s="544"/>
      <c r="CJ102" s="544"/>
      <c r="CK102" s="544"/>
      <c r="CL102" s="544"/>
      <c r="CM102" s="544"/>
      <c r="CN102" s="544"/>
      <c r="CO102" s="544"/>
      <c r="CP102" s="544"/>
      <c r="CQ102" s="544"/>
      <c r="CR102" s="544"/>
      <c r="CS102" s="544"/>
      <c r="CT102" s="544"/>
      <c r="CU102" s="544"/>
      <c r="CV102" s="544"/>
      <c r="CW102" s="544"/>
      <c r="CX102" s="544"/>
      <c r="CY102" s="544"/>
      <c r="CZ102" s="544"/>
      <c r="DA102" s="544"/>
      <c r="DB102" s="544"/>
      <c r="DC102" s="544"/>
      <c r="DD102" s="544"/>
      <c r="DE102" s="544"/>
      <c r="DF102" s="544"/>
      <c r="DG102" s="544"/>
      <c r="DH102" s="544"/>
      <c r="DI102" s="544"/>
      <c r="DJ102" s="544"/>
      <c r="DK102" s="544"/>
      <c r="DL102" s="544"/>
      <c r="DM102" s="544"/>
      <c r="DN102" s="544"/>
      <c r="DO102" s="544"/>
      <c r="DP102" s="544"/>
      <c r="DQ102" s="544"/>
      <c r="DR102" s="544"/>
      <c r="DS102" s="544"/>
      <c r="DT102" s="545"/>
    </row>
    <row r="103" spans="1:124" ht="52.5" customHeight="1">
      <c r="B103" s="24"/>
      <c r="C103" s="25"/>
      <c r="D103" s="25"/>
      <c r="E103" s="451"/>
      <c r="F103" s="655" t="s">
        <v>263</v>
      </c>
      <c r="G103" s="656"/>
      <c r="H103" s="656"/>
      <c r="I103" s="656"/>
      <c r="J103" s="656"/>
      <c r="K103" s="656"/>
      <c r="L103" s="488" t="s">
        <v>264</v>
      </c>
      <c r="M103" s="488"/>
      <c r="N103" s="488"/>
      <c r="O103" s="488"/>
      <c r="P103" s="488"/>
      <c r="Q103" s="488"/>
      <c r="R103" s="488"/>
      <c r="S103" s="488"/>
      <c r="T103" s="488"/>
      <c r="U103" s="488"/>
      <c r="V103" s="488"/>
      <c r="W103" s="488"/>
      <c r="X103" s="488"/>
      <c r="Y103" s="488"/>
      <c r="Z103" s="488"/>
      <c r="AA103" s="488"/>
      <c r="AB103" s="488"/>
      <c r="AC103" s="488"/>
      <c r="AD103" s="488"/>
      <c r="AE103" s="488"/>
      <c r="AF103" s="488"/>
      <c r="AG103" s="488"/>
      <c r="AH103" s="488"/>
      <c r="AI103" s="488"/>
      <c r="AJ103" s="488"/>
      <c r="AK103" s="488"/>
      <c r="AL103" s="488"/>
      <c r="AM103" s="488"/>
      <c r="AN103" s="488"/>
      <c r="AO103" s="488"/>
      <c r="AP103" s="488"/>
      <c r="AQ103" s="488"/>
      <c r="AR103" s="488"/>
      <c r="AS103" s="488"/>
      <c r="AT103" s="488"/>
      <c r="AU103" s="488"/>
      <c r="AV103" s="488"/>
      <c r="AW103" s="488"/>
      <c r="AX103" s="488"/>
      <c r="AY103" s="488"/>
      <c r="AZ103" s="488"/>
      <c r="BA103" s="488"/>
      <c r="BB103" s="488"/>
      <c r="BC103" s="488"/>
      <c r="BD103" s="488"/>
      <c r="BE103" s="488"/>
      <c r="BF103" s="488"/>
      <c r="BG103" s="488"/>
      <c r="BH103" s="488"/>
      <c r="BI103" s="488"/>
      <c r="BJ103" s="488"/>
      <c r="BK103" s="489"/>
      <c r="BL103" s="26"/>
      <c r="BN103" s="546"/>
      <c r="BO103" s="547"/>
      <c r="BP103" s="547"/>
      <c r="BQ103" s="547"/>
      <c r="BR103" s="547"/>
      <c r="BS103" s="547"/>
      <c r="BT103" s="547"/>
      <c r="BU103" s="547"/>
      <c r="BV103" s="547"/>
      <c r="BW103" s="547"/>
      <c r="BX103" s="547"/>
      <c r="BY103" s="547"/>
      <c r="BZ103" s="547"/>
      <c r="CA103" s="547"/>
      <c r="CB103" s="547"/>
      <c r="CC103" s="547"/>
      <c r="CD103" s="547"/>
      <c r="CE103" s="547"/>
      <c r="CF103" s="547"/>
      <c r="CG103" s="547"/>
      <c r="CH103" s="547"/>
      <c r="CI103" s="547"/>
      <c r="CJ103" s="547"/>
      <c r="CK103" s="547"/>
      <c r="CL103" s="547"/>
      <c r="CM103" s="547"/>
      <c r="CN103" s="547"/>
      <c r="CO103" s="547"/>
      <c r="CP103" s="547"/>
      <c r="CQ103" s="547"/>
      <c r="CR103" s="547"/>
      <c r="CS103" s="547"/>
      <c r="CT103" s="547"/>
      <c r="CU103" s="547"/>
      <c r="CV103" s="547"/>
      <c r="CW103" s="547"/>
      <c r="CX103" s="547"/>
      <c r="CY103" s="547"/>
      <c r="CZ103" s="547"/>
      <c r="DA103" s="547"/>
      <c r="DB103" s="547"/>
      <c r="DC103" s="547"/>
      <c r="DD103" s="547"/>
      <c r="DE103" s="547"/>
      <c r="DF103" s="547"/>
      <c r="DG103" s="547"/>
      <c r="DH103" s="547"/>
      <c r="DI103" s="547"/>
      <c r="DJ103" s="547"/>
      <c r="DK103" s="547"/>
      <c r="DL103" s="547"/>
      <c r="DM103" s="547"/>
      <c r="DN103" s="547"/>
      <c r="DO103" s="547"/>
      <c r="DP103" s="547"/>
      <c r="DQ103" s="547"/>
      <c r="DR103" s="547"/>
      <c r="DS103" s="547"/>
      <c r="DT103" s="548"/>
    </row>
    <row r="104" spans="1:124" ht="45" customHeight="1">
      <c r="B104" s="24"/>
      <c r="C104" s="25"/>
      <c r="D104" s="25"/>
      <c r="E104" s="452"/>
      <c r="F104" s="482" t="s">
        <v>265</v>
      </c>
      <c r="G104" s="483"/>
      <c r="H104" s="483"/>
      <c r="I104" s="483"/>
      <c r="J104" s="483"/>
      <c r="K104" s="483"/>
      <c r="L104" s="457" t="s">
        <v>266</v>
      </c>
      <c r="M104" s="457"/>
      <c r="N104" s="457"/>
      <c r="O104" s="457"/>
      <c r="P104" s="457"/>
      <c r="Q104" s="457"/>
      <c r="R104" s="457"/>
      <c r="S104" s="457"/>
      <c r="T104" s="457"/>
      <c r="U104" s="457"/>
      <c r="V104" s="457"/>
      <c r="W104" s="457"/>
      <c r="X104" s="457"/>
      <c r="Y104" s="457"/>
      <c r="Z104" s="457"/>
      <c r="AA104" s="457"/>
      <c r="AB104" s="457"/>
      <c r="AC104" s="457"/>
      <c r="AD104" s="457"/>
      <c r="AE104" s="457"/>
      <c r="AF104" s="457"/>
      <c r="AG104" s="457"/>
      <c r="AH104" s="457"/>
      <c r="AI104" s="457"/>
      <c r="AJ104" s="457"/>
      <c r="AK104" s="457"/>
      <c r="AL104" s="457"/>
      <c r="AM104" s="457"/>
      <c r="AN104" s="457"/>
      <c r="AO104" s="457"/>
      <c r="AP104" s="457"/>
      <c r="AQ104" s="457"/>
      <c r="AR104" s="457"/>
      <c r="AS104" s="457"/>
      <c r="AT104" s="457"/>
      <c r="AU104" s="457"/>
      <c r="AV104" s="457"/>
      <c r="AW104" s="457"/>
      <c r="AX104" s="457"/>
      <c r="AY104" s="457"/>
      <c r="AZ104" s="457"/>
      <c r="BA104" s="457"/>
      <c r="BB104" s="457"/>
      <c r="BC104" s="457"/>
      <c r="BD104" s="457"/>
      <c r="BE104" s="457"/>
      <c r="BF104" s="457"/>
      <c r="BG104" s="457"/>
      <c r="BH104" s="457"/>
      <c r="BI104" s="457"/>
      <c r="BJ104" s="457"/>
      <c r="BK104" s="458"/>
      <c r="BL104" s="26"/>
      <c r="BN104" s="1415" t="s">
        <v>267</v>
      </c>
      <c r="BO104" s="1416"/>
      <c r="BP104" s="1416"/>
      <c r="BQ104" s="1416"/>
      <c r="BR104" s="1416"/>
      <c r="BS104" s="1416"/>
      <c r="BT104" s="1416"/>
      <c r="BU104" s="1416"/>
      <c r="BV104" s="1416"/>
      <c r="BW104" s="1416"/>
      <c r="BX104" s="1416"/>
      <c r="BY104" s="1416"/>
      <c r="BZ104" s="1416"/>
      <c r="CA104" s="1416"/>
      <c r="CB104" s="1416"/>
      <c r="CC104" s="1416"/>
      <c r="CD104" s="1416"/>
      <c r="CE104" s="1416"/>
      <c r="CF104" s="1416"/>
      <c r="CG104" s="1416"/>
      <c r="CH104" s="1416"/>
      <c r="CI104" s="1416"/>
      <c r="CJ104" s="1416"/>
      <c r="CK104" s="1416"/>
      <c r="CL104" s="1416"/>
      <c r="CM104" s="1416"/>
      <c r="CN104" s="1416"/>
      <c r="CO104" s="1416"/>
      <c r="CP104" s="1416"/>
      <c r="CQ104" s="1416"/>
      <c r="CR104" s="1416"/>
      <c r="CS104" s="1416"/>
      <c r="CT104" s="1416"/>
      <c r="CU104" s="1416"/>
      <c r="CV104" s="1416"/>
      <c r="CW104" s="1416"/>
      <c r="CX104" s="1416"/>
      <c r="CY104" s="1416"/>
      <c r="CZ104" s="1416"/>
      <c r="DA104" s="1416"/>
      <c r="DB104" s="1416"/>
      <c r="DC104" s="1416"/>
      <c r="DD104" s="1416"/>
      <c r="DE104" s="1416"/>
      <c r="DF104" s="1416"/>
      <c r="DG104" s="1416"/>
      <c r="DH104" s="1416"/>
      <c r="DI104" s="1416"/>
      <c r="DJ104" s="1416"/>
      <c r="DK104" s="1416"/>
      <c r="DL104" s="1416"/>
      <c r="DM104" s="1416"/>
      <c r="DN104" s="1416"/>
      <c r="DO104" s="1416"/>
      <c r="DP104" s="1416"/>
      <c r="DQ104" s="1416"/>
      <c r="DR104" s="1416"/>
      <c r="DS104" s="1416"/>
      <c r="DT104" s="1417"/>
    </row>
    <row r="105" spans="1:124" ht="29.25" customHeight="1">
      <c r="B105" s="24"/>
      <c r="C105" s="25"/>
      <c r="D105" s="25"/>
      <c r="E105" s="450">
        <v>2</v>
      </c>
      <c r="F105" s="449" t="s">
        <v>259</v>
      </c>
      <c r="G105" s="449"/>
      <c r="H105" s="449"/>
      <c r="I105" s="449"/>
      <c r="J105" s="449"/>
      <c r="K105" s="449"/>
      <c r="L105" s="445" t="s">
        <v>268</v>
      </c>
      <c r="M105" s="446"/>
      <c r="N105" s="446"/>
      <c r="O105" s="446"/>
      <c r="P105" s="446"/>
      <c r="Q105" s="446"/>
      <c r="R105" s="446"/>
      <c r="S105" s="446"/>
      <c r="T105" s="446"/>
      <c r="U105" s="446"/>
      <c r="V105" s="446"/>
      <c r="W105" s="446"/>
      <c r="X105" s="446"/>
      <c r="Y105" s="446"/>
      <c r="Z105" s="446"/>
      <c r="AA105" s="447"/>
      <c r="AB105" s="448" t="s">
        <v>260</v>
      </c>
      <c r="AC105" s="449"/>
      <c r="AD105" s="449"/>
      <c r="AE105" s="449"/>
      <c r="AF105" s="449"/>
      <c r="AG105" s="443" t="s">
        <v>269</v>
      </c>
      <c r="AH105" s="443"/>
      <c r="AI105" s="443"/>
      <c r="AJ105" s="443"/>
      <c r="AK105" s="443"/>
      <c r="AL105" s="443"/>
      <c r="AM105" s="443"/>
      <c r="AN105" s="443"/>
      <c r="AO105" s="443"/>
      <c r="AP105" s="443"/>
      <c r="AQ105" s="443"/>
      <c r="AR105" s="443"/>
      <c r="AS105" s="443"/>
      <c r="AT105" s="448" t="s">
        <v>261</v>
      </c>
      <c r="AU105" s="449"/>
      <c r="AV105" s="449"/>
      <c r="AW105" s="449"/>
      <c r="AX105" s="449"/>
      <c r="AY105" s="443" t="s">
        <v>270</v>
      </c>
      <c r="AZ105" s="443"/>
      <c r="BA105" s="443"/>
      <c r="BB105" s="443"/>
      <c r="BC105" s="443"/>
      <c r="BD105" s="443"/>
      <c r="BE105" s="443"/>
      <c r="BF105" s="443"/>
      <c r="BG105" s="443"/>
      <c r="BH105" s="443"/>
      <c r="BI105" s="443"/>
      <c r="BJ105" s="443"/>
      <c r="BK105" s="444"/>
      <c r="BL105" s="26"/>
      <c r="BN105" s="1418"/>
      <c r="BO105" s="1419"/>
      <c r="BP105" s="1419"/>
      <c r="BQ105" s="1419"/>
      <c r="BR105" s="1419"/>
      <c r="BS105" s="1419"/>
      <c r="BT105" s="1419"/>
      <c r="BU105" s="1419"/>
      <c r="BV105" s="1419"/>
      <c r="BW105" s="1419"/>
      <c r="BX105" s="1419"/>
      <c r="BY105" s="1419"/>
      <c r="BZ105" s="1419"/>
      <c r="CA105" s="1419"/>
      <c r="CB105" s="1419"/>
      <c r="CC105" s="1419"/>
      <c r="CD105" s="1419"/>
      <c r="CE105" s="1419"/>
      <c r="CF105" s="1419"/>
      <c r="CG105" s="1419"/>
      <c r="CH105" s="1419"/>
      <c r="CI105" s="1419"/>
      <c r="CJ105" s="1419"/>
      <c r="CK105" s="1419"/>
      <c r="CL105" s="1419"/>
      <c r="CM105" s="1419"/>
      <c r="CN105" s="1419"/>
      <c r="CO105" s="1419"/>
      <c r="CP105" s="1419"/>
      <c r="CQ105" s="1419"/>
      <c r="CR105" s="1419"/>
      <c r="CS105" s="1419"/>
      <c r="CT105" s="1419"/>
      <c r="CU105" s="1419"/>
      <c r="CV105" s="1419"/>
      <c r="CW105" s="1419"/>
      <c r="CX105" s="1419"/>
      <c r="CY105" s="1419"/>
      <c r="CZ105" s="1419"/>
      <c r="DA105" s="1419"/>
      <c r="DB105" s="1419"/>
      <c r="DC105" s="1419"/>
      <c r="DD105" s="1419"/>
      <c r="DE105" s="1419"/>
      <c r="DF105" s="1419"/>
      <c r="DG105" s="1419"/>
      <c r="DH105" s="1419"/>
      <c r="DI105" s="1419"/>
      <c r="DJ105" s="1419"/>
      <c r="DK105" s="1419"/>
      <c r="DL105" s="1419"/>
      <c r="DM105" s="1419"/>
      <c r="DN105" s="1419"/>
      <c r="DO105" s="1419"/>
      <c r="DP105" s="1419"/>
      <c r="DQ105" s="1419"/>
      <c r="DR105" s="1419"/>
      <c r="DS105" s="1419"/>
      <c r="DT105" s="1420"/>
    </row>
    <row r="106" spans="1:124" ht="52.5" customHeight="1">
      <c r="B106" s="24"/>
      <c r="C106" s="25"/>
      <c r="D106" s="25"/>
      <c r="E106" s="451"/>
      <c r="F106" s="655" t="s">
        <v>263</v>
      </c>
      <c r="G106" s="656"/>
      <c r="H106" s="656"/>
      <c r="I106" s="656"/>
      <c r="J106" s="656"/>
      <c r="K106" s="656"/>
      <c r="L106" s="488" t="s">
        <v>271</v>
      </c>
      <c r="M106" s="488"/>
      <c r="N106" s="488"/>
      <c r="O106" s="488"/>
      <c r="P106" s="488"/>
      <c r="Q106" s="488"/>
      <c r="R106" s="488"/>
      <c r="S106" s="488"/>
      <c r="T106" s="488"/>
      <c r="U106" s="488"/>
      <c r="V106" s="488"/>
      <c r="W106" s="488"/>
      <c r="X106" s="488"/>
      <c r="Y106" s="488"/>
      <c r="Z106" s="488"/>
      <c r="AA106" s="488"/>
      <c r="AB106" s="488"/>
      <c r="AC106" s="488"/>
      <c r="AD106" s="488"/>
      <c r="AE106" s="488"/>
      <c r="AF106" s="488"/>
      <c r="AG106" s="488"/>
      <c r="AH106" s="488"/>
      <c r="AI106" s="488"/>
      <c r="AJ106" s="488"/>
      <c r="AK106" s="488"/>
      <c r="AL106" s="488"/>
      <c r="AM106" s="488"/>
      <c r="AN106" s="488"/>
      <c r="AO106" s="488"/>
      <c r="AP106" s="488"/>
      <c r="AQ106" s="488"/>
      <c r="AR106" s="488"/>
      <c r="AS106" s="488"/>
      <c r="AT106" s="488"/>
      <c r="AU106" s="488"/>
      <c r="AV106" s="488"/>
      <c r="AW106" s="488"/>
      <c r="AX106" s="488"/>
      <c r="AY106" s="488"/>
      <c r="AZ106" s="488"/>
      <c r="BA106" s="488"/>
      <c r="BB106" s="488"/>
      <c r="BC106" s="488"/>
      <c r="BD106" s="488"/>
      <c r="BE106" s="488"/>
      <c r="BF106" s="488"/>
      <c r="BG106" s="488"/>
      <c r="BH106" s="488"/>
      <c r="BI106" s="488"/>
      <c r="BJ106" s="488"/>
      <c r="BK106" s="489"/>
      <c r="BL106" s="26"/>
      <c r="BN106" s="1421" t="s">
        <v>272</v>
      </c>
      <c r="BO106" s="1422"/>
      <c r="BP106" s="1422"/>
      <c r="BQ106" s="1422"/>
      <c r="BR106" s="1422"/>
      <c r="BS106" s="1422"/>
      <c r="BT106" s="1422"/>
      <c r="BU106" s="1422"/>
      <c r="BV106" s="1422"/>
      <c r="BW106" s="1422"/>
      <c r="BX106" s="1422"/>
      <c r="BY106" s="1422"/>
      <c r="BZ106" s="1422"/>
      <c r="CA106" s="1422"/>
      <c r="CB106" s="1422"/>
      <c r="CC106" s="1422"/>
      <c r="CD106" s="1422"/>
      <c r="CE106" s="1422"/>
      <c r="CF106" s="1422"/>
      <c r="CG106" s="1422"/>
      <c r="CH106" s="1422"/>
      <c r="CI106" s="1422"/>
      <c r="CJ106" s="1422"/>
      <c r="CK106" s="1422"/>
      <c r="CL106" s="1422"/>
      <c r="CM106" s="1422"/>
      <c r="CN106" s="1422"/>
      <c r="CO106" s="1422"/>
      <c r="CP106" s="1422"/>
      <c r="CQ106" s="1422"/>
      <c r="CR106" s="1422"/>
      <c r="CS106" s="1422"/>
      <c r="CT106" s="1422"/>
      <c r="CU106" s="1422"/>
      <c r="CV106" s="1422"/>
      <c r="CW106" s="1422"/>
      <c r="CX106" s="1422"/>
      <c r="CY106" s="1422"/>
      <c r="CZ106" s="1422"/>
      <c r="DA106" s="1422"/>
      <c r="DB106" s="1422"/>
      <c r="DC106" s="1422"/>
      <c r="DD106" s="1422"/>
      <c r="DE106" s="1422"/>
      <c r="DF106" s="1422"/>
      <c r="DG106" s="1422"/>
      <c r="DH106" s="1422"/>
      <c r="DI106" s="1422"/>
      <c r="DJ106" s="1422"/>
      <c r="DK106" s="1422"/>
      <c r="DL106" s="1422"/>
      <c r="DM106" s="1422"/>
      <c r="DN106" s="1422"/>
      <c r="DO106" s="1422"/>
      <c r="DP106" s="1422"/>
      <c r="DQ106" s="1422"/>
      <c r="DR106" s="1422"/>
      <c r="DS106" s="1422"/>
      <c r="DT106" s="1423"/>
    </row>
    <row r="107" spans="1:124" ht="45" customHeight="1">
      <c r="B107" s="24"/>
      <c r="C107" s="25"/>
      <c r="D107" s="25"/>
      <c r="E107" s="452"/>
      <c r="F107" s="482" t="s">
        <v>265</v>
      </c>
      <c r="G107" s="483"/>
      <c r="H107" s="483"/>
      <c r="I107" s="483"/>
      <c r="J107" s="483"/>
      <c r="K107" s="483"/>
      <c r="L107" s="457" t="s">
        <v>273</v>
      </c>
      <c r="M107" s="457"/>
      <c r="N107" s="457"/>
      <c r="O107" s="457"/>
      <c r="P107" s="457"/>
      <c r="Q107" s="457"/>
      <c r="R107" s="457"/>
      <c r="S107" s="457"/>
      <c r="T107" s="457"/>
      <c r="U107" s="457"/>
      <c r="V107" s="457"/>
      <c r="W107" s="457"/>
      <c r="X107" s="457"/>
      <c r="Y107" s="457"/>
      <c r="Z107" s="457"/>
      <c r="AA107" s="457"/>
      <c r="AB107" s="457"/>
      <c r="AC107" s="457"/>
      <c r="AD107" s="457"/>
      <c r="AE107" s="457"/>
      <c r="AF107" s="457"/>
      <c r="AG107" s="457"/>
      <c r="AH107" s="457"/>
      <c r="AI107" s="457"/>
      <c r="AJ107" s="457"/>
      <c r="AK107" s="457"/>
      <c r="AL107" s="457"/>
      <c r="AM107" s="457"/>
      <c r="AN107" s="457"/>
      <c r="AO107" s="457"/>
      <c r="AP107" s="457"/>
      <c r="AQ107" s="457"/>
      <c r="AR107" s="457"/>
      <c r="AS107" s="457"/>
      <c r="AT107" s="457"/>
      <c r="AU107" s="457"/>
      <c r="AV107" s="457"/>
      <c r="AW107" s="457"/>
      <c r="AX107" s="457"/>
      <c r="AY107" s="457"/>
      <c r="AZ107" s="457"/>
      <c r="BA107" s="457"/>
      <c r="BB107" s="457"/>
      <c r="BC107" s="457"/>
      <c r="BD107" s="457"/>
      <c r="BE107" s="457"/>
      <c r="BF107" s="457"/>
      <c r="BG107" s="457"/>
      <c r="BH107" s="457"/>
      <c r="BI107" s="457"/>
      <c r="BJ107" s="457"/>
      <c r="BK107" s="458"/>
      <c r="BL107" s="26"/>
      <c r="BN107" s="1"/>
    </row>
    <row r="108" spans="1:124" ht="30" customHeight="1">
      <c r="B108" s="24"/>
      <c r="C108" s="25"/>
      <c r="D108" s="25"/>
      <c r="E108" s="450">
        <v>3</v>
      </c>
      <c r="F108" s="449" t="s">
        <v>259</v>
      </c>
      <c r="G108" s="449"/>
      <c r="H108" s="449"/>
      <c r="I108" s="449"/>
      <c r="J108" s="449"/>
      <c r="K108" s="449"/>
      <c r="L108" s="445" t="s">
        <v>274</v>
      </c>
      <c r="M108" s="446"/>
      <c r="N108" s="446"/>
      <c r="O108" s="446"/>
      <c r="P108" s="446"/>
      <c r="Q108" s="446"/>
      <c r="R108" s="446"/>
      <c r="S108" s="446"/>
      <c r="T108" s="446"/>
      <c r="U108" s="446"/>
      <c r="V108" s="446"/>
      <c r="W108" s="446"/>
      <c r="X108" s="446"/>
      <c r="Y108" s="446"/>
      <c r="Z108" s="446"/>
      <c r="AA108" s="447"/>
      <c r="AB108" s="448" t="s">
        <v>260</v>
      </c>
      <c r="AC108" s="449"/>
      <c r="AD108" s="449"/>
      <c r="AE108" s="449"/>
      <c r="AF108" s="449"/>
      <c r="AG108" s="443" t="s">
        <v>275</v>
      </c>
      <c r="AH108" s="443"/>
      <c r="AI108" s="443"/>
      <c r="AJ108" s="443"/>
      <c r="AK108" s="443"/>
      <c r="AL108" s="443"/>
      <c r="AM108" s="443"/>
      <c r="AN108" s="443"/>
      <c r="AO108" s="443"/>
      <c r="AP108" s="443"/>
      <c r="AQ108" s="443"/>
      <c r="AR108" s="443"/>
      <c r="AS108" s="443"/>
      <c r="AT108" s="448" t="s">
        <v>261</v>
      </c>
      <c r="AU108" s="449"/>
      <c r="AV108" s="449"/>
      <c r="AW108" s="449"/>
      <c r="AX108" s="449"/>
      <c r="AY108" s="443" t="s">
        <v>276</v>
      </c>
      <c r="AZ108" s="443"/>
      <c r="BA108" s="443"/>
      <c r="BB108" s="443"/>
      <c r="BC108" s="443"/>
      <c r="BD108" s="443"/>
      <c r="BE108" s="443"/>
      <c r="BF108" s="443"/>
      <c r="BG108" s="443"/>
      <c r="BH108" s="443"/>
      <c r="BI108" s="443"/>
      <c r="BJ108" s="443"/>
      <c r="BK108" s="444"/>
      <c r="BL108" s="12"/>
      <c r="BN108" s="1"/>
    </row>
    <row r="109" spans="1:124" ht="52.5" customHeight="1">
      <c r="B109" s="24"/>
      <c r="C109" s="25"/>
      <c r="D109" s="25"/>
      <c r="E109" s="451"/>
      <c r="F109" s="655" t="s">
        <v>263</v>
      </c>
      <c r="G109" s="656"/>
      <c r="H109" s="656"/>
      <c r="I109" s="656"/>
      <c r="J109" s="656"/>
      <c r="K109" s="656"/>
      <c r="L109" s="488" t="s">
        <v>277</v>
      </c>
      <c r="M109" s="488"/>
      <c r="N109" s="488"/>
      <c r="O109" s="488"/>
      <c r="P109" s="488"/>
      <c r="Q109" s="488"/>
      <c r="R109" s="488"/>
      <c r="S109" s="488"/>
      <c r="T109" s="488"/>
      <c r="U109" s="488"/>
      <c r="V109" s="488"/>
      <c r="W109" s="488"/>
      <c r="X109" s="488"/>
      <c r="Y109" s="488"/>
      <c r="Z109" s="488"/>
      <c r="AA109" s="488"/>
      <c r="AB109" s="488"/>
      <c r="AC109" s="488"/>
      <c r="AD109" s="488"/>
      <c r="AE109" s="488"/>
      <c r="AF109" s="488"/>
      <c r="AG109" s="488"/>
      <c r="AH109" s="488"/>
      <c r="AI109" s="488"/>
      <c r="AJ109" s="488"/>
      <c r="AK109" s="488"/>
      <c r="AL109" s="488"/>
      <c r="AM109" s="488"/>
      <c r="AN109" s="488"/>
      <c r="AO109" s="488"/>
      <c r="AP109" s="488"/>
      <c r="AQ109" s="488"/>
      <c r="AR109" s="488"/>
      <c r="AS109" s="488"/>
      <c r="AT109" s="488"/>
      <c r="AU109" s="488"/>
      <c r="AV109" s="488"/>
      <c r="AW109" s="488"/>
      <c r="AX109" s="488"/>
      <c r="AY109" s="488"/>
      <c r="AZ109" s="488"/>
      <c r="BA109" s="488"/>
      <c r="BB109" s="488"/>
      <c r="BC109" s="488"/>
      <c r="BD109" s="488"/>
      <c r="BE109" s="488"/>
      <c r="BF109" s="488"/>
      <c r="BG109" s="488"/>
      <c r="BH109" s="488"/>
      <c r="BI109" s="488"/>
      <c r="BJ109" s="488"/>
      <c r="BK109" s="489"/>
      <c r="BL109" s="26"/>
      <c r="BN109" s="1"/>
    </row>
    <row r="110" spans="1:124" ht="44.25" customHeight="1">
      <c r="B110" s="24"/>
      <c r="C110" s="25"/>
      <c r="D110" s="25"/>
      <c r="E110" s="452"/>
      <c r="F110" s="482" t="s">
        <v>265</v>
      </c>
      <c r="G110" s="483"/>
      <c r="H110" s="483"/>
      <c r="I110" s="483"/>
      <c r="J110" s="483"/>
      <c r="K110" s="483"/>
      <c r="L110" s="457" t="s">
        <v>278</v>
      </c>
      <c r="M110" s="457"/>
      <c r="N110" s="457"/>
      <c r="O110" s="457"/>
      <c r="P110" s="457"/>
      <c r="Q110" s="457"/>
      <c r="R110" s="457"/>
      <c r="S110" s="457"/>
      <c r="T110" s="457"/>
      <c r="U110" s="457"/>
      <c r="V110" s="457"/>
      <c r="W110" s="457"/>
      <c r="X110" s="457"/>
      <c r="Y110" s="457"/>
      <c r="Z110" s="457"/>
      <c r="AA110" s="457"/>
      <c r="AB110" s="457"/>
      <c r="AC110" s="457"/>
      <c r="AD110" s="457"/>
      <c r="AE110" s="457"/>
      <c r="AF110" s="457"/>
      <c r="AG110" s="457"/>
      <c r="AH110" s="457"/>
      <c r="AI110" s="457"/>
      <c r="AJ110" s="457"/>
      <c r="AK110" s="457"/>
      <c r="AL110" s="457"/>
      <c r="AM110" s="457"/>
      <c r="AN110" s="457"/>
      <c r="AO110" s="457"/>
      <c r="AP110" s="457"/>
      <c r="AQ110" s="457"/>
      <c r="AR110" s="457"/>
      <c r="AS110" s="457"/>
      <c r="AT110" s="457"/>
      <c r="AU110" s="457"/>
      <c r="AV110" s="457"/>
      <c r="AW110" s="457"/>
      <c r="AX110" s="457"/>
      <c r="AY110" s="457"/>
      <c r="AZ110" s="457"/>
      <c r="BA110" s="457"/>
      <c r="BB110" s="457"/>
      <c r="BC110" s="457"/>
      <c r="BD110" s="457"/>
      <c r="BE110" s="457"/>
      <c r="BF110" s="457"/>
      <c r="BG110" s="457"/>
      <c r="BH110" s="457"/>
      <c r="BI110" s="457"/>
      <c r="BJ110" s="457"/>
      <c r="BK110" s="458"/>
      <c r="BL110" s="26"/>
    </row>
    <row r="111" spans="1:124" ht="30" customHeight="1">
      <c r="B111" s="24"/>
      <c r="C111" s="25"/>
      <c r="D111" s="25"/>
      <c r="E111" s="450">
        <v>4</v>
      </c>
      <c r="F111" s="449" t="s">
        <v>259</v>
      </c>
      <c r="G111" s="449"/>
      <c r="H111" s="449"/>
      <c r="I111" s="449"/>
      <c r="J111" s="449"/>
      <c r="K111" s="449"/>
      <c r="L111" s="445" t="s">
        <v>279</v>
      </c>
      <c r="M111" s="446"/>
      <c r="N111" s="446"/>
      <c r="O111" s="446"/>
      <c r="P111" s="446"/>
      <c r="Q111" s="446"/>
      <c r="R111" s="446"/>
      <c r="S111" s="446"/>
      <c r="T111" s="446"/>
      <c r="U111" s="446"/>
      <c r="V111" s="446"/>
      <c r="W111" s="446"/>
      <c r="X111" s="446"/>
      <c r="Y111" s="446"/>
      <c r="Z111" s="446"/>
      <c r="AA111" s="447"/>
      <c r="AB111" s="448" t="s">
        <v>260</v>
      </c>
      <c r="AC111" s="449"/>
      <c r="AD111" s="449"/>
      <c r="AE111" s="449"/>
      <c r="AF111" s="449"/>
      <c r="AG111" s="443" t="s">
        <v>280</v>
      </c>
      <c r="AH111" s="443"/>
      <c r="AI111" s="443"/>
      <c r="AJ111" s="443"/>
      <c r="AK111" s="443"/>
      <c r="AL111" s="443"/>
      <c r="AM111" s="443"/>
      <c r="AN111" s="443"/>
      <c r="AO111" s="443"/>
      <c r="AP111" s="443"/>
      <c r="AQ111" s="443"/>
      <c r="AR111" s="443"/>
      <c r="AS111" s="443"/>
      <c r="AT111" s="448" t="s">
        <v>261</v>
      </c>
      <c r="AU111" s="449"/>
      <c r="AV111" s="449"/>
      <c r="AW111" s="449"/>
      <c r="AX111" s="449"/>
      <c r="AY111" s="443" t="s">
        <v>276</v>
      </c>
      <c r="AZ111" s="443"/>
      <c r="BA111" s="443"/>
      <c r="BB111" s="443"/>
      <c r="BC111" s="443"/>
      <c r="BD111" s="443"/>
      <c r="BE111" s="443"/>
      <c r="BF111" s="443"/>
      <c r="BG111" s="443"/>
      <c r="BH111" s="443"/>
      <c r="BI111" s="443"/>
      <c r="BJ111" s="443"/>
      <c r="BK111" s="444"/>
      <c r="BL111" s="26"/>
    </row>
    <row r="112" spans="1:124" ht="52.5" customHeight="1">
      <c r="B112" s="24"/>
      <c r="C112" s="25"/>
      <c r="D112" s="25"/>
      <c r="E112" s="451"/>
      <c r="F112" s="655" t="s">
        <v>263</v>
      </c>
      <c r="G112" s="656"/>
      <c r="H112" s="656"/>
      <c r="I112" s="656"/>
      <c r="J112" s="656"/>
      <c r="K112" s="656"/>
      <c r="L112" s="488" t="s">
        <v>281</v>
      </c>
      <c r="M112" s="488"/>
      <c r="N112" s="488"/>
      <c r="O112" s="488"/>
      <c r="P112" s="488"/>
      <c r="Q112" s="488"/>
      <c r="R112" s="488"/>
      <c r="S112" s="488"/>
      <c r="T112" s="488"/>
      <c r="U112" s="488"/>
      <c r="V112" s="488"/>
      <c r="W112" s="488"/>
      <c r="X112" s="488"/>
      <c r="Y112" s="488"/>
      <c r="Z112" s="488"/>
      <c r="AA112" s="488"/>
      <c r="AB112" s="488"/>
      <c r="AC112" s="488"/>
      <c r="AD112" s="488"/>
      <c r="AE112" s="488"/>
      <c r="AF112" s="488"/>
      <c r="AG112" s="488"/>
      <c r="AH112" s="488"/>
      <c r="AI112" s="488"/>
      <c r="AJ112" s="488"/>
      <c r="AK112" s="488"/>
      <c r="AL112" s="488"/>
      <c r="AM112" s="488"/>
      <c r="AN112" s="488"/>
      <c r="AO112" s="488"/>
      <c r="AP112" s="488"/>
      <c r="AQ112" s="488"/>
      <c r="AR112" s="488"/>
      <c r="AS112" s="488"/>
      <c r="AT112" s="488"/>
      <c r="AU112" s="488"/>
      <c r="AV112" s="488"/>
      <c r="AW112" s="488"/>
      <c r="AX112" s="488"/>
      <c r="AY112" s="488"/>
      <c r="AZ112" s="488"/>
      <c r="BA112" s="488"/>
      <c r="BB112" s="488"/>
      <c r="BC112" s="488"/>
      <c r="BD112" s="488"/>
      <c r="BE112" s="488"/>
      <c r="BF112" s="488"/>
      <c r="BG112" s="488"/>
      <c r="BH112" s="488"/>
      <c r="BI112" s="488"/>
      <c r="BJ112" s="488"/>
      <c r="BK112" s="489"/>
      <c r="BL112" s="26"/>
    </row>
    <row r="113" spans="1:130" ht="45" customHeight="1">
      <c r="B113" s="24"/>
      <c r="C113" s="25"/>
      <c r="D113" s="25"/>
      <c r="E113" s="452"/>
      <c r="F113" s="482" t="s">
        <v>265</v>
      </c>
      <c r="G113" s="483"/>
      <c r="H113" s="483"/>
      <c r="I113" s="483"/>
      <c r="J113" s="483"/>
      <c r="K113" s="483"/>
      <c r="L113" s="457" t="s">
        <v>282</v>
      </c>
      <c r="M113" s="457"/>
      <c r="N113" s="457"/>
      <c r="O113" s="457"/>
      <c r="P113" s="457"/>
      <c r="Q113" s="457"/>
      <c r="R113" s="457"/>
      <c r="S113" s="457"/>
      <c r="T113" s="457"/>
      <c r="U113" s="457"/>
      <c r="V113" s="457"/>
      <c r="W113" s="457"/>
      <c r="X113" s="457"/>
      <c r="Y113" s="457"/>
      <c r="Z113" s="457"/>
      <c r="AA113" s="457"/>
      <c r="AB113" s="457"/>
      <c r="AC113" s="457"/>
      <c r="AD113" s="457"/>
      <c r="AE113" s="457"/>
      <c r="AF113" s="457"/>
      <c r="AG113" s="457"/>
      <c r="AH113" s="457"/>
      <c r="AI113" s="457"/>
      <c r="AJ113" s="457"/>
      <c r="AK113" s="457"/>
      <c r="AL113" s="457"/>
      <c r="AM113" s="457"/>
      <c r="AN113" s="457"/>
      <c r="AO113" s="457"/>
      <c r="AP113" s="457"/>
      <c r="AQ113" s="457"/>
      <c r="AR113" s="457"/>
      <c r="AS113" s="457"/>
      <c r="AT113" s="457"/>
      <c r="AU113" s="457"/>
      <c r="AV113" s="457"/>
      <c r="AW113" s="457"/>
      <c r="AX113" s="457"/>
      <c r="AY113" s="457"/>
      <c r="AZ113" s="457"/>
      <c r="BA113" s="457"/>
      <c r="BB113" s="457"/>
      <c r="BC113" s="457"/>
      <c r="BD113" s="457"/>
      <c r="BE113" s="457"/>
      <c r="BF113" s="457"/>
      <c r="BG113" s="457"/>
      <c r="BH113" s="457"/>
      <c r="BI113" s="457"/>
      <c r="BJ113" s="457"/>
      <c r="BK113" s="458"/>
      <c r="BL113" s="26"/>
    </row>
    <row r="114" spans="1:130" ht="30" customHeight="1">
      <c r="B114" s="24"/>
      <c r="C114" s="25"/>
      <c r="D114" s="25"/>
      <c r="E114" s="450">
        <v>5</v>
      </c>
      <c r="F114" s="449" t="s">
        <v>259</v>
      </c>
      <c r="G114" s="449"/>
      <c r="H114" s="449"/>
      <c r="I114" s="449"/>
      <c r="J114" s="449"/>
      <c r="K114" s="449"/>
      <c r="L114" s="445" t="s">
        <v>283</v>
      </c>
      <c r="M114" s="446"/>
      <c r="N114" s="446"/>
      <c r="O114" s="446"/>
      <c r="P114" s="446"/>
      <c r="Q114" s="446"/>
      <c r="R114" s="446"/>
      <c r="S114" s="446"/>
      <c r="T114" s="446"/>
      <c r="U114" s="446"/>
      <c r="V114" s="446"/>
      <c r="W114" s="446"/>
      <c r="X114" s="446"/>
      <c r="Y114" s="446"/>
      <c r="Z114" s="446"/>
      <c r="AA114" s="447"/>
      <c r="AB114" s="448" t="s">
        <v>260</v>
      </c>
      <c r="AC114" s="449"/>
      <c r="AD114" s="449"/>
      <c r="AE114" s="449"/>
      <c r="AF114" s="449"/>
      <c r="AG114" s="443" t="s">
        <v>284</v>
      </c>
      <c r="AH114" s="443"/>
      <c r="AI114" s="443"/>
      <c r="AJ114" s="443"/>
      <c r="AK114" s="443"/>
      <c r="AL114" s="443"/>
      <c r="AM114" s="443"/>
      <c r="AN114" s="443"/>
      <c r="AO114" s="443"/>
      <c r="AP114" s="443"/>
      <c r="AQ114" s="443"/>
      <c r="AR114" s="443"/>
      <c r="AS114" s="443"/>
      <c r="AT114" s="448" t="s">
        <v>261</v>
      </c>
      <c r="AU114" s="449"/>
      <c r="AV114" s="449"/>
      <c r="AW114" s="449"/>
      <c r="AX114" s="449"/>
      <c r="AY114" s="443" t="s">
        <v>276</v>
      </c>
      <c r="AZ114" s="443"/>
      <c r="BA114" s="443"/>
      <c r="BB114" s="443"/>
      <c r="BC114" s="443"/>
      <c r="BD114" s="443"/>
      <c r="BE114" s="443"/>
      <c r="BF114" s="443"/>
      <c r="BG114" s="443"/>
      <c r="BH114" s="443"/>
      <c r="BI114" s="443"/>
      <c r="BJ114" s="443"/>
      <c r="BK114" s="444"/>
      <c r="BL114" s="26"/>
    </row>
    <row r="115" spans="1:130" ht="51.75" customHeight="1">
      <c r="B115" s="24"/>
      <c r="C115" s="25"/>
      <c r="D115" s="25"/>
      <c r="E115" s="451"/>
      <c r="F115" s="655" t="s">
        <v>263</v>
      </c>
      <c r="G115" s="656"/>
      <c r="H115" s="656"/>
      <c r="I115" s="656"/>
      <c r="J115" s="656"/>
      <c r="K115" s="656"/>
      <c r="L115" s="488" t="s">
        <v>285</v>
      </c>
      <c r="M115" s="488"/>
      <c r="N115" s="488"/>
      <c r="O115" s="488"/>
      <c r="P115" s="488"/>
      <c r="Q115" s="488"/>
      <c r="R115" s="488"/>
      <c r="S115" s="488"/>
      <c r="T115" s="488"/>
      <c r="U115" s="488"/>
      <c r="V115" s="488"/>
      <c r="W115" s="488"/>
      <c r="X115" s="488"/>
      <c r="Y115" s="488"/>
      <c r="Z115" s="488"/>
      <c r="AA115" s="488"/>
      <c r="AB115" s="488"/>
      <c r="AC115" s="488"/>
      <c r="AD115" s="488"/>
      <c r="AE115" s="488"/>
      <c r="AF115" s="488"/>
      <c r="AG115" s="488"/>
      <c r="AH115" s="488"/>
      <c r="AI115" s="488"/>
      <c r="AJ115" s="488"/>
      <c r="AK115" s="488"/>
      <c r="AL115" s="488"/>
      <c r="AM115" s="488"/>
      <c r="AN115" s="488"/>
      <c r="AO115" s="488"/>
      <c r="AP115" s="488"/>
      <c r="AQ115" s="488"/>
      <c r="AR115" s="488"/>
      <c r="AS115" s="488"/>
      <c r="AT115" s="488"/>
      <c r="AU115" s="488"/>
      <c r="AV115" s="488"/>
      <c r="AW115" s="488"/>
      <c r="AX115" s="488"/>
      <c r="AY115" s="488"/>
      <c r="AZ115" s="488"/>
      <c r="BA115" s="488"/>
      <c r="BB115" s="488"/>
      <c r="BC115" s="488"/>
      <c r="BD115" s="488"/>
      <c r="BE115" s="488"/>
      <c r="BF115" s="488"/>
      <c r="BG115" s="488"/>
      <c r="BH115" s="488"/>
      <c r="BI115" s="488"/>
      <c r="BJ115" s="488"/>
      <c r="BK115" s="489"/>
      <c r="BL115" s="26"/>
    </row>
    <row r="116" spans="1:130" ht="45" customHeight="1">
      <c r="B116" s="24"/>
      <c r="C116" s="25"/>
      <c r="D116" s="25"/>
      <c r="E116" s="452"/>
      <c r="F116" s="482" t="s">
        <v>265</v>
      </c>
      <c r="G116" s="483"/>
      <c r="H116" s="483"/>
      <c r="I116" s="483"/>
      <c r="J116" s="483"/>
      <c r="K116" s="483"/>
      <c r="L116" s="457" t="s">
        <v>286</v>
      </c>
      <c r="M116" s="457"/>
      <c r="N116" s="457"/>
      <c r="O116" s="457"/>
      <c r="P116" s="457"/>
      <c r="Q116" s="457"/>
      <c r="R116" s="457"/>
      <c r="S116" s="457"/>
      <c r="T116" s="457"/>
      <c r="U116" s="457"/>
      <c r="V116" s="457"/>
      <c r="W116" s="457"/>
      <c r="X116" s="457"/>
      <c r="Y116" s="457"/>
      <c r="Z116" s="457"/>
      <c r="AA116" s="457"/>
      <c r="AB116" s="457"/>
      <c r="AC116" s="457"/>
      <c r="AD116" s="457"/>
      <c r="AE116" s="457"/>
      <c r="AF116" s="457"/>
      <c r="AG116" s="457"/>
      <c r="AH116" s="457"/>
      <c r="AI116" s="457"/>
      <c r="AJ116" s="457"/>
      <c r="AK116" s="457"/>
      <c r="AL116" s="457"/>
      <c r="AM116" s="457"/>
      <c r="AN116" s="457"/>
      <c r="AO116" s="457"/>
      <c r="AP116" s="457"/>
      <c r="AQ116" s="457"/>
      <c r="AR116" s="457"/>
      <c r="AS116" s="457"/>
      <c r="AT116" s="457"/>
      <c r="AU116" s="457"/>
      <c r="AV116" s="457"/>
      <c r="AW116" s="457"/>
      <c r="AX116" s="457"/>
      <c r="AY116" s="457"/>
      <c r="AZ116" s="457"/>
      <c r="BA116" s="457"/>
      <c r="BB116" s="457"/>
      <c r="BC116" s="457"/>
      <c r="BD116" s="457"/>
      <c r="BE116" s="457"/>
      <c r="BF116" s="457"/>
      <c r="BG116" s="457"/>
      <c r="BH116" s="457"/>
      <c r="BI116" s="457"/>
      <c r="BJ116" s="457"/>
      <c r="BK116" s="458"/>
      <c r="BL116" s="26"/>
    </row>
    <row r="117" spans="1:130" ht="30" customHeight="1">
      <c r="B117" s="24"/>
      <c r="C117" s="25"/>
      <c r="D117" s="25"/>
      <c r="E117" s="450">
        <v>6</v>
      </c>
      <c r="F117" s="449" t="s">
        <v>259</v>
      </c>
      <c r="G117" s="449"/>
      <c r="H117" s="449"/>
      <c r="I117" s="449"/>
      <c r="J117" s="449"/>
      <c r="K117" s="449"/>
      <c r="L117" s="445" t="s">
        <v>287</v>
      </c>
      <c r="M117" s="446"/>
      <c r="N117" s="446"/>
      <c r="O117" s="446"/>
      <c r="P117" s="446"/>
      <c r="Q117" s="446"/>
      <c r="R117" s="446"/>
      <c r="S117" s="446"/>
      <c r="T117" s="446"/>
      <c r="U117" s="446"/>
      <c r="V117" s="446"/>
      <c r="W117" s="446"/>
      <c r="X117" s="446"/>
      <c r="Y117" s="446"/>
      <c r="Z117" s="446"/>
      <c r="AA117" s="447"/>
      <c r="AB117" s="448" t="s">
        <v>260</v>
      </c>
      <c r="AC117" s="449"/>
      <c r="AD117" s="449"/>
      <c r="AE117" s="449"/>
      <c r="AF117" s="449"/>
      <c r="AG117" s="443" t="s">
        <v>288</v>
      </c>
      <c r="AH117" s="443"/>
      <c r="AI117" s="443"/>
      <c r="AJ117" s="443"/>
      <c r="AK117" s="443"/>
      <c r="AL117" s="443"/>
      <c r="AM117" s="443"/>
      <c r="AN117" s="443"/>
      <c r="AO117" s="443"/>
      <c r="AP117" s="443"/>
      <c r="AQ117" s="443"/>
      <c r="AR117" s="443"/>
      <c r="AS117" s="443"/>
      <c r="AT117" s="448" t="s">
        <v>261</v>
      </c>
      <c r="AU117" s="449"/>
      <c r="AV117" s="449"/>
      <c r="AW117" s="449"/>
      <c r="AX117" s="449"/>
      <c r="AY117" s="443" t="s">
        <v>289</v>
      </c>
      <c r="AZ117" s="443"/>
      <c r="BA117" s="443"/>
      <c r="BB117" s="443"/>
      <c r="BC117" s="443"/>
      <c r="BD117" s="443"/>
      <c r="BE117" s="443"/>
      <c r="BF117" s="443"/>
      <c r="BG117" s="443"/>
      <c r="BH117" s="443"/>
      <c r="BI117" s="443"/>
      <c r="BJ117" s="443"/>
      <c r="BK117" s="444"/>
      <c r="BL117" s="26"/>
    </row>
    <row r="118" spans="1:130" ht="52.5" customHeight="1">
      <c r="B118" s="24"/>
      <c r="C118" s="25"/>
      <c r="D118" s="25"/>
      <c r="E118" s="451"/>
      <c r="F118" s="655" t="s">
        <v>263</v>
      </c>
      <c r="G118" s="656"/>
      <c r="H118" s="656"/>
      <c r="I118" s="656"/>
      <c r="J118" s="656"/>
      <c r="K118" s="656"/>
      <c r="L118" s="488" t="s">
        <v>290</v>
      </c>
      <c r="M118" s="488"/>
      <c r="N118" s="488"/>
      <c r="O118" s="488"/>
      <c r="P118" s="488"/>
      <c r="Q118" s="488"/>
      <c r="R118" s="488"/>
      <c r="S118" s="488"/>
      <c r="T118" s="488"/>
      <c r="U118" s="488"/>
      <c r="V118" s="488"/>
      <c r="W118" s="488"/>
      <c r="X118" s="488"/>
      <c r="Y118" s="488"/>
      <c r="Z118" s="488"/>
      <c r="AA118" s="488"/>
      <c r="AB118" s="488"/>
      <c r="AC118" s="488"/>
      <c r="AD118" s="488"/>
      <c r="AE118" s="488"/>
      <c r="AF118" s="488"/>
      <c r="AG118" s="488"/>
      <c r="AH118" s="488"/>
      <c r="AI118" s="488"/>
      <c r="AJ118" s="488"/>
      <c r="AK118" s="488"/>
      <c r="AL118" s="488"/>
      <c r="AM118" s="488"/>
      <c r="AN118" s="488"/>
      <c r="AO118" s="488"/>
      <c r="AP118" s="488"/>
      <c r="AQ118" s="488"/>
      <c r="AR118" s="488"/>
      <c r="AS118" s="488"/>
      <c r="AT118" s="488"/>
      <c r="AU118" s="488"/>
      <c r="AV118" s="488"/>
      <c r="AW118" s="488"/>
      <c r="AX118" s="488"/>
      <c r="AY118" s="488"/>
      <c r="AZ118" s="488"/>
      <c r="BA118" s="488"/>
      <c r="BB118" s="488"/>
      <c r="BC118" s="488"/>
      <c r="BD118" s="488"/>
      <c r="BE118" s="488"/>
      <c r="BF118" s="488"/>
      <c r="BG118" s="488"/>
      <c r="BH118" s="488"/>
      <c r="BI118" s="488"/>
      <c r="BJ118" s="488"/>
      <c r="BK118" s="489"/>
      <c r="BL118" s="26"/>
    </row>
    <row r="119" spans="1:130" ht="45" customHeight="1">
      <c r="B119" s="24"/>
      <c r="C119" s="25"/>
      <c r="D119" s="25"/>
      <c r="E119" s="452"/>
      <c r="F119" s="482" t="s">
        <v>265</v>
      </c>
      <c r="G119" s="483"/>
      <c r="H119" s="483"/>
      <c r="I119" s="483"/>
      <c r="J119" s="483"/>
      <c r="K119" s="483"/>
      <c r="L119" s="457" t="s">
        <v>291</v>
      </c>
      <c r="M119" s="457"/>
      <c r="N119" s="457"/>
      <c r="O119" s="457"/>
      <c r="P119" s="457"/>
      <c r="Q119" s="457"/>
      <c r="R119" s="457"/>
      <c r="S119" s="457"/>
      <c r="T119" s="457"/>
      <c r="U119" s="457"/>
      <c r="V119" s="457"/>
      <c r="W119" s="457"/>
      <c r="X119" s="457"/>
      <c r="Y119" s="457"/>
      <c r="Z119" s="457"/>
      <c r="AA119" s="457"/>
      <c r="AB119" s="457"/>
      <c r="AC119" s="457"/>
      <c r="AD119" s="457"/>
      <c r="AE119" s="457"/>
      <c r="AF119" s="457"/>
      <c r="AG119" s="457"/>
      <c r="AH119" s="457"/>
      <c r="AI119" s="457"/>
      <c r="AJ119" s="457"/>
      <c r="AK119" s="457"/>
      <c r="AL119" s="457"/>
      <c r="AM119" s="457"/>
      <c r="AN119" s="457"/>
      <c r="AO119" s="457"/>
      <c r="AP119" s="457"/>
      <c r="AQ119" s="457"/>
      <c r="AR119" s="457"/>
      <c r="AS119" s="457"/>
      <c r="AT119" s="457"/>
      <c r="AU119" s="457"/>
      <c r="AV119" s="457"/>
      <c r="AW119" s="457"/>
      <c r="AX119" s="457"/>
      <c r="AY119" s="457"/>
      <c r="AZ119" s="457"/>
      <c r="BA119" s="457"/>
      <c r="BB119" s="457"/>
      <c r="BC119" s="457"/>
      <c r="BD119" s="457"/>
      <c r="BE119" s="457"/>
      <c r="BF119" s="457"/>
      <c r="BG119" s="457"/>
      <c r="BH119" s="457"/>
      <c r="BI119" s="457"/>
      <c r="BJ119" s="457"/>
      <c r="BK119" s="458"/>
      <c r="BL119" s="26"/>
    </row>
    <row r="120" spans="1:130" ht="10" customHeight="1">
      <c r="B120" s="24"/>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c r="AT120" s="25"/>
      <c r="AU120" s="25"/>
      <c r="AV120" s="25"/>
      <c r="AW120" s="25"/>
      <c r="AX120" s="25"/>
      <c r="AY120" s="25"/>
      <c r="AZ120" s="25"/>
      <c r="BA120" s="25"/>
      <c r="BB120" s="25"/>
      <c r="BC120" s="25"/>
      <c r="BD120" s="25"/>
      <c r="BE120" s="25"/>
      <c r="BF120" s="25"/>
      <c r="BG120" s="25"/>
      <c r="BH120" s="25"/>
      <c r="BI120" s="528"/>
      <c r="BJ120" s="528"/>
      <c r="BK120" s="528"/>
      <c r="BL120" s="529"/>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47"/>
      <c r="CL120" s="47"/>
      <c r="CM120" s="47"/>
      <c r="CN120" s="47"/>
      <c r="CO120" s="47"/>
      <c r="CP120" s="47"/>
      <c r="CQ120" s="47"/>
      <c r="CR120" s="47"/>
      <c r="CS120" s="47"/>
      <c r="CT120" s="47"/>
      <c r="CU120" s="47"/>
      <c r="CV120" s="47"/>
      <c r="CW120" s="47"/>
      <c r="CX120" s="47"/>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row>
    <row r="121" spans="1:130" ht="7.5" customHeight="1">
      <c r="B121" s="44"/>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62"/>
      <c r="BO121" s="47"/>
      <c r="BP121" s="47"/>
      <c r="BQ121" s="47"/>
      <c r="BR121" s="47"/>
      <c r="BS121" s="47"/>
      <c r="BT121" s="47"/>
      <c r="BU121" s="47"/>
      <c r="BV121" s="47"/>
      <c r="BW121" s="47"/>
      <c r="BX121" s="47"/>
      <c r="BY121" s="47"/>
      <c r="BZ121" s="47"/>
      <c r="CA121" s="47"/>
      <c r="CB121" s="47"/>
      <c r="CC121" s="47"/>
      <c r="CD121" s="47"/>
      <c r="CE121" s="47"/>
      <c r="CF121" s="47"/>
      <c r="CG121" s="47"/>
      <c r="CH121" s="47"/>
      <c r="CI121" s="47"/>
      <c r="CJ121" s="47"/>
      <c r="CK121" s="47"/>
      <c r="CL121" s="47"/>
      <c r="CM121" s="47"/>
      <c r="CN121" s="47"/>
      <c r="CO121" s="47"/>
      <c r="CP121" s="47"/>
      <c r="CQ121" s="47"/>
      <c r="CR121" s="47"/>
      <c r="CS121" s="47"/>
      <c r="CT121" s="47"/>
      <c r="CU121" s="47"/>
      <c r="CV121" s="47"/>
      <c r="CW121" s="47"/>
      <c r="CX121" s="47"/>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row>
    <row r="122" spans="1:130" ht="15" customHeight="1">
      <c r="A122" s="46" t="s">
        <v>6</v>
      </c>
      <c r="B122" s="49"/>
      <c r="C122" s="22"/>
      <c r="D122" s="810" t="s">
        <v>292</v>
      </c>
      <c r="E122" s="811"/>
      <c r="F122" s="811"/>
      <c r="G122" s="811"/>
      <c r="H122" s="811"/>
      <c r="I122" s="811"/>
      <c r="J122" s="811"/>
      <c r="K122" s="811"/>
      <c r="L122" s="811"/>
      <c r="M122" s="811"/>
      <c r="N122" s="811"/>
      <c r="O122" s="811"/>
      <c r="P122" s="811"/>
      <c r="Q122" s="811"/>
      <c r="R122" s="811"/>
      <c r="S122" s="811"/>
      <c r="T122" s="811"/>
      <c r="U122" s="811"/>
      <c r="V122" s="811"/>
      <c r="W122" s="811"/>
      <c r="X122" s="811"/>
      <c r="Y122" s="811"/>
      <c r="Z122" s="811"/>
      <c r="AA122" s="811"/>
      <c r="AB122" s="811"/>
      <c r="AC122" s="811"/>
      <c r="AD122" s="811"/>
      <c r="AE122" s="811"/>
      <c r="AF122" s="811"/>
      <c r="AG122" s="811"/>
      <c r="AH122" s="811"/>
      <c r="AI122" s="811"/>
      <c r="AJ122" s="811"/>
      <c r="AK122" s="811"/>
      <c r="AL122" s="811"/>
      <c r="AM122" s="811"/>
      <c r="AN122" s="811"/>
      <c r="AO122" s="811"/>
      <c r="AP122" s="811"/>
      <c r="AQ122" s="811"/>
      <c r="AR122" s="811"/>
      <c r="AS122" s="811"/>
      <c r="AT122" s="811"/>
      <c r="AU122" s="811"/>
      <c r="AV122" s="811"/>
      <c r="AW122" s="811"/>
      <c r="AX122" s="811"/>
      <c r="AY122" s="811"/>
      <c r="AZ122" s="811"/>
      <c r="BA122" s="811"/>
      <c r="BB122" s="811"/>
      <c r="BC122" s="811"/>
      <c r="BD122" s="811"/>
      <c r="BE122" s="811"/>
      <c r="BF122" s="811"/>
      <c r="BG122" s="811"/>
      <c r="BH122" s="811"/>
      <c r="BI122" s="811"/>
      <c r="BJ122" s="811"/>
      <c r="BK122" s="811"/>
      <c r="BL122" s="1240"/>
      <c r="BN122" s="540" t="s">
        <v>1238</v>
      </c>
      <c r="BO122" s="621"/>
      <c r="BP122" s="621"/>
      <c r="BQ122" s="621"/>
      <c r="BR122" s="621"/>
      <c r="BS122" s="621"/>
      <c r="BT122" s="621"/>
      <c r="BU122" s="621"/>
      <c r="BV122" s="621"/>
      <c r="BW122" s="621"/>
      <c r="BX122" s="621"/>
      <c r="BY122" s="621"/>
      <c r="BZ122" s="621"/>
      <c r="CA122" s="621"/>
      <c r="CB122" s="621"/>
      <c r="CC122" s="621"/>
      <c r="CD122" s="621"/>
      <c r="CE122" s="621"/>
      <c r="CF122" s="621"/>
      <c r="CG122" s="621"/>
      <c r="CH122" s="621"/>
      <c r="CI122" s="621"/>
      <c r="CJ122" s="621"/>
      <c r="CK122" s="621"/>
      <c r="CL122" s="621"/>
      <c r="CM122" s="621"/>
      <c r="CN122" s="621"/>
      <c r="CO122" s="621"/>
      <c r="CP122" s="621"/>
      <c r="CQ122" s="621"/>
      <c r="CR122" s="621"/>
      <c r="CS122" s="621"/>
      <c r="CT122" s="621"/>
      <c r="CU122" s="621"/>
      <c r="CV122" s="621"/>
      <c r="CW122" s="621"/>
      <c r="CX122" s="621"/>
      <c r="CY122" s="621"/>
      <c r="CZ122" s="621"/>
      <c r="DA122" s="621"/>
      <c r="DB122" s="621"/>
      <c r="DC122" s="621"/>
      <c r="DD122" s="621"/>
      <c r="DE122" s="621"/>
      <c r="DF122" s="621"/>
      <c r="DG122" s="621"/>
      <c r="DH122" s="621"/>
      <c r="DI122" s="621"/>
      <c r="DJ122" s="621"/>
      <c r="DK122" s="621"/>
      <c r="DL122" s="621"/>
      <c r="DM122" s="621"/>
      <c r="DN122" s="621"/>
      <c r="DO122" s="621"/>
      <c r="DP122" s="621"/>
      <c r="DQ122" s="621"/>
      <c r="DR122" s="621"/>
      <c r="DS122" s="621"/>
      <c r="DT122" s="622"/>
      <c r="DU122" s="47"/>
      <c r="DV122" s="47"/>
      <c r="DW122" s="47"/>
      <c r="DX122" s="47"/>
      <c r="DY122" s="47"/>
      <c r="DZ122" s="47"/>
    </row>
    <row r="123" spans="1:130" ht="30" customHeight="1">
      <c r="B123" s="24"/>
      <c r="C123" s="25"/>
      <c r="D123" s="25"/>
      <c r="E123" s="530">
        <v>1</v>
      </c>
      <c r="F123" s="719" t="s">
        <v>186</v>
      </c>
      <c r="G123" s="719"/>
      <c r="H123" s="719"/>
      <c r="I123" s="719"/>
      <c r="J123" s="719"/>
      <c r="K123" s="719"/>
      <c r="L123" s="716" t="s">
        <v>293</v>
      </c>
      <c r="M123" s="717"/>
      <c r="N123" s="717"/>
      <c r="O123" s="717"/>
      <c r="P123" s="717"/>
      <c r="Q123" s="717"/>
      <c r="R123" s="717"/>
      <c r="S123" s="717"/>
      <c r="T123" s="717"/>
      <c r="U123" s="717"/>
      <c r="V123" s="717"/>
      <c r="W123" s="717"/>
      <c r="X123" s="717"/>
      <c r="Y123" s="717"/>
      <c r="Z123" s="717"/>
      <c r="AA123" s="717"/>
      <c r="AB123" s="717"/>
      <c r="AC123" s="717"/>
      <c r="AD123" s="717"/>
      <c r="AE123" s="717"/>
      <c r="AF123" s="717"/>
      <c r="AG123" s="717"/>
      <c r="AH123" s="717"/>
      <c r="AI123" s="717"/>
      <c r="AJ123" s="717"/>
      <c r="AK123" s="717"/>
      <c r="AL123" s="717"/>
      <c r="AM123" s="717"/>
      <c r="AN123" s="717"/>
      <c r="AO123" s="717"/>
      <c r="AP123" s="717"/>
      <c r="AQ123" s="717"/>
      <c r="AR123" s="717"/>
      <c r="AS123" s="717"/>
      <c r="AT123" s="717"/>
      <c r="AU123" s="718"/>
      <c r="AV123" s="675" t="s">
        <v>100</v>
      </c>
      <c r="AW123" s="676"/>
      <c r="AX123" s="676"/>
      <c r="AY123" s="676"/>
      <c r="AZ123" s="714" t="s">
        <v>294</v>
      </c>
      <c r="BA123" s="714"/>
      <c r="BB123" s="714"/>
      <c r="BC123" s="714"/>
      <c r="BD123" s="714"/>
      <c r="BE123" s="714"/>
      <c r="BF123" s="714"/>
      <c r="BG123" s="714"/>
      <c r="BH123" s="714"/>
      <c r="BI123" s="714"/>
      <c r="BJ123" s="714"/>
      <c r="BK123" s="715"/>
      <c r="BL123" s="26"/>
      <c r="BM123" s="63"/>
      <c r="BN123" s="573"/>
      <c r="BO123" s="574"/>
      <c r="BP123" s="574"/>
      <c r="BQ123" s="574"/>
      <c r="BR123" s="574"/>
      <c r="BS123" s="574"/>
      <c r="BT123" s="574"/>
      <c r="BU123" s="574"/>
      <c r="BV123" s="574"/>
      <c r="BW123" s="574"/>
      <c r="BX123" s="574"/>
      <c r="BY123" s="574"/>
      <c r="BZ123" s="574"/>
      <c r="CA123" s="574"/>
      <c r="CB123" s="574"/>
      <c r="CC123" s="574"/>
      <c r="CD123" s="574"/>
      <c r="CE123" s="574"/>
      <c r="CF123" s="574"/>
      <c r="CG123" s="574"/>
      <c r="CH123" s="574"/>
      <c r="CI123" s="574"/>
      <c r="CJ123" s="574"/>
      <c r="CK123" s="574"/>
      <c r="CL123" s="574"/>
      <c r="CM123" s="574"/>
      <c r="CN123" s="574"/>
      <c r="CO123" s="574"/>
      <c r="CP123" s="574"/>
      <c r="CQ123" s="574"/>
      <c r="CR123" s="574"/>
      <c r="CS123" s="574"/>
      <c r="CT123" s="574"/>
      <c r="CU123" s="574"/>
      <c r="CV123" s="574"/>
      <c r="CW123" s="574"/>
      <c r="CX123" s="574"/>
      <c r="CY123" s="574"/>
      <c r="CZ123" s="574"/>
      <c r="DA123" s="574"/>
      <c r="DB123" s="574"/>
      <c r="DC123" s="574"/>
      <c r="DD123" s="574"/>
      <c r="DE123" s="574"/>
      <c r="DF123" s="574"/>
      <c r="DG123" s="574"/>
      <c r="DH123" s="574"/>
      <c r="DI123" s="574"/>
      <c r="DJ123" s="574"/>
      <c r="DK123" s="574"/>
      <c r="DL123" s="574"/>
      <c r="DM123" s="574"/>
      <c r="DN123" s="574"/>
      <c r="DO123" s="574"/>
      <c r="DP123" s="574"/>
      <c r="DQ123" s="574"/>
      <c r="DR123" s="574"/>
      <c r="DS123" s="574"/>
      <c r="DT123" s="575"/>
    </row>
    <row r="124" spans="1:130" ht="52.5" customHeight="1">
      <c r="B124" s="24"/>
      <c r="C124" s="25"/>
      <c r="D124" s="25"/>
      <c r="E124" s="531"/>
      <c r="F124" s="526" t="s">
        <v>265</v>
      </c>
      <c r="G124" s="527"/>
      <c r="H124" s="527"/>
      <c r="I124" s="527"/>
      <c r="J124" s="527"/>
      <c r="K124" s="527"/>
      <c r="L124" s="518" t="s">
        <v>295</v>
      </c>
      <c r="M124" s="518"/>
      <c r="N124" s="518"/>
      <c r="O124" s="518"/>
      <c r="P124" s="518"/>
      <c r="Q124" s="518"/>
      <c r="R124" s="518"/>
      <c r="S124" s="518"/>
      <c r="T124" s="518"/>
      <c r="U124" s="518"/>
      <c r="V124" s="518"/>
      <c r="W124" s="518"/>
      <c r="X124" s="518"/>
      <c r="Y124" s="518"/>
      <c r="Z124" s="518"/>
      <c r="AA124" s="518"/>
      <c r="AB124" s="518"/>
      <c r="AC124" s="518"/>
      <c r="AD124" s="518"/>
      <c r="AE124" s="518"/>
      <c r="AF124" s="518"/>
      <c r="AG124" s="518"/>
      <c r="AH124" s="518"/>
      <c r="AI124" s="518"/>
      <c r="AJ124" s="518"/>
      <c r="AK124" s="518"/>
      <c r="AL124" s="518"/>
      <c r="AM124" s="518"/>
      <c r="AN124" s="518"/>
      <c r="AO124" s="518"/>
      <c r="AP124" s="518"/>
      <c r="AQ124" s="518"/>
      <c r="AR124" s="518"/>
      <c r="AS124" s="518"/>
      <c r="AT124" s="518"/>
      <c r="AU124" s="518"/>
      <c r="AV124" s="518"/>
      <c r="AW124" s="518"/>
      <c r="AX124" s="518"/>
      <c r="AY124" s="518"/>
      <c r="AZ124" s="518"/>
      <c r="BA124" s="518"/>
      <c r="BB124" s="518"/>
      <c r="BC124" s="518"/>
      <c r="BD124" s="518"/>
      <c r="BE124" s="518"/>
      <c r="BF124" s="518"/>
      <c r="BG124" s="518"/>
      <c r="BH124" s="518"/>
      <c r="BI124" s="518"/>
      <c r="BJ124" s="518"/>
      <c r="BK124" s="519"/>
      <c r="BL124" s="26"/>
      <c r="BM124" s="63"/>
      <c r="BN124" s="573"/>
      <c r="BO124" s="574"/>
      <c r="BP124" s="574"/>
      <c r="BQ124" s="574"/>
      <c r="BR124" s="574"/>
      <c r="BS124" s="574"/>
      <c r="BT124" s="574"/>
      <c r="BU124" s="574"/>
      <c r="BV124" s="574"/>
      <c r="BW124" s="574"/>
      <c r="BX124" s="574"/>
      <c r="BY124" s="574"/>
      <c r="BZ124" s="574"/>
      <c r="CA124" s="574"/>
      <c r="CB124" s="574"/>
      <c r="CC124" s="574"/>
      <c r="CD124" s="574"/>
      <c r="CE124" s="574"/>
      <c r="CF124" s="574"/>
      <c r="CG124" s="574"/>
      <c r="CH124" s="574"/>
      <c r="CI124" s="574"/>
      <c r="CJ124" s="574"/>
      <c r="CK124" s="574"/>
      <c r="CL124" s="574"/>
      <c r="CM124" s="574"/>
      <c r="CN124" s="574"/>
      <c r="CO124" s="574"/>
      <c r="CP124" s="574"/>
      <c r="CQ124" s="574"/>
      <c r="CR124" s="574"/>
      <c r="CS124" s="574"/>
      <c r="CT124" s="574"/>
      <c r="CU124" s="574"/>
      <c r="CV124" s="574"/>
      <c r="CW124" s="574"/>
      <c r="CX124" s="574"/>
      <c r="CY124" s="574"/>
      <c r="CZ124" s="574"/>
      <c r="DA124" s="574"/>
      <c r="DB124" s="574"/>
      <c r="DC124" s="574"/>
      <c r="DD124" s="574"/>
      <c r="DE124" s="574"/>
      <c r="DF124" s="574"/>
      <c r="DG124" s="574"/>
      <c r="DH124" s="574"/>
      <c r="DI124" s="574"/>
      <c r="DJ124" s="574"/>
      <c r="DK124" s="574"/>
      <c r="DL124" s="574"/>
      <c r="DM124" s="574"/>
      <c r="DN124" s="574"/>
      <c r="DO124" s="574"/>
      <c r="DP124" s="574"/>
      <c r="DQ124" s="574"/>
      <c r="DR124" s="574"/>
      <c r="DS124" s="574"/>
      <c r="DT124" s="575"/>
    </row>
    <row r="125" spans="1:130" ht="30.75" customHeight="1">
      <c r="B125" s="24"/>
      <c r="C125" s="25"/>
      <c r="D125" s="25"/>
      <c r="E125" s="530">
        <v>2</v>
      </c>
      <c r="F125" s="524" t="s">
        <v>186</v>
      </c>
      <c r="G125" s="524"/>
      <c r="H125" s="524"/>
      <c r="I125" s="524"/>
      <c r="J125" s="524"/>
      <c r="K125" s="524"/>
      <c r="L125" s="515" t="s">
        <v>82</v>
      </c>
      <c r="M125" s="516"/>
      <c r="N125" s="516"/>
      <c r="O125" s="516"/>
      <c r="P125" s="516"/>
      <c r="Q125" s="516"/>
      <c r="R125" s="516"/>
      <c r="S125" s="516"/>
      <c r="T125" s="516"/>
      <c r="U125" s="516"/>
      <c r="V125" s="516"/>
      <c r="W125" s="516"/>
      <c r="X125" s="516"/>
      <c r="Y125" s="516"/>
      <c r="Z125" s="516"/>
      <c r="AA125" s="516"/>
      <c r="AB125" s="516"/>
      <c r="AC125" s="516"/>
      <c r="AD125" s="516"/>
      <c r="AE125" s="516"/>
      <c r="AF125" s="516"/>
      <c r="AG125" s="516"/>
      <c r="AH125" s="516"/>
      <c r="AI125" s="516"/>
      <c r="AJ125" s="516"/>
      <c r="AK125" s="516"/>
      <c r="AL125" s="516"/>
      <c r="AM125" s="516"/>
      <c r="AN125" s="516"/>
      <c r="AO125" s="516"/>
      <c r="AP125" s="516"/>
      <c r="AQ125" s="516"/>
      <c r="AR125" s="516"/>
      <c r="AS125" s="516"/>
      <c r="AT125" s="516"/>
      <c r="AU125" s="517"/>
      <c r="AV125" s="520" t="s">
        <v>100</v>
      </c>
      <c r="AW125" s="521"/>
      <c r="AX125" s="521"/>
      <c r="AY125" s="521"/>
      <c r="AZ125" s="522" t="s">
        <v>296</v>
      </c>
      <c r="BA125" s="522"/>
      <c r="BB125" s="522"/>
      <c r="BC125" s="522"/>
      <c r="BD125" s="522"/>
      <c r="BE125" s="522"/>
      <c r="BF125" s="522"/>
      <c r="BG125" s="522"/>
      <c r="BH125" s="522"/>
      <c r="BI125" s="522"/>
      <c r="BJ125" s="522"/>
      <c r="BK125" s="523"/>
      <c r="BL125" s="26"/>
      <c r="BM125" s="63"/>
      <c r="BN125" s="576"/>
      <c r="BO125" s="577"/>
      <c r="BP125" s="577"/>
      <c r="BQ125" s="577"/>
      <c r="BR125" s="577"/>
      <c r="BS125" s="577"/>
      <c r="BT125" s="577"/>
      <c r="BU125" s="577"/>
      <c r="BV125" s="577"/>
      <c r="BW125" s="577"/>
      <c r="BX125" s="577"/>
      <c r="BY125" s="577"/>
      <c r="BZ125" s="577"/>
      <c r="CA125" s="577"/>
      <c r="CB125" s="577"/>
      <c r="CC125" s="577"/>
      <c r="CD125" s="577"/>
      <c r="CE125" s="577"/>
      <c r="CF125" s="577"/>
      <c r="CG125" s="577"/>
      <c r="CH125" s="577"/>
      <c r="CI125" s="577"/>
      <c r="CJ125" s="577"/>
      <c r="CK125" s="577"/>
      <c r="CL125" s="577"/>
      <c r="CM125" s="577"/>
      <c r="CN125" s="577"/>
      <c r="CO125" s="577"/>
      <c r="CP125" s="577"/>
      <c r="CQ125" s="577"/>
      <c r="CR125" s="577"/>
      <c r="CS125" s="577"/>
      <c r="CT125" s="577"/>
      <c r="CU125" s="577"/>
      <c r="CV125" s="577"/>
      <c r="CW125" s="577"/>
      <c r="CX125" s="577"/>
      <c r="CY125" s="577"/>
      <c r="CZ125" s="577"/>
      <c r="DA125" s="577"/>
      <c r="DB125" s="577"/>
      <c r="DC125" s="577"/>
      <c r="DD125" s="577"/>
      <c r="DE125" s="577"/>
      <c r="DF125" s="577"/>
      <c r="DG125" s="577"/>
      <c r="DH125" s="577"/>
      <c r="DI125" s="577"/>
      <c r="DJ125" s="577"/>
      <c r="DK125" s="577"/>
      <c r="DL125" s="577"/>
      <c r="DM125" s="577"/>
      <c r="DN125" s="577"/>
      <c r="DO125" s="577"/>
      <c r="DP125" s="577"/>
      <c r="DQ125" s="577"/>
      <c r="DR125" s="577"/>
      <c r="DS125" s="577"/>
      <c r="DT125" s="578"/>
      <c r="DU125" s="63"/>
      <c r="DV125" s="63"/>
      <c r="DW125" s="63"/>
      <c r="DX125" s="63"/>
      <c r="DY125" s="63"/>
      <c r="DZ125" s="63"/>
    </row>
    <row r="126" spans="1:130" ht="52.5" customHeight="1">
      <c r="B126" s="24"/>
      <c r="C126" s="25"/>
      <c r="D126" s="25"/>
      <c r="E126" s="531"/>
      <c r="F126" s="526" t="s">
        <v>265</v>
      </c>
      <c r="G126" s="527"/>
      <c r="H126" s="527"/>
      <c r="I126" s="527"/>
      <c r="J126" s="527"/>
      <c r="K126" s="527"/>
      <c r="L126" s="518" t="s">
        <v>297</v>
      </c>
      <c r="M126" s="518"/>
      <c r="N126" s="518"/>
      <c r="O126" s="518"/>
      <c r="P126" s="518"/>
      <c r="Q126" s="518"/>
      <c r="R126" s="518"/>
      <c r="S126" s="518"/>
      <c r="T126" s="518"/>
      <c r="U126" s="518"/>
      <c r="V126" s="518"/>
      <c r="W126" s="518"/>
      <c r="X126" s="518"/>
      <c r="Y126" s="518"/>
      <c r="Z126" s="518"/>
      <c r="AA126" s="518"/>
      <c r="AB126" s="518"/>
      <c r="AC126" s="518"/>
      <c r="AD126" s="518"/>
      <c r="AE126" s="518"/>
      <c r="AF126" s="518"/>
      <c r="AG126" s="518"/>
      <c r="AH126" s="518"/>
      <c r="AI126" s="518"/>
      <c r="AJ126" s="518"/>
      <c r="AK126" s="518"/>
      <c r="AL126" s="518"/>
      <c r="AM126" s="518"/>
      <c r="AN126" s="518"/>
      <c r="AO126" s="518"/>
      <c r="AP126" s="518"/>
      <c r="AQ126" s="518"/>
      <c r="AR126" s="518"/>
      <c r="AS126" s="518"/>
      <c r="AT126" s="518"/>
      <c r="AU126" s="518"/>
      <c r="AV126" s="518"/>
      <c r="AW126" s="518"/>
      <c r="AX126" s="518"/>
      <c r="AY126" s="518"/>
      <c r="AZ126" s="518"/>
      <c r="BA126" s="518"/>
      <c r="BB126" s="518"/>
      <c r="BC126" s="518"/>
      <c r="BD126" s="518"/>
      <c r="BE126" s="518"/>
      <c r="BF126" s="518"/>
      <c r="BG126" s="518"/>
      <c r="BH126" s="518"/>
      <c r="BI126" s="518"/>
      <c r="BJ126" s="518"/>
      <c r="BK126" s="519"/>
      <c r="BL126" s="26"/>
      <c r="BM126" s="63"/>
      <c r="BN126" s="558" t="s">
        <v>298</v>
      </c>
      <c r="BO126" s="623"/>
      <c r="BP126" s="623"/>
      <c r="BQ126" s="623"/>
      <c r="BR126" s="623"/>
      <c r="BS126" s="623"/>
      <c r="BT126" s="623"/>
      <c r="BU126" s="623"/>
      <c r="BV126" s="623"/>
      <c r="BW126" s="623"/>
      <c r="BX126" s="623"/>
      <c r="BY126" s="623"/>
      <c r="BZ126" s="623"/>
      <c r="CA126" s="623"/>
      <c r="CB126" s="623"/>
      <c r="CC126" s="623"/>
      <c r="CD126" s="623"/>
      <c r="CE126" s="623"/>
      <c r="CF126" s="623"/>
      <c r="CG126" s="623"/>
      <c r="CH126" s="623"/>
      <c r="CI126" s="623"/>
      <c r="CJ126" s="623"/>
      <c r="CK126" s="623"/>
      <c r="CL126" s="623"/>
      <c r="CM126" s="623"/>
      <c r="CN126" s="623"/>
      <c r="CO126" s="623"/>
      <c r="CP126" s="623"/>
      <c r="CQ126" s="623"/>
      <c r="CR126" s="623"/>
      <c r="CS126" s="623"/>
      <c r="CT126" s="623"/>
      <c r="CU126" s="623"/>
      <c r="CV126" s="623"/>
      <c r="CW126" s="623"/>
      <c r="CX126" s="623"/>
      <c r="CY126" s="623"/>
      <c r="CZ126" s="623"/>
      <c r="DA126" s="623"/>
      <c r="DB126" s="623"/>
      <c r="DC126" s="623"/>
      <c r="DD126" s="623"/>
      <c r="DE126" s="623"/>
      <c r="DF126" s="623"/>
      <c r="DG126" s="623"/>
      <c r="DH126" s="623"/>
      <c r="DI126" s="623"/>
      <c r="DJ126" s="623"/>
      <c r="DK126" s="623"/>
      <c r="DL126" s="623"/>
      <c r="DM126" s="623"/>
      <c r="DN126" s="623"/>
      <c r="DO126" s="623"/>
      <c r="DP126" s="623"/>
      <c r="DQ126" s="623"/>
      <c r="DR126" s="623"/>
      <c r="DS126" s="623"/>
      <c r="DT126" s="624"/>
      <c r="DU126" s="63"/>
      <c r="DV126" s="63"/>
      <c r="DW126" s="63"/>
      <c r="DX126" s="63"/>
      <c r="DY126" s="63"/>
      <c r="DZ126" s="63"/>
    </row>
    <row r="127" spans="1:130" ht="30" customHeight="1">
      <c r="B127" s="24"/>
      <c r="C127" s="25"/>
      <c r="D127" s="25"/>
      <c r="E127" s="530">
        <v>3</v>
      </c>
      <c r="F127" s="524" t="s">
        <v>186</v>
      </c>
      <c r="G127" s="524"/>
      <c r="H127" s="524"/>
      <c r="I127" s="524"/>
      <c r="J127" s="524"/>
      <c r="K127" s="524"/>
      <c r="L127" s="515" t="s">
        <v>299</v>
      </c>
      <c r="M127" s="516"/>
      <c r="N127" s="516"/>
      <c r="O127" s="516"/>
      <c r="P127" s="516"/>
      <c r="Q127" s="516"/>
      <c r="R127" s="516"/>
      <c r="S127" s="516"/>
      <c r="T127" s="516"/>
      <c r="U127" s="516"/>
      <c r="V127" s="516"/>
      <c r="W127" s="516"/>
      <c r="X127" s="516"/>
      <c r="Y127" s="516"/>
      <c r="Z127" s="516"/>
      <c r="AA127" s="516"/>
      <c r="AB127" s="516"/>
      <c r="AC127" s="516"/>
      <c r="AD127" s="516"/>
      <c r="AE127" s="516"/>
      <c r="AF127" s="516"/>
      <c r="AG127" s="516"/>
      <c r="AH127" s="516"/>
      <c r="AI127" s="516"/>
      <c r="AJ127" s="516"/>
      <c r="AK127" s="516"/>
      <c r="AL127" s="516"/>
      <c r="AM127" s="516"/>
      <c r="AN127" s="516"/>
      <c r="AO127" s="516"/>
      <c r="AP127" s="516"/>
      <c r="AQ127" s="516"/>
      <c r="AR127" s="516"/>
      <c r="AS127" s="516"/>
      <c r="AT127" s="516"/>
      <c r="AU127" s="517"/>
      <c r="AV127" s="520" t="s">
        <v>100</v>
      </c>
      <c r="AW127" s="521"/>
      <c r="AX127" s="521"/>
      <c r="AY127" s="521"/>
      <c r="AZ127" s="522" t="s">
        <v>300</v>
      </c>
      <c r="BA127" s="522"/>
      <c r="BB127" s="522"/>
      <c r="BC127" s="522"/>
      <c r="BD127" s="522"/>
      <c r="BE127" s="522"/>
      <c r="BF127" s="522"/>
      <c r="BG127" s="522"/>
      <c r="BH127" s="522"/>
      <c r="BI127" s="522"/>
      <c r="BJ127" s="522"/>
      <c r="BK127" s="523"/>
      <c r="BL127" s="26"/>
      <c r="BM127" s="63"/>
      <c r="BN127" s="591"/>
      <c r="BO127" s="592"/>
      <c r="BP127" s="592"/>
      <c r="BQ127" s="592"/>
      <c r="BR127" s="592"/>
      <c r="BS127" s="592"/>
      <c r="BT127" s="592"/>
      <c r="BU127" s="592"/>
      <c r="BV127" s="592"/>
      <c r="BW127" s="592"/>
      <c r="BX127" s="592"/>
      <c r="BY127" s="592"/>
      <c r="BZ127" s="592"/>
      <c r="CA127" s="592"/>
      <c r="CB127" s="592"/>
      <c r="CC127" s="592"/>
      <c r="CD127" s="592"/>
      <c r="CE127" s="592"/>
      <c r="CF127" s="592"/>
      <c r="CG127" s="592"/>
      <c r="CH127" s="592"/>
      <c r="CI127" s="592"/>
      <c r="CJ127" s="592"/>
      <c r="CK127" s="592"/>
      <c r="CL127" s="592"/>
      <c r="CM127" s="592"/>
      <c r="CN127" s="592"/>
      <c r="CO127" s="592"/>
      <c r="CP127" s="592"/>
      <c r="CQ127" s="592"/>
      <c r="CR127" s="592"/>
      <c r="CS127" s="592"/>
      <c r="CT127" s="592"/>
      <c r="CU127" s="592"/>
      <c r="CV127" s="592"/>
      <c r="CW127" s="592"/>
      <c r="CX127" s="592"/>
      <c r="CY127" s="592"/>
      <c r="CZ127" s="592"/>
      <c r="DA127" s="592"/>
      <c r="DB127" s="592"/>
      <c r="DC127" s="592"/>
      <c r="DD127" s="592"/>
      <c r="DE127" s="592"/>
      <c r="DF127" s="592"/>
      <c r="DG127" s="592"/>
      <c r="DH127" s="592"/>
      <c r="DI127" s="592"/>
      <c r="DJ127" s="592"/>
      <c r="DK127" s="592"/>
      <c r="DL127" s="592"/>
      <c r="DM127" s="592"/>
      <c r="DN127" s="592"/>
      <c r="DO127" s="592"/>
      <c r="DP127" s="592"/>
      <c r="DQ127" s="592"/>
      <c r="DR127" s="592"/>
      <c r="DS127" s="592"/>
      <c r="DT127" s="593"/>
      <c r="DU127" s="63"/>
      <c r="DV127" s="63"/>
      <c r="DW127" s="63"/>
      <c r="DX127" s="63"/>
      <c r="DY127" s="63"/>
      <c r="DZ127" s="63"/>
    </row>
    <row r="128" spans="1:130" ht="53.25" customHeight="1">
      <c r="B128" s="24"/>
      <c r="C128" s="25"/>
      <c r="D128" s="25"/>
      <c r="E128" s="531"/>
      <c r="F128" s="526" t="s">
        <v>265</v>
      </c>
      <c r="G128" s="527"/>
      <c r="H128" s="527"/>
      <c r="I128" s="527"/>
      <c r="J128" s="527"/>
      <c r="K128" s="527"/>
      <c r="L128" s="518" t="s">
        <v>301</v>
      </c>
      <c r="M128" s="518"/>
      <c r="N128" s="518"/>
      <c r="O128" s="518"/>
      <c r="P128" s="518"/>
      <c r="Q128" s="518"/>
      <c r="R128" s="518"/>
      <c r="S128" s="518"/>
      <c r="T128" s="518"/>
      <c r="U128" s="518"/>
      <c r="V128" s="518"/>
      <c r="W128" s="518"/>
      <c r="X128" s="518"/>
      <c r="Y128" s="518"/>
      <c r="Z128" s="518"/>
      <c r="AA128" s="518"/>
      <c r="AB128" s="518"/>
      <c r="AC128" s="518"/>
      <c r="AD128" s="518"/>
      <c r="AE128" s="518"/>
      <c r="AF128" s="518"/>
      <c r="AG128" s="518"/>
      <c r="AH128" s="518"/>
      <c r="AI128" s="518"/>
      <c r="AJ128" s="518"/>
      <c r="AK128" s="518"/>
      <c r="AL128" s="518"/>
      <c r="AM128" s="518"/>
      <c r="AN128" s="518"/>
      <c r="AO128" s="518"/>
      <c r="AP128" s="518"/>
      <c r="AQ128" s="518"/>
      <c r="AR128" s="518"/>
      <c r="AS128" s="518"/>
      <c r="AT128" s="518"/>
      <c r="AU128" s="518"/>
      <c r="AV128" s="518"/>
      <c r="AW128" s="518"/>
      <c r="AX128" s="518"/>
      <c r="AY128" s="518"/>
      <c r="AZ128" s="518"/>
      <c r="BA128" s="518"/>
      <c r="BB128" s="518"/>
      <c r="BC128" s="518"/>
      <c r="BD128" s="518"/>
      <c r="BE128" s="518"/>
      <c r="BF128" s="518"/>
      <c r="BG128" s="518"/>
      <c r="BH128" s="518"/>
      <c r="BI128" s="518"/>
      <c r="BJ128" s="518"/>
      <c r="BK128" s="519"/>
      <c r="BL128" s="26"/>
      <c r="BM128" s="63"/>
      <c r="BN128" s="625" t="s">
        <v>302</v>
      </c>
      <c r="BO128" s="626"/>
      <c r="BP128" s="626"/>
      <c r="BQ128" s="626"/>
      <c r="BR128" s="626"/>
      <c r="BS128" s="626"/>
      <c r="BT128" s="626"/>
      <c r="BU128" s="626"/>
      <c r="BV128" s="626"/>
      <c r="BW128" s="626"/>
      <c r="BX128" s="626"/>
      <c r="BY128" s="626"/>
      <c r="BZ128" s="626"/>
      <c r="CA128" s="626"/>
      <c r="CB128" s="626"/>
      <c r="CC128" s="626"/>
      <c r="CD128" s="626"/>
      <c r="CE128" s="626"/>
      <c r="CF128" s="626"/>
      <c r="CG128" s="626"/>
      <c r="CH128" s="626"/>
      <c r="CI128" s="626"/>
      <c r="CJ128" s="626"/>
      <c r="CK128" s="626"/>
      <c r="CL128" s="626"/>
      <c r="CM128" s="626"/>
      <c r="CN128" s="626"/>
      <c r="CO128" s="626"/>
      <c r="CP128" s="626"/>
      <c r="CQ128" s="626"/>
      <c r="CR128" s="626"/>
      <c r="CS128" s="626"/>
      <c r="CT128" s="626"/>
      <c r="CU128" s="626"/>
      <c r="CV128" s="626"/>
      <c r="CW128" s="626"/>
      <c r="CX128" s="626"/>
      <c r="CY128" s="626"/>
      <c r="CZ128" s="626"/>
      <c r="DA128" s="626"/>
      <c r="DB128" s="626"/>
      <c r="DC128" s="626"/>
      <c r="DD128" s="626"/>
      <c r="DE128" s="626"/>
      <c r="DF128" s="626"/>
      <c r="DG128" s="626"/>
      <c r="DH128" s="626"/>
      <c r="DI128" s="626"/>
      <c r="DJ128" s="626"/>
      <c r="DK128" s="626"/>
      <c r="DL128" s="626"/>
      <c r="DM128" s="626"/>
      <c r="DN128" s="626"/>
      <c r="DO128" s="626"/>
      <c r="DP128" s="626"/>
      <c r="DQ128" s="626"/>
      <c r="DR128" s="626"/>
      <c r="DS128" s="626"/>
      <c r="DT128" s="627"/>
      <c r="DU128" s="63"/>
      <c r="DV128" s="63"/>
      <c r="DW128" s="63"/>
      <c r="DX128" s="63"/>
      <c r="DY128" s="63"/>
      <c r="DZ128" s="63"/>
    </row>
    <row r="129" spans="1:134" ht="30" customHeight="1">
      <c r="B129" s="24"/>
      <c r="C129" s="25"/>
      <c r="D129" s="25"/>
      <c r="E129" s="530">
        <v>4</v>
      </c>
      <c r="F129" s="524" t="s">
        <v>186</v>
      </c>
      <c r="G129" s="524"/>
      <c r="H129" s="524"/>
      <c r="I129" s="524"/>
      <c r="J129" s="524"/>
      <c r="K129" s="524"/>
      <c r="L129" s="515" t="s">
        <v>303</v>
      </c>
      <c r="M129" s="516"/>
      <c r="N129" s="516"/>
      <c r="O129" s="516"/>
      <c r="P129" s="516"/>
      <c r="Q129" s="516"/>
      <c r="R129" s="516"/>
      <c r="S129" s="516"/>
      <c r="T129" s="516"/>
      <c r="U129" s="516"/>
      <c r="V129" s="516"/>
      <c r="W129" s="516"/>
      <c r="X129" s="516"/>
      <c r="Y129" s="516"/>
      <c r="Z129" s="516"/>
      <c r="AA129" s="516"/>
      <c r="AB129" s="516"/>
      <c r="AC129" s="516"/>
      <c r="AD129" s="516"/>
      <c r="AE129" s="516"/>
      <c r="AF129" s="516"/>
      <c r="AG129" s="516"/>
      <c r="AH129" s="516"/>
      <c r="AI129" s="516"/>
      <c r="AJ129" s="516"/>
      <c r="AK129" s="516"/>
      <c r="AL129" s="516"/>
      <c r="AM129" s="516"/>
      <c r="AN129" s="516"/>
      <c r="AO129" s="516"/>
      <c r="AP129" s="516"/>
      <c r="AQ129" s="516"/>
      <c r="AR129" s="516"/>
      <c r="AS129" s="516"/>
      <c r="AT129" s="516"/>
      <c r="AU129" s="517"/>
      <c r="AV129" s="520" t="s">
        <v>100</v>
      </c>
      <c r="AW129" s="521"/>
      <c r="AX129" s="521"/>
      <c r="AY129" s="521"/>
      <c r="AZ129" s="522" t="s">
        <v>304</v>
      </c>
      <c r="BA129" s="522"/>
      <c r="BB129" s="522"/>
      <c r="BC129" s="522"/>
      <c r="BD129" s="522"/>
      <c r="BE129" s="522"/>
      <c r="BF129" s="522"/>
      <c r="BG129" s="522"/>
      <c r="BH129" s="522"/>
      <c r="BI129" s="522"/>
      <c r="BJ129" s="522"/>
      <c r="BK129" s="523"/>
      <c r="BL129" s="26"/>
      <c r="BM129" s="63"/>
      <c r="BN129" s="63"/>
      <c r="BO129" s="63"/>
      <c r="BP129" s="63"/>
      <c r="BQ129" s="63"/>
      <c r="BR129" s="63"/>
      <c r="BS129" s="63"/>
      <c r="BT129" s="63"/>
      <c r="BU129" s="63"/>
      <c r="BV129" s="63"/>
      <c r="BW129" s="63"/>
      <c r="BX129" s="63"/>
      <c r="BY129" s="63"/>
      <c r="BZ129" s="63"/>
      <c r="CA129" s="63"/>
      <c r="CB129" s="63"/>
      <c r="CC129" s="63"/>
      <c r="CD129" s="63"/>
      <c r="CE129" s="63"/>
      <c r="CF129" s="63"/>
      <c r="CG129" s="63"/>
      <c r="CH129" s="63"/>
      <c r="CI129" s="63"/>
      <c r="CJ129" s="63"/>
      <c r="CK129" s="63"/>
      <c r="CL129" s="63"/>
      <c r="CM129" s="63"/>
      <c r="CN129" s="63"/>
      <c r="CO129" s="63"/>
      <c r="CP129" s="63"/>
      <c r="CQ129" s="63"/>
      <c r="CR129" s="63"/>
      <c r="CS129" s="63"/>
      <c r="CT129" s="63"/>
      <c r="CU129" s="63"/>
      <c r="CV129" s="63"/>
      <c r="CW129" s="63"/>
      <c r="CX129" s="63"/>
      <c r="CY129" s="63"/>
      <c r="CZ129" s="63"/>
      <c r="DA129" s="63"/>
      <c r="DB129" s="63"/>
      <c r="DC129" s="63"/>
      <c r="DD129" s="63"/>
      <c r="DE129" s="63"/>
      <c r="DF129" s="63"/>
      <c r="DG129" s="63"/>
      <c r="DH129" s="63"/>
      <c r="DI129" s="63"/>
      <c r="DJ129" s="63"/>
      <c r="DK129" s="63"/>
      <c r="DL129" s="63"/>
      <c r="DM129" s="63"/>
      <c r="DN129" s="63"/>
      <c r="DO129" s="63"/>
      <c r="DP129" s="63"/>
      <c r="DQ129" s="63"/>
      <c r="DR129" s="63"/>
      <c r="DS129" s="63"/>
      <c r="DT129" s="63"/>
      <c r="DU129" s="63"/>
      <c r="DV129" s="63"/>
      <c r="DW129" s="63"/>
      <c r="DX129" s="63"/>
      <c r="DY129" s="63"/>
      <c r="DZ129" s="63"/>
    </row>
    <row r="130" spans="1:134" ht="51.75" customHeight="1">
      <c r="B130" s="24"/>
      <c r="C130" s="25"/>
      <c r="D130" s="25"/>
      <c r="E130" s="531"/>
      <c r="F130" s="526" t="s">
        <v>265</v>
      </c>
      <c r="G130" s="527"/>
      <c r="H130" s="527"/>
      <c r="I130" s="527"/>
      <c r="J130" s="527"/>
      <c r="K130" s="527"/>
      <c r="L130" s="518" t="s">
        <v>305</v>
      </c>
      <c r="M130" s="518"/>
      <c r="N130" s="518"/>
      <c r="O130" s="518"/>
      <c r="P130" s="518"/>
      <c r="Q130" s="518"/>
      <c r="R130" s="518"/>
      <c r="S130" s="518"/>
      <c r="T130" s="518"/>
      <c r="U130" s="518"/>
      <c r="V130" s="518"/>
      <c r="W130" s="518"/>
      <c r="X130" s="518"/>
      <c r="Y130" s="518"/>
      <c r="Z130" s="518"/>
      <c r="AA130" s="518"/>
      <c r="AB130" s="518"/>
      <c r="AC130" s="518"/>
      <c r="AD130" s="518"/>
      <c r="AE130" s="518"/>
      <c r="AF130" s="518"/>
      <c r="AG130" s="518"/>
      <c r="AH130" s="518"/>
      <c r="AI130" s="518"/>
      <c r="AJ130" s="518"/>
      <c r="AK130" s="518"/>
      <c r="AL130" s="518"/>
      <c r="AM130" s="518"/>
      <c r="AN130" s="518"/>
      <c r="AO130" s="518"/>
      <c r="AP130" s="518"/>
      <c r="AQ130" s="518"/>
      <c r="AR130" s="518"/>
      <c r="AS130" s="518"/>
      <c r="AT130" s="518"/>
      <c r="AU130" s="518"/>
      <c r="AV130" s="518"/>
      <c r="AW130" s="518"/>
      <c r="AX130" s="518"/>
      <c r="AY130" s="518"/>
      <c r="AZ130" s="518"/>
      <c r="BA130" s="518"/>
      <c r="BB130" s="518"/>
      <c r="BC130" s="518"/>
      <c r="BD130" s="518"/>
      <c r="BE130" s="518"/>
      <c r="BF130" s="518"/>
      <c r="BG130" s="518"/>
      <c r="BH130" s="518"/>
      <c r="BI130" s="518"/>
      <c r="BJ130" s="518"/>
      <c r="BK130" s="519"/>
      <c r="BL130" s="26"/>
      <c r="BM130" s="63"/>
      <c r="BN130" s="63"/>
      <c r="BO130" s="63"/>
      <c r="BP130" s="63"/>
      <c r="BQ130" s="63"/>
      <c r="BR130" s="63"/>
      <c r="BS130" s="63"/>
      <c r="BT130" s="63"/>
      <c r="BU130" s="63"/>
      <c r="BV130" s="63"/>
      <c r="BW130" s="63"/>
      <c r="BX130" s="63"/>
      <c r="BY130" s="63"/>
      <c r="BZ130" s="63"/>
      <c r="CA130" s="63"/>
      <c r="CB130" s="63"/>
      <c r="CC130" s="63"/>
      <c r="CD130" s="63"/>
      <c r="CE130" s="63"/>
      <c r="CF130" s="63"/>
      <c r="CG130" s="63"/>
      <c r="CH130" s="63"/>
      <c r="CI130" s="63"/>
      <c r="CJ130" s="63"/>
      <c r="CK130" s="63"/>
      <c r="CL130" s="63"/>
      <c r="CM130" s="63"/>
      <c r="CN130" s="63"/>
      <c r="CO130" s="63"/>
      <c r="CP130" s="63"/>
      <c r="CQ130" s="63"/>
      <c r="CR130" s="63"/>
      <c r="CS130" s="63"/>
      <c r="CT130" s="63"/>
      <c r="CU130" s="63"/>
      <c r="CV130" s="63"/>
      <c r="CW130" s="63"/>
      <c r="CX130" s="63"/>
      <c r="CY130" s="63"/>
      <c r="CZ130" s="63"/>
      <c r="DA130" s="63"/>
      <c r="DB130" s="63"/>
      <c r="DC130" s="63"/>
      <c r="DD130" s="63"/>
      <c r="DE130" s="63"/>
      <c r="DF130" s="63"/>
      <c r="DG130" s="63"/>
      <c r="DH130" s="63"/>
      <c r="DI130" s="63"/>
      <c r="DJ130" s="63"/>
      <c r="DK130" s="63"/>
      <c r="DL130" s="63"/>
      <c r="DM130" s="63"/>
      <c r="DN130" s="63"/>
      <c r="DO130" s="63"/>
      <c r="DP130" s="63"/>
      <c r="DQ130" s="63"/>
      <c r="DR130" s="63"/>
      <c r="DS130" s="63"/>
      <c r="DT130" s="63"/>
      <c r="DU130" s="63"/>
      <c r="DV130" s="63"/>
      <c r="DW130" s="63"/>
      <c r="DX130" s="63"/>
      <c r="DY130" s="63"/>
      <c r="DZ130" s="63"/>
    </row>
    <row r="131" spans="1:134" ht="30" customHeight="1">
      <c r="B131" s="24"/>
      <c r="C131" s="25"/>
      <c r="D131" s="25"/>
      <c r="E131" s="530">
        <v>5</v>
      </c>
      <c r="F131" s="524" t="s">
        <v>186</v>
      </c>
      <c r="G131" s="524"/>
      <c r="H131" s="524"/>
      <c r="I131" s="524"/>
      <c r="J131" s="524"/>
      <c r="K131" s="524"/>
      <c r="L131" s="515" t="s">
        <v>306</v>
      </c>
      <c r="M131" s="516"/>
      <c r="N131" s="516"/>
      <c r="O131" s="516"/>
      <c r="P131" s="516"/>
      <c r="Q131" s="516"/>
      <c r="R131" s="516"/>
      <c r="S131" s="516"/>
      <c r="T131" s="516"/>
      <c r="U131" s="516"/>
      <c r="V131" s="516"/>
      <c r="W131" s="516"/>
      <c r="X131" s="516"/>
      <c r="Y131" s="516"/>
      <c r="Z131" s="516"/>
      <c r="AA131" s="516"/>
      <c r="AB131" s="516"/>
      <c r="AC131" s="516"/>
      <c r="AD131" s="516"/>
      <c r="AE131" s="516"/>
      <c r="AF131" s="516"/>
      <c r="AG131" s="516"/>
      <c r="AH131" s="516"/>
      <c r="AI131" s="516"/>
      <c r="AJ131" s="516"/>
      <c r="AK131" s="516"/>
      <c r="AL131" s="516"/>
      <c r="AM131" s="516"/>
      <c r="AN131" s="516"/>
      <c r="AO131" s="516"/>
      <c r="AP131" s="516"/>
      <c r="AQ131" s="516"/>
      <c r="AR131" s="516"/>
      <c r="AS131" s="516"/>
      <c r="AT131" s="516"/>
      <c r="AU131" s="517"/>
      <c r="AV131" s="520" t="s">
        <v>100</v>
      </c>
      <c r="AW131" s="521"/>
      <c r="AX131" s="521"/>
      <c r="AY131" s="521"/>
      <c r="AZ131" s="522" t="s">
        <v>307</v>
      </c>
      <c r="BA131" s="522"/>
      <c r="BB131" s="522"/>
      <c r="BC131" s="522"/>
      <c r="BD131" s="522"/>
      <c r="BE131" s="522"/>
      <c r="BF131" s="522"/>
      <c r="BG131" s="522"/>
      <c r="BH131" s="522"/>
      <c r="BI131" s="522"/>
      <c r="BJ131" s="522"/>
      <c r="BK131" s="523"/>
      <c r="BL131" s="26"/>
      <c r="BM131" s="63"/>
      <c r="BN131" s="63"/>
      <c r="BO131" s="63"/>
      <c r="BP131" s="63"/>
      <c r="BQ131" s="63"/>
      <c r="BR131" s="63"/>
      <c r="BS131" s="63"/>
      <c r="BT131" s="63"/>
      <c r="BU131" s="63"/>
      <c r="BV131" s="63"/>
      <c r="BW131" s="63"/>
      <c r="BX131" s="63"/>
      <c r="BY131" s="63"/>
      <c r="BZ131" s="63"/>
      <c r="CA131" s="63"/>
      <c r="CB131" s="63"/>
      <c r="CC131" s="63"/>
      <c r="CD131" s="63"/>
      <c r="CE131" s="63"/>
      <c r="CF131" s="63"/>
      <c r="CG131" s="63"/>
      <c r="CH131" s="63"/>
      <c r="CI131" s="63"/>
      <c r="CJ131" s="63"/>
      <c r="CK131" s="63"/>
      <c r="CL131" s="63"/>
      <c r="CM131" s="63"/>
      <c r="CN131" s="63"/>
      <c r="CO131" s="63"/>
      <c r="CP131" s="63"/>
      <c r="CQ131" s="63"/>
      <c r="CR131" s="63"/>
      <c r="CS131" s="63"/>
      <c r="CT131" s="63"/>
      <c r="CU131" s="63"/>
      <c r="CV131" s="63"/>
      <c r="CW131" s="63"/>
      <c r="CX131" s="63"/>
      <c r="CY131" s="63"/>
      <c r="CZ131" s="63"/>
      <c r="DA131" s="63"/>
      <c r="DB131" s="63"/>
      <c r="DC131" s="63"/>
      <c r="DD131" s="63"/>
      <c r="DE131" s="63"/>
      <c r="DF131" s="63"/>
      <c r="DG131" s="63"/>
      <c r="DH131" s="63"/>
      <c r="DI131" s="63"/>
      <c r="DJ131" s="63"/>
      <c r="DK131" s="63"/>
      <c r="DL131" s="63"/>
      <c r="DM131" s="63"/>
      <c r="DN131" s="63"/>
      <c r="DO131" s="63"/>
      <c r="DP131" s="63"/>
      <c r="DQ131" s="63"/>
      <c r="DR131" s="63"/>
      <c r="DS131" s="63"/>
      <c r="DT131" s="63"/>
      <c r="DU131" s="63"/>
      <c r="DV131" s="63"/>
      <c r="DW131" s="63"/>
      <c r="DX131" s="63"/>
      <c r="DY131" s="63"/>
      <c r="DZ131" s="63"/>
    </row>
    <row r="132" spans="1:134" ht="52.5" customHeight="1">
      <c r="B132" s="24"/>
      <c r="C132" s="25"/>
      <c r="D132" s="25"/>
      <c r="E132" s="531"/>
      <c r="F132" s="526" t="s">
        <v>265</v>
      </c>
      <c r="G132" s="527"/>
      <c r="H132" s="527"/>
      <c r="I132" s="527"/>
      <c r="J132" s="527"/>
      <c r="K132" s="527"/>
      <c r="L132" s="518" t="s">
        <v>308</v>
      </c>
      <c r="M132" s="518"/>
      <c r="N132" s="518"/>
      <c r="O132" s="518"/>
      <c r="P132" s="518"/>
      <c r="Q132" s="518"/>
      <c r="R132" s="518"/>
      <c r="S132" s="518"/>
      <c r="T132" s="518"/>
      <c r="U132" s="518"/>
      <c r="V132" s="518"/>
      <c r="W132" s="518"/>
      <c r="X132" s="518"/>
      <c r="Y132" s="518"/>
      <c r="Z132" s="518"/>
      <c r="AA132" s="518"/>
      <c r="AB132" s="518"/>
      <c r="AC132" s="518"/>
      <c r="AD132" s="518"/>
      <c r="AE132" s="518"/>
      <c r="AF132" s="518"/>
      <c r="AG132" s="518"/>
      <c r="AH132" s="518"/>
      <c r="AI132" s="518"/>
      <c r="AJ132" s="518"/>
      <c r="AK132" s="518"/>
      <c r="AL132" s="518"/>
      <c r="AM132" s="518"/>
      <c r="AN132" s="518"/>
      <c r="AO132" s="518"/>
      <c r="AP132" s="518"/>
      <c r="AQ132" s="518"/>
      <c r="AR132" s="518"/>
      <c r="AS132" s="518"/>
      <c r="AT132" s="518"/>
      <c r="AU132" s="518"/>
      <c r="AV132" s="518"/>
      <c r="AW132" s="518"/>
      <c r="AX132" s="518"/>
      <c r="AY132" s="518"/>
      <c r="AZ132" s="518"/>
      <c r="BA132" s="518"/>
      <c r="BB132" s="518"/>
      <c r="BC132" s="518"/>
      <c r="BD132" s="518"/>
      <c r="BE132" s="518"/>
      <c r="BF132" s="518"/>
      <c r="BG132" s="518"/>
      <c r="BH132" s="518"/>
      <c r="BI132" s="518"/>
      <c r="BJ132" s="518"/>
      <c r="BK132" s="519"/>
      <c r="BL132" s="26"/>
      <c r="BM132" s="63"/>
      <c r="BO132" s="63"/>
      <c r="BP132" s="63"/>
      <c r="BQ132" s="63"/>
      <c r="BR132" s="63"/>
      <c r="BS132" s="63"/>
      <c r="BT132" s="63"/>
      <c r="BU132" s="63"/>
      <c r="BV132" s="63"/>
      <c r="BW132" s="63"/>
      <c r="BX132" s="63"/>
      <c r="BY132" s="63"/>
      <c r="BZ132" s="63"/>
      <c r="CA132" s="63"/>
      <c r="CB132" s="63"/>
      <c r="CC132" s="63"/>
      <c r="CD132" s="63"/>
      <c r="CE132" s="63"/>
      <c r="CF132" s="63"/>
      <c r="CG132" s="63"/>
      <c r="CH132" s="63"/>
      <c r="CI132" s="63"/>
      <c r="CJ132" s="63"/>
      <c r="CK132" s="63"/>
      <c r="CL132" s="63"/>
      <c r="CM132" s="63"/>
      <c r="CN132" s="63"/>
      <c r="CO132" s="63"/>
      <c r="CP132" s="63"/>
      <c r="CQ132" s="63"/>
      <c r="CR132" s="63"/>
      <c r="CS132" s="63"/>
      <c r="CT132" s="63"/>
      <c r="CU132" s="63"/>
      <c r="CV132" s="63"/>
      <c r="CW132" s="63"/>
      <c r="CX132" s="63"/>
      <c r="CY132" s="63"/>
      <c r="CZ132" s="63"/>
      <c r="DA132" s="63"/>
      <c r="DB132" s="63"/>
      <c r="DC132" s="63"/>
      <c r="DD132" s="63"/>
      <c r="DE132" s="63"/>
      <c r="DF132" s="63"/>
      <c r="DG132" s="63"/>
      <c r="DH132" s="63"/>
      <c r="DI132" s="63"/>
      <c r="DJ132" s="63"/>
      <c r="DK132" s="63"/>
      <c r="DL132" s="63"/>
      <c r="DM132" s="63"/>
      <c r="DN132" s="63"/>
      <c r="DO132" s="63"/>
      <c r="DP132" s="63"/>
      <c r="DQ132" s="63"/>
      <c r="DR132" s="63"/>
      <c r="DS132" s="63"/>
      <c r="DT132" s="63"/>
      <c r="DU132" s="63"/>
      <c r="DV132" s="63"/>
      <c r="DW132" s="63"/>
      <c r="DX132" s="63"/>
      <c r="DY132" s="63"/>
      <c r="DZ132" s="63"/>
    </row>
    <row r="133" spans="1:134" ht="30" customHeight="1">
      <c r="B133" s="24"/>
      <c r="C133" s="25"/>
      <c r="D133" s="25"/>
      <c r="E133" s="530">
        <v>6</v>
      </c>
      <c r="F133" s="524" t="s">
        <v>186</v>
      </c>
      <c r="G133" s="524"/>
      <c r="H133" s="524"/>
      <c r="I133" s="524"/>
      <c r="J133" s="524"/>
      <c r="K133" s="524"/>
      <c r="L133" s="515" t="s">
        <v>293</v>
      </c>
      <c r="M133" s="516"/>
      <c r="N133" s="516"/>
      <c r="O133" s="516"/>
      <c r="P133" s="516"/>
      <c r="Q133" s="516"/>
      <c r="R133" s="516"/>
      <c r="S133" s="516"/>
      <c r="T133" s="516"/>
      <c r="U133" s="516"/>
      <c r="V133" s="516"/>
      <c r="W133" s="516"/>
      <c r="X133" s="516"/>
      <c r="Y133" s="516"/>
      <c r="Z133" s="516"/>
      <c r="AA133" s="516"/>
      <c r="AB133" s="516"/>
      <c r="AC133" s="516"/>
      <c r="AD133" s="516"/>
      <c r="AE133" s="516"/>
      <c r="AF133" s="516"/>
      <c r="AG133" s="516"/>
      <c r="AH133" s="516"/>
      <c r="AI133" s="516"/>
      <c r="AJ133" s="516"/>
      <c r="AK133" s="516"/>
      <c r="AL133" s="516"/>
      <c r="AM133" s="516"/>
      <c r="AN133" s="516"/>
      <c r="AO133" s="516"/>
      <c r="AP133" s="516"/>
      <c r="AQ133" s="516"/>
      <c r="AR133" s="516"/>
      <c r="AS133" s="516"/>
      <c r="AT133" s="516"/>
      <c r="AU133" s="517"/>
      <c r="AV133" s="520" t="s">
        <v>100</v>
      </c>
      <c r="AW133" s="521"/>
      <c r="AX133" s="521"/>
      <c r="AY133" s="521"/>
      <c r="AZ133" s="522" t="s">
        <v>294</v>
      </c>
      <c r="BA133" s="522"/>
      <c r="BB133" s="522"/>
      <c r="BC133" s="522"/>
      <c r="BD133" s="522"/>
      <c r="BE133" s="522"/>
      <c r="BF133" s="522"/>
      <c r="BG133" s="522"/>
      <c r="BH133" s="522"/>
      <c r="BI133" s="522"/>
      <c r="BJ133" s="522"/>
      <c r="BK133" s="523"/>
      <c r="BL133" s="26"/>
      <c r="BM133" s="63"/>
      <c r="BO133" s="63"/>
      <c r="BP133" s="63"/>
      <c r="BQ133" s="63"/>
      <c r="BR133" s="63"/>
      <c r="BS133" s="63"/>
      <c r="BT133" s="63"/>
      <c r="BU133" s="63"/>
      <c r="BV133" s="63"/>
      <c r="BW133" s="63"/>
      <c r="BX133" s="63"/>
      <c r="BY133" s="63"/>
      <c r="BZ133" s="63"/>
      <c r="CA133" s="63"/>
      <c r="CB133" s="63"/>
      <c r="CC133" s="63"/>
      <c r="CD133" s="63"/>
      <c r="CE133" s="63"/>
      <c r="CF133" s="63"/>
      <c r="CG133" s="63"/>
      <c r="CH133" s="63"/>
      <c r="CI133" s="63"/>
      <c r="CJ133" s="63"/>
      <c r="CK133" s="63"/>
      <c r="CL133" s="63"/>
      <c r="CM133" s="63"/>
      <c r="CN133" s="63"/>
      <c r="CO133" s="63"/>
      <c r="CP133" s="63"/>
      <c r="CQ133" s="63"/>
      <c r="CR133" s="63"/>
      <c r="CS133" s="63"/>
      <c r="CT133" s="63"/>
      <c r="CU133" s="63"/>
      <c r="CV133" s="63"/>
      <c r="CW133" s="63"/>
      <c r="CX133" s="63"/>
      <c r="CY133" s="63"/>
      <c r="CZ133" s="63"/>
      <c r="DA133" s="63"/>
      <c r="DB133" s="63"/>
      <c r="DC133" s="63"/>
      <c r="DD133" s="63"/>
      <c r="DE133" s="63"/>
      <c r="DF133" s="63"/>
      <c r="DG133" s="63"/>
      <c r="DH133" s="63"/>
      <c r="DI133" s="63"/>
      <c r="DJ133" s="63"/>
      <c r="DK133" s="63"/>
      <c r="DL133" s="63"/>
      <c r="DM133" s="63"/>
      <c r="DN133" s="63"/>
      <c r="DO133" s="63"/>
      <c r="DP133" s="63"/>
      <c r="DQ133" s="63"/>
      <c r="DR133" s="63"/>
      <c r="DS133" s="63"/>
      <c r="DT133" s="63"/>
      <c r="DU133" s="63"/>
      <c r="DV133" s="63"/>
      <c r="DW133" s="63"/>
      <c r="DX133" s="63"/>
      <c r="DY133" s="63"/>
      <c r="DZ133" s="63"/>
    </row>
    <row r="134" spans="1:134" ht="52.5" customHeight="1">
      <c r="B134" s="24"/>
      <c r="C134" s="25"/>
      <c r="D134" s="25"/>
      <c r="E134" s="531"/>
      <c r="F134" s="526" t="s">
        <v>265</v>
      </c>
      <c r="G134" s="527"/>
      <c r="H134" s="527"/>
      <c r="I134" s="527"/>
      <c r="J134" s="527"/>
      <c r="K134" s="527"/>
      <c r="L134" s="518" t="s">
        <v>309</v>
      </c>
      <c r="M134" s="518"/>
      <c r="N134" s="518"/>
      <c r="O134" s="518"/>
      <c r="P134" s="518"/>
      <c r="Q134" s="518"/>
      <c r="R134" s="518"/>
      <c r="S134" s="518"/>
      <c r="T134" s="518"/>
      <c r="U134" s="518"/>
      <c r="V134" s="518"/>
      <c r="W134" s="518"/>
      <c r="X134" s="518"/>
      <c r="Y134" s="518"/>
      <c r="Z134" s="518"/>
      <c r="AA134" s="518"/>
      <c r="AB134" s="518"/>
      <c r="AC134" s="518"/>
      <c r="AD134" s="518"/>
      <c r="AE134" s="518"/>
      <c r="AF134" s="518"/>
      <c r="AG134" s="518"/>
      <c r="AH134" s="518"/>
      <c r="AI134" s="518"/>
      <c r="AJ134" s="518"/>
      <c r="AK134" s="518"/>
      <c r="AL134" s="518"/>
      <c r="AM134" s="518"/>
      <c r="AN134" s="518"/>
      <c r="AO134" s="518"/>
      <c r="AP134" s="518"/>
      <c r="AQ134" s="518"/>
      <c r="AR134" s="518"/>
      <c r="AS134" s="518"/>
      <c r="AT134" s="518"/>
      <c r="AU134" s="518"/>
      <c r="AV134" s="518"/>
      <c r="AW134" s="518"/>
      <c r="AX134" s="518"/>
      <c r="AY134" s="518"/>
      <c r="AZ134" s="518"/>
      <c r="BA134" s="518"/>
      <c r="BB134" s="518"/>
      <c r="BC134" s="518"/>
      <c r="BD134" s="518"/>
      <c r="BE134" s="518"/>
      <c r="BF134" s="518"/>
      <c r="BG134" s="518"/>
      <c r="BH134" s="518"/>
      <c r="BI134" s="518"/>
      <c r="BJ134" s="518"/>
      <c r="BK134" s="519"/>
      <c r="BL134" s="26"/>
      <c r="BM134" s="63"/>
      <c r="BN134" s="63"/>
      <c r="BO134" s="63"/>
      <c r="BP134" s="63"/>
      <c r="BQ134" s="63"/>
      <c r="BR134" s="63"/>
      <c r="BS134" s="63"/>
      <c r="BT134" s="63"/>
      <c r="BU134" s="63"/>
      <c r="BV134" s="63"/>
      <c r="BW134" s="63"/>
      <c r="BX134" s="63"/>
      <c r="BY134" s="63"/>
      <c r="BZ134" s="63"/>
      <c r="CA134" s="63"/>
      <c r="CB134" s="63"/>
      <c r="CC134" s="63"/>
      <c r="CD134" s="63"/>
      <c r="CE134" s="63"/>
      <c r="CF134" s="63"/>
      <c r="CG134" s="63"/>
      <c r="CH134" s="63"/>
      <c r="CI134" s="63"/>
      <c r="CJ134" s="63"/>
      <c r="CK134" s="63"/>
      <c r="CL134" s="63"/>
      <c r="CM134" s="63"/>
      <c r="CN134" s="63"/>
      <c r="CO134" s="63"/>
      <c r="CP134" s="63"/>
      <c r="CQ134" s="63"/>
      <c r="CR134" s="63"/>
      <c r="CS134" s="63"/>
      <c r="CT134" s="63"/>
      <c r="CU134" s="63"/>
      <c r="CV134" s="63"/>
      <c r="CW134" s="63"/>
      <c r="CX134" s="63"/>
      <c r="CY134" s="63"/>
      <c r="CZ134" s="63"/>
      <c r="DA134" s="63"/>
      <c r="DB134" s="63"/>
      <c r="DC134" s="63"/>
      <c r="DD134" s="63"/>
      <c r="DE134" s="63"/>
      <c r="DF134" s="63"/>
      <c r="DG134" s="63"/>
      <c r="DH134" s="63"/>
      <c r="DI134" s="63"/>
      <c r="DJ134" s="63"/>
      <c r="DK134" s="63"/>
      <c r="DL134" s="63"/>
      <c r="DM134" s="63"/>
      <c r="DN134" s="63"/>
      <c r="DO134" s="63"/>
      <c r="DP134" s="63"/>
      <c r="DQ134" s="63"/>
      <c r="DR134" s="63"/>
      <c r="DS134" s="63"/>
      <c r="DT134" s="63"/>
      <c r="DU134" s="63"/>
      <c r="DV134" s="63"/>
      <c r="DW134" s="63"/>
      <c r="DX134" s="63"/>
      <c r="DY134" s="63"/>
      <c r="DZ134" s="63"/>
    </row>
    <row r="135" spans="1:134" ht="30" customHeight="1">
      <c r="B135" s="24"/>
      <c r="C135" s="25"/>
      <c r="D135" s="25"/>
      <c r="E135" s="530">
        <v>7</v>
      </c>
      <c r="F135" s="524" t="s">
        <v>186</v>
      </c>
      <c r="G135" s="524"/>
      <c r="H135" s="524"/>
      <c r="I135" s="524"/>
      <c r="J135" s="524"/>
      <c r="K135" s="524"/>
      <c r="L135" s="515" t="s">
        <v>82</v>
      </c>
      <c r="M135" s="516"/>
      <c r="N135" s="516"/>
      <c r="O135" s="516"/>
      <c r="P135" s="516"/>
      <c r="Q135" s="516"/>
      <c r="R135" s="516"/>
      <c r="S135" s="516"/>
      <c r="T135" s="516"/>
      <c r="U135" s="516"/>
      <c r="V135" s="516"/>
      <c r="W135" s="516"/>
      <c r="X135" s="516"/>
      <c r="Y135" s="516"/>
      <c r="Z135" s="516"/>
      <c r="AA135" s="516"/>
      <c r="AB135" s="516"/>
      <c r="AC135" s="516"/>
      <c r="AD135" s="516"/>
      <c r="AE135" s="516"/>
      <c r="AF135" s="516"/>
      <c r="AG135" s="516"/>
      <c r="AH135" s="516"/>
      <c r="AI135" s="516"/>
      <c r="AJ135" s="516"/>
      <c r="AK135" s="516"/>
      <c r="AL135" s="516"/>
      <c r="AM135" s="516"/>
      <c r="AN135" s="516"/>
      <c r="AO135" s="516"/>
      <c r="AP135" s="516"/>
      <c r="AQ135" s="516"/>
      <c r="AR135" s="516"/>
      <c r="AS135" s="516"/>
      <c r="AT135" s="516"/>
      <c r="AU135" s="517"/>
      <c r="AV135" s="520" t="s">
        <v>100</v>
      </c>
      <c r="AW135" s="521"/>
      <c r="AX135" s="521"/>
      <c r="AY135" s="521"/>
      <c r="AZ135" s="522" t="s">
        <v>310</v>
      </c>
      <c r="BA135" s="522"/>
      <c r="BB135" s="522"/>
      <c r="BC135" s="522"/>
      <c r="BD135" s="522"/>
      <c r="BE135" s="522"/>
      <c r="BF135" s="522"/>
      <c r="BG135" s="522"/>
      <c r="BH135" s="522"/>
      <c r="BI135" s="522"/>
      <c r="BJ135" s="522"/>
      <c r="BK135" s="523"/>
      <c r="BL135" s="26"/>
      <c r="BM135" s="63"/>
      <c r="BN135" s="63"/>
      <c r="BO135" s="63"/>
      <c r="BP135" s="63"/>
      <c r="BQ135" s="63"/>
      <c r="BR135" s="63"/>
      <c r="BS135" s="63"/>
      <c r="BT135" s="63"/>
      <c r="BU135" s="63"/>
      <c r="BV135" s="63"/>
      <c r="BW135" s="63"/>
      <c r="BX135" s="63"/>
      <c r="BY135" s="63"/>
      <c r="BZ135" s="63"/>
      <c r="CA135" s="63"/>
      <c r="CB135" s="63"/>
      <c r="CC135" s="63"/>
      <c r="CD135" s="63"/>
      <c r="CE135" s="63"/>
      <c r="CF135" s="63"/>
      <c r="CG135" s="63"/>
      <c r="CH135" s="63"/>
      <c r="CI135" s="63"/>
      <c r="CJ135" s="63"/>
      <c r="CK135" s="63"/>
      <c r="CL135" s="63"/>
      <c r="CM135" s="63"/>
      <c r="CN135" s="63"/>
      <c r="CO135" s="63"/>
      <c r="CP135" s="63"/>
      <c r="CQ135" s="63"/>
      <c r="CR135" s="63"/>
      <c r="CS135" s="63"/>
      <c r="CT135" s="63"/>
      <c r="CU135" s="63"/>
      <c r="CV135" s="63"/>
      <c r="CW135" s="63"/>
      <c r="CX135" s="63"/>
      <c r="CY135" s="63"/>
      <c r="CZ135" s="63"/>
      <c r="DA135" s="63"/>
      <c r="DB135" s="63"/>
      <c r="DC135" s="63"/>
      <c r="DD135" s="63"/>
      <c r="DE135" s="63"/>
      <c r="DF135" s="63"/>
      <c r="DG135" s="63"/>
      <c r="DH135" s="63"/>
      <c r="DI135" s="63"/>
      <c r="DJ135" s="63"/>
      <c r="DK135" s="63"/>
      <c r="DL135" s="63"/>
      <c r="DM135" s="63"/>
      <c r="DN135" s="63"/>
      <c r="DO135" s="63"/>
      <c r="DP135" s="63"/>
      <c r="DQ135" s="63"/>
      <c r="DR135" s="63"/>
      <c r="DS135" s="63"/>
      <c r="DT135" s="63"/>
      <c r="DU135" s="63"/>
      <c r="DV135" s="63"/>
      <c r="DW135" s="63"/>
      <c r="DX135" s="63"/>
      <c r="DY135" s="63"/>
      <c r="DZ135" s="63"/>
    </row>
    <row r="136" spans="1:134" ht="52.5" customHeight="1">
      <c r="B136" s="24"/>
      <c r="C136" s="25"/>
      <c r="D136" s="25"/>
      <c r="E136" s="531"/>
      <c r="F136" s="526" t="s">
        <v>265</v>
      </c>
      <c r="G136" s="527"/>
      <c r="H136" s="527"/>
      <c r="I136" s="527"/>
      <c r="J136" s="527"/>
      <c r="K136" s="527"/>
      <c r="L136" s="518" t="s">
        <v>311</v>
      </c>
      <c r="M136" s="518"/>
      <c r="N136" s="518"/>
      <c r="O136" s="518"/>
      <c r="P136" s="518"/>
      <c r="Q136" s="518"/>
      <c r="R136" s="518"/>
      <c r="S136" s="518"/>
      <c r="T136" s="518"/>
      <c r="U136" s="518"/>
      <c r="V136" s="518"/>
      <c r="W136" s="518"/>
      <c r="X136" s="518"/>
      <c r="Y136" s="518"/>
      <c r="Z136" s="518"/>
      <c r="AA136" s="518"/>
      <c r="AB136" s="518"/>
      <c r="AC136" s="518"/>
      <c r="AD136" s="518"/>
      <c r="AE136" s="518"/>
      <c r="AF136" s="518"/>
      <c r="AG136" s="518"/>
      <c r="AH136" s="518"/>
      <c r="AI136" s="518"/>
      <c r="AJ136" s="518"/>
      <c r="AK136" s="518"/>
      <c r="AL136" s="518"/>
      <c r="AM136" s="518"/>
      <c r="AN136" s="518"/>
      <c r="AO136" s="518"/>
      <c r="AP136" s="518"/>
      <c r="AQ136" s="518"/>
      <c r="AR136" s="518"/>
      <c r="AS136" s="518"/>
      <c r="AT136" s="518"/>
      <c r="AU136" s="518"/>
      <c r="AV136" s="518"/>
      <c r="AW136" s="518"/>
      <c r="AX136" s="518"/>
      <c r="AY136" s="518"/>
      <c r="AZ136" s="518"/>
      <c r="BA136" s="518"/>
      <c r="BB136" s="518"/>
      <c r="BC136" s="518"/>
      <c r="BD136" s="518"/>
      <c r="BE136" s="518"/>
      <c r="BF136" s="518"/>
      <c r="BG136" s="518"/>
      <c r="BH136" s="518"/>
      <c r="BI136" s="518"/>
      <c r="BJ136" s="518"/>
      <c r="BK136" s="519"/>
      <c r="BL136" s="26"/>
      <c r="BM136" s="63"/>
      <c r="BN136" s="63"/>
      <c r="BO136" s="63"/>
      <c r="BP136" s="63"/>
      <c r="BQ136" s="63"/>
      <c r="BR136" s="63"/>
      <c r="BS136" s="63"/>
      <c r="BT136" s="63"/>
      <c r="BU136" s="63"/>
      <c r="BV136" s="63"/>
      <c r="BW136" s="63"/>
      <c r="BX136" s="63"/>
      <c r="BY136" s="63"/>
      <c r="BZ136" s="63"/>
      <c r="CA136" s="63"/>
      <c r="CB136" s="63"/>
      <c r="CC136" s="63"/>
      <c r="CD136" s="63"/>
      <c r="CE136" s="63"/>
      <c r="CF136" s="63"/>
      <c r="CG136" s="63"/>
      <c r="CH136" s="63"/>
      <c r="CI136" s="63"/>
      <c r="CJ136" s="63"/>
      <c r="CK136" s="63"/>
      <c r="CL136" s="63"/>
      <c r="CM136" s="63"/>
      <c r="CN136" s="63"/>
      <c r="CO136" s="63"/>
      <c r="CP136" s="63"/>
      <c r="CQ136" s="63"/>
      <c r="CR136" s="63"/>
      <c r="CS136" s="63"/>
      <c r="CT136" s="63"/>
      <c r="CU136" s="63"/>
      <c r="CV136" s="63"/>
      <c r="CW136" s="63"/>
      <c r="CX136" s="63"/>
      <c r="CY136" s="63"/>
      <c r="CZ136" s="63"/>
      <c r="DA136" s="63"/>
      <c r="DB136" s="63"/>
      <c r="DC136" s="63"/>
      <c r="DD136" s="63"/>
      <c r="DE136" s="63"/>
      <c r="DF136" s="63"/>
      <c r="DG136" s="63"/>
      <c r="DH136" s="63"/>
      <c r="DI136" s="63"/>
      <c r="DJ136" s="63"/>
      <c r="DK136" s="63"/>
      <c r="DL136" s="63"/>
      <c r="DM136" s="63"/>
      <c r="DN136" s="63"/>
      <c r="DO136" s="63"/>
      <c r="DP136" s="63"/>
      <c r="DQ136" s="63"/>
      <c r="DR136" s="63"/>
      <c r="DS136" s="63"/>
      <c r="DT136" s="63"/>
      <c r="DU136" s="63"/>
      <c r="DV136" s="63"/>
      <c r="DW136" s="63"/>
      <c r="DX136" s="63"/>
      <c r="DY136" s="63"/>
      <c r="DZ136" s="63"/>
    </row>
    <row r="137" spans="1:134" ht="29.25" customHeight="1">
      <c r="B137" s="24"/>
      <c r="C137" s="25"/>
      <c r="D137" s="25"/>
      <c r="E137" s="530">
        <v>8</v>
      </c>
      <c r="F137" s="524" t="s">
        <v>186</v>
      </c>
      <c r="G137" s="524"/>
      <c r="H137" s="524"/>
      <c r="I137" s="524"/>
      <c r="J137" s="524"/>
      <c r="K137" s="524"/>
      <c r="L137" s="515" t="s">
        <v>312</v>
      </c>
      <c r="M137" s="516"/>
      <c r="N137" s="516"/>
      <c r="O137" s="516"/>
      <c r="P137" s="516"/>
      <c r="Q137" s="516"/>
      <c r="R137" s="516"/>
      <c r="S137" s="516"/>
      <c r="T137" s="516"/>
      <c r="U137" s="516"/>
      <c r="V137" s="516"/>
      <c r="W137" s="516"/>
      <c r="X137" s="516"/>
      <c r="Y137" s="516"/>
      <c r="Z137" s="516"/>
      <c r="AA137" s="516"/>
      <c r="AB137" s="516"/>
      <c r="AC137" s="516"/>
      <c r="AD137" s="516"/>
      <c r="AE137" s="516"/>
      <c r="AF137" s="516"/>
      <c r="AG137" s="516"/>
      <c r="AH137" s="516"/>
      <c r="AI137" s="516"/>
      <c r="AJ137" s="516"/>
      <c r="AK137" s="516"/>
      <c r="AL137" s="516"/>
      <c r="AM137" s="516"/>
      <c r="AN137" s="516"/>
      <c r="AO137" s="516"/>
      <c r="AP137" s="516"/>
      <c r="AQ137" s="516"/>
      <c r="AR137" s="516"/>
      <c r="AS137" s="516"/>
      <c r="AT137" s="516"/>
      <c r="AU137" s="517"/>
      <c r="AV137" s="520" t="s">
        <v>100</v>
      </c>
      <c r="AW137" s="521"/>
      <c r="AX137" s="521"/>
      <c r="AY137" s="521"/>
      <c r="AZ137" s="522" t="s">
        <v>296</v>
      </c>
      <c r="BA137" s="522"/>
      <c r="BB137" s="522"/>
      <c r="BC137" s="522"/>
      <c r="BD137" s="522"/>
      <c r="BE137" s="522"/>
      <c r="BF137" s="522"/>
      <c r="BG137" s="522"/>
      <c r="BH137" s="522"/>
      <c r="BI137" s="522"/>
      <c r="BJ137" s="522"/>
      <c r="BK137" s="523"/>
      <c r="BL137" s="26"/>
      <c r="BM137" s="63"/>
      <c r="BN137" s="63"/>
      <c r="BO137" s="63"/>
      <c r="BP137" s="63"/>
      <c r="BQ137" s="63"/>
      <c r="BR137" s="63"/>
      <c r="BS137" s="63"/>
      <c r="BT137" s="63"/>
      <c r="BU137" s="63"/>
      <c r="BV137" s="63"/>
      <c r="BW137" s="63"/>
      <c r="BX137" s="63"/>
      <c r="BY137" s="63"/>
      <c r="BZ137" s="63"/>
      <c r="CA137" s="63"/>
      <c r="CB137" s="63"/>
      <c r="CC137" s="63"/>
      <c r="CD137" s="63"/>
      <c r="CE137" s="63"/>
      <c r="CF137" s="63"/>
      <c r="CG137" s="63"/>
      <c r="CH137" s="63"/>
      <c r="CI137" s="63"/>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3"/>
      <c r="DF137" s="63"/>
      <c r="DG137" s="63"/>
      <c r="DH137" s="63"/>
      <c r="DI137" s="63"/>
      <c r="DJ137" s="63"/>
      <c r="DK137" s="63"/>
      <c r="DL137" s="63"/>
      <c r="DM137" s="63"/>
      <c r="DN137" s="63"/>
      <c r="DO137" s="63"/>
      <c r="DP137" s="63"/>
      <c r="DQ137" s="63"/>
      <c r="DR137" s="63"/>
      <c r="DS137" s="63"/>
      <c r="DT137" s="63"/>
      <c r="DU137" s="63"/>
      <c r="DV137" s="63"/>
      <c r="DW137" s="63"/>
      <c r="DX137" s="63"/>
      <c r="DY137" s="63"/>
      <c r="DZ137" s="63"/>
    </row>
    <row r="138" spans="1:134" ht="52.5" customHeight="1">
      <c r="B138" s="24"/>
      <c r="C138" s="25"/>
      <c r="D138" s="25"/>
      <c r="E138" s="531"/>
      <c r="F138" s="526" t="s">
        <v>265</v>
      </c>
      <c r="G138" s="527"/>
      <c r="H138" s="527"/>
      <c r="I138" s="527"/>
      <c r="J138" s="527"/>
      <c r="K138" s="527"/>
      <c r="L138" s="518" t="s">
        <v>313</v>
      </c>
      <c r="M138" s="518"/>
      <c r="N138" s="518"/>
      <c r="O138" s="518"/>
      <c r="P138" s="518"/>
      <c r="Q138" s="518"/>
      <c r="R138" s="518"/>
      <c r="S138" s="518"/>
      <c r="T138" s="518"/>
      <c r="U138" s="518"/>
      <c r="V138" s="518"/>
      <c r="W138" s="518"/>
      <c r="X138" s="518"/>
      <c r="Y138" s="518"/>
      <c r="Z138" s="518"/>
      <c r="AA138" s="518"/>
      <c r="AB138" s="518"/>
      <c r="AC138" s="518"/>
      <c r="AD138" s="518"/>
      <c r="AE138" s="518"/>
      <c r="AF138" s="518"/>
      <c r="AG138" s="518"/>
      <c r="AH138" s="518"/>
      <c r="AI138" s="518"/>
      <c r="AJ138" s="518"/>
      <c r="AK138" s="518"/>
      <c r="AL138" s="518"/>
      <c r="AM138" s="518"/>
      <c r="AN138" s="518"/>
      <c r="AO138" s="518"/>
      <c r="AP138" s="518"/>
      <c r="AQ138" s="518"/>
      <c r="AR138" s="518"/>
      <c r="AS138" s="518"/>
      <c r="AT138" s="518"/>
      <c r="AU138" s="518"/>
      <c r="AV138" s="518"/>
      <c r="AW138" s="518"/>
      <c r="AX138" s="518"/>
      <c r="AY138" s="518"/>
      <c r="AZ138" s="518"/>
      <c r="BA138" s="518"/>
      <c r="BB138" s="518"/>
      <c r="BC138" s="518"/>
      <c r="BD138" s="518"/>
      <c r="BE138" s="518"/>
      <c r="BF138" s="518"/>
      <c r="BG138" s="518"/>
      <c r="BH138" s="518"/>
      <c r="BI138" s="518"/>
      <c r="BJ138" s="518"/>
      <c r="BK138" s="519"/>
      <c r="BL138" s="26"/>
      <c r="BM138" s="63"/>
      <c r="BN138" s="63"/>
      <c r="BO138" s="63"/>
      <c r="BP138" s="63"/>
      <c r="BQ138" s="63"/>
      <c r="BR138" s="63"/>
      <c r="BS138" s="63"/>
      <c r="BT138" s="63"/>
      <c r="BU138" s="63"/>
      <c r="BV138" s="63"/>
      <c r="BW138" s="63"/>
      <c r="BX138" s="63"/>
      <c r="BY138" s="63"/>
      <c r="BZ138" s="63"/>
      <c r="CA138" s="63"/>
      <c r="CB138" s="63"/>
      <c r="CC138" s="63"/>
      <c r="CD138" s="63"/>
      <c r="CE138" s="63"/>
      <c r="CF138" s="63"/>
      <c r="CG138" s="63"/>
      <c r="CH138" s="63"/>
      <c r="CI138" s="63"/>
      <c r="CJ138" s="63"/>
      <c r="CK138" s="63"/>
      <c r="CL138" s="63"/>
      <c r="CM138" s="63"/>
      <c r="CN138" s="63"/>
      <c r="CO138" s="63"/>
      <c r="CP138" s="63"/>
      <c r="CQ138" s="63"/>
      <c r="CR138" s="63"/>
      <c r="CS138" s="63"/>
      <c r="CT138" s="63"/>
      <c r="CU138" s="63"/>
      <c r="CV138" s="63"/>
      <c r="CW138" s="63"/>
      <c r="CX138" s="63"/>
      <c r="CY138" s="63"/>
      <c r="CZ138" s="63"/>
      <c r="DA138" s="63"/>
      <c r="DB138" s="63"/>
      <c r="DC138" s="63"/>
      <c r="DD138" s="63"/>
      <c r="DE138" s="63"/>
      <c r="DF138" s="63"/>
      <c r="DG138" s="63"/>
      <c r="DH138" s="63"/>
      <c r="DI138" s="63"/>
      <c r="DJ138" s="63"/>
      <c r="DK138" s="63"/>
      <c r="DL138" s="63"/>
      <c r="DM138" s="63"/>
      <c r="DN138" s="63"/>
      <c r="DO138" s="63"/>
      <c r="DP138" s="63"/>
      <c r="DQ138" s="63"/>
      <c r="DR138" s="63"/>
      <c r="DS138" s="63"/>
      <c r="DT138" s="63"/>
      <c r="DU138" s="63"/>
      <c r="DV138" s="63"/>
      <c r="DW138" s="63"/>
      <c r="DX138" s="63"/>
      <c r="DY138" s="63"/>
      <c r="DZ138" s="63"/>
    </row>
    <row r="139" spans="1:134" ht="30" customHeight="1">
      <c r="B139" s="24"/>
      <c r="C139" s="25"/>
      <c r="D139" s="25"/>
      <c r="E139" s="530">
        <v>9</v>
      </c>
      <c r="F139" s="524" t="s">
        <v>186</v>
      </c>
      <c r="G139" s="524"/>
      <c r="H139" s="524"/>
      <c r="I139" s="524"/>
      <c r="J139" s="524"/>
      <c r="K139" s="524"/>
      <c r="L139" s="515" t="s">
        <v>312</v>
      </c>
      <c r="M139" s="516"/>
      <c r="N139" s="516"/>
      <c r="O139" s="516"/>
      <c r="P139" s="516"/>
      <c r="Q139" s="516"/>
      <c r="R139" s="516"/>
      <c r="S139" s="516"/>
      <c r="T139" s="516"/>
      <c r="U139" s="516"/>
      <c r="V139" s="516"/>
      <c r="W139" s="516"/>
      <c r="X139" s="516"/>
      <c r="Y139" s="516"/>
      <c r="Z139" s="516"/>
      <c r="AA139" s="516"/>
      <c r="AB139" s="516"/>
      <c r="AC139" s="516"/>
      <c r="AD139" s="516"/>
      <c r="AE139" s="516"/>
      <c r="AF139" s="516"/>
      <c r="AG139" s="516"/>
      <c r="AH139" s="516"/>
      <c r="AI139" s="516"/>
      <c r="AJ139" s="516"/>
      <c r="AK139" s="516"/>
      <c r="AL139" s="516"/>
      <c r="AM139" s="516"/>
      <c r="AN139" s="516"/>
      <c r="AO139" s="516"/>
      <c r="AP139" s="516"/>
      <c r="AQ139" s="516"/>
      <c r="AR139" s="516"/>
      <c r="AS139" s="516"/>
      <c r="AT139" s="516"/>
      <c r="AU139" s="517"/>
      <c r="AV139" s="520" t="s">
        <v>100</v>
      </c>
      <c r="AW139" s="521"/>
      <c r="AX139" s="521"/>
      <c r="AY139" s="521"/>
      <c r="AZ139" s="522" t="s">
        <v>314</v>
      </c>
      <c r="BA139" s="522"/>
      <c r="BB139" s="522"/>
      <c r="BC139" s="522"/>
      <c r="BD139" s="522"/>
      <c r="BE139" s="522"/>
      <c r="BF139" s="522"/>
      <c r="BG139" s="522"/>
      <c r="BH139" s="522"/>
      <c r="BI139" s="522"/>
      <c r="BJ139" s="522"/>
      <c r="BK139" s="523"/>
      <c r="BL139" s="26"/>
      <c r="BM139" s="63"/>
      <c r="BN139" s="63"/>
      <c r="BO139" s="63"/>
      <c r="BP139" s="63"/>
      <c r="BQ139" s="63"/>
      <c r="BR139" s="63"/>
      <c r="BS139" s="63"/>
      <c r="BT139" s="63"/>
      <c r="BU139" s="63"/>
      <c r="BV139" s="63"/>
      <c r="BW139" s="63"/>
      <c r="BX139" s="63"/>
      <c r="BY139" s="63"/>
      <c r="BZ139" s="63"/>
      <c r="CA139" s="63"/>
      <c r="CB139" s="63"/>
      <c r="CC139" s="63"/>
      <c r="CD139" s="63"/>
      <c r="CE139" s="63"/>
      <c r="CF139" s="63"/>
      <c r="CG139" s="63"/>
      <c r="CH139" s="63"/>
      <c r="CI139" s="63"/>
      <c r="CJ139" s="63"/>
      <c r="CK139" s="63"/>
      <c r="CL139" s="63"/>
      <c r="CM139" s="63"/>
      <c r="CN139" s="63"/>
      <c r="CO139" s="63"/>
      <c r="CP139" s="63"/>
      <c r="CQ139" s="63"/>
      <c r="CR139" s="63"/>
      <c r="CS139" s="63"/>
      <c r="CT139" s="63"/>
      <c r="CU139" s="63"/>
      <c r="CV139" s="63"/>
      <c r="CW139" s="63"/>
      <c r="CX139" s="63"/>
      <c r="CY139" s="63"/>
      <c r="CZ139" s="63"/>
      <c r="DA139" s="63"/>
      <c r="DB139" s="63"/>
      <c r="DC139" s="63"/>
      <c r="DD139" s="63"/>
      <c r="DE139" s="63"/>
      <c r="DF139" s="63"/>
      <c r="DG139" s="63"/>
      <c r="DH139" s="63"/>
      <c r="DI139" s="63"/>
      <c r="DJ139" s="63"/>
      <c r="DK139" s="63"/>
      <c r="DL139" s="63"/>
      <c r="DM139" s="63"/>
      <c r="DN139" s="63"/>
      <c r="DO139" s="63"/>
      <c r="DP139" s="63"/>
      <c r="DQ139" s="63"/>
      <c r="DR139" s="63"/>
      <c r="DS139" s="63"/>
      <c r="DT139" s="63"/>
      <c r="DU139" s="63"/>
      <c r="DV139" s="63"/>
      <c r="DW139" s="63"/>
      <c r="DX139" s="63"/>
      <c r="DY139" s="63"/>
      <c r="DZ139" s="63"/>
    </row>
    <row r="140" spans="1:134" ht="53.25" customHeight="1">
      <c r="B140" s="24"/>
      <c r="C140" s="25"/>
      <c r="D140" s="25"/>
      <c r="E140" s="531"/>
      <c r="F140" s="526" t="s">
        <v>265</v>
      </c>
      <c r="G140" s="527"/>
      <c r="H140" s="527"/>
      <c r="I140" s="527"/>
      <c r="J140" s="527"/>
      <c r="K140" s="527"/>
      <c r="L140" s="518" t="s">
        <v>315</v>
      </c>
      <c r="M140" s="518"/>
      <c r="N140" s="518"/>
      <c r="O140" s="518"/>
      <c r="P140" s="518"/>
      <c r="Q140" s="518"/>
      <c r="R140" s="518"/>
      <c r="S140" s="518"/>
      <c r="T140" s="518"/>
      <c r="U140" s="518"/>
      <c r="V140" s="518"/>
      <c r="W140" s="518"/>
      <c r="X140" s="518"/>
      <c r="Y140" s="518"/>
      <c r="Z140" s="518"/>
      <c r="AA140" s="518"/>
      <c r="AB140" s="518"/>
      <c r="AC140" s="518"/>
      <c r="AD140" s="518"/>
      <c r="AE140" s="518"/>
      <c r="AF140" s="518"/>
      <c r="AG140" s="518"/>
      <c r="AH140" s="518"/>
      <c r="AI140" s="518"/>
      <c r="AJ140" s="518"/>
      <c r="AK140" s="518"/>
      <c r="AL140" s="518"/>
      <c r="AM140" s="518"/>
      <c r="AN140" s="518"/>
      <c r="AO140" s="518"/>
      <c r="AP140" s="518"/>
      <c r="AQ140" s="518"/>
      <c r="AR140" s="518"/>
      <c r="AS140" s="518"/>
      <c r="AT140" s="518"/>
      <c r="AU140" s="518"/>
      <c r="AV140" s="518"/>
      <c r="AW140" s="518"/>
      <c r="AX140" s="518"/>
      <c r="AY140" s="518"/>
      <c r="AZ140" s="518"/>
      <c r="BA140" s="518"/>
      <c r="BB140" s="518"/>
      <c r="BC140" s="518"/>
      <c r="BD140" s="518"/>
      <c r="BE140" s="518"/>
      <c r="BF140" s="518"/>
      <c r="BG140" s="518"/>
      <c r="BH140" s="518"/>
      <c r="BI140" s="518"/>
      <c r="BJ140" s="518"/>
      <c r="BK140" s="519"/>
      <c r="BL140" s="26"/>
      <c r="BM140" s="63"/>
      <c r="BN140" s="63"/>
      <c r="BO140" s="63"/>
      <c r="BP140" s="63"/>
      <c r="BQ140" s="63"/>
      <c r="BR140" s="63"/>
      <c r="BS140" s="63"/>
      <c r="BT140" s="63"/>
      <c r="BU140" s="63"/>
      <c r="BV140" s="63"/>
      <c r="BW140" s="63"/>
      <c r="BX140" s="63"/>
      <c r="BY140" s="63"/>
      <c r="BZ140" s="63"/>
      <c r="CA140" s="63"/>
      <c r="CB140" s="63"/>
      <c r="CC140" s="63"/>
      <c r="CD140" s="63"/>
      <c r="CE140" s="63"/>
      <c r="CF140" s="63"/>
      <c r="CG140" s="63"/>
      <c r="CH140" s="63"/>
      <c r="CI140" s="63"/>
      <c r="CJ140" s="63"/>
      <c r="CK140" s="63"/>
      <c r="CL140" s="63"/>
      <c r="CM140" s="63"/>
      <c r="CN140" s="63"/>
      <c r="CO140" s="63"/>
      <c r="CP140" s="63"/>
      <c r="CQ140" s="63"/>
      <c r="CR140" s="63"/>
      <c r="CS140" s="63"/>
      <c r="CT140" s="63"/>
      <c r="CU140" s="63"/>
      <c r="CV140" s="63"/>
      <c r="CW140" s="63"/>
      <c r="CX140" s="63"/>
      <c r="CY140" s="63"/>
      <c r="CZ140" s="63"/>
      <c r="DA140" s="63"/>
      <c r="DB140" s="63"/>
      <c r="DC140" s="63"/>
      <c r="DD140" s="63"/>
      <c r="DE140" s="63"/>
      <c r="DF140" s="63"/>
      <c r="DG140" s="63"/>
      <c r="DH140" s="63"/>
      <c r="DI140" s="63"/>
      <c r="DJ140" s="63"/>
      <c r="DK140" s="63"/>
      <c r="DL140" s="63"/>
      <c r="DM140" s="63"/>
      <c r="DN140" s="63"/>
      <c r="DO140" s="63"/>
      <c r="DP140" s="63"/>
      <c r="DQ140" s="63"/>
      <c r="DR140" s="63"/>
      <c r="DS140" s="63"/>
      <c r="DT140" s="63"/>
      <c r="DU140" s="63"/>
      <c r="DV140" s="63"/>
      <c r="DW140" s="63"/>
      <c r="DX140" s="63"/>
      <c r="DY140" s="63"/>
      <c r="DZ140" s="63"/>
    </row>
    <row r="141" spans="1:134" ht="22.5" customHeight="1">
      <c r="B141" s="44"/>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c r="BH141" s="45"/>
      <c r="BI141" s="45"/>
      <c r="BJ141" s="45"/>
      <c r="BK141" s="725"/>
      <c r="BL141" s="726"/>
      <c r="BM141" s="63"/>
      <c r="BN141" s="63"/>
      <c r="BO141" s="63"/>
      <c r="BP141" s="63"/>
      <c r="BQ141" s="63"/>
      <c r="BR141" s="63"/>
      <c r="BS141" s="63"/>
      <c r="BT141" s="63"/>
      <c r="BU141" s="63"/>
      <c r="BV141" s="63"/>
      <c r="BW141" s="63"/>
      <c r="BX141" s="63"/>
      <c r="BY141" s="63"/>
      <c r="BZ141" s="63"/>
      <c r="CA141" s="63"/>
      <c r="CB141" s="63"/>
      <c r="CC141" s="63"/>
      <c r="CD141" s="63"/>
      <c r="CE141" s="63"/>
      <c r="CF141" s="63"/>
      <c r="CG141" s="63"/>
      <c r="CH141" s="63"/>
      <c r="CI141" s="63"/>
      <c r="CJ141" s="63"/>
      <c r="CK141" s="63"/>
      <c r="CL141" s="63"/>
      <c r="CM141" s="63"/>
      <c r="CN141" s="63"/>
      <c r="CO141" s="63"/>
      <c r="CP141" s="63"/>
      <c r="CQ141" s="63"/>
      <c r="CR141" s="63"/>
      <c r="CS141" s="63"/>
      <c r="CT141" s="63"/>
      <c r="CU141" s="63"/>
      <c r="CV141" s="63"/>
      <c r="CW141" s="63"/>
      <c r="CX141" s="63"/>
      <c r="CY141" s="63"/>
      <c r="CZ141" s="63"/>
      <c r="DA141" s="63"/>
      <c r="DB141" s="63"/>
      <c r="DC141" s="63"/>
      <c r="DD141" s="63"/>
      <c r="DE141" s="63"/>
      <c r="DF141" s="63"/>
      <c r="DG141" s="63"/>
      <c r="DH141" s="63"/>
      <c r="DI141" s="63"/>
      <c r="DJ141" s="63"/>
      <c r="DK141" s="63"/>
      <c r="DL141" s="63"/>
      <c r="DM141" s="63"/>
      <c r="DN141" s="63"/>
      <c r="DO141" s="63"/>
      <c r="DP141" s="63"/>
      <c r="DQ141" s="63"/>
      <c r="DR141" s="63"/>
      <c r="DS141" s="63"/>
      <c r="DT141" s="63"/>
      <c r="DU141" s="63"/>
      <c r="DV141" s="63"/>
      <c r="DW141" s="63"/>
      <c r="DX141" s="64"/>
      <c r="DY141" s="64"/>
      <c r="DZ141" s="64"/>
      <c r="EA141" s="64"/>
      <c r="EB141" s="64"/>
      <c r="EC141" s="64"/>
      <c r="ED141" s="64"/>
    </row>
    <row r="142" spans="1:134" s="63" customFormat="1" ht="15" customHeight="1">
      <c r="A142" s="46" t="s">
        <v>7</v>
      </c>
      <c r="B142" s="49"/>
      <c r="C142" s="456" t="s">
        <v>1188</v>
      </c>
      <c r="D142" s="456"/>
      <c r="E142" s="456"/>
      <c r="F142" s="456"/>
      <c r="G142" s="456"/>
      <c r="H142" s="456"/>
      <c r="I142" s="456"/>
      <c r="J142" s="456"/>
      <c r="K142" s="456"/>
      <c r="L142" s="456"/>
      <c r="M142" s="456"/>
      <c r="N142" s="456"/>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c r="AP142" s="22"/>
      <c r="AQ142" s="22"/>
      <c r="AR142" s="22"/>
      <c r="AS142" s="22"/>
      <c r="AT142" s="22"/>
      <c r="AU142" s="22"/>
      <c r="AV142" s="22"/>
      <c r="AW142" s="22"/>
      <c r="AX142" s="22"/>
      <c r="AY142" s="22"/>
      <c r="AZ142" s="22"/>
      <c r="BA142" s="22"/>
      <c r="BB142" s="22"/>
      <c r="BC142" s="22"/>
      <c r="BD142" s="22"/>
      <c r="BE142" s="22"/>
      <c r="BF142" s="22"/>
      <c r="BG142" s="22"/>
      <c r="BH142" s="22"/>
      <c r="BI142" s="22"/>
      <c r="BJ142" s="22"/>
      <c r="BK142" s="22"/>
      <c r="BL142" s="23"/>
      <c r="BN142" s="65"/>
      <c r="BO142" s="64"/>
      <c r="EA142" s="64"/>
      <c r="EB142" s="64"/>
      <c r="EC142" s="64"/>
      <c r="ED142" s="64"/>
    </row>
    <row r="143" spans="1:134" s="63" customFormat="1" ht="7.5" customHeight="1">
      <c r="A143" s="46"/>
      <c r="B143" s="24"/>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6"/>
      <c r="BN143" s="65"/>
      <c r="BO143" s="64"/>
      <c r="BP143" s="549" t="s">
        <v>316</v>
      </c>
      <c r="BQ143" s="550"/>
      <c r="BR143" s="550"/>
      <c r="BS143" s="550"/>
      <c r="BT143" s="550"/>
      <c r="BU143" s="550"/>
      <c r="BV143" s="550"/>
      <c r="BW143" s="550"/>
      <c r="BX143" s="550"/>
      <c r="BY143" s="550"/>
      <c r="BZ143" s="550"/>
      <c r="CA143" s="550"/>
      <c r="CB143" s="550"/>
      <c r="CC143" s="550"/>
      <c r="CD143" s="550"/>
      <c r="CE143" s="550"/>
      <c r="CF143" s="550"/>
      <c r="CG143" s="550"/>
      <c r="CH143" s="550"/>
      <c r="CI143" s="550"/>
      <c r="CJ143" s="550"/>
      <c r="CK143" s="550"/>
      <c r="CL143" s="550"/>
      <c r="CM143" s="550"/>
      <c r="CN143" s="550"/>
      <c r="CO143" s="550"/>
      <c r="CP143" s="550"/>
      <c r="CQ143" s="550"/>
      <c r="CR143" s="550"/>
      <c r="CS143" s="550"/>
      <c r="CT143" s="550"/>
      <c r="CU143" s="550"/>
      <c r="CV143" s="550"/>
      <c r="CW143" s="550"/>
      <c r="CX143" s="550"/>
      <c r="CY143" s="550"/>
      <c r="CZ143" s="550"/>
      <c r="DA143" s="550"/>
      <c r="DB143" s="550"/>
      <c r="DC143" s="550"/>
      <c r="DD143" s="550"/>
      <c r="DE143" s="550"/>
      <c r="DF143" s="550"/>
      <c r="DG143" s="550"/>
      <c r="DH143" s="550"/>
      <c r="DI143" s="550"/>
      <c r="DJ143" s="550"/>
      <c r="DK143" s="550"/>
      <c r="DL143" s="550"/>
      <c r="DM143" s="550"/>
      <c r="DN143" s="550"/>
      <c r="DO143" s="550"/>
      <c r="DP143" s="550"/>
      <c r="DQ143" s="550"/>
      <c r="DR143" s="550"/>
      <c r="DS143" s="550"/>
      <c r="DT143" s="551"/>
      <c r="DU143" s="64"/>
      <c r="DV143" s="64"/>
      <c r="DW143" s="64"/>
      <c r="DX143" s="64"/>
      <c r="DY143" s="64"/>
      <c r="DZ143" s="64"/>
      <c r="EA143" s="64"/>
      <c r="EB143" s="64"/>
      <c r="EC143" s="64"/>
      <c r="ED143" s="64"/>
    </row>
    <row r="144" spans="1:134" s="63" customFormat="1" ht="15" customHeight="1">
      <c r="A144" s="46"/>
      <c r="B144" s="24"/>
      <c r="C144" s="25"/>
      <c r="D144" s="383" t="s">
        <v>317</v>
      </c>
      <c r="E144" s="384"/>
      <c r="F144" s="384"/>
      <c r="G144" s="384"/>
      <c r="H144" s="384"/>
      <c r="I144" s="384"/>
      <c r="J144" s="384"/>
      <c r="K144" s="384"/>
      <c r="L144" s="384"/>
      <c r="M144" s="384"/>
      <c r="N144" s="384"/>
      <c r="O144" s="384"/>
      <c r="P144" s="384"/>
      <c r="Q144" s="384"/>
      <c r="R144" s="384"/>
      <c r="S144" s="384"/>
      <c r="T144" s="384"/>
      <c r="U144" s="384"/>
      <c r="V144" s="384"/>
      <c r="W144" s="384"/>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6"/>
      <c r="BN144" s="65"/>
      <c r="BO144" s="64"/>
      <c r="BP144" s="552"/>
      <c r="BQ144" s="553"/>
      <c r="BR144" s="553"/>
      <c r="BS144" s="553"/>
      <c r="BT144" s="553"/>
      <c r="BU144" s="553"/>
      <c r="BV144" s="553"/>
      <c r="BW144" s="553"/>
      <c r="BX144" s="553"/>
      <c r="BY144" s="553"/>
      <c r="BZ144" s="553"/>
      <c r="CA144" s="553"/>
      <c r="CB144" s="553"/>
      <c r="CC144" s="553"/>
      <c r="CD144" s="553"/>
      <c r="CE144" s="553"/>
      <c r="CF144" s="553"/>
      <c r="CG144" s="553"/>
      <c r="CH144" s="553"/>
      <c r="CI144" s="553"/>
      <c r="CJ144" s="553"/>
      <c r="CK144" s="553"/>
      <c r="CL144" s="553"/>
      <c r="CM144" s="553"/>
      <c r="CN144" s="553"/>
      <c r="CO144" s="553"/>
      <c r="CP144" s="553"/>
      <c r="CQ144" s="553"/>
      <c r="CR144" s="553"/>
      <c r="CS144" s="553"/>
      <c r="CT144" s="553"/>
      <c r="CU144" s="553"/>
      <c r="CV144" s="553"/>
      <c r="CW144" s="553"/>
      <c r="CX144" s="553"/>
      <c r="CY144" s="553"/>
      <c r="CZ144" s="553"/>
      <c r="DA144" s="553"/>
      <c r="DB144" s="553"/>
      <c r="DC144" s="553"/>
      <c r="DD144" s="553"/>
      <c r="DE144" s="553"/>
      <c r="DF144" s="553"/>
      <c r="DG144" s="553"/>
      <c r="DH144" s="553"/>
      <c r="DI144" s="553"/>
      <c r="DJ144" s="553"/>
      <c r="DK144" s="553"/>
      <c r="DL144" s="553"/>
      <c r="DM144" s="553"/>
      <c r="DN144" s="553"/>
      <c r="DO144" s="553"/>
      <c r="DP144" s="553"/>
      <c r="DQ144" s="553"/>
      <c r="DR144" s="553"/>
      <c r="DS144" s="553"/>
      <c r="DT144" s="554"/>
      <c r="DU144" s="64"/>
      <c r="DV144" s="64"/>
      <c r="DW144" s="64"/>
      <c r="DX144" s="64"/>
      <c r="DY144" s="64"/>
      <c r="DZ144" s="64"/>
      <c r="EA144" s="64"/>
      <c r="EB144" s="64"/>
      <c r="EC144" s="64"/>
      <c r="ED144" s="64"/>
    </row>
    <row r="145" spans="1:130" s="64" customFormat="1" ht="30" customHeight="1">
      <c r="A145" s="66"/>
      <c r="B145" s="24"/>
      <c r="C145" s="25"/>
      <c r="D145" s="25"/>
      <c r="E145" s="747" t="s">
        <v>318</v>
      </c>
      <c r="F145" s="748"/>
      <c r="G145" s="748"/>
      <c r="H145" s="748"/>
      <c r="I145" s="748"/>
      <c r="J145" s="748"/>
      <c r="K145" s="749"/>
      <c r="L145" s="711" t="s">
        <v>319</v>
      </c>
      <c r="M145" s="712"/>
      <c r="N145" s="712"/>
      <c r="O145" s="712"/>
      <c r="P145" s="712"/>
      <c r="Q145" s="712"/>
      <c r="R145" s="712"/>
      <c r="S145" s="712"/>
      <c r="T145" s="712"/>
      <c r="U145" s="712"/>
      <c r="V145" s="712"/>
      <c r="W145" s="712"/>
      <c r="X145" s="712"/>
      <c r="Y145" s="712"/>
      <c r="Z145" s="712"/>
      <c r="AA145" s="712"/>
      <c r="AB145" s="712"/>
      <c r="AC145" s="712"/>
      <c r="AD145" s="712"/>
      <c r="AE145" s="712"/>
      <c r="AF145" s="712"/>
      <c r="AG145" s="712"/>
      <c r="AH145" s="712"/>
      <c r="AI145" s="713"/>
      <c r="AJ145" s="756" t="s">
        <v>320</v>
      </c>
      <c r="AK145" s="757"/>
      <c r="AL145" s="757"/>
      <c r="AM145" s="757"/>
      <c r="AN145" s="757"/>
      <c r="AO145" s="757"/>
      <c r="AP145" s="757"/>
      <c r="AQ145" s="758"/>
      <c r="AR145" s="762" t="s">
        <v>321</v>
      </c>
      <c r="AS145" s="709"/>
      <c r="AT145" s="709"/>
      <c r="AU145" s="709"/>
      <c r="AV145" s="709"/>
      <c r="AW145" s="709"/>
      <c r="AX145" s="709"/>
      <c r="AY145" s="709"/>
      <c r="AZ145" s="709"/>
      <c r="BA145" s="709" t="s">
        <v>322</v>
      </c>
      <c r="BB145" s="709"/>
      <c r="BC145" s="709"/>
      <c r="BD145" s="709"/>
      <c r="BE145" s="709"/>
      <c r="BF145" s="709"/>
      <c r="BG145" s="709"/>
      <c r="BH145" s="709"/>
      <c r="BI145" s="709"/>
      <c r="BJ145" s="709"/>
      <c r="BK145" s="710"/>
      <c r="BL145" s="26"/>
      <c r="BM145" s="63"/>
      <c r="BN145" s="47"/>
      <c r="BO145" s="63"/>
      <c r="BP145" s="555"/>
      <c r="BQ145" s="556"/>
      <c r="BR145" s="556"/>
      <c r="BS145" s="556"/>
      <c r="BT145" s="556"/>
      <c r="BU145" s="556"/>
      <c r="BV145" s="556"/>
      <c r="BW145" s="556"/>
      <c r="BX145" s="556"/>
      <c r="BY145" s="556"/>
      <c r="BZ145" s="556"/>
      <c r="CA145" s="556"/>
      <c r="CB145" s="556"/>
      <c r="CC145" s="556"/>
      <c r="CD145" s="556"/>
      <c r="CE145" s="556"/>
      <c r="CF145" s="556"/>
      <c r="CG145" s="556"/>
      <c r="CH145" s="556"/>
      <c r="CI145" s="556"/>
      <c r="CJ145" s="556"/>
      <c r="CK145" s="556"/>
      <c r="CL145" s="556"/>
      <c r="CM145" s="556"/>
      <c r="CN145" s="556"/>
      <c r="CO145" s="556"/>
      <c r="CP145" s="556"/>
      <c r="CQ145" s="556"/>
      <c r="CR145" s="556"/>
      <c r="CS145" s="556"/>
      <c r="CT145" s="556"/>
      <c r="CU145" s="556"/>
      <c r="CV145" s="556"/>
      <c r="CW145" s="556"/>
      <c r="CX145" s="556"/>
      <c r="CY145" s="556"/>
      <c r="CZ145" s="556"/>
      <c r="DA145" s="556"/>
      <c r="DB145" s="556"/>
      <c r="DC145" s="556"/>
      <c r="DD145" s="556"/>
      <c r="DE145" s="556"/>
      <c r="DF145" s="556"/>
      <c r="DG145" s="556"/>
      <c r="DH145" s="556"/>
      <c r="DI145" s="556"/>
      <c r="DJ145" s="556"/>
      <c r="DK145" s="556"/>
      <c r="DL145" s="556"/>
      <c r="DM145" s="556"/>
      <c r="DN145" s="556"/>
      <c r="DO145" s="556"/>
      <c r="DP145" s="556"/>
      <c r="DQ145" s="556"/>
      <c r="DR145" s="556"/>
      <c r="DS145" s="556"/>
      <c r="DT145" s="557"/>
      <c r="DU145" s="63"/>
      <c r="DV145" s="63"/>
      <c r="DW145" s="63"/>
    </row>
    <row r="146" spans="1:130" s="64" customFormat="1" ht="30.75" customHeight="1">
      <c r="A146" s="66"/>
      <c r="B146" s="24"/>
      <c r="C146" s="25"/>
      <c r="D146" s="25"/>
      <c r="E146" s="705" t="s">
        <v>323</v>
      </c>
      <c r="F146" s="706"/>
      <c r="G146" s="706"/>
      <c r="H146" s="706"/>
      <c r="I146" s="706"/>
      <c r="J146" s="706"/>
      <c r="K146" s="706"/>
      <c r="L146" s="683" t="s">
        <v>324</v>
      </c>
      <c r="M146" s="683"/>
      <c r="N146" s="683"/>
      <c r="O146" s="683"/>
      <c r="P146" s="683"/>
      <c r="Q146" s="683"/>
      <c r="R146" s="683"/>
      <c r="S146" s="683"/>
      <c r="T146" s="683"/>
      <c r="U146" s="683"/>
      <c r="V146" s="683"/>
      <c r="W146" s="683"/>
      <c r="X146" s="683"/>
      <c r="Y146" s="683"/>
      <c r="Z146" s="683"/>
      <c r="AA146" s="683"/>
      <c r="AB146" s="683"/>
      <c r="AC146" s="683"/>
      <c r="AD146" s="683"/>
      <c r="AE146" s="683"/>
      <c r="AF146" s="683"/>
      <c r="AG146" s="683"/>
      <c r="AH146" s="683"/>
      <c r="AI146" s="684"/>
      <c r="AJ146" s="707" t="s">
        <v>325</v>
      </c>
      <c r="AK146" s="708"/>
      <c r="AL146" s="708"/>
      <c r="AM146" s="708"/>
      <c r="AN146" s="708"/>
      <c r="AO146" s="708"/>
      <c r="AP146" s="708"/>
      <c r="AQ146" s="708"/>
      <c r="AR146" s="760" t="s">
        <v>326</v>
      </c>
      <c r="AS146" s="760"/>
      <c r="AT146" s="760"/>
      <c r="AU146" s="760"/>
      <c r="AV146" s="760"/>
      <c r="AW146" s="760"/>
      <c r="AX146" s="760"/>
      <c r="AY146" s="760"/>
      <c r="AZ146" s="760"/>
      <c r="BA146" s="760"/>
      <c r="BB146" s="760"/>
      <c r="BC146" s="760"/>
      <c r="BD146" s="760"/>
      <c r="BE146" s="760"/>
      <c r="BF146" s="760"/>
      <c r="BG146" s="760"/>
      <c r="BH146" s="760"/>
      <c r="BI146" s="760"/>
      <c r="BJ146" s="760"/>
      <c r="BK146" s="761"/>
      <c r="BL146" s="26"/>
      <c r="BM146" s="1"/>
      <c r="BN146" s="47"/>
      <c r="BO146" s="1"/>
      <c r="BP146" s="1353" t="s">
        <v>327</v>
      </c>
      <c r="BQ146" s="1354"/>
      <c r="BR146" s="1354"/>
      <c r="BS146" s="1354"/>
      <c r="BT146" s="1354"/>
      <c r="BU146" s="1354"/>
      <c r="BV146" s="1354"/>
      <c r="BW146" s="1354"/>
      <c r="BX146" s="1354"/>
      <c r="BY146" s="1354"/>
      <c r="BZ146" s="1354"/>
      <c r="CA146" s="1354"/>
      <c r="CB146" s="1354"/>
      <c r="CC146" s="1354"/>
      <c r="CD146" s="1354"/>
      <c r="CE146" s="1354"/>
      <c r="CF146" s="1354"/>
      <c r="CG146" s="1354"/>
      <c r="CH146" s="1354"/>
      <c r="CI146" s="1354"/>
      <c r="CJ146" s="1354"/>
      <c r="CK146" s="1354"/>
      <c r="CL146" s="1354"/>
      <c r="CM146" s="1354"/>
      <c r="CN146" s="1354"/>
      <c r="CO146" s="1354"/>
      <c r="CP146" s="1354"/>
      <c r="CQ146" s="1354"/>
      <c r="CR146" s="1354"/>
      <c r="CS146" s="1354"/>
      <c r="CT146" s="1354"/>
      <c r="CU146" s="1354"/>
      <c r="CV146" s="1354"/>
      <c r="CW146" s="1354"/>
      <c r="CX146" s="1354"/>
      <c r="CY146" s="1354"/>
      <c r="CZ146" s="1354"/>
      <c r="DA146" s="1354"/>
      <c r="DB146" s="1354"/>
      <c r="DC146" s="1354"/>
      <c r="DD146" s="1354"/>
      <c r="DE146" s="1354"/>
      <c r="DF146" s="1354"/>
      <c r="DG146" s="1354"/>
      <c r="DH146" s="1354"/>
      <c r="DI146" s="1354"/>
      <c r="DJ146" s="1354"/>
      <c r="DK146" s="1354"/>
      <c r="DL146" s="1354"/>
      <c r="DM146" s="1354"/>
      <c r="DN146" s="1354"/>
      <c r="DO146" s="1354"/>
      <c r="DP146" s="1354"/>
      <c r="DQ146" s="1354"/>
      <c r="DR146" s="1354"/>
      <c r="DS146" s="1354"/>
      <c r="DT146" s="1355"/>
      <c r="DU146" s="1"/>
      <c r="DV146" s="1"/>
    </row>
    <row r="147" spans="1:130" s="64" customFormat="1" ht="30" customHeight="1">
      <c r="A147" s="66"/>
      <c r="B147" s="24"/>
      <c r="C147" s="25"/>
      <c r="D147" s="25"/>
      <c r="E147" s="462" t="s">
        <v>328</v>
      </c>
      <c r="F147" s="759"/>
      <c r="G147" s="759"/>
      <c r="H147" s="759"/>
      <c r="I147" s="759"/>
      <c r="J147" s="759"/>
      <c r="K147" s="759"/>
      <c r="L147" s="703" t="s">
        <v>329</v>
      </c>
      <c r="M147" s="703"/>
      <c r="N147" s="703"/>
      <c r="O147" s="703"/>
      <c r="P147" s="703"/>
      <c r="Q147" s="703"/>
      <c r="R147" s="703"/>
      <c r="S147" s="703"/>
      <c r="T147" s="703"/>
      <c r="U147" s="703"/>
      <c r="V147" s="703"/>
      <c r="W147" s="703"/>
      <c r="X147" s="703"/>
      <c r="Y147" s="703"/>
      <c r="Z147" s="703"/>
      <c r="AA147" s="703"/>
      <c r="AB147" s="703"/>
      <c r="AC147" s="703"/>
      <c r="AD147" s="703"/>
      <c r="AE147" s="703"/>
      <c r="AF147" s="703"/>
      <c r="AG147" s="703"/>
      <c r="AH147" s="703"/>
      <c r="AI147" s="703"/>
      <c r="AJ147" s="703"/>
      <c r="AK147" s="703"/>
      <c r="AL147" s="703"/>
      <c r="AM147" s="703"/>
      <c r="AN147" s="703"/>
      <c r="AO147" s="703"/>
      <c r="AP147" s="703"/>
      <c r="AQ147" s="703"/>
      <c r="AR147" s="703"/>
      <c r="AS147" s="703"/>
      <c r="AT147" s="703"/>
      <c r="AU147" s="703"/>
      <c r="AV147" s="703"/>
      <c r="AW147" s="703"/>
      <c r="AX147" s="703"/>
      <c r="AY147" s="703"/>
      <c r="AZ147" s="703"/>
      <c r="BA147" s="703"/>
      <c r="BB147" s="703"/>
      <c r="BC147" s="703"/>
      <c r="BD147" s="703"/>
      <c r="BE147" s="703"/>
      <c r="BF147" s="703"/>
      <c r="BG147" s="703"/>
      <c r="BH147" s="703"/>
      <c r="BI147" s="703"/>
      <c r="BJ147" s="703"/>
      <c r="BK147" s="704"/>
      <c r="BL147" s="26"/>
      <c r="BM147" s="1"/>
      <c r="BN147" s="47"/>
      <c r="BO147" s="1"/>
      <c r="BP147" s="1356"/>
      <c r="BQ147" s="1357"/>
      <c r="BR147" s="1357"/>
      <c r="BS147" s="1357"/>
      <c r="BT147" s="1357"/>
      <c r="BU147" s="1357"/>
      <c r="BV147" s="1357"/>
      <c r="BW147" s="1357"/>
      <c r="BX147" s="1357"/>
      <c r="BY147" s="1357"/>
      <c r="BZ147" s="1357"/>
      <c r="CA147" s="1357"/>
      <c r="CB147" s="1357"/>
      <c r="CC147" s="1357"/>
      <c r="CD147" s="1357"/>
      <c r="CE147" s="1357"/>
      <c r="CF147" s="1357"/>
      <c r="CG147" s="1357"/>
      <c r="CH147" s="1357"/>
      <c r="CI147" s="1357"/>
      <c r="CJ147" s="1357"/>
      <c r="CK147" s="1357"/>
      <c r="CL147" s="1357"/>
      <c r="CM147" s="1357"/>
      <c r="CN147" s="1357"/>
      <c r="CO147" s="1357"/>
      <c r="CP147" s="1357"/>
      <c r="CQ147" s="1357"/>
      <c r="CR147" s="1357"/>
      <c r="CS147" s="1357"/>
      <c r="CT147" s="1357"/>
      <c r="CU147" s="1357"/>
      <c r="CV147" s="1357"/>
      <c r="CW147" s="1357"/>
      <c r="CX147" s="1357"/>
      <c r="CY147" s="1357"/>
      <c r="CZ147" s="1357"/>
      <c r="DA147" s="1357"/>
      <c r="DB147" s="1357"/>
      <c r="DC147" s="1357"/>
      <c r="DD147" s="1357"/>
      <c r="DE147" s="1357"/>
      <c r="DF147" s="1357"/>
      <c r="DG147" s="1357"/>
      <c r="DH147" s="1357"/>
      <c r="DI147" s="1357"/>
      <c r="DJ147" s="1357"/>
      <c r="DK147" s="1357"/>
      <c r="DL147" s="1357"/>
      <c r="DM147" s="1357"/>
      <c r="DN147" s="1357"/>
      <c r="DO147" s="1357"/>
      <c r="DP147" s="1357"/>
      <c r="DQ147" s="1357"/>
      <c r="DR147" s="1357"/>
      <c r="DS147" s="1357"/>
      <c r="DT147" s="1358"/>
      <c r="DU147" s="1"/>
      <c r="DV147" s="1"/>
    </row>
    <row r="148" spans="1:130" s="64" customFormat="1" ht="7.5" customHeight="1">
      <c r="A148" s="66"/>
      <c r="B148" s="24"/>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6"/>
      <c r="BM148" s="1"/>
      <c r="BN148" s="47"/>
      <c r="BO148" s="1"/>
      <c r="BP148" s="1359"/>
      <c r="BQ148" s="1360"/>
      <c r="BR148" s="1360"/>
      <c r="BS148" s="1360"/>
      <c r="BT148" s="1360"/>
      <c r="BU148" s="1360"/>
      <c r="BV148" s="1360"/>
      <c r="BW148" s="1360"/>
      <c r="BX148" s="1360"/>
      <c r="BY148" s="1360"/>
      <c r="BZ148" s="1360"/>
      <c r="CA148" s="1360"/>
      <c r="CB148" s="1360"/>
      <c r="CC148" s="1360"/>
      <c r="CD148" s="1360"/>
      <c r="CE148" s="1360"/>
      <c r="CF148" s="1360"/>
      <c r="CG148" s="1360"/>
      <c r="CH148" s="1360"/>
      <c r="CI148" s="1360"/>
      <c r="CJ148" s="1360"/>
      <c r="CK148" s="1360"/>
      <c r="CL148" s="1360"/>
      <c r="CM148" s="1360"/>
      <c r="CN148" s="1360"/>
      <c r="CO148" s="1360"/>
      <c r="CP148" s="1360"/>
      <c r="CQ148" s="1360"/>
      <c r="CR148" s="1360"/>
      <c r="CS148" s="1360"/>
      <c r="CT148" s="1360"/>
      <c r="CU148" s="1360"/>
      <c r="CV148" s="1360"/>
      <c r="CW148" s="1360"/>
      <c r="CX148" s="1360"/>
      <c r="CY148" s="1360"/>
      <c r="CZ148" s="1360"/>
      <c r="DA148" s="1360"/>
      <c r="DB148" s="1360"/>
      <c r="DC148" s="1360"/>
      <c r="DD148" s="1360"/>
      <c r="DE148" s="1360"/>
      <c r="DF148" s="1360"/>
      <c r="DG148" s="1360"/>
      <c r="DH148" s="1360"/>
      <c r="DI148" s="1360"/>
      <c r="DJ148" s="1360"/>
      <c r="DK148" s="1360"/>
      <c r="DL148" s="1360"/>
      <c r="DM148" s="1360"/>
      <c r="DN148" s="1360"/>
      <c r="DO148" s="1360"/>
      <c r="DP148" s="1360"/>
      <c r="DQ148" s="1360"/>
      <c r="DR148" s="1360"/>
      <c r="DS148" s="1360"/>
      <c r="DT148" s="1361"/>
      <c r="DU148" s="1"/>
      <c r="DV148" s="1"/>
      <c r="DW148" s="1"/>
      <c r="DX148" s="1"/>
      <c r="DY148" s="1"/>
      <c r="DZ148" s="1"/>
    </row>
    <row r="149" spans="1:130" s="64" customFormat="1" ht="15" customHeight="1">
      <c r="A149" s="66"/>
      <c r="B149" s="24"/>
      <c r="C149" s="25"/>
      <c r="D149" s="383" t="s">
        <v>330</v>
      </c>
      <c r="E149" s="384"/>
      <c r="F149" s="384"/>
      <c r="G149" s="384"/>
      <c r="H149" s="384"/>
      <c r="I149" s="384"/>
      <c r="J149" s="384"/>
      <c r="K149" s="384"/>
      <c r="L149" s="384"/>
      <c r="M149" s="384"/>
      <c r="N149" s="384"/>
      <c r="O149" s="384"/>
      <c r="P149" s="384"/>
      <c r="Q149" s="384"/>
      <c r="R149" s="384"/>
      <c r="S149" s="384"/>
      <c r="T149" s="384"/>
      <c r="U149" s="384"/>
      <c r="V149" s="384"/>
      <c r="W149" s="384"/>
      <c r="X149" s="384"/>
      <c r="Y149" s="384"/>
      <c r="Z149" s="384"/>
      <c r="AA149" s="384"/>
      <c r="AB149" s="384"/>
      <c r="AC149" s="384"/>
      <c r="AD149" s="384"/>
      <c r="AE149" s="384"/>
      <c r="AF149" s="384"/>
      <c r="AG149" s="384"/>
      <c r="AH149" s="384"/>
      <c r="AI149" s="384"/>
      <c r="AJ149" s="384"/>
      <c r="AK149" s="384"/>
      <c r="AL149" s="384"/>
      <c r="AM149" s="384"/>
      <c r="AN149" s="384"/>
      <c r="AO149" s="384"/>
      <c r="AP149" s="384"/>
      <c r="AQ149" s="384"/>
      <c r="AR149" s="384"/>
      <c r="AS149" s="384"/>
      <c r="AT149" s="384"/>
      <c r="AU149" s="384"/>
      <c r="AV149" s="384"/>
      <c r="AW149" s="384"/>
      <c r="AX149" s="384"/>
      <c r="AY149" s="25"/>
      <c r="AZ149" s="25"/>
      <c r="BA149" s="25"/>
      <c r="BB149" s="25"/>
      <c r="BC149" s="25"/>
      <c r="BD149" s="25"/>
      <c r="BE149" s="25"/>
      <c r="BF149" s="25"/>
      <c r="BG149" s="25"/>
      <c r="BH149" s="25"/>
      <c r="BI149" s="25"/>
      <c r="BJ149" s="25"/>
      <c r="BK149" s="25"/>
      <c r="BL149" s="26"/>
      <c r="BM149" s="1"/>
      <c r="BN149" s="47"/>
      <c r="BO149" s="1"/>
      <c r="BP149" s="1362" t="s">
        <v>331</v>
      </c>
      <c r="BQ149" s="1363"/>
      <c r="BR149" s="1363"/>
      <c r="BS149" s="1363"/>
      <c r="BT149" s="1363"/>
      <c r="BU149" s="1363"/>
      <c r="BV149" s="1363"/>
      <c r="BW149" s="1363"/>
      <c r="BX149" s="1363"/>
      <c r="BY149" s="1363"/>
      <c r="BZ149" s="1363"/>
      <c r="CA149" s="1363"/>
      <c r="CB149" s="1363"/>
      <c r="CC149" s="1363"/>
      <c r="CD149" s="1363"/>
      <c r="CE149" s="1363"/>
      <c r="CF149" s="1363"/>
      <c r="CG149" s="1363"/>
      <c r="CH149" s="1363"/>
      <c r="CI149" s="1363"/>
      <c r="CJ149" s="1363"/>
      <c r="CK149" s="1363"/>
      <c r="CL149" s="1363"/>
      <c r="CM149" s="1363"/>
      <c r="CN149" s="1363"/>
      <c r="CO149" s="1363"/>
      <c r="CP149" s="1363"/>
      <c r="CQ149" s="1363"/>
      <c r="CR149" s="1363"/>
      <c r="CS149" s="1363"/>
      <c r="CT149" s="1363"/>
      <c r="CU149" s="1363"/>
      <c r="CV149" s="1363"/>
      <c r="CW149" s="1363"/>
      <c r="CX149" s="1363"/>
      <c r="CY149" s="1363"/>
      <c r="CZ149" s="1363"/>
      <c r="DA149" s="1363"/>
      <c r="DB149" s="1363"/>
      <c r="DC149" s="1363"/>
      <c r="DD149" s="1363"/>
      <c r="DE149" s="1363"/>
      <c r="DF149" s="1363"/>
      <c r="DG149" s="1363"/>
      <c r="DH149" s="1363"/>
      <c r="DI149" s="1363"/>
      <c r="DJ149" s="1363"/>
      <c r="DK149" s="1363"/>
      <c r="DL149" s="1363"/>
      <c r="DM149" s="1363"/>
      <c r="DN149" s="1363"/>
      <c r="DO149" s="1363"/>
      <c r="DP149" s="1363"/>
      <c r="DQ149" s="1363"/>
      <c r="DR149" s="1363"/>
      <c r="DS149" s="1363"/>
      <c r="DT149" s="1364"/>
      <c r="DU149" s="1"/>
      <c r="DV149" s="1"/>
      <c r="DW149" s="1"/>
      <c r="DX149" s="1"/>
      <c r="DY149" s="1"/>
      <c r="DZ149" s="1"/>
    </row>
    <row r="150" spans="1:130" s="64" customFormat="1" ht="57" customHeight="1">
      <c r="A150" s="66"/>
      <c r="B150" s="24"/>
      <c r="C150" s="25"/>
      <c r="D150" s="25"/>
      <c r="E150" s="837" t="s">
        <v>332</v>
      </c>
      <c r="F150" s="838"/>
      <c r="G150" s="838"/>
      <c r="H150" s="838"/>
      <c r="I150" s="838"/>
      <c r="J150" s="838"/>
      <c r="K150" s="838"/>
      <c r="L150" s="677" t="s">
        <v>333</v>
      </c>
      <c r="M150" s="677"/>
      <c r="N150" s="677"/>
      <c r="O150" s="677"/>
      <c r="P150" s="677"/>
      <c r="Q150" s="677"/>
      <c r="R150" s="677"/>
      <c r="S150" s="677"/>
      <c r="T150" s="677"/>
      <c r="U150" s="677"/>
      <c r="V150" s="677"/>
      <c r="W150" s="677"/>
      <c r="X150" s="677"/>
      <c r="Y150" s="677"/>
      <c r="Z150" s="677"/>
      <c r="AA150" s="677"/>
      <c r="AB150" s="677"/>
      <c r="AC150" s="677"/>
      <c r="AD150" s="677"/>
      <c r="AE150" s="677"/>
      <c r="AF150" s="677"/>
      <c r="AG150" s="677"/>
      <c r="AH150" s="677"/>
      <c r="AI150" s="677"/>
      <c r="AJ150" s="677"/>
      <c r="AK150" s="677"/>
      <c r="AL150" s="677"/>
      <c r="AM150" s="677"/>
      <c r="AN150" s="677"/>
      <c r="AO150" s="677"/>
      <c r="AP150" s="677"/>
      <c r="AQ150" s="677"/>
      <c r="AR150" s="677"/>
      <c r="AS150" s="677"/>
      <c r="AT150" s="677"/>
      <c r="AU150" s="677"/>
      <c r="AV150" s="677"/>
      <c r="AW150" s="677"/>
      <c r="AX150" s="677"/>
      <c r="AY150" s="677"/>
      <c r="AZ150" s="677"/>
      <c r="BA150" s="677"/>
      <c r="BB150" s="677"/>
      <c r="BC150" s="677"/>
      <c r="BD150" s="677"/>
      <c r="BE150" s="677"/>
      <c r="BF150" s="677"/>
      <c r="BG150" s="677"/>
      <c r="BH150" s="677"/>
      <c r="BI150" s="677"/>
      <c r="BJ150" s="677"/>
      <c r="BK150" s="678"/>
      <c r="BL150" s="26"/>
      <c r="BM150" s="1"/>
      <c r="BN150" s="532">
        <f>LEN(L150)</f>
        <v>242</v>
      </c>
      <c r="BO150" s="1"/>
      <c r="BP150" s="1365"/>
      <c r="BQ150" s="1366"/>
      <c r="BR150" s="1366"/>
      <c r="BS150" s="1366"/>
      <c r="BT150" s="1366"/>
      <c r="BU150" s="1366"/>
      <c r="BV150" s="1366"/>
      <c r="BW150" s="1366"/>
      <c r="BX150" s="1366"/>
      <c r="BY150" s="1366"/>
      <c r="BZ150" s="1366"/>
      <c r="CA150" s="1366"/>
      <c r="CB150" s="1366"/>
      <c r="CC150" s="1366"/>
      <c r="CD150" s="1366"/>
      <c r="CE150" s="1366"/>
      <c r="CF150" s="1366"/>
      <c r="CG150" s="1366"/>
      <c r="CH150" s="1366"/>
      <c r="CI150" s="1366"/>
      <c r="CJ150" s="1366"/>
      <c r="CK150" s="1366"/>
      <c r="CL150" s="1366"/>
      <c r="CM150" s="1366"/>
      <c r="CN150" s="1366"/>
      <c r="CO150" s="1366"/>
      <c r="CP150" s="1366"/>
      <c r="CQ150" s="1366"/>
      <c r="CR150" s="1366"/>
      <c r="CS150" s="1366"/>
      <c r="CT150" s="1366"/>
      <c r="CU150" s="1366"/>
      <c r="CV150" s="1366"/>
      <c r="CW150" s="1366"/>
      <c r="CX150" s="1366"/>
      <c r="CY150" s="1366"/>
      <c r="CZ150" s="1366"/>
      <c r="DA150" s="1366"/>
      <c r="DB150" s="1366"/>
      <c r="DC150" s="1366"/>
      <c r="DD150" s="1366"/>
      <c r="DE150" s="1366"/>
      <c r="DF150" s="1366"/>
      <c r="DG150" s="1366"/>
      <c r="DH150" s="1366"/>
      <c r="DI150" s="1366"/>
      <c r="DJ150" s="1366"/>
      <c r="DK150" s="1366"/>
      <c r="DL150" s="1366"/>
      <c r="DM150" s="1366"/>
      <c r="DN150" s="1366"/>
      <c r="DO150" s="1366"/>
      <c r="DP150" s="1366"/>
      <c r="DQ150" s="1366"/>
      <c r="DR150" s="1366"/>
      <c r="DS150" s="1366"/>
      <c r="DT150" s="1367"/>
      <c r="DU150" s="1"/>
      <c r="DV150" s="1"/>
      <c r="DW150" s="1"/>
      <c r="DX150" s="1"/>
      <c r="DY150" s="1"/>
      <c r="DZ150" s="1"/>
    </row>
    <row r="151" spans="1:130" s="64" customFormat="1" ht="57" customHeight="1">
      <c r="A151" s="66"/>
      <c r="B151" s="24"/>
      <c r="C151" s="25"/>
      <c r="D151" s="25"/>
      <c r="E151" s="839"/>
      <c r="F151" s="840"/>
      <c r="G151" s="840"/>
      <c r="H151" s="840"/>
      <c r="I151" s="840"/>
      <c r="J151" s="840"/>
      <c r="K151" s="840"/>
      <c r="L151" s="679"/>
      <c r="M151" s="679"/>
      <c r="N151" s="679"/>
      <c r="O151" s="679"/>
      <c r="P151" s="679"/>
      <c r="Q151" s="679"/>
      <c r="R151" s="679"/>
      <c r="S151" s="679"/>
      <c r="T151" s="679"/>
      <c r="U151" s="679"/>
      <c r="V151" s="679"/>
      <c r="W151" s="679"/>
      <c r="X151" s="679"/>
      <c r="Y151" s="679"/>
      <c r="Z151" s="679"/>
      <c r="AA151" s="679"/>
      <c r="AB151" s="679"/>
      <c r="AC151" s="679"/>
      <c r="AD151" s="679"/>
      <c r="AE151" s="679"/>
      <c r="AF151" s="679"/>
      <c r="AG151" s="679"/>
      <c r="AH151" s="679"/>
      <c r="AI151" s="679"/>
      <c r="AJ151" s="679"/>
      <c r="AK151" s="679"/>
      <c r="AL151" s="679"/>
      <c r="AM151" s="679"/>
      <c r="AN151" s="679"/>
      <c r="AO151" s="679"/>
      <c r="AP151" s="679"/>
      <c r="AQ151" s="679"/>
      <c r="AR151" s="679"/>
      <c r="AS151" s="679"/>
      <c r="AT151" s="679"/>
      <c r="AU151" s="679"/>
      <c r="AV151" s="679"/>
      <c r="AW151" s="679"/>
      <c r="AX151" s="679"/>
      <c r="AY151" s="679"/>
      <c r="AZ151" s="679"/>
      <c r="BA151" s="679"/>
      <c r="BB151" s="679"/>
      <c r="BC151" s="679"/>
      <c r="BD151" s="679"/>
      <c r="BE151" s="679"/>
      <c r="BF151" s="679"/>
      <c r="BG151" s="679"/>
      <c r="BH151" s="679"/>
      <c r="BI151" s="679"/>
      <c r="BJ151" s="679"/>
      <c r="BK151" s="680"/>
      <c r="BL151" s="26"/>
      <c r="BM151" s="1"/>
      <c r="BN151" s="1249"/>
      <c r="BO151" s="1"/>
      <c r="BP151" s="1285" t="s">
        <v>334</v>
      </c>
      <c r="BQ151" s="1368"/>
      <c r="BR151" s="1368"/>
      <c r="BS151" s="1368"/>
      <c r="BT151" s="1368"/>
      <c r="BU151" s="1368"/>
      <c r="BV151" s="1368"/>
      <c r="BW151" s="1368"/>
      <c r="BX151" s="1368"/>
      <c r="BY151" s="1368"/>
      <c r="BZ151" s="1368"/>
      <c r="CA151" s="1368"/>
      <c r="CB151" s="1368"/>
      <c r="CC151" s="1368"/>
      <c r="CD151" s="1368"/>
      <c r="CE151" s="1368"/>
      <c r="CF151" s="1368"/>
      <c r="CG151" s="1368"/>
      <c r="CH151" s="1368"/>
      <c r="CI151" s="1368"/>
      <c r="CJ151" s="1368"/>
      <c r="CK151" s="1368"/>
      <c r="CL151" s="1368"/>
      <c r="CM151" s="1368"/>
      <c r="CN151" s="1368"/>
      <c r="CO151" s="1368"/>
      <c r="CP151" s="1368"/>
      <c r="CQ151" s="1368"/>
      <c r="CR151" s="1368"/>
      <c r="CS151" s="1368"/>
      <c r="CT151" s="1368"/>
      <c r="CU151" s="1368"/>
      <c r="CV151" s="1368"/>
      <c r="CW151" s="1368"/>
      <c r="CX151" s="1368"/>
      <c r="CY151" s="1368"/>
      <c r="CZ151" s="1368"/>
      <c r="DA151" s="1368"/>
      <c r="DB151" s="1368"/>
      <c r="DC151" s="1368"/>
      <c r="DD151" s="1368"/>
      <c r="DE151" s="1368"/>
      <c r="DF151" s="1368"/>
      <c r="DG151" s="1368"/>
      <c r="DH151" s="1368"/>
      <c r="DI151" s="1368"/>
      <c r="DJ151" s="1368"/>
      <c r="DK151" s="1368"/>
      <c r="DL151" s="1368"/>
      <c r="DM151" s="1368"/>
      <c r="DN151" s="1368"/>
      <c r="DO151" s="1368"/>
      <c r="DP151" s="1368"/>
      <c r="DQ151" s="1368"/>
      <c r="DR151" s="1368"/>
      <c r="DS151" s="1368"/>
      <c r="DT151" s="1369"/>
      <c r="DU151" s="1"/>
      <c r="DV151" s="1"/>
      <c r="DW151" s="1"/>
      <c r="DX151" s="1"/>
      <c r="DY151" s="1"/>
      <c r="DZ151" s="1"/>
    </row>
    <row r="152" spans="1:130" s="64" customFormat="1" ht="57" customHeight="1">
      <c r="A152" s="66"/>
      <c r="B152" s="24"/>
      <c r="C152" s="25"/>
      <c r="D152" s="25"/>
      <c r="E152" s="723"/>
      <c r="F152" s="724"/>
      <c r="G152" s="724"/>
      <c r="H152" s="724"/>
      <c r="I152" s="724"/>
      <c r="J152" s="724"/>
      <c r="K152" s="724"/>
      <c r="L152" s="681"/>
      <c r="M152" s="681"/>
      <c r="N152" s="681"/>
      <c r="O152" s="681"/>
      <c r="P152" s="681"/>
      <c r="Q152" s="681"/>
      <c r="R152" s="681"/>
      <c r="S152" s="681"/>
      <c r="T152" s="681"/>
      <c r="U152" s="681"/>
      <c r="V152" s="681"/>
      <c r="W152" s="681"/>
      <c r="X152" s="681"/>
      <c r="Y152" s="681"/>
      <c r="Z152" s="681"/>
      <c r="AA152" s="681"/>
      <c r="AB152" s="681"/>
      <c r="AC152" s="681"/>
      <c r="AD152" s="681"/>
      <c r="AE152" s="681"/>
      <c r="AF152" s="681"/>
      <c r="AG152" s="681"/>
      <c r="AH152" s="681"/>
      <c r="AI152" s="681"/>
      <c r="AJ152" s="681"/>
      <c r="AK152" s="681"/>
      <c r="AL152" s="681"/>
      <c r="AM152" s="681"/>
      <c r="AN152" s="681"/>
      <c r="AO152" s="681"/>
      <c r="AP152" s="681"/>
      <c r="AQ152" s="681"/>
      <c r="AR152" s="681"/>
      <c r="AS152" s="681"/>
      <c r="AT152" s="681"/>
      <c r="AU152" s="681"/>
      <c r="AV152" s="681"/>
      <c r="AW152" s="681"/>
      <c r="AX152" s="681"/>
      <c r="AY152" s="681"/>
      <c r="AZ152" s="681"/>
      <c r="BA152" s="681"/>
      <c r="BB152" s="681"/>
      <c r="BC152" s="681"/>
      <c r="BD152" s="681"/>
      <c r="BE152" s="681"/>
      <c r="BF152" s="681"/>
      <c r="BG152" s="681"/>
      <c r="BH152" s="681"/>
      <c r="BI152" s="681"/>
      <c r="BJ152" s="681"/>
      <c r="BK152" s="682"/>
      <c r="BL152" s="26"/>
      <c r="BM152" s="1"/>
      <c r="BN152" s="533"/>
      <c r="BO152" s="1"/>
      <c r="BP152" s="1370" t="s">
        <v>1237</v>
      </c>
      <c r="BQ152" s="1371"/>
      <c r="BR152" s="1371"/>
      <c r="BS152" s="1371"/>
      <c r="BT152" s="1371"/>
      <c r="BU152" s="1371"/>
      <c r="BV152" s="1371"/>
      <c r="BW152" s="1371"/>
      <c r="BX152" s="1371"/>
      <c r="BY152" s="1371"/>
      <c r="BZ152" s="1371"/>
      <c r="CA152" s="1371"/>
      <c r="CB152" s="1371"/>
      <c r="CC152" s="1371"/>
      <c r="CD152" s="1371"/>
      <c r="CE152" s="1371"/>
      <c r="CF152" s="1371"/>
      <c r="CG152" s="1371"/>
      <c r="CH152" s="1371"/>
      <c r="CI152" s="1371"/>
      <c r="CJ152" s="1371"/>
      <c r="CK152" s="1371"/>
      <c r="CL152" s="1371"/>
      <c r="CM152" s="1371"/>
      <c r="CN152" s="1371"/>
      <c r="CO152" s="1371"/>
      <c r="CP152" s="1371"/>
      <c r="CQ152" s="1371"/>
      <c r="CR152" s="1371"/>
      <c r="CS152" s="1371"/>
      <c r="CT152" s="1371"/>
      <c r="CU152" s="1371"/>
      <c r="CV152" s="1371"/>
      <c r="CW152" s="1371"/>
      <c r="CX152" s="1371"/>
      <c r="CY152" s="1371"/>
      <c r="CZ152" s="1371"/>
      <c r="DA152" s="1371"/>
      <c r="DB152" s="1371"/>
      <c r="DC152" s="1371"/>
      <c r="DD152" s="1371"/>
      <c r="DE152" s="1371"/>
      <c r="DF152" s="1371"/>
      <c r="DG152" s="1371"/>
      <c r="DH152" s="1371"/>
      <c r="DI152" s="1371"/>
      <c r="DJ152" s="1371"/>
      <c r="DK152" s="1371"/>
      <c r="DL152" s="1371"/>
      <c r="DM152" s="1371"/>
      <c r="DN152" s="1371"/>
      <c r="DO152" s="1371"/>
      <c r="DP152" s="1371"/>
      <c r="DQ152" s="1371"/>
      <c r="DR152" s="1371"/>
      <c r="DS152" s="1371"/>
      <c r="DT152" s="1372"/>
      <c r="DU152" s="1"/>
      <c r="DV152" s="1"/>
      <c r="DW152" s="1"/>
      <c r="DX152" s="1"/>
      <c r="DY152" s="1"/>
      <c r="DZ152" s="1"/>
    </row>
    <row r="153" spans="1:130" s="64" customFormat="1" ht="56.15" customHeight="1">
      <c r="A153" s="66"/>
      <c r="B153" s="24"/>
      <c r="C153" s="25"/>
      <c r="D153" s="25"/>
      <c r="E153" s="685" t="s">
        <v>335</v>
      </c>
      <c r="F153" s="686"/>
      <c r="G153" s="686"/>
      <c r="H153" s="686"/>
      <c r="I153" s="686"/>
      <c r="J153" s="686"/>
      <c r="K153" s="686"/>
      <c r="L153" s="689" t="s">
        <v>336</v>
      </c>
      <c r="M153" s="689"/>
      <c r="N153" s="689"/>
      <c r="O153" s="689"/>
      <c r="P153" s="689"/>
      <c r="Q153" s="689"/>
      <c r="R153" s="689"/>
      <c r="S153" s="689"/>
      <c r="T153" s="689"/>
      <c r="U153" s="689"/>
      <c r="V153" s="689"/>
      <c r="W153" s="689"/>
      <c r="X153" s="689"/>
      <c r="Y153" s="689"/>
      <c r="Z153" s="689"/>
      <c r="AA153" s="689"/>
      <c r="AB153" s="689"/>
      <c r="AC153" s="689"/>
      <c r="AD153" s="689"/>
      <c r="AE153" s="689"/>
      <c r="AF153" s="689"/>
      <c r="AG153" s="689"/>
      <c r="AH153" s="689"/>
      <c r="AI153" s="689"/>
      <c r="AJ153" s="689"/>
      <c r="AK153" s="689"/>
      <c r="AL153" s="689"/>
      <c r="AM153" s="689"/>
      <c r="AN153" s="689"/>
      <c r="AO153" s="689"/>
      <c r="AP153" s="689"/>
      <c r="AQ153" s="689"/>
      <c r="AR153" s="689"/>
      <c r="AS153" s="689"/>
      <c r="AT153" s="689"/>
      <c r="AU153" s="689"/>
      <c r="AV153" s="689"/>
      <c r="AW153" s="689"/>
      <c r="AX153" s="689"/>
      <c r="AY153" s="689"/>
      <c r="AZ153" s="689"/>
      <c r="BA153" s="689"/>
      <c r="BB153" s="689"/>
      <c r="BC153" s="689"/>
      <c r="BD153" s="689"/>
      <c r="BE153" s="689"/>
      <c r="BF153" s="689"/>
      <c r="BG153" s="689"/>
      <c r="BH153" s="689"/>
      <c r="BI153" s="689"/>
      <c r="BJ153" s="689"/>
      <c r="BK153" s="690"/>
      <c r="BL153" s="26"/>
      <c r="BM153" s="1"/>
      <c r="BN153" s="532">
        <f>LEN(L153)</f>
        <v>130</v>
      </c>
      <c r="BO153" s="1"/>
      <c r="BP153" s="1359"/>
      <c r="BQ153" s="1360"/>
      <c r="BR153" s="1360"/>
      <c r="BS153" s="1360"/>
      <c r="BT153" s="1360"/>
      <c r="BU153" s="1360"/>
      <c r="BV153" s="1360"/>
      <c r="BW153" s="1360"/>
      <c r="BX153" s="1360"/>
      <c r="BY153" s="1360"/>
      <c r="BZ153" s="1360"/>
      <c r="CA153" s="1360"/>
      <c r="CB153" s="1360"/>
      <c r="CC153" s="1360"/>
      <c r="CD153" s="1360"/>
      <c r="CE153" s="1360"/>
      <c r="CF153" s="1360"/>
      <c r="CG153" s="1360"/>
      <c r="CH153" s="1360"/>
      <c r="CI153" s="1360"/>
      <c r="CJ153" s="1360"/>
      <c r="CK153" s="1360"/>
      <c r="CL153" s="1360"/>
      <c r="CM153" s="1360"/>
      <c r="CN153" s="1360"/>
      <c r="CO153" s="1360"/>
      <c r="CP153" s="1360"/>
      <c r="CQ153" s="1360"/>
      <c r="CR153" s="1360"/>
      <c r="CS153" s="1360"/>
      <c r="CT153" s="1360"/>
      <c r="CU153" s="1360"/>
      <c r="CV153" s="1360"/>
      <c r="CW153" s="1360"/>
      <c r="CX153" s="1360"/>
      <c r="CY153" s="1360"/>
      <c r="CZ153" s="1360"/>
      <c r="DA153" s="1360"/>
      <c r="DB153" s="1360"/>
      <c r="DC153" s="1360"/>
      <c r="DD153" s="1360"/>
      <c r="DE153" s="1360"/>
      <c r="DF153" s="1360"/>
      <c r="DG153" s="1360"/>
      <c r="DH153" s="1360"/>
      <c r="DI153" s="1360"/>
      <c r="DJ153" s="1360"/>
      <c r="DK153" s="1360"/>
      <c r="DL153" s="1360"/>
      <c r="DM153" s="1360"/>
      <c r="DN153" s="1360"/>
      <c r="DO153" s="1360"/>
      <c r="DP153" s="1360"/>
      <c r="DQ153" s="1360"/>
      <c r="DR153" s="1360"/>
      <c r="DS153" s="1360"/>
      <c r="DT153" s="1361"/>
      <c r="DU153" s="1"/>
      <c r="DV153" s="1"/>
      <c r="DW153" s="1"/>
      <c r="DX153" s="1"/>
      <c r="DY153" s="1"/>
      <c r="DZ153" s="1"/>
    </row>
    <row r="154" spans="1:130" s="64" customFormat="1" ht="56.15" customHeight="1">
      <c r="A154" s="66"/>
      <c r="B154" s="24"/>
      <c r="C154" s="25"/>
      <c r="D154" s="25"/>
      <c r="E154" s="687"/>
      <c r="F154" s="688"/>
      <c r="G154" s="688"/>
      <c r="H154" s="688"/>
      <c r="I154" s="688"/>
      <c r="J154" s="688"/>
      <c r="K154" s="688"/>
      <c r="L154" s="691"/>
      <c r="M154" s="691"/>
      <c r="N154" s="691"/>
      <c r="O154" s="691"/>
      <c r="P154" s="691"/>
      <c r="Q154" s="691"/>
      <c r="R154" s="691"/>
      <c r="S154" s="691"/>
      <c r="T154" s="691"/>
      <c r="U154" s="691"/>
      <c r="V154" s="691"/>
      <c r="W154" s="691"/>
      <c r="X154" s="691"/>
      <c r="Y154" s="691"/>
      <c r="Z154" s="691"/>
      <c r="AA154" s="691"/>
      <c r="AB154" s="691"/>
      <c r="AC154" s="691"/>
      <c r="AD154" s="691"/>
      <c r="AE154" s="691"/>
      <c r="AF154" s="691"/>
      <c r="AG154" s="691"/>
      <c r="AH154" s="691"/>
      <c r="AI154" s="691"/>
      <c r="AJ154" s="691"/>
      <c r="AK154" s="691"/>
      <c r="AL154" s="691"/>
      <c r="AM154" s="691"/>
      <c r="AN154" s="691"/>
      <c r="AO154" s="691"/>
      <c r="AP154" s="691"/>
      <c r="AQ154" s="691"/>
      <c r="AR154" s="691"/>
      <c r="AS154" s="691"/>
      <c r="AT154" s="691"/>
      <c r="AU154" s="691"/>
      <c r="AV154" s="691"/>
      <c r="AW154" s="691"/>
      <c r="AX154" s="691"/>
      <c r="AY154" s="691"/>
      <c r="AZ154" s="691"/>
      <c r="BA154" s="691"/>
      <c r="BB154" s="691"/>
      <c r="BC154" s="691"/>
      <c r="BD154" s="691"/>
      <c r="BE154" s="691"/>
      <c r="BF154" s="691"/>
      <c r="BG154" s="691"/>
      <c r="BH154" s="691"/>
      <c r="BI154" s="691"/>
      <c r="BJ154" s="691"/>
      <c r="BK154" s="692"/>
      <c r="BL154" s="26"/>
      <c r="BM154" s="1"/>
      <c r="BN154" s="533"/>
      <c r="BO154" s="1"/>
      <c r="BP154" s="1362" t="s">
        <v>1236</v>
      </c>
      <c r="BQ154" s="1363"/>
      <c r="BR154" s="1363"/>
      <c r="BS154" s="1363"/>
      <c r="BT154" s="1363"/>
      <c r="BU154" s="1363"/>
      <c r="BV154" s="1363"/>
      <c r="BW154" s="1363"/>
      <c r="BX154" s="1363"/>
      <c r="BY154" s="1363"/>
      <c r="BZ154" s="1363"/>
      <c r="CA154" s="1363"/>
      <c r="CB154" s="1363"/>
      <c r="CC154" s="1363"/>
      <c r="CD154" s="1363"/>
      <c r="CE154" s="1363"/>
      <c r="CF154" s="1363"/>
      <c r="CG154" s="1363"/>
      <c r="CH154" s="1363"/>
      <c r="CI154" s="1363"/>
      <c r="CJ154" s="1363"/>
      <c r="CK154" s="1363"/>
      <c r="CL154" s="1363"/>
      <c r="CM154" s="1363"/>
      <c r="CN154" s="1363"/>
      <c r="CO154" s="1363"/>
      <c r="CP154" s="1363"/>
      <c r="CQ154" s="1363"/>
      <c r="CR154" s="1363"/>
      <c r="CS154" s="1363"/>
      <c r="CT154" s="1363"/>
      <c r="CU154" s="1363"/>
      <c r="CV154" s="1363"/>
      <c r="CW154" s="1363"/>
      <c r="CX154" s="1363"/>
      <c r="CY154" s="1363"/>
      <c r="CZ154" s="1363"/>
      <c r="DA154" s="1363"/>
      <c r="DB154" s="1363"/>
      <c r="DC154" s="1363"/>
      <c r="DD154" s="1363"/>
      <c r="DE154" s="1363"/>
      <c r="DF154" s="1363"/>
      <c r="DG154" s="1363"/>
      <c r="DH154" s="1363"/>
      <c r="DI154" s="1363"/>
      <c r="DJ154" s="1363"/>
      <c r="DK154" s="1363"/>
      <c r="DL154" s="1363"/>
      <c r="DM154" s="1363"/>
      <c r="DN154" s="1363"/>
      <c r="DO154" s="1363"/>
      <c r="DP154" s="1363"/>
      <c r="DQ154" s="1363"/>
      <c r="DR154" s="1363"/>
      <c r="DS154" s="1363"/>
      <c r="DT154" s="1364"/>
      <c r="DU154" s="1"/>
      <c r="DV154" s="1"/>
      <c r="DW154" s="1"/>
      <c r="DX154" s="1"/>
      <c r="DY154" s="1"/>
      <c r="DZ154" s="1"/>
    </row>
    <row r="155" spans="1:130" s="64" customFormat="1" ht="7.5" customHeight="1">
      <c r="A155" s="66"/>
      <c r="B155" s="24"/>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6"/>
      <c r="BM155" s="1"/>
      <c r="BN155" s="46"/>
      <c r="BO155" s="1"/>
      <c r="BP155" s="1373"/>
      <c r="BQ155" s="1374"/>
      <c r="BR155" s="1374"/>
      <c r="BS155" s="1374"/>
      <c r="BT155" s="1374"/>
      <c r="BU155" s="1374"/>
      <c r="BV155" s="1374"/>
      <c r="BW155" s="1374"/>
      <c r="BX155" s="1374"/>
      <c r="BY155" s="1374"/>
      <c r="BZ155" s="1374"/>
      <c r="CA155" s="1374"/>
      <c r="CB155" s="1374"/>
      <c r="CC155" s="1374"/>
      <c r="CD155" s="1374"/>
      <c r="CE155" s="1374"/>
      <c r="CF155" s="1374"/>
      <c r="CG155" s="1374"/>
      <c r="CH155" s="1374"/>
      <c r="CI155" s="1374"/>
      <c r="CJ155" s="1374"/>
      <c r="CK155" s="1374"/>
      <c r="CL155" s="1374"/>
      <c r="CM155" s="1374"/>
      <c r="CN155" s="1374"/>
      <c r="CO155" s="1374"/>
      <c r="CP155" s="1374"/>
      <c r="CQ155" s="1374"/>
      <c r="CR155" s="1374"/>
      <c r="CS155" s="1374"/>
      <c r="CT155" s="1374"/>
      <c r="CU155" s="1374"/>
      <c r="CV155" s="1374"/>
      <c r="CW155" s="1374"/>
      <c r="CX155" s="1374"/>
      <c r="CY155" s="1374"/>
      <c r="CZ155" s="1374"/>
      <c r="DA155" s="1374"/>
      <c r="DB155" s="1374"/>
      <c r="DC155" s="1374"/>
      <c r="DD155" s="1374"/>
      <c r="DE155" s="1374"/>
      <c r="DF155" s="1374"/>
      <c r="DG155" s="1374"/>
      <c r="DH155" s="1374"/>
      <c r="DI155" s="1374"/>
      <c r="DJ155" s="1374"/>
      <c r="DK155" s="1374"/>
      <c r="DL155" s="1374"/>
      <c r="DM155" s="1374"/>
      <c r="DN155" s="1374"/>
      <c r="DO155" s="1374"/>
      <c r="DP155" s="1374"/>
      <c r="DQ155" s="1374"/>
      <c r="DR155" s="1374"/>
      <c r="DS155" s="1374"/>
      <c r="DT155" s="1375"/>
      <c r="DU155" s="1"/>
      <c r="DV155" s="1"/>
      <c r="DW155" s="1"/>
      <c r="DX155" s="1"/>
      <c r="DY155" s="1"/>
      <c r="DZ155" s="1"/>
    </row>
    <row r="156" spans="1:130" s="64" customFormat="1" ht="15" customHeight="1">
      <c r="A156" s="66"/>
      <c r="B156" s="24"/>
      <c r="C156" s="25"/>
      <c r="D156" s="383" t="s">
        <v>337</v>
      </c>
      <c r="E156" s="384"/>
      <c r="F156" s="384"/>
      <c r="G156" s="384"/>
      <c r="H156" s="384"/>
      <c r="I156" s="384"/>
      <c r="J156" s="384"/>
      <c r="K156" s="384"/>
      <c r="L156" s="384"/>
      <c r="M156" s="384"/>
      <c r="N156" s="384"/>
      <c r="O156" s="384"/>
      <c r="P156" s="384"/>
      <c r="Q156" s="384"/>
      <c r="R156" s="384"/>
      <c r="S156" s="384"/>
      <c r="T156" s="384"/>
      <c r="U156" s="384"/>
      <c r="V156" s="384"/>
      <c r="W156" s="384"/>
      <c r="X156" s="384"/>
      <c r="Y156" s="384"/>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6"/>
      <c r="BM156" s="1"/>
      <c r="BN156" s="46"/>
      <c r="BO156" s="1"/>
      <c r="BP156" s="1365"/>
      <c r="BQ156" s="1366"/>
      <c r="BR156" s="1366"/>
      <c r="BS156" s="1366"/>
      <c r="BT156" s="1366"/>
      <c r="BU156" s="1366"/>
      <c r="BV156" s="1366"/>
      <c r="BW156" s="1366"/>
      <c r="BX156" s="1366"/>
      <c r="BY156" s="1366"/>
      <c r="BZ156" s="1366"/>
      <c r="CA156" s="1366"/>
      <c r="CB156" s="1366"/>
      <c r="CC156" s="1366"/>
      <c r="CD156" s="1366"/>
      <c r="CE156" s="1366"/>
      <c r="CF156" s="1366"/>
      <c r="CG156" s="1366"/>
      <c r="CH156" s="1366"/>
      <c r="CI156" s="1366"/>
      <c r="CJ156" s="1366"/>
      <c r="CK156" s="1366"/>
      <c r="CL156" s="1366"/>
      <c r="CM156" s="1366"/>
      <c r="CN156" s="1366"/>
      <c r="CO156" s="1366"/>
      <c r="CP156" s="1366"/>
      <c r="CQ156" s="1366"/>
      <c r="CR156" s="1366"/>
      <c r="CS156" s="1366"/>
      <c r="CT156" s="1366"/>
      <c r="CU156" s="1366"/>
      <c r="CV156" s="1366"/>
      <c r="CW156" s="1366"/>
      <c r="CX156" s="1366"/>
      <c r="CY156" s="1366"/>
      <c r="CZ156" s="1366"/>
      <c r="DA156" s="1366"/>
      <c r="DB156" s="1366"/>
      <c r="DC156" s="1366"/>
      <c r="DD156" s="1366"/>
      <c r="DE156" s="1366"/>
      <c r="DF156" s="1366"/>
      <c r="DG156" s="1366"/>
      <c r="DH156" s="1366"/>
      <c r="DI156" s="1366"/>
      <c r="DJ156" s="1366"/>
      <c r="DK156" s="1366"/>
      <c r="DL156" s="1366"/>
      <c r="DM156" s="1366"/>
      <c r="DN156" s="1366"/>
      <c r="DO156" s="1366"/>
      <c r="DP156" s="1366"/>
      <c r="DQ156" s="1366"/>
      <c r="DR156" s="1366"/>
      <c r="DS156" s="1366"/>
      <c r="DT156" s="1367"/>
      <c r="DU156" s="1"/>
      <c r="DV156" s="1"/>
      <c r="DW156" s="1"/>
      <c r="DX156" s="1"/>
      <c r="DY156" s="1"/>
      <c r="DZ156" s="1"/>
    </row>
    <row r="157" spans="1:130" s="64" customFormat="1" ht="57" customHeight="1">
      <c r="A157" s="66"/>
      <c r="B157" s="24"/>
      <c r="C157" s="25"/>
      <c r="D157" s="25"/>
      <c r="E157" s="693" t="s">
        <v>338</v>
      </c>
      <c r="F157" s="694"/>
      <c r="G157" s="694"/>
      <c r="H157" s="694"/>
      <c r="I157" s="694"/>
      <c r="J157" s="694"/>
      <c r="K157" s="694"/>
      <c r="L157" s="699" t="s">
        <v>339</v>
      </c>
      <c r="M157" s="699"/>
      <c r="N157" s="699"/>
      <c r="O157" s="699"/>
      <c r="P157" s="699"/>
      <c r="Q157" s="699"/>
      <c r="R157" s="699"/>
      <c r="S157" s="699"/>
      <c r="T157" s="699"/>
      <c r="U157" s="699"/>
      <c r="V157" s="699"/>
      <c r="W157" s="699"/>
      <c r="X157" s="699"/>
      <c r="Y157" s="699"/>
      <c r="Z157" s="699"/>
      <c r="AA157" s="699"/>
      <c r="AB157" s="699"/>
      <c r="AC157" s="699"/>
      <c r="AD157" s="699"/>
      <c r="AE157" s="699"/>
      <c r="AF157" s="699"/>
      <c r="AG157" s="699"/>
      <c r="AH157" s="699"/>
      <c r="AI157" s="699"/>
      <c r="AJ157" s="699"/>
      <c r="AK157" s="699"/>
      <c r="AL157" s="699"/>
      <c r="AM157" s="699"/>
      <c r="AN157" s="699"/>
      <c r="AO157" s="699"/>
      <c r="AP157" s="699"/>
      <c r="AQ157" s="699"/>
      <c r="AR157" s="699"/>
      <c r="AS157" s="699"/>
      <c r="AT157" s="699"/>
      <c r="AU157" s="699"/>
      <c r="AV157" s="699"/>
      <c r="AW157" s="699"/>
      <c r="AX157" s="699"/>
      <c r="AY157" s="699"/>
      <c r="AZ157" s="699"/>
      <c r="BA157" s="699"/>
      <c r="BB157" s="699"/>
      <c r="BC157" s="699"/>
      <c r="BD157" s="699"/>
      <c r="BE157" s="699"/>
      <c r="BF157" s="699"/>
      <c r="BG157" s="699"/>
      <c r="BH157" s="699"/>
      <c r="BI157" s="699"/>
      <c r="BJ157" s="699"/>
      <c r="BK157" s="700"/>
      <c r="BL157" s="26"/>
      <c r="BM157" s="1"/>
      <c r="BN157" s="532">
        <f>LEN(L157)</f>
        <v>199</v>
      </c>
      <c r="BO157" s="1"/>
      <c r="BP157" s="610" t="s">
        <v>1206</v>
      </c>
      <c r="BQ157" s="611"/>
      <c r="BR157" s="611"/>
      <c r="BS157" s="611"/>
      <c r="BT157" s="611"/>
      <c r="BU157" s="611"/>
      <c r="BV157" s="611"/>
      <c r="BW157" s="611"/>
      <c r="BX157" s="611"/>
      <c r="BY157" s="611"/>
      <c r="BZ157" s="611"/>
      <c r="CA157" s="611"/>
      <c r="CB157" s="611"/>
      <c r="CC157" s="611"/>
      <c r="CD157" s="611"/>
      <c r="CE157" s="611"/>
      <c r="CF157" s="611"/>
      <c r="CG157" s="611"/>
      <c r="CH157" s="611"/>
      <c r="CI157" s="611"/>
      <c r="CJ157" s="611"/>
      <c r="CK157" s="611"/>
      <c r="CL157" s="611"/>
      <c r="CM157" s="611"/>
      <c r="CN157" s="611"/>
      <c r="CO157" s="611"/>
      <c r="CP157" s="611"/>
      <c r="CQ157" s="611"/>
      <c r="CR157" s="611"/>
      <c r="CS157" s="611"/>
      <c r="CT157" s="611"/>
      <c r="CU157" s="611"/>
      <c r="CV157" s="611"/>
      <c r="CW157" s="611"/>
      <c r="CX157" s="611"/>
      <c r="CY157" s="611"/>
      <c r="CZ157" s="611"/>
      <c r="DA157" s="611"/>
      <c r="DB157" s="611"/>
      <c r="DC157" s="611"/>
      <c r="DD157" s="611"/>
      <c r="DE157" s="611"/>
      <c r="DF157" s="611"/>
      <c r="DG157" s="611"/>
      <c r="DH157" s="611"/>
      <c r="DI157" s="611"/>
      <c r="DJ157" s="611"/>
      <c r="DK157" s="611"/>
      <c r="DL157" s="611"/>
      <c r="DM157" s="611"/>
      <c r="DN157" s="611"/>
      <c r="DO157" s="611"/>
      <c r="DP157" s="611"/>
      <c r="DQ157" s="611"/>
      <c r="DR157" s="611"/>
      <c r="DS157" s="611"/>
      <c r="DT157" s="612"/>
      <c r="DU157" s="1"/>
      <c r="DV157" s="1"/>
      <c r="DW157" s="1"/>
      <c r="DX157" s="1"/>
      <c r="DY157" s="1"/>
      <c r="DZ157" s="1"/>
    </row>
    <row r="158" spans="1:130" s="64" customFormat="1" ht="57" customHeight="1">
      <c r="A158" s="66"/>
      <c r="B158" s="24"/>
      <c r="C158" s="25"/>
      <c r="D158" s="25"/>
      <c r="E158" s="695"/>
      <c r="F158" s="696"/>
      <c r="G158" s="696"/>
      <c r="H158" s="696"/>
      <c r="I158" s="696"/>
      <c r="J158" s="696"/>
      <c r="K158" s="696"/>
      <c r="L158" s="701"/>
      <c r="M158" s="701"/>
      <c r="N158" s="701"/>
      <c r="O158" s="701"/>
      <c r="P158" s="701"/>
      <c r="Q158" s="701"/>
      <c r="R158" s="701"/>
      <c r="S158" s="701"/>
      <c r="T158" s="701"/>
      <c r="U158" s="701"/>
      <c r="V158" s="701"/>
      <c r="W158" s="701"/>
      <c r="X158" s="701"/>
      <c r="Y158" s="701"/>
      <c r="Z158" s="701"/>
      <c r="AA158" s="701"/>
      <c r="AB158" s="701"/>
      <c r="AC158" s="701"/>
      <c r="AD158" s="701"/>
      <c r="AE158" s="701"/>
      <c r="AF158" s="701"/>
      <c r="AG158" s="701"/>
      <c r="AH158" s="701"/>
      <c r="AI158" s="701"/>
      <c r="AJ158" s="701"/>
      <c r="AK158" s="701"/>
      <c r="AL158" s="701"/>
      <c r="AM158" s="701"/>
      <c r="AN158" s="701"/>
      <c r="AO158" s="701"/>
      <c r="AP158" s="701"/>
      <c r="AQ158" s="701"/>
      <c r="AR158" s="701"/>
      <c r="AS158" s="701"/>
      <c r="AT158" s="701"/>
      <c r="AU158" s="701"/>
      <c r="AV158" s="701"/>
      <c r="AW158" s="701"/>
      <c r="AX158" s="701"/>
      <c r="AY158" s="701"/>
      <c r="AZ158" s="701"/>
      <c r="BA158" s="701"/>
      <c r="BB158" s="701"/>
      <c r="BC158" s="701"/>
      <c r="BD158" s="701"/>
      <c r="BE158" s="701"/>
      <c r="BF158" s="701"/>
      <c r="BG158" s="701"/>
      <c r="BH158" s="701"/>
      <c r="BI158" s="701"/>
      <c r="BJ158" s="701"/>
      <c r="BK158" s="702"/>
      <c r="BL158" s="26"/>
      <c r="BM158" s="1"/>
      <c r="BN158" s="1249"/>
      <c r="BO158" s="1"/>
      <c r="BP158" s="422"/>
      <c r="BQ158" s="423"/>
      <c r="BR158" s="423"/>
      <c r="BS158" s="423"/>
      <c r="BT158" s="423"/>
      <c r="BU158" s="423"/>
      <c r="BV158" s="423"/>
      <c r="BW158" s="423"/>
      <c r="BX158" s="423"/>
      <c r="BY158" s="423"/>
      <c r="BZ158" s="423"/>
      <c r="CA158" s="423"/>
      <c r="CB158" s="423"/>
      <c r="CC158" s="423"/>
      <c r="CD158" s="423"/>
      <c r="CE158" s="423"/>
      <c r="CF158" s="423"/>
      <c r="CG158" s="423"/>
      <c r="CH158" s="423"/>
      <c r="CI158" s="423"/>
      <c r="CJ158" s="423"/>
      <c r="CK158" s="423"/>
      <c r="CL158" s="423"/>
      <c r="CM158" s="423"/>
      <c r="CN158" s="423"/>
      <c r="CO158" s="423"/>
      <c r="CP158" s="423"/>
      <c r="CQ158" s="423"/>
      <c r="CR158" s="423"/>
      <c r="CS158" s="423"/>
      <c r="CT158" s="423"/>
      <c r="CU158" s="423"/>
      <c r="CV158" s="423"/>
      <c r="CW158" s="423"/>
      <c r="CX158" s="423"/>
      <c r="CY158" s="423"/>
      <c r="CZ158" s="423"/>
      <c r="DA158" s="423"/>
      <c r="DB158" s="423"/>
      <c r="DC158" s="423"/>
      <c r="DD158" s="423"/>
      <c r="DE158" s="423"/>
      <c r="DF158" s="423"/>
      <c r="DG158" s="423"/>
      <c r="DH158" s="423"/>
      <c r="DI158" s="423"/>
      <c r="DJ158" s="423"/>
      <c r="DK158" s="423"/>
      <c r="DL158" s="423"/>
      <c r="DM158" s="423"/>
      <c r="DN158" s="423"/>
      <c r="DO158" s="423"/>
      <c r="DP158" s="423"/>
      <c r="DQ158" s="423"/>
      <c r="DR158" s="423"/>
      <c r="DS158" s="423"/>
      <c r="DT158" s="424"/>
      <c r="DU158" s="1"/>
      <c r="DV158" s="1"/>
      <c r="DW158" s="1"/>
      <c r="DX158" s="1"/>
      <c r="DY158" s="1"/>
      <c r="DZ158" s="1"/>
    </row>
    <row r="159" spans="1:130" s="64" customFormat="1" ht="57" customHeight="1">
      <c r="A159" s="66"/>
      <c r="B159" s="24"/>
      <c r="C159" s="25"/>
      <c r="D159" s="25"/>
      <c r="E159" s="697"/>
      <c r="F159" s="698"/>
      <c r="G159" s="698"/>
      <c r="H159" s="698"/>
      <c r="I159" s="698"/>
      <c r="J159" s="698"/>
      <c r="K159" s="698"/>
      <c r="L159" s="703"/>
      <c r="M159" s="703"/>
      <c r="N159" s="703"/>
      <c r="O159" s="703"/>
      <c r="P159" s="703"/>
      <c r="Q159" s="703"/>
      <c r="R159" s="703"/>
      <c r="S159" s="703"/>
      <c r="T159" s="703"/>
      <c r="U159" s="703"/>
      <c r="V159" s="703"/>
      <c r="W159" s="703"/>
      <c r="X159" s="703"/>
      <c r="Y159" s="703"/>
      <c r="Z159" s="703"/>
      <c r="AA159" s="703"/>
      <c r="AB159" s="703"/>
      <c r="AC159" s="703"/>
      <c r="AD159" s="703"/>
      <c r="AE159" s="703"/>
      <c r="AF159" s="703"/>
      <c r="AG159" s="703"/>
      <c r="AH159" s="703"/>
      <c r="AI159" s="703"/>
      <c r="AJ159" s="703"/>
      <c r="AK159" s="703"/>
      <c r="AL159" s="703"/>
      <c r="AM159" s="703"/>
      <c r="AN159" s="703"/>
      <c r="AO159" s="703"/>
      <c r="AP159" s="703"/>
      <c r="AQ159" s="703"/>
      <c r="AR159" s="703"/>
      <c r="AS159" s="703"/>
      <c r="AT159" s="703"/>
      <c r="AU159" s="703"/>
      <c r="AV159" s="703"/>
      <c r="AW159" s="703"/>
      <c r="AX159" s="703"/>
      <c r="AY159" s="703"/>
      <c r="AZ159" s="703"/>
      <c r="BA159" s="703"/>
      <c r="BB159" s="703"/>
      <c r="BC159" s="703"/>
      <c r="BD159" s="703"/>
      <c r="BE159" s="703"/>
      <c r="BF159" s="703"/>
      <c r="BG159" s="703"/>
      <c r="BH159" s="703"/>
      <c r="BI159" s="703"/>
      <c r="BJ159" s="703"/>
      <c r="BK159" s="704"/>
      <c r="BL159" s="26"/>
      <c r="BM159" s="1"/>
      <c r="BN159" s="533"/>
      <c r="BO159" s="1"/>
      <c r="BP159" s="422"/>
      <c r="BQ159" s="423"/>
      <c r="BR159" s="423"/>
      <c r="BS159" s="423"/>
      <c r="BT159" s="423"/>
      <c r="BU159" s="423"/>
      <c r="BV159" s="423"/>
      <c r="BW159" s="423"/>
      <c r="BX159" s="423"/>
      <c r="BY159" s="423"/>
      <c r="BZ159" s="423"/>
      <c r="CA159" s="423"/>
      <c r="CB159" s="423"/>
      <c r="CC159" s="423"/>
      <c r="CD159" s="423"/>
      <c r="CE159" s="423"/>
      <c r="CF159" s="423"/>
      <c r="CG159" s="423"/>
      <c r="CH159" s="423"/>
      <c r="CI159" s="423"/>
      <c r="CJ159" s="423"/>
      <c r="CK159" s="423"/>
      <c r="CL159" s="423"/>
      <c r="CM159" s="423"/>
      <c r="CN159" s="423"/>
      <c r="CO159" s="423"/>
      <c r="CP159" s="423"/>
      <c r="CQ159" s="423"/>
      <c r="CR159" s="423"/>
      <c r="CS159" s="423"/>
      <c r="CT159" s="423"/>
      <c r="CU159" s="423"/>
      <c r="CV159" s="423"/>
      <c r="CW159" s="423"/>
      <c r="CX159" s="423"/>
      <c r="CY159" s="423"/>
      <c r="CZ159" s="423"/>
      <c r="DA159" s="423"/>
      <c r="DB159" s="423"/>
      <c r="DC159" s="423"/>
      <c r="DD159" s="423"/>
      <c r="DE159" s="423"/>
      <c r="DF159" s="423"/>
      <c r="DG159" s="423"/>
      <c r="DH159" s="423"/>
      <c r="DI159" s="423"/>
      <c r="DJ159" s="423"/>
      <c r="DK159" s="423"/>
      <c r="DL159" s="423"/>
      <c r="DM159" s="423"/>
      <c r="DN159" s="423"/>
      <c r="DO159" s="423"/>
      <c r="DP159" s="423"/>
      <c r="DQ159" s="423"/>
      <c r="DR159" s="423"/>
      <c r="DS159" s="423"/>
      <c r="DT159" s="424"/>
      <c r="DU159" s="1"/>
      <c r="DV159" s="1"/>
      <c r="DW159" s="1"/>
      <c r="DX159" s="1"/>
      <c r="DY159" s="1"/>
      <c r="DZ159" s="1"/>
    </row>
    <row r="160" spans="1:130" s="64" customFormat="1" ht="57" customHeight="1">
      <c r="A160" s="66"/>
      <c r="B160" s="24"/>
      <c r="C160" s="25"/>
      <c r="D160" s="25"/>
      <c r="E160" s="737" t="s">
        <v>340</v>
      </c>
      <c r="F160" s="738"/>
      <c r="G160" s="738"/>
      <c r="H160" s="738"/>
      <c r="I160" s="738"/>
      <c r="J160" s="738"/>
      <c r="K160" s="738"/>
      <c r="L160" s="741" t="s">
        <v>341</v>
      </c>
      <c r="M160" s="741"/>
      <c r="N160" s="741"/>
      <c r="O160" s="741"/>
      <c r="P160" s="741"/>
      <c r="Q160" s="741"/>
      <c r="R160" s="741"/>
      <c r="S160" s="741"/>
      <c r="T160" s="741"/>
      <c r="U160" s="741"/>
      <c r="V160" s="741"/>
      <c r="W160" s="741"/>
      <c r="X160" s="741"/>
      <c r="Y160" s="741"/>
      <c r="Z160" s="741"/>
      <c r="AA160" s="741"/>
      <c r="AB160" s="741"/>
      <c r="AC160" s="741"/>
      <c r="AD160" s="741"/>
      <c r="AE160" s="741"/>
      <c r="AF160" s="741"/>
      <c r="AG160" s="741"/>
      <c r="AH160" s="741"/>
      <c r="AI160" s="741"/>
      <c r="AJ160" s="741"/>
      <c r="AK160" s="741"/>
      <c r="AL160" s="741"/>
      <c r="AM160" s="741"/>
      <c r="AN160" s="741"/>
      <c r="AO160" s="741"/>
      <c r="AP160" s="741"/>
      <c r="AQ160" s="741"/>
      <c r="AR160" s="741"/>
      <c r="AS160" s="741"/>
      <c r="AT160" s="741"/>
      <c r="AU160" s="741"/>
      <c r="AV160" s="741"/>
      <c r="AW160" s="741"/>
      <c r="AX160" s="741"/>
      <c r="AY160" s="741"/>
      <c r="AZ160" s="741"/>
      <c r="BA160" s="741"/>
      <c r="BB160" s="741"/>
      <c r="BC160" s="741"/>
      <c r="BD160" s="741"/>
      <c r="BE160" s="741"/>
      <c r="BF160" s="741"/>
      <c r="BG160" s="741"/>
      <c r="BH160" s="741"/>
      <c r="BI160" s="741"/>
      <c r="BJ160" s="741"/>
      <c r="BK160" s="742"/>
      <c r="BL160" s="26"/>
      <c r="BM160" s="1"/>
      <c r="BN160" s="532">
        <f>LEN(L160)</f>
        <v>185</v>
      </c>
      <c r="BO160" s="1"/>
      <c r="BP160" s="425"/>
      <c r="BQ160" s="426"/>
      <c r="BR160" s="426"/>
      <c r="BS160" s="426"/>
      <c r="BT160" s="426"/>
      <c r="BU160" s="426"/>
      <c r="BV160" s="426"/>
      <c r="BW160" s="426"/>
      <c r="BX160" s="426"/>
      <c r="BY160" s="426"/>
      <c r="BZ160" s="426"/>
      <c r="CA160" s="426"/>
      <c r="CB160" s="426"/>
      <c r="CC160" s="426"/>
      <c r="CD160" s="426"/>
      <c r="CE160" s="426"/>
      <c r="CF160" s="426"/>
      <c r="CG160" s="426"/>
      <c r="CH160" s="426"/>
      <c r="CI160" s="426"/>
      <c r="CJ160" s="426"/>
      <c r="CK160" s="426"/>
      <c r="CL160" s="426"/>
      <c r="CM160" s="426"/>
      <c r="CN160" s="426"/>
      <c r="CO160" s="426"/>
      <c r="CP160" s="426"/>
      <c r="CQ160" s="426"/>
      <c r="CR160" s="426"/>
      <c r="CS160" s="426"/>
      <c r="CT160" s="426"/>
      <c r="CU160" s="426"/>
      <c r="CV160" s="426"/>
      <c r="CW160" s="426"/>
      <c r="CX160" s="426"/>
      <c r="CY160" s="426"/>
      <c r="CZ160" s="426"/>
      <c r="DA160" s="426"/>
      <c r="DB160" s="426"/>
      <c r="DC160" s="426"/>
      <c r="DD160" s="426"/>
      <c r="DE160" s="426"/>
      <c r="DF160" s="426"/>
      <c r="DG160" s="426"/>
      <c r="DH160" s="426"/>
      <c r="DI160" s="426"/>
      <c r="DJ160" s="426"/>
      <c r="DK160" s="426"/>
      <c r="DL160" s="426"/>
      <c r="DM160" s="426"/>
      <c r="DN160" s="426"/>
      <c r="DO160" s="426"/>
      <c r="DP160" s="426"/>
      <c r="DQ160" s="426"/>
      <c r="DR160" s="426"/>
      <c r="DS160" s="426"/>
      <c r="DT160" s="427"/>
      <c r="DU160" s="1"/>
      <c r="DV160" s="1"/>
      <c r="DW160" s="1"/>
      <c r="DX160" s="1"/>
      <c r="DY160" s="1"/>
      <c r="DZ160" s="1"/>
    </row>
    <row r="161" spans="1:130" s="64" customFormat="1" ht="57" customHeight="1">
      <c r="A161" s="66"/>
      <c r="B161" s="24"/>
      <c r="C161" s="25"/>
      <c r="D161" s="25"/>
      <c r="E161" s="829"/>
      <c r="F161" s="830"/>
      <c r="G161" s="830"/>
      <c r="H161" s="830"/>
      <c r="I161" s="830"/>
      <c r="J161" s="830"/>
      <c r="K161" s="830"/>
      <c r="L161" s="835"/>
      <c r="M161" s="835"/>
      <c r="N161" s="835"/>
      <c r="O161" s="835"/>
      <c r="P161" s="835"/>
      <c r="Q161" s="835"/>
      <c r="R161" s="835"/>
      <c r="S161" s="835"/>
      <c r="T161" s="835"/>
      <c r="U161" s="835"/>
      <c r="V161" s="835"/>
      <c r="W161" s="835"/>
      <c r="X161" s="835"/>
      <c r="Y161" s="835"/>
      <c r="Z161" s="835"/>
      <c r="AA161" s="835"/>
      <c r="AB161" s="835"/>
      <c r="AC161" s="835"/>
      <c r="AD161" s="835"/>
      <c r="AE161" s="835"/>
      <c r="AF161" s="835"/>
      <c r="AG161" s="835"/>
      <c r="AH161" s="835"/>
      <c r="AI161" s="835"/>
      <c r="AJ161" s="835"/>
      <c r="AK161" s="835"/>
      <c r="AL161" s="835"/>
      <c r="AM161" s="835"/>
      <c r="AN161" s="835"/>
      <c r="AO161" s="835"/>
      <c r="AP161" s="835"/>
      <c r="AQ161" s="835"/>
      <c r="AR161" s="835"/>
      <c r="AS161" s="835"/>
      <c r="AT161" s="835"/>
      <c r="AU161" s="835"/>
      <c r="AV161" s="835"/>
      <c r="AW161" s="835"/>
      <c r="AX161" s="835"/>
      <c r="AY161" s="835"/>
      <c r="AZ161" s="835"/>
      <c r="BA161" s="835"/>
      <c r="BB161" s="835"/>
      <c r="BC161" s="835"/>
      <c r="BD161" s="835"/>
      <c r="BE161" s="835"/>
      <c r="BF161" s="835"/>
      <c r="BG161" s="835"/>
      <c r="BH161" s="835"/>
      <c r="BI161" s="835"/>
      <c r="BJ161" s="835"/>
      <c r="BK161" s="836"/>
      <c r="BL161" s="26"/>
      <c r="BM161" s="1"/>
      <c r="BN161" s="1249"/>
      <c r="BO161" s="1"/>
      <c r="BP161" s="534" t="s">
        <v>1201</v>
      </c>
      <c r="BQ161" s="535"/>
      <c r="BR161" s="535"/>
      <c r="BS161" s="535"/>
      <c r="BT161" s="535"/>
      <c r="BU161" s="535"/>
      <c r="BV161" s="535"/>
      <c r="BW161" s="535"/>
      <c r="BX161" s="535"/>
      <c r="BY161" s="535"/>
      <c r="BZ161" s="535"/>
      <c r="CA161" s="535"/>
      <c r="CB161" s="535"/>
      <c r="CC161" s="535"/>
      <c r="CD161" s="535"/>
      <c r="CE161" s="535"/>
      <c r="CF161" s="535"/>
      <c r="CG161" s="535"/>
      <c r="CH161" s="535"/>
      <c r="CI161" s="535"/>
      <c r="CJ161" s="535"/>
      <c r="CK161" s="535"/>
      <c r="CL161" s="535"/>
      <c r="CM161" s="535"/>
      <c r="CN161" s="535"/>
      <c r="CO161" s="535"/>
      <c r="CP161" s="535"/>
      <c r="CQ161" s="535"/>
      <c r="CR161" s="535"/>
      <c r="CS161" s="535"/>
      <c r="CT161" s="535"/>
      <c r="CU161" s="535"/>
      <c r="CV161" s="535"/>
      <c r="CW161" s="535"/>
      <c r="CX161" s="535"/>
      <c r="CY161" s="535"/>
      <c r="CZ161" s="535"/>
      <c r="DA161" s="535"/>
      <c r="DB161" s="535"/>
      <c r="DC161" s="535"/>
      <c r="DD161" s="535"/>
      <c r="DE161" s="535"/>
      <c r="DF161" s="535"/>
      <c r="DG161" s="535"/>
      <c r="DH161" s="535"/>
      <c r="DI161" s="535"/>
      <c r="DJ161" s="535"/>
      <c r="DK161" s="535"/>
      <c r="DL161" s="535"/>
      <c r="DM161" s="535"/>
      <c r="DN161" s="535"/>
      <c r="DO161" s="535"/>
      <c r="DP161" s="535"/>
      <c r="DQ161" s="535"/>
      <c r="DR161" s="535"/>
      <c r="DS161" s="535"/>
      <c r="DT161" s="536"/>
      <c r="DU161" s="1"/>
      <c r="DV161" s="1"/>
      <c r="DW161" s="1"/>
      <c r="DX161" s="1"/>
      <c r="DY161" s="1"/>
      <c r="DZ161" s="1"/>
    </row>
    <row r="162" spans="1:130" s="64" customFormat="1" ht="57" customHeight="1">
      <c r="A162" s="66"/>
      <c r="B162" s="24"/>
      <c r="C162" s="25"/>
      <c r="D162" s="25"/>
      <c r="E162" s="739"/>
      <c r="F162" s="740"/>
      <c r="G162" s="740"/>
      <c r="H162" s="740"/>
      <c r="I162" s="740"/>
      <c r="J162" s="740"/>
      <c r="K162" s="740"/>
      <c r="L162" s="743"/>
      <c r="M162" s="743"/>
      <c r="N162" s="743"/>
      <c r="O162" s="743"/>
      <c r="P162" s="743"/>
      <c r="Q162" s="743"/>
      <c r="R162" s="743"/>
      <c r="S162" s="743"/>
      <c r="T162" s="743"/>
      <c r="U162" s="743"/>
      <c r="V162" s="743"/>
      <c r="W162" s="743"/>
      <c r="X162" s="743"/>
      <c r="Y162" s="743"/>
      <c r="Z162" s="743"/>
      <c r="AA162" s="743"/>
      <c r="AB162" s="743"/>
      <c r="AC162" s="743"/>
      <c r="AD162" s="743"/>
      <c r="AE162" s="743"/>
      <c r="AF162" s="743"/>
      <c r="AG162" s="743"/>
      <c r="AH162" s="743"/>
      <c r="AI162" s="743"/>
      <c r="AJ162" s="743"/>
      <c r="AK162" s="743"/>
      <c r="AL162" s="743"/>
      <c r="AM162" s="743"/>
      <c r="AN162" s="743"/>
      <c r="AO162" s="743"/>
      <c r="AP162" s="743"/>
      <c r="AQ162" s="743"/>
      <c r="AR162" s="743"/>
      <c r="AS162" s="743"/>
      <c r="AT162" s="743"/>
      <c r="AU162" s="743"/>
      <c r="AV162" s="743"/>
      <c r="AW162" s="743"/>
      <c r="AX162" s="743"/>
      <c r="AY162" s="743"/>
      <c r="AZ162" s="743"/>
      <c r="BA162" s="743"/>
      <c r="BB162" s="743"/>
      <c r="BC162" s="743"/>
      <c r="BD162" s="743"/>
      <c r="BE162" s="743"/>
      <c r="BF162" s="743"/>
      <c r="BG162" s="743"/>
      <c r="BH162" s="743"/>
      <c r="BI162" s="743"/>
      <c r="BJ162" s="743"/>
      <c r="BK162" s="744"/>
      <c r="BL162" s="26"/>
      <c r="BM162" s="1"/>
      <c r="BN162" s="533"/>
      <c r="BO162" s="1"/>
      <c r="BP162" s="431"/>
      <c r="BQ162" s="432"/>
      <c r="BR162" s="432"/>
      <c r="BS162" s="432"/>
      <c r="BT162" s="432"/>
      <c r="BU162" s="432"/>
      <c r="BV162" s="432"/>
      <c r="BW162" s="432"/>
      <c r="BX162" s="432"/>
      <c r="BY162" s="432"/>
      <c r="BZ162" s="432"/>
      <c r="CA162" s="432"/>
      <c r="CB162" s="432"/>
      <c r="CC162" s="432"/>
      <c r="CD162" s="432"/>
      <c r="CE162" s="432"/>
      <c r="CF162" s="432"/>
      <c r="CG162" s="432"/>
      <c r="CH162" s="432"/>
      <c r="CI162" s="432"/>
      <c r="CJ162" s="432"/>
      <c r="CK162" s="432"/>
      <c r="CL162" s="432"/>
      <c r="CM162" s="432"/>
      <c r="CN162" s="432"/>
      <c r="CO162" s="432"/>
      <c r="CP162" s="432"/>
      <c r="CQ162" s="432"/>
      <c r="CR162" s="432"/>
      <c r="CS162" s="432"/>
      <c r="CT162" s="432"/>
      <c r="CU162" s="432"/>
      <c r="CV162" s="432"/>
      <c r="CW162" s="432"/>
      <c r="CX162" s="432"/>
      <c r="CY162" s="432"/>
      <c r="CZ162" s="432"/>
      <c r="DA162" s="432"/>
      <c r="DB162" s="432"/>
      <c r="DC162" s="432"/>
      <c r="DD162" s="432"/>
      <c r="DE162" s="432"/>
      <c r="DF162" s="432"/>
      <c r="DG162" s="432"/>
      <c r="DH162" s="432"/>
      <c r="DI162" s="432"/>
      <c r="DJ162" s="432"/>
      <c r="DK162" s="432"/>
      <c r="DL162" s="432"/>
      <c r="DM162" s="432"/>
      <c r="DN162" s="432"/>
      <c r="DO162" s="432"/>
      <c r="DP162" s="432"/>
      <c r="DQ162" s="432"/>
      <c r="DR162" s="432"/>
      <c r="DS162" s="432"/>
      <c r="DT162" s="433"/>
      <c r="DU162" s="1"/>
      <c r="DV162" s="1"/>
      <c r="DW162" s="1"/>
      <c r="DX162" s="1"/>
      <c r="DY162" s="1"/>
      <c r="DZ162" s="1"/>
    </row>
    <row r="163" spans="1:130" s="64" customFormat="1" ht="13.5" customHeight="1">
      <c r="A163" s="66"/>
      <c r="B163" s="44"/>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c r="AA163" s="45"/>
      <c r="AB163" s="45"/>
      <c r="AC163" s="45"/>
      <c r="AD163" s="45"/>
      <c r="AE163" s="45"/>
      <c r="AF163" s="45"/>
      <c r="AG163" s="45"/>
      <c r="AH163" s="45"/>
      <c r="AI163" s="45"/>
      <c r="AJ163" s="45"/>
      <c r="AK163" s="45"/>
      <c r="AL163" s="45"/>
      <c r="AM163" s="45"/>
      <c r="AN163" s="45"/>
      <c r="AO163" s="45"/>
      <c r="AP163" s="45"/>
      <c r="AQ163" s="45"/>
      <c r="AR163" s="45"/>
      <c r="AS163" s="45"/>
      <c r="AT163" s="45"/>
      <c r="AU163" s="45"/>
      <c r="AV163" s="45"/>
      <c r="AW163" s="45"/>
      <c r="AX163" s="45"/>
      <c r="AY163" s="45"/>
      <c r="AZ163" s="45"/>
      <c r="BA163" s="45"/>
      <c r="BB163" s="45"/>
      <c r="BC163" s="45"/>
      <c r="BD163" s="45"/>
      <c r="BE163" s="45"/>
      <c r="BF163" s="45"/>
      <c r="BG163" s="45"/>
      <c r="BH163" s="725"/>
      <c r="BI163" s="725"/>
      <c r="BJ163" s="725"/>
      <c r="BK163" s="725"/>
      <c r="BL163" s="726"/>
      <c r="BM163" s="1"/>
      <c r="BN163" s="47"/>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row>
    <row r="164" spans="1:130" s="64" customFormat="1" ht="15" customHeight="1">
      <c r="A164" s="66" t="s">
        <v>8</v>
      </c>
      <c r="B164" s="49"/>
      <c r="C164" s="456" t="s">
        <v>1189</v>
      </c>
      <c r="D164" s="456"/>
      <c r="E164" s="456"/>
      <c r="F164" s="456"/>
      <c r="G164" s="456"/>
      <c r="H164" s="456"/>
      <c r="I164" s="456"/>
      <c r="J164" s="456"/>
      <c r="K164" s="456"/>
      <c r="L164" s="456"/>
      <c r="M164" s="456"/>
      <c r="N164" s="456"/>
      <c r="O164" s="456"/>
      <c r="P164" s="456"/>
      <c r="Q164" s="456"/>
      <c r="R164" s="456"/>
      <c r="S164" s="456"/>
      <c r="T164" s="456"/>
      <c r="U164" s="456"/>
      <c r="V164" s="456"/>
      <c r="W164" s="456"/>
      <c r="X164" s="22"/>
      <c r="Y164" s="22"/>
      <c r="Z164" s="22"/>
      <c r="AA164" s="22"/>
      <c r="AB164" s="22"/>
      <c r="AC164" s="22"/>
      <c r="AD164" s="22"/>
      <c r="AE164" s="22"/>
      <c r="AF164" s="22"/>
      <c r="AG164" s="22"/>
      <c r="AH164" s="22"/>
      <c r="AI164" s="22"/>
      <c r="AJ164" s="22"/>
      <c r="AK164" s="22"/>
      <c r="AL164" s="22"/>
      <c r="AM164" s="22"/>
      <c r="AN164" s="22"/>
      <c r="AO164" s="22"/>
      <c r="AP164" s="22"/>
      <c r="AQ164" s="22"/>
      <c r="AR164" s="22"/>
      <c r="AS164" s="22"/>
      <c r="AT164" s="22"/>
      <c r="AU164" s="22"/>
      <c r="AV164" s="22"/>
      <c r="AW164" s="22"/>
      <c r="AX164" s="22"/>
      <c r="AY164" s="22"/>
      <c r="AZ164" s="22"/>
      <c r="BA164" s="22"/>
      <c r="BB164" s="22"/>
      <c r="BC164" s="22"/>
      <c r="BD164" s="22"/>
      <c r="BE164" s="22"/>
      <c r="BF164" s="22"/>
      <c r="BG164" s="22"/>
      <c r="BH164" s="22"/>
      <c r="BI164" s="22"/>
      <c r="BJ164" s="22"/>
      <c r="BK164" s="22"/>
      <c r="BL164" s="23"/>
      <c r="BM164" s="1"/>
      <c r="BN164" s="47"/>
      <c r="BO164" s="1"/>
      <c r="BP164" s="1388" t="s">
        <v>1235</v>
      </c>
      <c r="BQ164" s="1389"/>
      <c r="BR164" s="1389"/>
      <c r="BS164" s="1389"/>
      <c r="BT164" s="1389"/>
      <c r="BU164" s="1389"/>
      <c r="BV164" s="1389"/>
      <c r="BW164" s="1389"/>
      <c r="BX164" s="1389"/>
      <c r="BY164" s="1389"/>
      <c r="BZ164" s="1389"/>
      <c r="CA164" s="1389"/>
      <c r="CB164" s="1389"/>
      <c r="CC164" s="1389"/>
      <c r="CD164" s="1389"/>
      <c r="CE164" s="1389"/>
      <c r="CF164" s="1389"/>
      <c r="CG164" s="1389"/>
      <c r="CH164" s="1389"/>
      <c r="CI164" s="1389"/>
      <c r="CJ164" s="1389"/>
      <c r="CK164" s="1389"/>
      <c r="CL164" s="1389"/>
      <c r="CM164" s="1389"/>
      <c r="CN164" s="1389"/>
      <c r="CO164" s="1389"/>
      <c r="CP164" s="1389"/>
      <c r="CQ164" s="1389"/>
      <c r="CR164" s="1389"/>
      <c r="CS164" s="1389"/>
      <c r="CT164" s="1389"/>
      <c r="CU164" s="1389"/>
      <c r="CV164" s="1389"/>
      <c r="CW164" s="1389"/>
      <c r="CX164" s="1389"/>
      <c r="CY164" s="1389"/>
      <c r="CZ164" s="1389"/>
      <c r="DA164" s="1389"/>
      <c r="DB164" s="1389"/>
      <c r="DC164" s="1389"/>
      <c r="DD164" s="1389"/>
      <c r="DE164" s="1389"/>
      <c r="DF164" s="1389"/>
      <c r="DG164" s="1389"/>
      <c r="DH164" s="1389"/>
      <c r="DI164" s="1389"/>
      <c r="DJ164" s="1389"/>
      <c r="DK164" s="1389"/>
      <c r="DL164" s="1389"/>
      <c r="DM164" s="1389"/>
      <c r="DN164" s="1389"/>
      <c r="DO164" s="1389"/>
      <c r="DP164" s="1389"/>
      <c r="DQ164" s="1389"/>
      <c r="DR164" s="1389"/>
      <c r="DS164" s="1389"/>
      <c r="DT164" s="1390"/>
      <c r="DU164" s="1"/>
      <c r="DV164" s="1"/>
      <c r="DW164" s="1"/>
      <c r="DX164" s="1"/>
      <c r="DY164" s="1"/>
      <c r="DZ164" s="1"/>
    </row>
    <row r="165" spans="1:130" s="64" customFormat="1" ht="7.5" customHeight="1">
      <c r="A165" s="66"/>
      <c r="B165" s="24"/>
      <c r="C165" s="67"/>
      <c r="D165" s="67"/>
      <c r="E165" s="67"/>
      <c r="F165" s="67"/>
      <c r="G165" s="67"/>
      <c r="H165" s="67"/>
      <c r="I165" s="67"/>
      <c r="J165" s="67"/>
      <c r="K165" s="67"/>
      <c r="L165" s="67"/>
      <c r="M165" s="68"/>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6"/>
      <c r="BM165" s="1"/>
      <c r="BN165" s="47"/>
      <c r="BO165" s="1"/>
      <c r="BP165" s="1391"/>
      <c r="BQ165" s="1392"/>
      <c r="BR165" s="1392"/>
      <c r="BS165" s="1392"/>
      <c r="BT165" s="1392"/>
      <c r="BU165" s="1392"/>
      <c r="BV165" s="1392"/>
      <c r="BW165" s="1392"/>
      <c r="BX165" s="1392"/>
      <c r="BY165" s="1392"/>
      <c r="BZ165" s="1392"/>
      <c r="CA165" s="1392"/>
      <c r="CB165" s="1392"/>
      <c r="CC165" s="1392"/>
      <c r="CD165" s="1392"/>
      <c r="CE165" s="1392"/>
      <c r="CF165" s="1392"/>
      <c r="CG165" s="1392"/>
      <c r="CH165" s="1392"/>
      <c r="CI165" s="1392"/>
      <c r="CJ165" s="1392"/>
      <c r="CK165" s="1392"/>
      <c r="CL165" s="1392"/>
      <c r="CM165" s="1392"/>
      <c r="CN165" s="1392"/>
      <c r="CO165" s="1392"/>
      <c r="CP165" s="1392"/>
      <c r="CQ165" s="1392"/>
      <c r="CR165" s="1392"/>
      <c r="CS165" s="1392"/>
      <c r="CT165" s="1392"/>
      <c r="CU165" s="1392"/>
      <c r="CV165" s="1392"/>
      <c r="CW165" s="1392"/>
      <c r="CX165" s="1392"/>
      <c r="CY165" s="1392"/>
      <c r="CZ165" s="1392"/>
      <c r="DA165" s="1392"/>
      <c r="DB165" s="1392"/>
      <c r="DC165" s="1392"/>
      <c r="DD165" s="1392"/>
      <c r="DE165" s="1392"/>
      <c r="DF165" s="1392"/>
      <c r="DG165" s="1392"/>
      <c r="DH165" s="1392"/>
      <c r="DI165" s="1392"/>
      <c r="DJ165" s="1392"/>
      <c r="DK165" s="1392"/>
      <c r="DL165" s="1392"/>
      <c r="DM165" s="1392"/>
      <c r="DN165" s="1392"/>
      <c r="DO165" s="1392"/>
      <c r="DP165" s="1392"/>
      <c r="DQ165" s="1392"/>
      <c r="DR165" s="1392"/>
      <c r="DS165" s="1392"/>
      <c r="DT165" s="1393"/>
      <c r="DU165" s="1"/>
      <c r="DV165" s="1"/>
      <c r="DW165" s="1"/>
      <c r="DX165" s="1"/>
      <c r="DY165" s="1"/>
      <c r="DZ165" s="1"/>
    </row>
    <row r="166" spans="1:130" s="64" customFormat="1" ht="15" customHeight="1">
      <c r="A166" s="66"/>
      <c r="B166" s="24"/>
      <c r="C166" s="25"/>
      <c r="D166" s="383" t="s">
        <v>342</v>
      </c>
      <c r="E166" s="384"/>
      <c r="F166" s="384"/>
      <c r="G166" s="384"/>
      <c r="H166" s="384"/>
      <c r="I166" s="384"/>
      <c r="J166" s="384"/>
      <c r="K166" s="384"/>
      <c r="L166" s="384"/>
      <c r="M166" s="384"/>
      <c r="N166" s="384"/>
      <c r="O166" s="384"/>
      <c r="P166" s="384"/>
      <c r="Q166" s="384"/>
      <c r="R166" s="384"/>
      <c r="S166" s="384"/>
      <c r="T166" s="384"/>
      <c r="U166" s="384"/>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6"/>
      <c r="BM166" s="1"/>
      <c r="BN166" s="47"/>
      <c r="BO166" s="1"/>
      <c r="BP166" s="1391"/>
      <c r="BQ166" s="1392"/>
      <c r="BR166" s="1392"/>
      <c r="BS166" s="1392"/>
      <c r="BT166" s="1392"/>
      <c r="BU166" s="1392"/>
      <c r="BV166" s="1392"/>
      <c r="BW166" s="1392"/>
      <c r="BX166" s="1392"/>
      <c r="BY166" s="1392"/>
      <c r="BZ166" s="1392"/>
      <c r="CA166" s="1392"/>
      <c r="CB166" s="1392"/>
      <c r="CC166" s="1392"/>
      <c r="CD166" s="1392"/>
      <c r="CE166" s="1392"/>
      <c r="CF166" s="1392"/>
      <c r="CG166" s="1392"/>
      <c r="CH166" s="1392"/>
      <c r="CI166" s="1392"/>
      <c r="CJ166" s="1392"/>
      <c r="CK166" s="1392"/>
      <c r="CL166" s="1392"/>
      <c r="CM166" s="1392"/>
      <c r="CN166" s="1392"/>
      <c r="CO166" s="1392"/>
      <c r="CP166" s="1392"/>
      <c r="CQ166" s="1392"/>
      <c r="CR166" s="1392"/>
      <c r="CS166" s="1392"/>
      <c r="CT166" s="1392"/>
      <c r="CU166" s="1392"/>
      <c r="CV166" s="1392"/>
      <c r="CW166" s="1392"/>
      <c r="CX166" s="1392"/>
      <c r="CY166" s="1392"/>
      <c r="CZ166" s="1392"/>
      <c r="DA166" s="1392"/>
      <c r="DB166" s="1392"/>
      <c r="DC166" s="1392"/>
      <c r="DD166" s="1392"/>
      <c r="DE166" s="1392"/>
      <c r="DF166" s="1392"/>
      <c r="DG166" s="1392"/>
      <c r="DH166" s="1392"/>
      <c r="DI166" s="1392"/>
      <c r="DJ166" s="1392"/>
      <c r="DK166" s="1392"/>
      <c r="DL166" s="1392"/>
      <c r="DM166" s="1392"/>
      <c r="DN166" s="1392"/>
      <c r="DO166" s="1392"/>
      <c r="DP166" s="1392"/>
      <c r="DQ166" s="1392"/>
      <c r="DR166" s="1392"/>
      <c r="DS166" s="1392"/>
      <c r="DT166" s="1393"/>
      <c r="DU166" s="1"/>
      <c r="DV166" s="1"/>
      <c r="DW166" s="1"/>
      <c r="DX166" s="1"/>
      <c r="DY166" s="1"/>
      <c r="DZ166" s="1"/>
    </row>
    <row r="167" spans="1:130" s="64" customFormat="1" ht="15.75" customHeight="1">
      <c r="A167" s="66"/>
      <c r="B167" s="24"/>
      <c r="C167" s="25"/>
      <c r="D167" s="25"/>
      <c r="E167" s="525" t="s">
        <v>343</v>
      </c>
      <c r="F167" s="374"/>
      <c r="G167" s="374"/>
      <c r="H167" s="374"/>
      <c r="I167" s="374"/>
      <c r="J167" s="374"/>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374"/>
      <c r="AK167" s="374"/>
      <c r="AL167" s="374"/>
      <c r="AM167" s="374"/>
      <c r="AN167" s="374"/>
      <c r="AO167" s="374"/>
      <c r="AP167" s="374"/>
      <c r="AQ167" s="374"/>
      <c r="AR167" s="374"/>
      <c r="AS167" s="374"/>
      <c r="AT167" s="374"/>
      <c r="AU167" s="374"/>
      <c r="AV167" s="374"/>
      <c r="AW167" s="374"/>
      <c r="AX167" s="374"/>
      <c r="AY167" s="374"/>
      <c r="AZ167" s="374"/>
      <c r="BA167" s="374"/>
      <c r="BB167" s="374"/>
      <c r="BC167" s="374"/>
      <c r="BD167" s="374"/>
      <c r="BE167" s="25"/>
      <c r="BF167" s="25"/>
      <c r="BG167" s="25"/>
      <c r="BH167" s="25"/>
      <c r="BI167" s="25"/>
      <c r="BJ167" s="25"/>
      <c r="BK167" s="25"/>
      <c r="BL167" s="26"/>
      <c r="BM167" s="1"/>
      <c r="BN167" s="47"/>
      <c r="BO167" s="1"/>
      <c r="BP167" s="1391"/>
      <c r="BQ167" s="1392"/>
      <c r="BR167" s="1392"/>
      <c r="BS167" s="1392"/>
      <c r="BT167" s="1392"/>
      <c r="BU167" s="1392"/>
      <c r="BV167" s="1392"/>
      <c r="BW167" s="1392"/>
      <c r="BX167" s="1392"/>
      <c r="BY167" s="1392"/>
      <c r="BZ167" s="1392"/>
      <c r="CA167" s="1392"/>
      <c r="CB167" s="1392"/>
      <c r="CC167" s="1392"/>
      <c r="CD167" s="1392"/>
      <c r="CE167" s="1392"/>
      <c r="CF167" s="1392"/>
      <c r="CG167" s="1392"/>
      <c r="CH167" s="1392"/>
      <c r="CI167" s="1392"/>
      <c r="CJ167" s="1392"/>
      <c r="CK167" s="1392"/>
      <c r="CL167" s="1392"/>
      <c r="CM167" s="1392"/>
      <c r="CN167" s="1392"/>
      <c r="CO167" s="1392"/>
      <c r="CP167" s="1392"/>
      <c r="CQ167" s="1392"/>
      <c r="CR167" s="1392"/>
      <c r="CS167" s="1392"/>
      <c r="CT167" s="1392"/>
      <c r="CU167" s="1392"/>
      <c r="CV167" s="1392"/>
      <c r="CW167" s="1392"/>
      <c r="CX167" s="1392"/>
      <c r="CY167" s="1392"/>
      <c r="CZ167" s="1392"/>
      <c r="DA167" s="1392"/>
      <c r="DB167" s="1392"/>
      <c r="DC167" s="1392"/>
      <c r="DD167" s="1392"/>
      <c r="DE167" s="1392"/>
      <c r="DF167" s="1392"/>
      <c r="DG167" s="1392"/>
      <c r="DH167" s="1392"/>
      <c r="DI167" s="1392"/>
      <c r="DJ167" s="1392"/>
      <c r="DK167" s="1392"/>
      <c r="DL167" s="1392"/>
      <c r="DM167" s="1392"/>
      <c r="DN167" s="1392"/>
      <c r="DO167" s="1392"/>
      <c r="DP167" s="1392"/>
      <c r="DQ167" s="1392"/>
      <c r="DR167" s="1392"/>
      <c r="DS167" s="1392"/>
      <c r="DT167" s="1393"/>
      <c r="DU167" s="1"/>
      <c r="DV167" s="1"/>
      <c r="DW167" s="1"/>
      <c r="DX167" s="1"/>
      <c r="DY167" s="1"/>
      <c r="DZ167" s="1"/>
    </row>
    <row r="168" spans="1:130" s="64" customFormat="1" ht="30" customHeight="1">
      <c r="A168" s="66"/>
      <c r="B168" s="24"/>
      <c r="C168" s="25"/>
      <c r="D168" s="25"/>
      <c r="E168" s="750" t="s">
        <v>344</v>
      </c>
      <c r="F168" s="751"/>
      <c r="G168" s="751"/>
      <c r="H168" s="751"/>
      <c r="I168" s="751"/>
      <c r="J168" s="751"/>
      <c r="K168" s="752"/>
      <c r="L168" s="753" t="s">
        <v>345</v>
      </c>
      <c r="M168" s="754"/>
      <c r="N168" s="754"/>
      <c r="O168" s="754"/>
      <c r="P168" s="754"/>
      <c r="Q168" s="754"/>
      <c r="R168" s="754"/>
      <c r="S168" s="754"/>
      <c r="T168" s="754"/>
      <c r="U168" s="754"/>
      <c r="V168" s="754"/>
      <c r="W168" s="754"/>
      <c r="X168" s="754"/>
      <c r="Y168" s="754"/>
      <c r="Z168" s="754"/>
      <c r="AA168" s="754"/>
      <c r="AB168" s="754"/>
      <c r="AC168" s="754"/>
      <c r="AD168" s="754"/>
      <c r="AE168" s="754"/>
      <c r="AF168" s="754"/>
      <c r="AG168" s="754"/>
      <c r="AH168" s="754"/>
      <c r="AI168" s="754"/>
      <c r="AJ168" s="754"/>
      <c r="AK168" s="754"/>
      <c r="AL168" s="754"/>
      <c r="AM168" s="754"/>
      <c r="AN168" s="754"/>
      <c r="AO168" s="754"/>
      <c r="AP168" s="754"/>
      <c r="AQ168" s="754"/>
      <c r="AR168" s="754"/>
      <c r="AS168" s="754"/>
      <c r="AT168" s="754"/>
      <c r="AU168" s="754"/>
      <c r="AV168" s="754"/>
      <c r="AW168" s="754"/>
      <c r="AX168" s="754"/>
      <c r="AY168" s="754"/>
      <c r="AZ168" s="754"/>
      <c r="BA168" s="754"/>
      <c r="BB168" s="754"/>
      <c r="BC168" s="754"/>
      <c r="BD168" s="754"/>
      <c r="BE168" s="754"/>
      <c r="BF168" s="754"/>
      <c r="BG168" s="754"/>
      <c r="BH168" s="754"/>
      <c r="BI168" s="754"/>
      <c r="BJ168" s="754"/>
      <c r="BK168" s="755"/>
      <c r="BL168" s="26"/>
      <c r="BM168" s="1"/>
      <c r="BN168" s="47"/>
      <c r="BO168" s="1"/>
      <c r="BP168" s="1391"/>
      <c r="BQ168" s="1392"/>
      <c r="BR168" s="1392"/>
      <c r="BS168" s="1392"/>
      <c r="BT168" s="1392"/>
      <c r="BU168" s="1392"/>
      <c r="BV168" s="1392"/>
      <c r="BW168" s="1392"/>
      <c r="BX168" s="1392"/>
      <c r="BY168" s="1392"/>
      <c r="BZ168" s="1392"/>
      <c r="CA168" s="1392"/>
      <c r="CB168" s="1392"/>
      <c r="CC168" s="1392"/>
      <c r="CD168" s="1392"/>
      <c r="CE168" s="1392"/>
      <c r="CF168" s="1392"/>
      <c r="CG168" s="1392"/>
      <c r="CH168" s="1392"/>
      <c r="CI168" s="1392"/>
      <c r="CJ168" s="1392"/>
      <c r="CK168" s="1392"/>
      <c r="CL168" s="1392"/>
      <c r="CM168" s="1392"/>
      <c r="CN168" s="1392"/>
      <c r="CO168" s="1392"/>
      <c r="CP168" s="1392"/>
      <c r="CQ168" s="1392"/>
      <c r="CR168" s="1392"/>
      <c r="CS168" s="1392"/>
      <c r="CT168" s="1392"/>
      <c r="CU168" s="1392"/>
      <c r="CV168" s="1392"/>
      <c r="CW168" s="1392"/>
      <c r="CX168" s="1392"/>
      <c r="CY168" s="1392"/>
      <c r="CZ168" s="1392"/>
      <c r="DA168" s="1392"/>
      <c r="DB168" s="1392"/>
      <c r="DC168" s="1392"/>
      <c r="DD168" s="1392"/>
      <c r="DE168" s="1392"/>
      <c r="DF168" s="1392"/>
      <c r="DG168" s="1392"/>
      <c r="DH168" s="1392"/>
      <c r="DI168" s="1392"/>
      <c r="DJ168" s="1392"/>
      <c r="DK168" s="1392"/>
      <c r="DL168" s="1392"/>
      <c r="DM168" s="1392"/>
      <c r="DN168" s="1392"/>
      <c r="DO168" s="1392"/>
      <c r="DP168" s="1392"/>
      <c r="DQ168" s="1392"/>
      <c r="DR168" s="1392"/>
      <c r="DS168" s="1392"/>
      <c r="DT168" s="1393"/>
      <c r="DU168" s="1"/>
      <c r="DV168" s="1"/>
      <c r="DW168" s="1"/>
      <c r="DX168" s="1"/>
      <c r="DY168" s="1"/>
      <c r="DZ168" s="1"/>
    </row>
    <row r="169" spans="1:130" s="64" customFormat="1" ht="30" customHeight="1">
      <c r="A169" s="66"/>
      <c r="B169" s="24"/>
      <c r="C169" s="25"/>
      <c r="D169" s="25"/>
      <c r="E169" s="750" t="s">
        <v>346</v>
      </c>
      <c r="F169" s="751"/>
      <c r="G169" s="751"/>
      <c r="H169" s="751"/>
      <c r="I169" s="751"/>
      <c r="J169" s="751"/>
      <c r="K169" s="752"/>
      <c r="L169" s="822">
        <v>20</v>
      </c>
      <c r="M169" s="823"/>
      <c r="N169" s="823"/>
      <c r="O169" s="823"/>
      <c r="P169" s="823"/>
      <c r="Q169" s="823"/>
      <c r="R169" s="824"/>
      <c r="S169" s="1180" t="s">
        <v>347</v>
      </c>
      <c r="T169" s="1181"/>
      <c r="U169" s="750" t="s">
        <v>348</v>
      </c>
      <c r="V169" s="751"/>
      <c r="W169" s="751"/>
      <c r="X169" s="751"/>
      <c r="Y169" s="751"/>
      <c r="Z169" s="751"/>
      <c r="AA169" s="751"/>
      <c r="AB169" s="751"/>
      <c r="AC169" s="751"/>
      <c r="AD169" s="751"/>
      <c r="AE169" s="752"/>
      <c r="AF169" s="815" t="s">
        <v>349</v>
      </c>
      <c r="AG169" s="816"/>
      <c r="AH169" s="816"/>
      <c r="AI169" s="817"/>
      <c r="AJ169" s="818" t="s">
        <v>350</v>
      </c>
      <c r="AK169" s="819"/>
      <c r="AL169" s="819"/>
      <c r="AM169" s="819"/>
      <c r="AN169" s="819"/>
      <c r="AO169" s="819"/>
      <c r="AP169" s="819"/>
      <c r="AQ169" s="819"/>
      <c r="AR169" s="819"/>
      <c r="AS169" s="819"/>
      <c r="AT169" s="819"/>
      <c r="AU169" s="820" t="s">
        <v>351</v>
      </c>
      <c r="AV169" s="820"/>
      <c r="AW169" s="820"/>
      <c r="AX169" s="820"/>
      <c r="AY169" s="820"/>
      <c r="AZ169" s="820"/>
      <c r="BA169" s="820"/>
      <c r="BB169" s="820"/>
      <c r="BC169" s="820"/>
      <c r="BD169" s="820"/>
      <c r="BE169" s="820"/>
      <c r="BF169" s="820"/>
      <c r="BG169" s="820"/>
      <c r="BH169" s="820"/>
      <c r="BI169" s="820"/>
      <c r="BJ169" s="820"/>
      <c r="BK169" s="821"/>
      <c r="BL169" s="26"/>
      <c r="BM169" s="1"/>
      <c r="BN169" s="47"/>
      <c r="BO169" s="1"/>
      <c r="BP169" s="1394"/>
      <c r="BQ169" s="1395"/>
      <c r="BR169" s="1395"/>
      <c r="BS169" s="1395"/>
      <c r="BT169" s="1395"/>
      <c r="BU169" s="1395"/>
      <c r="BV169" s="1395"/>
      <c r="BW169" s="1395"/>
      <c r="BX169" s="1395"/>
      <c r="BY169" s="1395"/>
      <c r="BZ169" s="1395"/>
      <c r="CA169" s="1395"/>
      <c r="CB169" s="1395"/>
      <c r="CC169" s="1395"/>
      <c r="CD169" s="1395"/>
      <c r="CE169" s="1395"/>
      <c r="CF169" s="1395"/>
      <c r="CG169" s="1395"/>
      <c r="CH169" s="1395"/>
      <c r="CI169" s="1395"/>
      <c r="CJ169" s="1395"/>
      <c r="CK169" s="1395"/>
      <c r="CL169" s="1395"/>
      <c r="CM169" s="1395"/>
      <c r="CN169" s="1395"/>
      <c r="CO169" s="1395"/>
      <c r="CP169" s="1395"/>
      <c r="CQ169" s="1395"/>
      <c r="CR169" s="1395"/>
      <c r="CS169" s="1395"/>
      <c r="CT169" s="1395"/>
      <c r="CU169" s="1395"/>
      <c r="CV169" s="1395"/>
      <c r="CW169" s="1395"/>
      <c r="CX169" s="1395"/>
      <c r="CY169" s="1395"/>
      <c r="CZ169" s="1395"/>
      <c r="DA169" s="1395"/>
      <c r="DB169" s="1395"/>
      <c r="DC169" s="1395"/>
      <c r="DD169" s="1395"/>
      <c r="DE169" s="1395"/>
      <c r="DF169" s="1395"/>
      <c r="DG169" s="1395"/>
      <c r="DH169" s="1395"/>
      <c r="DI169" s="1395"/>
      <c r="DJ169" s="1395"/>
      <c r="DK169" s="1395"/>
      <c r="DL169" s="1395"/>
      <c r="DM169" s="1395"/>
      <c r="DN169" s="1395"/>
      <c r="DO169" s="1395"/>
      <c r="DP169" s="1395"/>
      <c r="DQ169" s="1395"/>
      <c r="DR169" s="1395"/>
      <c r="DS169" s="1395"/>
      <c r="DT169" s="1396"/>
      <c r="DU169" s="1"/>
      <c r="DV169" s="1"/>
      <c r="DW169" s="1"/>
      <c r="DX169" s="1"/>
      <c r="DY169" s="1"/>
      <c r="DZ169" s="1"/>
    </row>
    <row r="170" spans="1:130" s="64" customFormat="1" ht="30" customHeight="1">
      <c r="A170" s="66"/>
      <c r="B170" s="24"/>
      <c r="C170" s="25"/>
      <c r="D170" s="25"/>
      <c r="E170" s="462" t="s">
        <v>352</v>
      </c>
      <c r="F170" s="463"/>
      <c r="G170" s="463"/>
      <c r="H170" s="463"/>
      <c r="I170" s="463"/>
      <c r="J170" s="463"/>
      <c r="K170" s="463"/>
      <c r="L170" s="703" t="s">
        <v>353</v>
      </c>
      <c r="M170" s="703"/>
      <c r="N170" s="703"/>
      <c r="O170" s="703"/>
      <c r="P170" s="703"/>
      <c r="Q170" s="703"/>
      <c r="R170" s="703"/>
      <c r="S170" s="703"/>
      <c r="T170" s="703"/>
      <c r="U170" s="703"/>
      <c r="V170" s="703"/>
      <c r="W170" s="703"/>
      <c r="X170" s="703"/>
      <c r="Y170" s="703"/>
      <c r="Z170" s="703"/>
      <c r="AA170" s="703"/>
      <c r="AB170" s="703"/>
      <c r="AC170" s="703"/>
      <c r="AD170" s="703"/>
      <c r="AE170" s="703"/>
      <c r="AF170" s="703"/>
      <c r="AG170" s="703"/>
      <c r="AH170" s="703"/>
      <c r="AI170" s="703"/>
      <c r="AJ170" s="703"/>
      <c r="AK170" s="703"/>
      <c r="AL170" s="703"/>
      <c r="AM170" s="703"/>
      <c r="AN170" s="703"/>
      <c r="AO170" s="703"/>
      <c r="AP170" s="703"/>
      <c r="AQ170" s="703"/>
      <c r="AR170" s="703"/>
      <c r="AS170" s="703"/>
      <c r="AT170" s="703"/>
      <c r="AU170" s="703"/>
      <c r="AV170" s="703"/>
      <c r="AW170" s="703"/>
      <c r="AX170" s="703"/>
      <c r="AY170" s="703"/>
      <c r="AZ170" s="703"/>
      <c r="BA170" s="703"/>
      <c r="BB170" s="703"/>
      <c r="BC170" s="703"/>
      <c r="BD170" s="703"/>
      <c r="BE170" s="703"/>
      <c r="BF170" s="703"/>
      <c r="BG170" s="703"/>
      <c r="BH170" s="703"/>
      <c r="BI170" s="703"/>
      <c r="BJ170" s="703"/>
      <c r="BK170" s="704"/>
      <c r="BL170" s="26"/>
      <c r="BM170" s="1"/>
      <c r="BN170" s="47"/>
      <c r="BO170" s="1"/>
      <c r="BP170" s="1335" t="s">
        <v>1221</v>
      </c>
      <c r="BQ170" s="1336"/>
      <c r="BR170" s="1336"/>
      <c r="BS170" s="1336"/>
      <c r="BT170" s="1336"/>
      <c r="BU170" s="1336"/>
      <c r="BV170" s="1336"/>
      <c r="BW170" s="1336"/>
      <c r="BX170" s="1336"/>
      <c r="BY170" s="1336"/>
      <c r="BZ170" s="1336"/>
      <c r="CA170" s="1336"/>
      <c r="CB170" s="1336"/>
      <c r="CC170" s="1336"/>
      <c r="CD170" s="1336"/>
      <c r="CE170" s="1336"/>
      <c r="CF170" s="1336"/>
      <c r="CG170" s="1336"/>
      <c r="CH170" s="1336"/>
      <c r="CI170" s="1336"/>
      <c r="CJ170" s="1336"/>
      <c r="CK170" s="1336"/>
      <c r="CL170" s="1336"/>
      <c r="CM170" s="1336"/>
      <c r="CN170" s="1336"/>
      <c r="CO170" s="1336"/>
      <c r="CP170" s="1336"/>
      <c r="CQ170" s="1336"/>
      <c r="CR170" s="1336"/>
      <c r="CS170" s="1336"/>
      <c r="CT170" s="1336"/>
      <c r="CU170" s="1336"/>
      <c r="CV170" s="1336"/>
      <c r="CW170" s="1336"/>
      <c r="CX170" s="1336"/>
      <c r="CY170" s="1336"/>
      <c r="CZ170" s="1336"/>
      <c r="DA170" s="1336"/>
      <c r="DB170" s="1336"/>
      <c r="DC170" s="1336"/>
      <c r="DD170" s="1336"/>
      <c r="DE170" s="1336"/>
      <c r="DF170" s="1336"/>
      <c r="DG170" s="1336"/>
      <c r="DH170" s="1336"/>
      <c r="DI170" s="1336"/>
      <c r="DJ170" s="1336"/>
      <c r="DK170" s="1336"/>
      <c r="DL170" s="1336"/>
      <c r="DM170" s="1336"/>
      <c r="DN170" s="1336"/>
      <c r="DO170" s="1336"/>
      <c r="DP170" s="1336"/>
      <c r="DQ170" s="1336"/>
      <c r="DR170" s="1336"/>
      <c r="DS170" s="1336"/>
      <c r="DT170" s="1337"/>
      <c r="DU170" s="1"/>
      <c r="DV170" s="1"/>
      <c r="DW170" s="1"/>
      <c r="DX170" s="1"/>
      <c r="DY170" s="1"/>
      <c r="DZ170" s="1"/>
    </row>
    <row r="171" spans="1:130" s="64" customFormat="1" ht="7.5" customHeight="1">
      <c r="A171" s="66"/>
      <c r="B171" s="24"/>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6"/>
      <c r="BM171" s="1"/>
      <c r="BN171" s="47"/>
      <c r="BO171" s="1"/>
      <c r="BP171" s="1338"/>
      <c r="BQ171" s="1339"/>
      <c r="BR171" s="1339"/>
      <c r="BS171" s="1339"/>
      <c r="BT171" s="1339"/>
      <c r="BU171" s="1339"/>
      <c r="BV171" s="1339"/>
      <c r="BW171" s="1339"/>
      <c r="BX171" s="1339"/>
      <c r="BY171" s="1339"/>
      <c r="BZ171" s="1339"/>
      <c r="CA171" s="1339"/>
      <c r="CB171" s="1339"/>
      <c r="CC171" s="1339"/>
      <c r="CD171" s="1339"/>
      <c r="CE171" s="1339"/>
      <c r="CF171" s="1339"/>
      <c r="CG171" s="1339"/>
      <c r="CH171" s="1339"/>
      <c r="CI171" s="1339"/>
      <c r="CJ171" s="1339"/>
      <c r="CK171" s="1339"/>
      <c r="CL171" s="1339"/>
      <c r="CM171" s="1339"/>
      <c r="CN171" s="1339"/>
      <c r="CO171" s="1339"/>
      <c r="CP171" s="1339"/>
      <c r="CQ171" s="1339"/>
      <c r="CR171" s="1339"/>
      <c r="CS171" s="1339"/>
      <c r="CT171" s="1339"/>
      <c r="CU171" s="1339"/>
      <c r="CV171" s="1339"/>
      <c r="CW171" s="1339"/>
      <c r="CX171" s="1339"/>
      <c r="CY171" s="1339"/>
      <c r="CZ171" s="1339"/>
      <c r="DA171" s="1339"/>
      <c r="DB171" s="1339"/>
      <c r="DC171" s="1339"/>
      <c r="DD171" s="1339"/>
      <c r="DE171" s="1339"/>
      <c r="DF171" s="1339"/>
      <c r="DG171" s="1339"/>
      <c r="DH171" s="1339"/>
      <c r="DI171" s="1339"/>
      <c r="DJ171" s="1339"/>
      <c r="DK171" s="1339"/>
      <c r="DL171" s="1339"/>
      <c r="DM171" s="1339"/>
      <c r="DN171" s="1339"/>
      <c r="DO171" s="1339"/>
      <c r="DP171" s="1339"/>
      <c r="DQ171" s="1339"/>
      <c r="DR171" s="1339"/>
      <c r="DS171" s="1339"/>
      <c r="DT171" s="1340"/>
      <c r="DU171" s="1"/>
      <c r="DV171" s="1"/>
      <c r="DW171" s="1"/>
      <c r="DX171" s="1"/>
      <c r="DY171" s="1"/>
      <c r="DZ171" s="1"/>
    </row>
    <row r="172" spans="1:130" s="64" customFormat="1" ht="15" customHeight="1">
      <c r="A172" s="66"/>
      <c r="B172" s="24"/>
      <c r="C172" s="25"/>
      <c r="D172" s="383" t="s">
        <v>354</v>
      </c>
      <c r="E172" s="384"/>
      <c r="F172" s="384"/>
      <c r="G172" s="384"/>
      <c r="H172" s="384"/>
      <c r="I172" s="384"/>
      <c r="J172" s="384"/>
      <c r="K172" s="384"/>
      <c r="L172" s="384"/>
      <c r="M172" s="384"/>
      <c r="N172" s="384"/>
      <c r="O172" s="384"/>
      <c r="P172" s="384"/>
      <c r="Q172" s="384"/>
      <c r="R172" s="384"/>
      <c r="S172" s="384"/>
      <c r="T172" s="384"/>
      <c r="U172" s="384"/>
      <c r="V172" s="384"/>
      <c r="W172" s="384"/>
      <c r="X172" s="384"/>
      <c r="Y172" s="384"/>
      <c r="Z172" s="384"/>
      <c r="AA172" s="384"/>
      <c r="AB172" s="384"/>
      <c r="AC172" s="384"/>
      <c r="AD172" s="384"/>
      <c r="AE172" s="384"/>
      <c r="AF172" s="384"/>
      <c r="AG172" s="384"/>
      <c r="AH172" s="384"/>
      <c r="AI172" s="384"/>
      <c r="AJ172" s="384"/>
      <c r="AK172" s="384"/>
      <c r="AL172" s="384"/>
      <c r="AM172" s="384"/>
      <c r="AN172" s="384"/>
      <c r="AO172" s="384"/>
      <c r="AP172" s="384"/>
      <c r="AQ172" s="384"/>
      <c r="AR172" s="384"/>
      <c r="AS172" s="384"/>
      <c r="AT172" s="384"/>
      <c r="AU172" s="384"/>
      <c r="AV172" s="384"/>
      <c r="AW172" s="384"/>
      <c r="AX172" s="25"/>
      <c r="AY172" s="25"/>
      <c r="AZ172" s="25"/>
      <c r="BA172" s="25"/>
      <c r="BB172" s="25"/>
      <c r="BC172" s="25"/>
      <c r="BD172" s="25"/>
      <c r="BE172" s="25"/>
      <c r="BF172" s="25"/>
      <c r="BG172" s="25"/>
      <c r="BH172" s="25"/>
      <c r="BI172" s="25"/>
      <c r="BJ172" s="25"/>
      <c r="BK172" s="25"/>
      <c r="BL172" s="26"/>
      <c r="BM172" s="1"/>
      <c r="BN172" s="47"/>
      <c r="BO172" s="1"/>
      <c r="BP172" s="1338"/>
      <c r="BQ172" s="1339"/>
      <c r="BR172" s="1339"/>
      <c r="BS172" s="1339"/>
      <c r="BT172" s="1339"/>
      <c r="BU172" s="1339"/>
      <c r="BV172" s="1339"/>
      <c r="BW172" s="1339"/>
      <c r="BX172" s="1339"/>
      <c r="BY172" s="1339"/>
      <c r="BZ172" s="1339"/>
      <c r="CA172" s="1339"/>
      <c r="CB172" s="1339"/>
      <c r="CC172" s="1339"/>
      <c r="CD172" s="1339"/>
      <c r="CE172" s="1339"/>
      <c r="CF172" s="1339"/>
      <c r="CG172" s="1339"/>
      <c r="CH172" s="1339"/>
      <c r="CI172" s="1339"/>
      <c r="CJ172" s="1339"/>
      <c r="CK172" s="1339"/>
      <c r="CL172" s="1339"/>
      <c r="CM172" s="1339"/>
      <c r="CN172" s="1339"/>
      <c r="CO172" s="1339"/>
      <c r="CP172" s="1339"/>
      <c r="CQ172" s="1339"/>
      <c r="CR172" s="1339"/>
      <c r="CS172" s="1339"/>
      <c r="CT172" s="1339"/>
      <c r="CU172" s="1339"/>
      <c r="CV172" s="1339"/>
      <c r="CW172" s="1339"/>
      <c r="CX172" s="1339"/>
      <c r="CY172" s="1339"/>
      <c r="CZ172" s="1339"/>
      <c r="DA172" s="1339"/>
      <c r="DB172" s="1339"/>
      <c r="DC172" s="1339"/>
      <c r="DD172" s="1339"/>
      <c r="DE172" s="1339"/>
      <c r="DF172" s="1339"/>
      <c r="DG172" s="1339"/>
      <c r="DH172" s="1339"/>
      <c r="DI172" s="1339"/>
      <c r="DJ172" s="1339"/>
      <c r="DK172" s="1339"/>
      <c r="DL172" s="1339"/>
      <c r="DM172" s="1339"/>
      <c r="DN172" s="1339"/>
      <c r="DO172" s="1339"/>
      <c r="DP172" s="1339"/>
      <c r="DQ172" s="1339"/>
      <c r="DR172" s="1339"/>
      <c r="DS172" s="1339"/>
      <c r="DT172" s="1340"/>
      <c r="DU172" s="1"/>
      <c r="DV172" s="1"/>
      <c r="DW172" s="1"/>
      <c r="DX172" s="1"/>
      <c r="DY172" s="1"/>
      <c r="DZ172" s="1"/>
    </row>
    <row r="173" spans="1:130" s="64" customFormat="1" ht="29.25" customHeight="1">
      <c r="A173" s="66"/>
      <c r="B173" s="24"/>
      <c r="C173" s="25"/>
      <c r="D173" s="25"/>
      <c r="E173" s="747" t="s">
        <v>186</v>
      </c>
      <c r="F173" s="748"/>
      <c r="G173" s="748"/>
      <c r="H173" s="748"/>
      <c r="I173" s="748"/>
      <c r="J173" s="748"/>
      <c r="K173" s="749"/>
      <c r="L173" s="711" t="s">
        <v>355</v>
      </c>
      <c r="M173" s="712"/>
      <c r="N173" s="712"/>
      <c r="O173" s="712"/>
      <c r="P173" s="712"/>
      <c r="Q173" s="712"/>
      <c r="R173" s="712"/>
      <c r="S173" s="712"/>
      <c r="T173" s="712"/>
      <c r="U173" s="712"/>
      <c r="V173" s="712"/>
      <c r="W173" s="712"/>
      <c r="X173" s="712"/>
      <c r="Y173" s="712"/>
      <c r="Z173" s="712"/>
      <c r="AA173" s="712"/>
      <c r="AB173" s="712"/>
      <c r="AC173" s="712"/>
      <c r="AD173" s="712"/>
      <c r="AE173" s="712"/>
      <c r="AF173" s="712"/>
      <c r="AG173" s="712"/>
      <c r="AH173" s="712"/>
      <c r="AI173" s="712"/>
      <c r="AJ173" s="712"/>
      <c r="AK173" s="712"/>
      <c r="AL173" s="712"/>
      <c r="AM173" s="712"/>
      <c r="AN173" s="712"/>
      <c r="AO173" s="712"/>
      <c r="AP173" s="712"/>
      <c r="AQ173" s="713"/>
      <c r="AR173" s="747" t="s">
        <v>356</v>
      </c>
      <c r="AS173" s="748"/>
      <c r="AT173" s="748"/>
      <c r="AU173" s="748"/>
      <c r="AV173" s="748"/>
      <c r="AW173" s="749"/>
      <c r="AX173" s="812" t="s">
        <v>357</v>
      </c>
      <c r="AY173" s="813"/>
      <c r="AZ173" s="813"/>
      <c r="BA173" s="813"/>
      <c r="BB173" s="813"/>
      <c r="BC173" s="813"/>
      <c r="BD173" s="813"/>
      <c r="BE173" s="813"/>
      <c r="BF173" s="813"/>
      <c r="BG173" s="813"/>
      <c r="BH173" s="813"/>
      <c r="BI173" s="813"/>
      <c r="BJ173" s="813"/>
      <c r="BK173" s="814"/>
      <c r="BL173" s="26"/>
      <c r="BM173" s="1"/>
      <c r="BN173" s="47"/>
      <c r="BO173" s="1"/>
      <c r="BP173" s="1338"/>
      <c r="BQ173" s="1339"/>
      <c r="BR173" s="1339"/>
      <c r="BS173" s="1339"/>
      <c r="BT173" s="1339"/>
      <c r="BU173" s="1339"/>
      <c r="BV173" s="1339"/>
      <c r="BW173" s="1339"/>
      <c r="BX173" s="1339"/>
      <c r="BY173" s="1339"/>
      <c r="BZ173" s="1339"/>
      <c r="CA173" s="1339"/>
      <c r="CB173" s="1339"/>
      <c r="CC173" s="1339"/>
      <c r="CD173" s="1339"/>
      <c r="CE173" s="1339"/>
      <c r="CF173" s="1339"/>
      <c r="CG173" s="1339"/>
      <c r="CH173" s="1339"/>
      <c r="CI173" s="1339"/>
      <c r="CJ173" s="1339"/>
      <c r="CK173" s="1339"/>
      <c r="CL173" s="1339"/>
      <c r="CM173" s="1339"/>
      <c r="CN173" s="1339"/>
      <c r="CO173" s="1339"/>
      <c r="CP173" s="1339"/>
      <c r="CQ173" s="1339"/>
      <c r="CR173" s="1339"/>
      <c r="CS173" s="1339"/>
      <c r="CT173" s="1339"/>
      <c r="CU173" s="1339"/>
      <c r="CV173" s="1339"/>
      <c r="CW173" s="1339"/>
      <c r="CX173" s="1339"/>
      <c r="CY173" s="1339"/>
      <c r="CZ173" s="1339"/>
      <c r="DA173" s="1339"/>
      <c r="DB173" s="1339"/>
      <c r="DC173" s="1339"/>
      <c r="DD173" s="1339"/>
      <c r="DE173" s="1339"/>
      <c r="DF173" s="1339"/>
      <c r="DG173" s="1339"/>
      <c r="DH173" s="1339"/>
      <c r="DI173" s="1339"/>
      <c r="DJ173" s="1339"/>
      <c r="DK173" s="1339"/>
      <c r="DL173" s="1339"/>
      <c r="DM173" s="1339"/>
      <c r="DN173" s="1339"/>
      <c r="DO173" s="1339"/>
      <c r="DP173" s="1339"/>
      <c r="DQ173" s="1339"/>
      <c r="DR173" s="1339"/>
      <c r="DS173" s="1339"/>
      <c r="DT173" s="1340"/>
      <c r="DU173" s="1"/>
      <c r="DV173" s="1"/>
      <c r="DW173" s="1"/>
      <c r="DX173" s="1"/>
      <c r="DY173" s="1"/>
      <c r="DZ173" s="1"/>
    </row>
    <row r="174" spans="1:130" s="64" customFormat="1" ht="30" customHeight="1">
      <c r="A174" s="66"/>
      <c r="B174" s="24"/>
      <c r="C174" s="25"/>
      <c r="D174" s="25"/>
      <c r="E174" s="747" t="s">
        <v>358</v>
      </c>
      <c r="F174" s="748"/>
      <c r="G174" s="748"/>
      <c r="H174" s="748"/>
      <c r="I174" s="748"/>
      <c r="J174" s="748"/>
      <c r="K174" s="749"/>
      <c r="L174" s="1172" t="s">
        <v>359</v>
      </c>
      <c r="M174" s="1173"/>
      <c r="N174" s="1173"/>
      <c r="O174" s="1173"/>
      <c r="P174" s="1173"/>
      <c r="Q174" s="1173"/>
      <c r="R174" s="1173"/>
      <c r="S174" s="1173"/>
      <c r="T174" s="1173"/>
      <c r="U174" s="1173"/>
      <c r="V174" s="1173"/>
      <c r="W174" s="1173"/>
      <c r="X174" s="1173"/>
      <c r="Y174" s="1173"/>
      <c r="Z174" s="1173"/>
      <c r="AA174" s="1173"/>
      <c r="AB174" s="1173"/>
      <c r="AC174" s="1173"/>
      <c r="AD174" s="1173"/>
      <c r="AE174" s="1173"/>
      <c r="AF174" s="1173"/>
      <c r="AG174" s="1173"/>
      <c r="AH174" s="1173"/>
      <c r="AI174" s="1173"/>
      <c r="AJ174" s="1173"/>
      <c r="AK174" s="1173"/>
      <c r="AL174" s="1173"/>
      <c r="AM174" s="1173"/>
      <c r="AN174" s="1173"/>
      <c r="AO174" s="1173"/>
      <c r="AP174" s="1173"/>
      <c r="AQ174" s="1173"/>
      <c r="AR174" s="1173"/>
      <c r="AS174" s="1173"/>
      <c r="AT174" s="1173"/>
      <c r="AU174" s="1173"/>
      <c r="AV174" s="1173"/>
      <c r="AW174" s="1173"/>
      <c r="AX174" s="1173"/>
      <c r="AY174" s="1173"/>
      <c r="AZ174" s="1173"/>
      <c r="BA174" s="1173"/>
      <c r="BB174" s="1173"/>
      <c r="BC174" s="1173"/>
      <c r="BD174" s="1173"/>
      <c r="BE174" s="1173"/>
      <c r="BF174" s="1173"/>
      <c r="BG174" s="1173"/>
      <c r="BH174" s="1173"/>
      <c r="BI174" s="1173"/>
      <c r="BJ174" s="1173"/>
      <c r="BK174" s="1174"/>
      <c r="BL174" s="26"/>
      <c r="BM174" s="1"/>
      <c r="BN174" s="47"/>
      <c r="BO174" s="1"/>
      <c r="BP174" s="1341"/>
      <c r="BQ174" s="1342"/>
      <c r="BR174" s="1342"/>
      <c r="BS174" s="1342"/>
      <c r="BT174" s="1342"/>
      <c r="BU174" s="1342"/>
      <c r="BV174" s="1342"/>
      <c r="BW174" s="1342"/>
      <c r="BX174" s="1342"/>
      <c r="BY174" s="1342"/>
      <c r="BZ174" s="1342"/>
      <c r="CA174" s="1342"/>
      <c r="CB174" s="1342"/>
      <c r="CC174" s="1342"/>
      <c r="CD174" s="1342"/>
      <c r="CE174" s="1342"/>
      <c r="CF174" s="1342"/>
      <c r="CG174" s="1342"/>
      <c r="CH174" s="1342"/>
      <c r="CI174" s="1342"/>
      <c r="CJ174" s="1342"/>
      <c r="CK174" s="1342"/>
      <c r="CL174" s="1342"/>
      <c r="CM174" s="1342"/>
      <c r="CN174" s="1342"/>
      <c r="CO174" s="1342"/>
      <c r="CP174" s="1342"/>
      <c r="CQ174" s="1342"/>
      <c r="CR174" s="1342"/>
      <c r="CS174" s="1342"/>
      <c r="CT174" s="1342"/>
      <c r="CU174" s="1342"/>
      <c r="CV174" s="1342"/>
      <c r="CW174" s="1342"/>
      <c r="CX174" s="1342"/>
      <c r="CY174" s="1342"/>
      <c r="CZ174" s="1342"/>
      <c r="DA174" s="1342"/>
      <c r="DB174" s="1342"/>
      <c r="DC174" s="1342"/>
      <c r="DD174" s="1342"/>
      <c r="DE174" s="1342"/>
      <c r="DF174" s="1342"/>
      <c r="DG174" s="1342"/>
      <c r="DH174" s="1342"/>
      <c r="DI174" s="1342"/>
      <c r="DJ174" s="1342"/>
      <c r="DK174" s="1342"/>
      <c r="DL174" s="1342"/>
      <c r="DM174" s="1342"/>
      <c r="DN174" s="1342"/>
      <c r="DO174" s="1342"/>
      <c r="DP174" s="1342"/>
      <c r="DQ174" s="1342"/>
      <c r="DR174" s="1342"/>
      <c r="DS174" s="1342"/>
      <c r="DT174" s="1343"/>
      <c r="DU174" s="1"/>
      <c r="DV174" s="1"/>
      <c r="DW174" s="1"/>
      <c r="DX174" s="1"/>
      <c r="DY174" s="1"/>
      <c r="DZ174" s="1"/>
    </row>
    <row r="175" spans="1:130" s="64" customFormat="1" ht="30" customHeight="1">
      <c r="A175" s="66"/>
      <c r="B175" s="24"/>
      <c r="C175" s="25"/>
      <c r="D175" s="25"/>
      <c r="E175" s="1182" t="s">
        <v>360</v>
      </c>
      <c r="F175" s="1183"/>
      <c r="G175" s="1183"/>
      <c r="H175" s="1183"/>
      <c r="I175" s="1183"/>
      <c r="J175" s="1183"/>
      <c r="K175" s="1184"/>
      <c r="L175" s="1262" t="s">
        <v>361</v>
      </c>
      <c r="M175" s="1263"/>
      <c r="N175" s="1263"/>
      <c r="O175" s="1263"/>
      <c r="P175" s="1263"/>
      <c r="Q175" s="1263"/>
      <c r="R175" s="1263"/>
      <c r="S175" s="1263"/>
      <c r="T175" s="1264"/>
      <c r="U175" s="747" t="s">
        <v>362</v>
      </c>
      <c r="V175" s="748"/>
      <c r="W175" s="748"/>
      <c r="X175" s="748"/>
      <c r="Y175" s="748"/>
      <c r="Z175" s="749"/>
      <c r="AA175" s="711" t="s">
        <v>363</v>
      </c>
      <c r="AB175" s="712"/>
      <c r="AC175" s="712"/>
      <c r="AD175" s="712"/>
      <c r="AE175" s="712"/>
      <c r="AF175" s="712"/>
      <c r="AG175" s="712"/>
      <c r="AH175" s="712"/>
      <c r="AI175" s="712"/>
      <c r="AJ175" s="712"/>
      <c r="AK175" s="712"/>
      <c r="AL175" s="712"/>
      <c r="AM175" s="712"/>
      <c r="AN175" s="712"/>
      <c r="AO175" s="712"/>
      <c r="AP175" s="712"/>
      <c r="AQ175" s="713"/>
      <c r="AR175" s="747" t="s">
        <v>364</v>
      </c>
      <c r="AS175" s="748"/>
      <c r="AT175" s="748"/>
      <c r="AU175" s="748"/>
      <c r="AV175" s="748"/>
      <c r="AW175" s="749"/>
      <c r="AX175" s="711" t="s">
        <v>365</v>
      </c>
      <c r="AY175" s="712"/>
      <c r="AZ175" s="712"/>
      <c r="BA175" s="712"/>
      <c r="BB175" s="712"/>
      <c r="BC175" s="712"/>
      <c r="BD175" s="712"/>
      <c r="BE175" s="712"/>
      <c r="BF175" s="712"/>
      <c r="BG175" s="712"/>
      <c r="BH175" s="712"/>
      <c r="BI175" s="712"/>
      <c r="BJ175" s="712"/>
      <c r="BK175" s="713"/>
      <c r="BL175" s="26"/>
      <c r="BM175" s="1"/>
      <c r="BN175" s="47"/>
      <c r="BO175" s="1"/>
      <c r="BP175" s="1344" t="s">
        <v>1203</v>
      </c>
      <c r="BQ175" s="1345"/>
      <c r="BR175" s="1345"/>
      <c r="BS175" s="1345"/>
      <c r="BT175" s="1345"/>
      <c r="BU175" s="1345"/>
      <c r="BV175" s="1345"/>
      <c r="BW175" s="1345"/>
      <c r="BX175" s="1345"/>
      <c r="BY175" s="1345"/>
      <c r="BZ175" s="1345"/>
      <c r="CA175" s="1345"/>
      <c r="CB175" s="1345"/>
      <c r="CC175" s="1345"/>
      <c r="CD175" s="1345"/>
      <c r="CE175" s="1345"/>
      <c r="CF175" s="1345"/>
      <c r="CG175" s="1345"/>
      <c r="CH175" s="1345"/>
      <c r="CI175" s="1345"/>
      <c r="CJ175" s="1345"/>
      <c r="CK175" s="1345"/>
      <c r="CL175" s="1345"/>
      <c r="CM175" s="1345"/>
      <c r="CN175" s="1345"/>
      <c r="CO175" s="1345"/>
      <c r="CP175" s="1345"/>
      <c r="CQ175" s="1345"/>
      <c r="CR175" s="1345"/>
      <c r="CS175" s="1345"/>
      <c r="CT175" s="1345"/>
      <c r="CU175" s="1345"/>
      <c r="CV175" s="1345"/>
      <c r="CW175" s="1345"/>
      <c r="CX175" s="1345"/>
      <c r="CY175" s="1345"/>
      <c r="CZ175" s="1345"/>
      <c r="DA175" s="1345"/>
      <c r="DB175" s="1345"/>
      <c r="DC175" s="1345"/>
      <c r="DD175" s="1345"/>
      <c r="DE175" s="1345"/>
      <c r="DF175" s="1345"/>
      <c r="DG175" s="1345"/>
      <c r="DH175" s="1345"/>
      <c r="DI175" s="1345"/>
      <c r="DJ175" s="1345"/>
      <c r="DK175" s="1345"/>
      <c r="DL175" s="1345"/>
      <c r="DM175" s="1345"/>
      <c r="DN175" s="1345"/>
      <c r="DO175" s="1345"/>
      <c r="DP175" s="1345"/>
      <c r="DQ175" s="1345"/>
      <c r="DR175" s="1345"/>
      <c r="DS175" s="1345"/>
      <c r="DT175" s="1346"/>
      <c r="DU175" s="1"/>
      <c r="DV175" s="1"/>
      <c r="DW175" s="1"/>
      <c r="DX175" s="1"/>
      <c r="DY175" s="1"/>
      <c r="DZ175" s="1"/>
    </row>
    <row r="176" spans="1:130" s="64" customFormat="1" ht="14.25" customHeight="1">
      <c r="A176" s="66"/>
      <c r="B176" s="24"/>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6"/>
      <c r="BM176" s="1"/>
      <c r="BN176" s="47"/>
      <c r="BO176" s="1"/>
      <c r="BP176" s="1347"/>
      <c r="BQ176" s="1348"/>
      <c r="BR176" s="1348"/>
      <c r="BS176" s="1348"/>
      <c r="BT176" s="1348"/>
      <c r="BU176" s="1348"/>
      <c r="BV176" s="1348"/>
      <c r="BW176" s="1348"/>
      <c r="BX176" s="1348"/>
      <c r="BY176" s="1348"/>
      <c r="BZ176" s="1348"/>
      <c r="CA176" s="1348"/>
      <c r="CB176" s="1348"/>
      <c r="CC176" s="1348"/>
      <c r="CD176" s="1348"/>
      <c r="CE176" s="1348"/>
      <c r="CF176" s="1348"/>
      <c r="CG176" s="1348"/>
      <c r="CH176" s="1348"/>
      <c r="CI176" s="1348"/>
      <c r="CJ176" s="1348"/>
      <c r="CK176" s="1348"/>
      <c r="CL176" s="1348"/>
      <c r="CM176" s="1348"/>
      <c r="CN176" s="1348"/>
      <c r="CO176" s="1348"/>
      <c r="CP176" s="1348"/>
      <c r="CQ176" s="1348"/>
      <c r="CR176" s="1348"/>
      <c r="CS176" s="1348"/>
      <c r="CT176" s="1348"/>
      <c r="CU176" s="1348"/>
      <c r="CV176" s="1348"/>
      <c r="CW176" s="1348"/>
      <c r="CX176" s="1348"/>
      <c r="CY176" s="1348"/>
      <c r="CZ176" s="1348"/>
      <c r="DA176" s="1348"/>
      <c r="DB176" s="1348"/>
      <c r="DC176" s="1348"/>
      <c r="DD176" s="1348"/>
      <c r="DE176" s="1348"/>
      <c r="DF176" s="1348"/>
      <c r="DG176" s="1348"/>
      <c r="DH176" s="1348"/>
      <c r="DI176" s="1348"/>
      <c r="DJ176" s="1348"/>
      <c r="DK176" s="1348"/>
      <c r="DL176" s="1348"/>
      <c r="DM176" s="1348"/>
      <c r="DN176" s="1348"/>
      <c r="DO176" s="1348"/>
      <c r="DP176" s="1348"/>
      <c r="DQ176" s="1348"/>
      <c r="DR176" s="1348"/>
      <c r="DS176" s="1348"/>
      <c r="DT176" s="1349"/>
      <c r="DU176" s="1"/>
      <c r="DV176" s="1"/>
      <c r="DW176" s="1"/>
      <c r="DX176" s="1"/>
      <c r="DY176" s="1"/>
      <c r="DZ176" s="1"/>
    </row>
    <row r="177" spans="1:132" s="64" customFormat="1" ht="15" customHeight="1">
      <c r="A177" s="66"/>
      <c r="B177" s="24"/>
      <c r="C177" s="377" t="s">
        <v>1190</v>
      </c>
      <c r="D177" s="377"/>
      <c r="E177" s="377"/>
      <c r="F177" s="377"/>
      <c r="G177" s="377"/>
      <c r="H177" s="377"/>
      <c r="I177" s="27"/>
      <c r="J177" s="27"/>
      <c r="K177" s="27"/>
      <c r="L177" s="27"/>
      <c r="M177" s="27"/>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c r="AT177" s="25"/>
      <c r="AU177" s="25"/>
      <c r="AV177" s="25"/>
      <c r="AW177" s="25"/>
      <c r="AX177" s="25"/>
      <c r="AY177" s="25"/>
      <c r="AZ177" s="25"/>
      <c r="BA177" s="25"/>
      <c r="BB177" s="25"/>
      <c r="BC177" s="25"/>
      <c r="BD177" s="25"/>
      <c r="BE177" s="25"/>
      <c r="BF177" s="25"/>
      <c r="BG177" s="25"/>
      <c r="BH177" s="25"/>
      <c r="BI177" s="25"/>
      <c r="BJ177" s="25"/>
      <c r="BK177" s="25"/>
      <c r="BL177" s="26"/>
      <c r="BM177" s="1"/>
      <c r="BN177" s="47"/>
      <c r="BO177" s="1"/>
      <c r="BP177" s="1347"/>
      <c r="BQ177" s="1348"/>
      <c r="BR177" s="1348"/>
      <c r="BS177" s="1348"/>
      <c r="BT177" s="1348"/>
      <c r="BU177" s="1348"/>
      <c r="BV177" s="1348"/>
      <c r="BW177" s="1348"/>
      <c r="BX177" s="1348"/>
      <c r="BY177" s="1348"/>
      <c r="BZ177" s="1348"/>
      <c r="CA177" s="1348"/>
      <c r="CB177" s="1348"/>
      <c r="CC177" s="1348"/>
      <c r="CD177" s="1348"/>
      <c r="CE177" s="1348"/>
      <c r="CF177" s="1348"/>
      <c r="CG177" s="1348"/>
      <c r="CH177" s="1348"/>
      <c r="CI177" s="1348"/>
      <c r="CJ177" s="1348"/>
      <c r="CK177" s="1348"/>
      <c r="CL177" s="1348"/>
      <c r="CM177" s="1348"/>
      <c r="CN177" s="1348"/>
      <c r="CO177" s="1348"/>
      <c r="CP177" s="1348"/>
      <c r="CQ177" s="1348"/>
      <c r="CR177" s="1348"/>
      <c r="CS177" s="1348"/>
      <c r="CT177" s="1348"/>
      <c r="CU177" s="1348"/>
      <c r="CV177" s="1348"/>
      <c r="CW177" s="1348"/>
      <c r="CX177" s="1348"/>
      <c r="CY177" s="1348"/>
      <c r="CZ177" s="1348"/>
      <c r="DA177" s="1348"/>
      <c r="DB177" s="1348"/>
      <c r="DC177" s="1348"/>
      <c r="DD177" s="1348"/>
      <c r="DE177" s="1348"/>
      <c r="DF177" s="1348"/>
      <c r="DG177" s="1348"/>
      <c r="DH177" s="1348"/>
      <c r="DI177" s="1348"/>
      <c r="DJ177" s="1348"/>
      <c r="DK177" s="1348"/>
      <c r="DL177" s="1348"/>
      <c r="DM177" s="1348"/>
      <c r="DN177" s="1348"/>
      <c r="DO177" s="1348"/>
      <c r="DP177" s="1348"/>
      <c r="DQ177" s="1348"/>
      <c r="DR177" s="1348"/>
      <c r="DS177" s="1348"/>
      <c r="DT177" s="1349"/>
      <c r="DU177" s="1"/>
      <c r="DV177" s="1"/>
      <c r="DW177" s="1"/>
      <c r="DX177" s="1"/>
      <c r="DY177" s="1"/>
      <c r="DZ177" s="1"/>
    </row>
    <row r="178" spans="1:132" s="63" customFormat="1" ht="7.5" customHeight="1">
      <c r="A178" s="46"/>
      <c r="B178" s="24"/>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c r="AT178" s="25"/>
      <c r="AU178" s="25"/>
      <c r="AV178" s="25"/>
      <c r="AW178" s="25"/>
      <c r="AX178" s="25"/>
      <c r="AY178" s="25"/>
      <c r="AZ178" s="25"/>
      <c r="BA178" s="25"/>
      <c r="BB178" s="25"/>
      <c r="BC178" s="25"/>
      <c r="BD178" s="25"/>
      <c r="BE178" s="25"/>
      <c r="BF178" s="25"/>
      <c r="BG178" s="25"/>
      <c r="BH178" s="25"/>
      <c r="BI178" s="25"/>
      <c r="BJ178" s="25"/>
      <c r="BK178" s="25"/>
      <c r="BL178" s="26"/>
      <c r="BM178" s="1"/>
      <c r="BN178" s="47"/>
      <c r="BP178" s="1350"/>
      <c r="BQ178" s="1351"/>
      <c r="BR178" s="1351"/>
      <c r="BS178" s="1351"/>
      <c r="BT178" s="1351"/>
      <c r="BU178" s="1351"/>
      <c r="BV178" s="1351"/>
      <c r="BW178" s="1351"/>
      <c r="BX178" s="1351"/>
      <c r="BY178" s="1351"/>
      <c r="BZ178" s="1351"/>
      <c r="CA178" s="1351"/>
      <c r="CB178" s="1351"/>
      <c r="CC178" s="1351"/>
      <c r="CD178" s="1351"/>
      <c r="CE178" s="1351"/>
      <c r="CF178" s="1351"/>
      <c r="CG178" s="1351"/>
      <c r="CH178" s="1351"/>
      <c r="CI178" s="1351"/>
      <c r="CJ178" s="1351"/>
      <c r="CK178" s="1351"/>
      <c r="CL178" s="1351"/>
      <c r="CM178" s="1351"/>
      <c r="CN178" s="1351"/>
      <c r="CO178" s="1351"/>
      <c r="CP178" s="1351"/>
      <c r="CQ178" s="1351"/>
      <c r="CR178" s="1351"/>
      <c r="CS178" s="1351"/>
      <c r="CT178" s="1351"/>
      <c r="CU178" s="1351"/>
      <c r="CV178" s="1351"/>
      <c r="CW178" s="1351"/>
      <c r="CX178" s="1351"/>
      <c r="CY178" s="1351"/>
      <c r="CZ178" s="1351"/>
      <c r="DA178" s="1351"/>
      <c r="DB178" s="1351"/>
      <c r="DC178" s="1351"/>
      <c r="DD178" s="1351"/>
      <c r="DE178" s="1351"/>
      <c r="DF178" s="1351"/>
      <c r="DG178" s="1351"/>
      <c r="DH178" s="1351"/>
      <c r="DI178" s="1351"/>
      <c r="DJ178" s="1351"/>
      <c r="DK178" s="1351"/>
      <c r="DL178" s="1351"/>
      <c r="DM178" s="1351"/>
      <c r="DN178" s="1351"/>
      <c r="DO178" s="1351"/>
      <c r="DP178" s="1351"/>
      <c r="DQ178" s="1351"/>
      <c r="DR178" s="1351"/>
      <c r="DS178" s="1351"/>
      <c r="DT178" s="1352"/>
      <c r="EA178" s="64"/>
      <c r="EB178" s="64"/>
    </row>
    <row r="179" spans="1:132" s="63" customFormat="1" ht="15" customHeight="1">
      <c r="A179" s="46"/>
      <c r="B179" s="24"/>
      <c r="C179" s="25"/>
      <c r="D179" s="383" t="s">
        <v>366</v>
      </c>
      <c r="E179" s="384"/>
      <c r="F179" s="384"/>
      <c r="G179" s="384"/>
      <c r="H179" s="384"/>
      <c r="I179" s="384"/>
      <c r="J179" s="384"/>
      <c r="K179" s="384"/>
      <c r="L179" s="384"/>
      <c r="M179" s="384"/>
      <c r="N179" s="384"/>
      <c r="O179" s="384"/>
      <c r="P179" s="384"/>
      <c r="Q179" s="384"/>
      <c r="R179" s="384"/>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c r="AT179" s="25"/>
      <c r="AU179" s="25"/>
      <c r="AV179" s="25"/>
      <c r="AW179" s="25"/>
      <c r="AX179" s="25"/>
      <c r="AY179" s="25"/>
      <c r="AZ179" s="25"/>
      <c r="BA179" s="25"/>
      <c r="BB179" s="25"/>
      <c r="BC179" s="25"/>
      <c r="BD179" s="25"/>
      <c r="BE179" s="25"/>
      <c r="BF179" s="25"/>
      <c r="BG179" s="25"/>
      <c r="BH179" s="25"/>
      <c r="BI179" s="25"/>
      <c r="BJ179" s="25"/>
      <c r="BK179" s="25"/>
      <c r="BL179" s="26"/>
      <c r="BN179" s="47"/>
      <c r="BP179" s="534" t="s">
        <v>1234</v>
      </c>
      <c r="BQ179" s="535"/>
      <c r="BR179" s="535"/>
      <c r="BS179" s="535"/>
      <c r="BT179" s="535"/>
      <c r="BU179" s="535"/>
      <c r="BV179" s="535"/>
      <c r="BW179" s="535"/>
      <c r="BX179" s="535"/>
      <c r="BY179" s="535"/>
      <c r="BZ179" s="535"/>
      <c r="CA179" s="535"/>
      <c r="CB179" s="535"/>
      <c r="CC179" s="535"/>
      <c r="CD179" s="535"/>
      <c r="CE179" s="535"/>
      <c r="CF179" s="535"/>
      <c r="CG179" s="535"/>
      <c r="CH179" s="535"/>
      <c r="CI179" s="535"/>
      <c r="CJ179" s="535"/>
      <c r="CK179" s="535"/>
      <c r="CL179" s="535"/>
      <c r="CM179" s="535"/>
      <c r="CN179" s="535"/>
      <c r="CO179" s="535"/>
      <c r="CP179" s="535"/>
      <c r="CQ179" s="535"/>
      <c r="CR179" s="535"/>
      <c r="CS179" s="535"/>
      <c r="CT179" s="535"/>
      <c r="CU179" s="535"/>
      <c r="CV179" s="535"/>
      <c r="CW179" s="535"/>
      <c r="CX179" s="535"/>
      <c r="CY179" s="535"/>
      <c r="CZ179" s="535"/>
      <c r="DA179" s="535"/>
      <c r="DB179" s="535"/>
      <c r="DC179" s="535"/>
      <c r="DD179" s="535"/>
      <c r="DE179" s="535"/>
      <c r="DF179" s="535"/>
      <c r="DG179" s="535"/>
      <c r="DH179" s="535"/>
      <c r="DI179" s="535"/>
      <c r="DJ179" s="535"/>
      <c r="DK179" s="535"/>
      <c r="DL179" s="535"/>
      <c r="DM179" s="535"/>
      <c r="DN179" s="535"/>
      <c r="DO179" s="535"/>
      <c r="DP179" s="535"/>
      <c r="DQ179" s="535"/>
      <c r="DR179" s="535"/>
      <c r="DS179" s="535"/>
      <c r="DT179" s="536"/>
    </row>
    <row r="180" spans="1:132" s="63" customFormat="1" ht="15" customHeight="1">
      <c r="A180" s="46"/>
      <c r="B180" s="24"/>
      <c r="C180" s="25"/>
      <c r="D180" s="25"/>
      <c r="E180" s="1175" t="s">
        <v>367</v>
      </c>
      <c r="F180" s="1176"/>
      <c r="G180" s="1176"/>
      <c r="H180" s="1176"/>
      <c r="I180" s="1176"/>
      <c r="J180" s="1176"/>
      <c r="K180" s="1177"/>
      <c r="L180" s="1178" t="s">
        <v>368</v>
      </c>
      <c r="M180" s="1176"/>
      <c r="N180" s="1176"/>
      <c r="O180" s="1176"/>
      <c r="P180" s="1176"/>
      <c r="Q180" s="1176"/>
      <c r="R180" s="1176"/>
      <c r="S180" s="1176"/>
      <c r="T180" s="1176"/>
      <c r="U180" s="1176"/>
      <c r="V180" s="1176"/>
      <c r="W180" s="1176"/>
      <c r="X180" s="1176"/>
      <c r="Y180" s="1176"/>
      <c r="Z180" s="1176"/>
      <c r="AA180" s="1176"/>
      <c r="AB180" s="1176"/>
      <c r="AC180" s="1176"/>
      <c r="AD180" s="1176"/>
      <c r="AE180" s="1176"/>
      <c r="AF180" s="1176"/>
      <c r="AG180" s="1176"/>
      <c r="AH180" s="1176"/>
      <c r="AI180" s="1176"/>
      <c r="AJ180" s="1176"/>
      <c r="AK180" s="1176"/>
      <c r="AL180" s="1176"/>
      <c r="AM180" s="1176"/>
      <c r="AN180" s="1176"/>
      <c r="AO180" s="1176"/>
      <c r="AP180" s="1176"/>
      <c r="AQ180" s="1176"/>
      <c r="AR180" s="1176"/>
      <c r="AS180" s="1176"/>
      <c r="AT180" s="1176"/>
      <c r="AU180" s="1176"/>
      <c r="AV180" s="1176"/>
      <c r="AW180" s="1176"/>
      <c r="AX180" s="1176"/>
      <c r="AY180" s="1176"/>
      <c r="AZ180" s="1176"/>
      <c r="BA180" s="1176"/>
      <c r="BB180" s="1176"/>
      <c r="BC180" s="1176"/>
      <c r="BD180" s="1176"/>
      <c r="BE180" s="1176"/>
      <c r="BF180" s="1176"/>
      <c r="BG180" s="1176"/>
      <c r="BH180" s="1176"/>
      <c r="BI180" s="1176"/>
      <c r="BJ180" s="1176"/>
      <c r="BK180" s="1179"/>
      <c r="BL180" s="26"/>
      <c r="BN180" s="47"/>
      <c r="BP180" s="1312"/>
      <c r="BQ180" s="1313"/>
      <c r="BR180" s="1313"/>
      <c r="BS180" s="1313"/>
      <c r="BT180" s="1313"/>
      <c r="BU180" s="1313"/>
      <c r="BV180" s="1313"/>
      <c r="BW180" s="1313"/>
      <c r="BX180" s="1313"/>
      <c r="BY180" s="1313"/>
      <c r="BZ180" s="1313"/>
      <c r="CA180" s="1313"/>
      <c r="CB180" s="1313"/>
      <c r="CC180" s="1313"/>
      <c r="CD180" s="1313"/>
      <c r="CE180" s="1313"/>
      <c r="CF180" s="1313"/>
      <c r="CG180" s="1313"/>
      <c r="CH180" s="1313"/>
      <c r="CI180" s="1313"/>
      <c r="CJ180" s="1313"/>
      <c r="CK180" s="1313"/>
      <c r="CL180" s="1313"/>
      <c r="CM180" s="1313"/>
      <c r="CN180" s="1313"/>
      <c r="CO180" s="1313"/>
      <c r="CP180" s="1313"/>
      <c r="CQ180" s="1313"/>
      <c r="CR180" s="1313"/>
      <c r="CS180" s="1313"/>
      <c r="CT180" s="1313"/>
      <c r="CU180" s="1313"/>
      <c r="CV180" s="1313"/>
      <c r="CW180" s="1313"/>
      <c r="CX180" s="1313"/>
      <c r="CY180" s="1313"/>
      <c r="CZ180" s="1313"/>
      <c r="DA180" s="1313"/>
      <c r="DB180" s="1313"/>
      <c r="DC180" s="1313"/>
      <c r="DD180" s="1313"/>
      <c r="DE180" s="1313"/>
      <c r="DF180" s="1313"/>
      <c r="DG180" s="1313"/>
      <c r="DH180" s="1313"/>
      <c r="DI180" s="1313"/>
      <c r="DJ180" s="1313"/>
      <c r="DK180" s="1313"/>
      <c r="DL180" s="1313"/>
      <c r="DM180" s="1313"/>
      <c r="DN180" s="1313"/>
      <c r="DO180" s="1313"/>
      <c r="DP180" s="1313"/>
      <c r="DQ180" s="1313"/>
      <c r="DR180" s="1313"/>
      <c r="DS180" s="1313"/>
      <c r="DT180" s="1314"/>
    </row>
    <row r="181" spans="1:132" s="63" customFormat="1" ht="48" customHeight="1">
      <c r="A181" s="46"/>
      <c r="B181" s="24"/>
      <c r="C181" s="25"/>
      <c r="D181" s="25"/>
      <c r="E181" s="831" t="s">
        <v>1208</v>
      </c>
      <c r="F181" s="832"/>
      <c r="G181" s="832"/>
      <c r="H181" s="832"/>
      <c r="I181" s="832"/>
      <c r="J181" s="832"/>
      <c r="K181" s="832"/>
      <c r="L181" s="745" t="s">
        <v>369</v>
      </c>
      <c r="M181" s="745"/>
      <c r="N181" s="745"/>
      <c r="O181" s="745"/>
      <c r="P181" s="745"/>
      <c r="Q181" s="745"/>
      <c r="R181" s="745"/>
      <c r="S181" s="745"/>
      <c r="T181" s="745"/>
      <c r="U181" s="745"/>
      <c r="V181" s="745"/>
      <c r="W181" s="745"/>
      <c r="X181" s="745"/>
      <c r="Y181" s="745"/>
      <c r="Z181" s="745"/>
      <c r="AA181" s="745"/>
      <c r="AB181" s="745"/>
      <c r="AC181" s="745"/>
      <c r="AD181" s="745"/>
      <c r="AE181" s="745"/>
      <c r="AF181" s="745"/>
      <c r="AG181" s="745"/>
      <c r="AH181" s="745"/>
      <c r="AI181" s="745"/>
      <c r="AJ181" s="745"/>
      <c r="AK181" s="745"/>
      <c r="AL181" s="745"/>
      <c r="AM181" s="745"/>
      <c r="AN181" s="745"/>
      <c r="AO181" s="745"/>
      <c r="AP181" s="745"/>
      <c r="AQ181" s="745"/>
      <c r="AR181" s="745"/>
      <c r="AS181" s="745"/>
      <c r="AT181" s="745"/>
      <c r="AU181" s="745"/>
      <c r="AV181" s="745"/>
      <c r="AW181" s="745"/>
      <c r="AX181" s="745"/>
      <c r="AY181" s="745"/>
      <c r="AZ181" s="745"/>
      <c r="BA181" s="745"/>
      <c r="BB181" s="745"/>
      <c r="BC181" s="745"/>
      <c r="BD181" s="745"/>
      <c r="BE181" s="745"/>
      <c r="BF181" s="745"/>
      <c r="BG181" s="745"/>
      <c r="BH181" s="745"/>
      <c r="BI181" s="745"/>
      <c r="BJ181" s="745"/>
      <c r="BK181" s="746"/>
      <c r="BL181" s="26"/>
      <c r="BN181" s="532">
        <f>LEN(L181)</f>
        <v>195</v>
      </c>
      <c r="BP181" s="1312"/>
      <c r="BQ181" s="1313"/>
      <c r="BR181" s="1313"/>
      <c r="BS181" s="1313"/>
      <c r="BT181" s="1313"/>
      <c r="BU181" s="1313"/>
      <c r="BV181" s="1313"/>
      <c r="BW181" s="1313"/>
      <c r="BX181" s="1313"/>
      <c r="BY181" s="1313"/>
      <c r="BZ181" s="1313"/>
      <c r="CA181" s="1313"/>
      <c r="CB181" s="1313"/>
      <c r="CC181" s="1313"/>
      <c r="CD181" s="1313"/>
      <c r="CE181" s="1313"/>
      <c r="CF181" s="1313"/>
      <c r="CG181" s="1313"/>
      <c r="CH181" s="1313"/>
      <c r="CI181" s="1313"/>
      <c r="CJ181" s="1313"/>
      <c r="CK181" s="1313"/>
      <c r="CL181" s="1313"/>
      <c r="CM181" s="1313"/>
      <c r="CN181" s="1313"/>
      <c r="CO181" s="1313"/>
      <c r="CP181" s="1313"/>
      <c r="CQ181" s="1313"/>
      <c r="CR181" s="1313"/>
      <c r="CS181" s="1313"/>
      <c r="CT181" s="1313"/>
      <c r="CU181" s="1313"/>
      <c r="CV181" s="1313"/>
      <c r="CW181" s="1313"/>
      <c r="CX181" s="1313"/>
      <c r="CY181" s="1313"/>
      <c r="CZ181" s="1313"/>
      <c r="DA181" s="1313"/>
      <c r="DB181" s="1313"/>
      <c r="DC181" s="1313"/>
      <c r="DD181" s="1313"/>
      <c r="DE181" s="1313"/>
      <c r="DF181" s="1313"/>
      <c r="DG181" s="1313"/>
      <c r="DH181" s="1313"/>
      <c r="DI181" s="1313"/>
      <c r="DJ181" s="1313"/>
      <c r="DK181" s="1313"/>
      <c r="DL181" s="1313"/>
      <c r="DM181" s="1313"/>
      <c r="DN181" s="1313"/>
      <c r="DO181" s="1313"/>
      <c r="DP181" s="1313"/>
      <c r="DQ181" s="1313"/>
      <c r="DR181" s="1313"/>
      <c r="DS181" s="1313"/>
      <c r="DT181" s="1314"/>
    </row>
    <row r="182" spans="1:132" s="63" customFormat="1" ht="48" customHeight="1">
      <c r="A182" s="46"/>
      <c r="B182" s="24"/>
      <c r="C182" s="25"/>
      <c r="D182" s="25"/>
      <c r="E182" s="833"/>
      <c r="F182" s="834"/>
      <c r="G182" s="834"/>
      <c r="H182" s="834"/>
      <c r="I182" s="834"/>
      <c r="J182" s="834"/>
      <c r="K182" s="834"/>
      <c r="L182" s="1247"/>
      <c r="M182" s="1247"/>
      <c r="N182" s="1247"/>
      <c r="O182" s="1247"/>
      <c r="P182" s="1247"/>
      <c r="Q182" s="1247"/>
      <c r="R182" s="1247"/>
      <c r="S182" s="1247"/>
      <c r="T182" s="1247"/>
      <c r="U182" s="1247"/>
      <c r="V182" s="1247"/>
      <c r="W182" s="1247"/>
      <c r="X182" s="1247"/>
      <c r="Y182" s="1247"/>
      <c r="Z182" s="1247"/>
      <c r="AA182" s="1247"/>
      <c r="AB182" s="1247"/>
      <c r="AC182" s="1247"/>
      <c r="AD182" s="1247"/>
      <c r="AE182" s="1247"/>
      <c r="AF182" s="1247"/>
      <c r="AG182" s="1247"/>
      <c r="AH182" s="1247"/>
      <c r="AI182" s="1247"/>
      <c r="AJ182" s="1247"/>
      <c r="AK182" s="1247"/>
      <c r="AL182" s="1247"/>
      <c r="AM182" s="1247"/>
      <c r="AN182" s="1247"/>
      <c r="AO182" s="1247"/>
      <c r="AP182" s="1247"/>
      <c r="AQ182" s="1247"/>
      <c r="AR182" s="1247"/>
      <c r="AS182" s="1247"/>
      <c r="AT182" s="1247"/>
      <c r="AU182" s="1247"/>
      <c r="AV182" s="1247"/>
      <c r="AW182" s="1247"/>
      <c r="AX182" s="1247"/>
      <c r="AY182" s="1247"/>
      <c r="AZ182" s="1247"/>
      <c r="BA182" s="1247"/>
      <c r="BB182" s="1247"/>
      <c r="BC182" s="1247"/>
      <c r="BD182" s="1247"/>
      <c r="BE182" s="1247"/>
      <c r="BF182" s="1247"/>
      <c r="BG182" s="1247"/>
      <c r="BH182" s="1247"/>
      <c r="BI182" s="1247"/>
      <c r="BJ182" s="1247"/>
      <c r="BK182" s="1248"/>
      <c r="BL182" s="26"/>
      <c r="BN182" s="1249"/>
      <c r="BP182" s="431"/>
      <c r="BQ182" s="432"/>
      <c r="BR182" s="432"/>
      <c r="BS182" s="432"/>
      <c r="BT182" s="432"/>
      <c r="BU182" s="432"/>
      <c r="BV182" s="432"/>
      <c r="BW182" s="432"/>
      <c r="BX182" s="432"/>
      <c r="BY182" s="432"/>
      <c r="BZ182" s="432"/>
      <c r="CA182" s="432"/>
      <c r="CB182" s="432"/>
      <c r="CC182" s="432"/>
      <c r="CD182" s="432"/>
      <c r="CE182" s="432"/>
      <c r="CF182" s="432"/>
      <c r="CG182" s="432"/>
      <c r="CH182" s="432"/>
      <c r="CI182" s="432"/>
      <c r="CJ182" s="432"/>
      <c r="CK182" s="432"/>
      <c r="CL182" s="432"/>
      <c r="CM182" s="432"/>
      <c r="CN182" s="432"/>
      <c r="CO182" s="432"/>
      <c r="CP182" s="432"/>
      <c r="CQ182" s="432"/>
      <c r="CR182" s="432"/>
      <c r="CS182" s="432"/>
      <c r="CT182" s="432"/>
      <c r="CU182" s="432"/>
      <c r="CV182" s="432"/>
      <c r="CW182" s="432"/>
      <c r="CX182" s="432"/>
      <c r="CY182" s="432"/>
      <c r="CZ182" s="432"/>
      <c r="DA182" s="432"/>
      <c r="DB182" s="432"/>
      <c r="DC182" s="432"/>
      <c r="DD182" s="432"/>
      <c r="DE182" s="432"/>
      <c r="DF182" s="432"/>
      <c r="DG182" s="432"/>
      <c r="DH182" s="432"/>
      <c r="DI182" s="432"/>
      <c r="DJ182" s="432"/>
      <c r="DK182" s="432"/>
      <c r="DL182" s="432"/>
      <c r="DM182" s="432"/>
      <c r="DN182" s="432"/>
      <c r="DO182" s="432"/>
      <c r="DP182" s="432"/>
      <c r="DQ182" s="432"/>
      <c r="DR182" s="432"/>
      <c r="DS182" s="432"/>
      <c r="DT182" s="433"/>
    </row>
    <row r="183" spans="1:132" s="63" customFormat="1" ht="48" customHeight="1">
      <c r="A183" s="46"/>
      <c r="B183" s="24"/>
      <c r="C183" s="25"/>
      <c r="D183" s="25"/>
      <c r="E183" s="730"/>
      <c r="F183" s="731"/>
      <c r="G183" s="731"/>
      <c r="H183" s="731"/>
      <c r="I183" s="731"/>
      <c r="J183" s="731"/>
      <c r="K183" s="731"/>
      <c r="L183" s="735"/>
      <c r="M183" s="735"/>
      <c r="N183" s="735"/>
      <c r="O183" s="735"/>
      <c r="P183" s="735"/>
      <c r="Q183" s="735"/>
      <c r="R183" s="735"/>
      <c r="S183" s="735"/>
      <c r="T183" s="735"/>
      <c r="U183" s="735"/>
      <c r="V183" s="735"/>
      <c r="W183" s="735"/>
      <c r="X183" s="735"/>
      <c r="Y183" s="735"/>
      <c r="Z183" s="735"/>
      <c r="AA183" s="735"/>
      <c r="AB183" s="735"/>
      <c r="AC183" s="735"/>
      <c r="AD183" s="735"/>
      <c r="AE183" s="735"/>
      <c r="AF183" s="735"/>
      <c r="AG183" s="735"/>
      <c r="AH183" s="735"/>
      <c r="AI183" s="735"/>
      <c r="AJ183" s="735"/>
      <c r="AK183" s="735"/>
      <c r="AL183" s="735"/>
      <c r="AM183" s="735"/>
      <c r="AN183" s="735"/>
      <c r="AO183" s="735"/>
      <c r="AP183" s="735"/>
      <c r="AQ183" s="735"/>
      <c r="AR183" s="735"/>
      <c r="AS183" s="735"/>
      <c r="AT183" s="735"/>
      <c r="AU183" s="735"/>
      <c r="AV183" s="735"/>
      <c r="AW183" s="735"/>
      <c r="AX183" s="735"/>
      <c r="AY183" s="735"/>
      <c r="AZ183" s="735"/>
      <c r="BA183" s="735"/>
      <c r="BB183" s="735"/>
      <c r="BC183" s="735"/>
      <c r="BD183" s="735"/>
      <c r="BE183" s="735"/>
      <c r="BF183" s="735"/>
      <c r="BG183" s="735"/>
      <c r="BH183" s="735"/>
      <c r="BI183" s="735"/>
      <c r="BJ183" s="735"/>
      <c r="BK183" s="736"/>
      <c r="BL183" s="26"/>
      <c r="BN183" s="533"/>
      <c r="BP183" s="1385" t="s">
        <v>1222</v>
      </c>
      <c r="BQ183" s="1386"/>
      <c r="BR183" s="1386"/>
      <c r="BS183" s="1386"/>
      <c r="BT183" s="1386"/>
      <c r="BU183" s="1386"/>
      <c r="BV183" s="1386"/>
      <c r="BW183" s="1386"/>
      <c r="BX183" s="1386"/>
      <c r="BY183" s="1386"/>
      <c r="BZ183" s="1386"/>
      <c r="CA183" s="1386"/>
      <c r="CB183" s="1386"/>
      <c r="CC183" s="1386"/>
      <c r="CD183" s="1386"/>
      <c r="CE183" s="1386"/>
      <c r="CF183" s="1386"/>
      <c r="CG183" s="1386"/>
      <c r="CH183" s="1386"/>
      <c r="CI183" s="1386"/>
      <c r="CJ183" s="1386"/>
      <c r="CK183" s="1386"/>
      <c r="CL183" s="1386"/>
      <c r="CM183" s="1386"/>
      <c r="CN183" s="1386"/>
      <c r="CO183" s="1386"/>
      <c r="CP183" s="1386"/>
      <c r="CQ183" s="1386"/>
      <c r="CR183" s="1386"/>
      <c r="CS183" s="1386"/>
      <c r="CT183" s="1386"/>
      <c r="CU183" s="1386"/>
      <c r="CV183" s="1386"/>
      <c r="CW183" s="1386"/>
      <c r="CX183" s="1386"/>
      <c r="CY183" s="1386"/>
      <c r="CZ183" s="1386"/>
      <c r="DA183" s="1386"/>
      <c r="DB183" s="1386"/>
      <c r="DC183" s="1386"/>
      <c r="DD183" s="1386"/>
      <c r="DE183" s="1386"/>
      <c r="DF183" s="1386"/>
      <c r="DG183" s="1386"/>
      <c r="DH183" s="1386"/>
      <c r="DI183" s="1386"/>
      <c r="DJ183" s="1386"/>
      <c r="DK183" s="1386"/>
      <c r="DL183" s="1386"/>
      <c r="DM183" s="1386"/>
      <c r="DN183" s="1386"/>
      <c r="DO183" s="1386"/>
      <c r="DP183" s="1386"/>
      <c r="DQ183" s="1386"/>
      <c r="DR183" s="1386"/>
      <c r="DS183" s="1386"/>
      <c r="DT183" s="1387"/>
    </row>
    <row r="184" spans="1:132" s="63" customFormat="1" ht="53.15" customHeight="1">
      <c r="A184" s="46"/>
      <c r="B184" s="24"/>
      <c r="C184" s="25"/>
      <c r="D184" s="25"/>
      <c r="E184" s="1250" t="s">
        <v>370</v>
      </c>
      <c r="F184" s="1251"/>
      <c r="G184" s="1251"/>
      <c r="H184" s="1251"/>
      <c r="I184" s="1251"/>
      <c r="J184" s="1251"/>
      <c r="K184" s="1251"/>
      <c r="L184" s="1256" t="s">
        <v>371</v>
      </c>
      <c r="M184" s="1256"/>
      <c r="N184" s="1256"/>
      <c r="O184" s="1256"/>
      <c r="P184" s="1256"/>
      <c r="Q184" s="1256"/>
      <c r="R184" s="1256"/>
      <c r="S184" s="1256"/>
      <c r="T184" s="1256"/>
      <c r="U184" s="1256"/>
      <c r="V184" s="1256"/>
      <c r="W184" s="1256"/>
      <c r="X184" s="1256"/>
      <c r="Y184" s="1256"/>
      <c r="Z184" s="1256"/>
      <c r="AA184" s="1256"/>
      <c r="AB184" s="1256"/>
      <c r="AC184" s="1256"/>
      <c r="AD184" s="1256"/>
      <c r="AE184" s="1256"/>
      <c r="AF184" s="1256"/>
      <c r="AG184" s="1256"/>
      <c r="AH184" s="1256"/>
      <c r="AI184" s="1256"/>
      <c r="AJ184" s="1256"/>
      <c r="AK184" s="1256"/>
      <c r="AL184" s="1256"/>
      <c r="AM184" s="1256"/>
      <c r="AN184" s="1256"/>
      <c r="AO184" s="1256"/>
      <c r="AP184" s="1256"/>
      <c r="AQ184" s="1256"/>
      <c r="AR184" s="1256"/>
      <c r="AS184" s="1256"/>
      <c r="AT184" s="1256"/>
      <c r="AU184" s="1256"/>
      <c r="AV184" s="1256"/>
      <c r="AW184" s="1256"/>
      <c r="AX184" s="1256"/>
      <c r="AY184" s="1256"/>
      <c r="AZ184" s="1256"/>
      <c r="BA184" s="1256"/>
      <c r="BB184" s="1256"/>
      <c r="BC184" s="1256"/>
      <c r="BD184" s="1256"/>
      <c r="BE184" s="1256"/>
      <c r="BF184" s="1256"/>
      <c r="BG184" s="1256"/>
      <c r="BH184" s="1256"/>
      <c r="BI184" s="1256"/>
      <c r="BJ184" s="1256"/>
      <c r="BK184" s="1257"/>
      <c r="BL184" s="26"/>
      <c r="BN184" s="532">
        <f>LEN(L184)</f>
        <v>191</v>
      </c>
      <c r="BP184" s="440"/>
      <c r="BQ184" s="441"/>
      <c r="BR184" s="441"/>
      <c r="BS184" s="441"/>
      <c r="BT184" s="441"/>
      <c r="BU184" s="441"/>
      <c r="BV184" s="441"/>
      <c r="BW184" s="441"/>
      <c r="BX184" s="441"/>
      <c r="BY184" s="441"/>
      <c r="BZ184" s="441"/>
      <c r="CA184" s="441"/>
      <c r="CB184" s="441"/>
      <c r="CC184" s="441"/>
      <c r="CD184" s="441"/>
      <c r="CE184" s="441"/>
      <c r="CF184" s="441"/>
      <c r="CG184" s="441"/>
      <c r="CH184" s="441"/>
      <c r="CI184" s="441"/>
      <c r="CJ184" s="441"/>
      <c r="CK184" s="441"/>
      <c r="CL184" s="441"/>
      <c r="CM184" s="441"/>
      <c r="CN184" s="441"/>
      <c r="CO184" s="441"/>
      <c r="CP184" s="441"/>
      <c r="CQ184" s="441"/>
      <c r="CR184" s="441"/>
      <c r="CS184" s="441"/>
      <c r="CT184" s="441"/>
      <c r="CU184" s="441"/>
      <c r="CV184" s="441"/>
      <c r="CW184" s="441"/>
      <c r="CX184" s="441"/>
      <c r="CY184" s="441"/>
      <c r="CZ184" s="441"/>
      <c r="DA184" s="441"/>
      <c r="DB184" s="441"/>
      <c r="DC184" s="441"/>
      <c r="DD184" s="441"/>
      <c r="DE184" s="441"/>
      <c r="DF184" s="441"/>
      <c r="DG184" s="441"/>
      <c r="DH184" s="441"/>
      <c r="DI184" s="441"/>
      <c r="DJ184" s="441"/>
      <c r="DK184" s="441"/>
      <c r="DL184" s="441"/>
      <c r="DM184" s="441"/>
      <c r="DN184" s="441"/>
      <c r="DO184" s="441"/>
      <c r="DP184" s="441"/>
      <c r="DQ184" s="441"/>
      <c r="DR184" s="441"/>
      <c r="DS184" s="441"/>
      <c r="DT184" s="442"/>
    </row>
    <row r="185" spans="1:132" s="63" customFormat="1" ht="53.15" customHeight="1">
      <c r="A185" s="46"/>
      <c r="B185" s="24"/>
      <c r="C185" s="25"/>
      <c r="D185" s="25"/>
      <c r="E185" s="1252"/>
      <c r="F185" s="1253"/>
      <c r="G185" s="1253"/>
      <c r="H185" s="1253"/>
      <c r="I185" s="1253"/>
      <c r="J185" s="1253"/>
      <c r="K185" s="1253"/>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AF185" s="1258"/>
      <c r="AG185" s="1258"/>
      <c r="AH185" s="1258"/>
      <c r="AI185" s="1258"/>
      <c r="AJ185" s="1258"/>
      <c r="AK185" s="1258"/>
      <c r="AL185" s="1258"/>
      <c r="AM185" s="1258"/>
      <c r="AN185" s="1258"/>
      <c r="AO185" s="1258"/>
      <c r="AP185" s="1258"/>
      <c r="AQ185" s="1258"/>
      <c r="AR185" s="1258"/>
      <c r="AS185" s="1258"/>
      <c r="AT185" s="1258"/>
      <c r="AU185" s="1258"/>
      <c r="AV185" s="1258"/>
      <c r="AW185" s="1258"/>
      <c r="AX185" s="1258"/>
      <c r="AY185" s="1258"/>
      <c r="AZ185" s="1258"/>
      <c r="BA185" s="1258"/>
      <c r="BB185" s="1258"/>
      <c r="BC185" s="1258"/>
      <c r="BD185" s="1258"/>
      <c r="BE185" s="1258"/>
      <c r="BF185" s="1258"/>
      <c r="BG185" s="1258"/>
      <c r="BH185" s="1258"/>
      <c r="BI185" s="1258"/>
      <c r="BJ185" s="1258"/>
      <c r="BK185" s="1259"/>
      <c r="BL185" s="26"/>
      <c r="BN185" s="1249"/>
      <c r="BP185" s="610" t="s">
        <v>1223</v>
      </c>
      <c r="BQ185" s="611"/>
      <c r="BR185" s="611"/>
      <c r="BS185" s="611"/>
      <c r="BT185" s="611"/>
      <c r="BU185" s="611"/>
      <c r="BV185" s="611"/>
      <c r="BW185" s="611"/>
      <c r="BX185" s="611"/>
      <c r="BY185" s="611"/>
      <c r="BZ185" s="611"/>
      <c r="CA185" s="611"/>
      <c r="CB185" s="611"/>
      <c r="CC185" s="611"/>
      <c r="CD185" s="611"/>
      <c r="CE185" s="611"/>
      <c r="CF185" s="611"/>
      <c r="CG185" s="611"/>
      <c r="CH185" s="611"/>
      <c r="CI185" s="611"/>
      <c r="CJ185" s="611"/>
      <c r="CK185" s="611"/>
      <c r="CL185" s="611"/>
      <c r="CM185" s="611"/>
      <c r="CN185" s="611"/>
      <c r="CO185" s="611"/>
      <c r="CP185" s="611"/>
      <c r="CQ185" s="611"/>
      <c r="CR185" s="611"/>
      <c r="CS185" s="611"/>
      <c r="CT185" s="611"/>
      <c r="CU185" s="611"/>
      <c r="CV185" s="611"/>
      <c r="CW185" s="611"/>
      <c r="CX185" s="611"/>
      <c r="CY185" s="611"/>
      <c r="CZ185" s="611"/>
      <c r="DA185" s="611"/>
      <c r="DB185" s="611"/>
      <c r="DC185" s="611"/>
      <c r="DD185" s="611"/>
      <c r="DE185" s="611"/>
      <c r="DF185" s="611"/>
      <c r="DG185" s="611"/>
      <c r="DH185" s="611"/>
      <c r="DI185" s="611"/>
      <c r="DJ185" s="611"/>
      <c r="DK185" s="611"/>
      <c r="DL185" s="611"/>
      <c r="DM185" s="611"/>
      <c r="DN185" s="611"/>
      <c r="DO185" s="611"/>
      <c r="DP185" s="611"/>
      <c r="DQ185" s="611"/>
      <c r="DR185" s="611"/>
      <c r="DS185" s="611"/>
      <c r="DT185" s="612"/>
    </row>
    <row r="186" spans="1:132" s="63" customFormat="1" ht="53.15" customHeight="1">
      <c r="A186" s="46"/>
      <c r="B186" s="24"/>
      <c r="C186" s="25"/>
      <c r="D186" s="25"/>
      <c r="E186" s="1254"/>
      <c r="F186" s="1255"/>
      <c r="G186" s="1255"/>
      <c r="H186" s="1255"/>
      <c r="I186" s="1255"/>
      <c r="J186" s="1255"/>
      <c r="K186" s="1255"/>
      <c r="L186" s="1260"/>
      <c r="M186" s="1260"/>
      <c r="N186" s="1260"/>
      <c r="O186" s="1260"/>
      <c r="P186" s="1260"/>
      <c r="Q186" s="1260"/>
      <c r="R186" s="1260"/>
      <c r="S186" s="1260"/>
      <c r="T186" s="1260"/>
      <c r="U186" s="1260"/>
      <c r="V186" s="1260"/>
      <c r="W186" s="1260"/>
      <c r="X186" s="1260"/>
      <c r="Y186" s="1260"/>
      <c r="Z186" s="1260"/>
      <c r="AA186" s="1260"/>
      <c r="AB186" s="1260"/>
      <c r="AC186" s="1260"/>
      <c r="AD186" s="1260"/>
      <c r="AE186" s="1260"/>
      <c r="AF186" s="1260"/>
      <c r="AG186" s="1260"/>
      <c r="AH186" s="1260"/>
      <c r="AI186" s="1260"/>
      <c r="AJ186" s="1260"/>
      <c r="AK186" s="1260"/>
      <c r="AL186" s="1260"/>
      <c r="AM186" s="1260"/>
      <c r="AN186" s="1260"/>
      <c r="AO186" s="1260"/>
      <c r="AP186" s="1260"/>
      <c r="AQ186" s="1260"/>
      <c r="AR186" s="1260"/>
      <c r="AS186" s="1260"/>
      <c r="AT186" s="1260"/>
      <c r="AU186" s="1260"/>
      <c r="AV186" s="1260"/>
      <c r="AW186" s="1260"/>
      <c r="AX186" s="1260"/>
      <c r="AY186" s="1260"/>
      <c r="AZ186" s="1260"/>
      <c r="BA186" s="1260"/>
      <c r="BB186" s="1260"/>
      <c r="BC186" s="1260"/>
      <c r="BD186" s="1260"/>
      <c r="BE186" s="1260"/>
      <c r="BF186" s="1260"/>
      <c r="BG186" s="1260"/>
      <c r="BH186" s="1260"/>
      <c r="BI186" s="1260"/>
      <c r="BJ186" s="1260"/>
      <c r="BK186" s="1261"/>
      <c r="BL186" s="26"/>
      <c r="BN186" s="533"/>
      <c r="BP186" s="425"/>
      <c r="BQ186" s="426"/>
      <c r="BR186" s="426"/>
      <c r="BS186" s="426"/>
      <c r="BT186" s="426"/>
      <c r="BU186" s="426"/>
      <c r="BV186" s="426"/>
      <c r="BW186" s="426"/>
      <c r="BX186" s="426"/>
      <c r="BY186" s="426"/>
      <c r="BZ186" s="426"/>
      <c r="CA186" s="426"/>
      <c r="CB186" s="426"/>
      <c r="CC186" s="426"/>
      <c r="CD186" s="426"/>
      <c r="CE186" s="426"/>
      <c r="CF186" s="426"/>
      <c r="CG186" s="426"/>
      <c r="CH186" s="426"/>
      <c r="CI186" s="426"/>
      <c r="CJ186" s="426"/>
      <c r="CK186" s="426"/>
      <c r="CL186" s="426"/>
      <c r="CM186" s="426"/>
      <c r="CN186" s="426"/>
      <c r="CO186" s="426"/>
      <c r="CP186" s="426"/>
      <c r="CQ186" s="426"/>
      <c r="CR186" s="426"/>
      <c r="CS186" s="426"/>
      <c r="CT186" s="426"/>
      <c r="CU186" s="426"/>
      <c r="CV186" s="426"/>
      <c r="CW186" s="426"/>
      <c r="CX186" s="426"/>
      <c r="CY186" s="426"/>
      <c r="CZ186" s="426"/>
      <c r="DA186" s="426"/>
      <c r="DB186" s="426"/>
      <c r="DC186" s="426"/>
      <c r="DD186" s="426"/>
      <c r="DE186" s="426"/>
      <c r="DF186" s="426"/>
      <c r="DG186" s="426"/>
      <c r="DH186" s="426"/>
      <c r="DI186" s="426"/>
      <c r="DJ186" s="426"/>
      <c r="DK186" s="426"/>
      <c r="DL186" s="426"/>
      <c r="DM186" s="426"/>
      <c r="DN186" s="426"/>
      <c r="DO186" s="426"/>
      <c r="DP186" s="426"/>
      <c r="DQ186" s="426"/>
      <c r="DR186" s="426"/>
      <c r="DS186" s="426"/>
      <c r="DT186" s="427"/>
    </row>
    <row r="187" spans="1:132" s="63" customFormat="1" ht="52" customHeight="1">
      <c r="A187" s="46"/>
      <c r="B187" s="24"/>
      <c r="C187" s="25"/>
      <c r="D187" s="25"/>
      <c r="E187" s="1265" t="s">
        <v>372</v>
      </c>
      <c r="F187" s="1266"/>
      <c r="G187" s="1266"/>
      <c r="H187" s="1266"/>
      <c r="I187" s="1266"/>
      <c r="J187" s="1266"/>
      <c r="K187" s="1266"/>
      <c r="L187" s="1288" t="s">
        <v>373</v>
      </c>
      <c r="M187" s="1288"/>
      <c r="N187" s="1288"/>
      <c r="O187" s="1288"/>
      <c r="P187" s="1288"/>
      <c r="Q187" s="1288"/>
      <c r="R187" s="1288"/>
      <c r="S187" s="1288"/>
      <c r="T187" s="1288"/>
      <c r="U187" s="1288"/>
      <c r="V187" s="1288"/>
      <c r="W187" s="1288"/>
      <c r="X187" s="1288"/>
      <c r="Y187" s="1288"/>
      <c r="Z187" s="1288"/>
      <c r="AA187" s="1288"/>
      <c r="AB187" s="1288"/>
      <c r="AC187" s="1288"/>
      <c r="AD187" s="1288"/>
      <c r="AE187" s="1288"/>
      <c r="AF187" s="1288"/>
      <c r="AG187" s="1288"/>
      <c r="AH187" s="1288"/>
      <c r="AI187" s="1288"/>
      <c r="AJ187" s="1288"/>
      <c r="AK187" s="1288"/>
      <c r="AL187" s="1288"/>
      <c r="AM187" s="1288"/>
      <c r="AN187" s="1288"/>
      <c r="AO187" s="1288"/>
      <c r="AP187" s="1288"/>
      <c r="AQ187" s="1288"/>
      <c r="AR187" s="1288"/>
      <c r="AS187" s="1288"/>
      <c r="AT187" s="1288"/>
      <c r="AU187" s="1288"/>
      <c r="AV187" s="1288"/>
      <c r="AW187" s="1288"/>
      <c r="AX187" s="1288"/>
      <c r="AY187" s="1288"/>
      <c r="AZ187" s="1288"/>
      <c r="BA187" s="1288"/>
      <c r="BB187" s="1288"/>
      <c r="BC187" s="1288"/>
      <c r="BD187" s="1288"/>
      <c r="BE187" s="1288"/>
      <c r="BF187" s="1288"/>
      <c r="BG187" s="1288"/>
      <c r="BH187" s="1288"/>
      <c r="BI187" s="1288"/>
      <c r="BJ187" s="1288"/>
      <c r="BK187" s="1289"/>
      <c r="BL187" s="26"/>
      <c r="BN187" s="532">
        <f>LEN(L187)</f>
        <v>186</v>
      </c>
      <c r="BP187" s="534" t="s">
        <v>1224</v>
      </c>
      <c r="BQ187" s="535"/>
      <c r="BR187" s="535"/>
      <c r="BS187" s="535"/>
      <c r="BT187" s="535"/>
      <c r="BU187" s="535"/>
      <c r="BV187" s="535"/>
      <c r="BW187" s="535"/>
      <c r="BX187" s="535"/>
      <c r="BY187" s="535"/>
      <c r="BZ187" s="535"/>
      <c r="CA187" s="535"/>
      <c r="CB187" s="535"/>
      <c r="CC187" s="535"/>
      <c r="CD187" s="535"/>
      <c r="CE187" s="535"/>
      <c r="CF187" s="535"/>
      <c r="CG187" s="535"/>
      <c r="CH187" s="535"/>
      <c r="CI187" s="535"/>
      <c r="CJ187" s="535"/>
      <c r="CK187" s="535"/>
      <c r="CL187" s="535"/>
      <c r="CM187" s="535"/>
      <c r="CN187" s="535"/>
      <c r="CO187" s="535"/>
      <c r="CP187" s="535"/>
      <c r="CQ187" s="535"/>
      <c r="CR187" s="535"/>
      <c r="CS187" s="535"/>
      <c r="CT187" s="535"/>
      <c r="CU187" s="535"/>
      <c r="CV187" s="535"/>
      <c r="CW187" s="535"/>
      <c r="CX187" s="535"/>
      <c r="CY187" s="535"/>
      <c r="CZ187" s="535"/>
      <c r="DA187" s="535"/>
      <c r="DB187" s="535"/>
      <c r="DC187" s="535"/>
      <c r="DD187" s="535"/>
      <c r="DE187" s="535"/>
      <c r="DF187" s="535"/>
      <c r="DG187" s="535"/>
      <c r="DH187" s="535"/>
      <c r="DI187" s="535"/>
      <c r="DJ187" s="535"/>
      <c r="DK187" s="535"/>
      <c r="DL187" s="535"/>
      <c r="DM187" s="535"/>
      <c r="DN187" s="535"/>
      <c r="DO187" s="535"/>
      <c r="DP187" s="535"/>
      <c r="DQ187" s="535"/>
      <c r="DR187" s="535"/>
      <c r="DS187" s="535"/>
      <c r="DT187" s="536"/>
    </row>
    <row r="188" spans="1:132" s="63" customFormat="1" ht="72.650000000000006" customHeight="1">
      <c r="A188" s="46"/>
      <c r="B188" s="24"/>
      <c r="C188" s="25"/>
      <c r="D188" s="25"/>
      <c r="E188" s="1267"/>
      <c r="F188" s="1268"/>
      <c r="G188" s="1268"/>
      <c r="H188" s="1268"/>
      <c r="I188" s="1268"/>
      <c r="J188" s="1268"/>
      <c r="K188" s="1268"/>
      <c r="L188" s="1290"/>
      <c r="M188" s="1290"/>
      <c r="N188" s="1290"/>
      <c r="O188" s="1290"/>
      <c r="P188" s="1290"/>
      <c r="Q188" s="1290"/>
      <c r="R188" s="1290"/>
      <c r="S188" s="1290"/>
      <c r="T188" s="1290"/>
      <c r="U188" s="1290"/>
      <c r="V188" s="1290"/>
      <c r="W188" s="1290"/>
      <c r="X188" s="1290"/>
      <c r="Y188" s="1290"/>
      <c r="Z188" s="1290"/>
      <c r="AA188" s="1290"/>
      <c r="AB188" s="1290"/>
      <c r="AC188" s="1290"/>
      <c r="AD188" s="1290"/>
      <c r="AE188" s="1290"/>
      <c r="AF188" s="1290"/>
      <c r="AG188" s="1290"/>
      <c r="AH188" s="1290"/>
      <c r="AI188" s="1290"/>
      <c r="AJ188" s="1290"/>
      <c r="AK188" s="1290"/>
      <c r="AL188" s="1290"/>
      <c r="AM188" s="1290"/>
      <c r="AN188" s="1290"/>
      <c r="AO188" s="1290"/>
      <c r="AP188" s="1290"/>
      <c r="AQ188" s="1290"/>
      <c r="AR188" s="1290"/>
      <c r="AS188" s="1290"/>
      <c r="AT188" s="1290"/>
      <c r="AU188" s="1290"/>
      <c r="AV188" s="1290"/>
      <c r="AW188" s="1290"/>
      <c r="AX188" s="1290"/>
      <c r="AY188" s="1290"/>
      <c r="AZ188" s="1290"/>
      <c r="BA188" s="1290"/>
      <c r="BB188" s="1290"/>
      <c r="BC188" s="1290"/>
      <c r="BD188" s="1290"/>
      <c r="BE188" s="1290"/>
      <c r="BF188" s="1290"/>
      <c r="BG188" s="1290"/>
      <c r="BH188" s="1290"/>
      <c r="BI188" s="1290"/>
      <c r="BJ188" s="1290"/>
      <c r="BK188" s="1291"/>
      <c r="BL188" s="26"/>
      <c r="BN188" s="1249"/>
      <c r="BP188" s="431"/>
      <c r="BQ188" s="432"/>
      <c r="BR188" s="432"/>
      <c r="BS188" s="432"/>
      <c r="BT188" s="432"/>
      <c r="BU188" s="432"/>
      <c r="BV188" s="432"/>
      <c r="BW188" s="432"/>
      <c r="BX188" s="432"/>
      <c r="BY188" s="432"/>
      <c r="BZ188" s="432"/>
      <c r="CA188" s="432"/>
      <c r="CB188" s="432"/>
      <c r="CC188" s="432"/>
      <c r="CD188" s="432"/>
      <c r="CE188" s="432"/>
      <c r="CF188" s="432"/>
      <c r="CG188" s="432"/>
      <c r="CH188" s="432"/>
      <c r="CI188" s="432"/>
      <c r="CJ188" s="432"/>
      <c r="CK188" s="432"/>
      <c r="CL188" s="432"/>
      <c r="CM188" s="432"/>
      <c r="CN188" s="432"/>
      <c r="CO188" s="432"/>
      <c r="CP188" s="432"/>
      <c r="CQ188" s="432"/>
      <c r="CR188" s="432"/>
      <c r="CS188" s="432"/>
      <c r="CT188" s="432"/>
      <c r="CU188" s="432"/>
      <c r="CV188" s="432"/>
      <c r="CW188" s="432"/>
      <c r="CX188" s="432"/>
      <c r="CY188" s="432"/>
      <c r="CZ188" s="432"/>
      <c r="DA188" s="432"/>
      <c r="DB188" s="432"/>
      <c r="DC188" s="432"/>
      <c r="DD188" s="432"/>
      <c r="DE188" s="432"/>
      <c r="DF188" s="432"/>
      <c r="DG188" s="432"/>
      <c r="DH188" s="432"/>
      <c r="DI188" s="432"/>
      <c r="DJ188" s="432"/>
      <c r="DK188" s="432"/>
      <c r="DL188" s="432"/>
      <c r="DM188" s="432"/>
      <c r="DN188" s="432"/>
      <c r="DO188" s="432"/>
      <c r="DP188" s="432"/>
      <c r="DQ188" s="432"/>
      <c r="DR188" s="432"/>
      <c r="DS188" s="432"/>
      <c r="DT188" s="433"/>
    </row>
    <row r="189" spans="1:132" s="63" customFormat="1" ht="32.5" customHeight="1">
      <c r="A189" s="46"/>
      <c r="B189" s="24"/>
      <c r="C189" s="25"/>
      <c r="D189" s="25"/>
      <c r="E189" s="1269"/>
      <c r="F189" s="1270"/>
      <c r="G189" s="1270"/>
      <c r="H189" s="1270"/>
      <c r="I189" s="1270"/>
      <c r="J189" s="1270"/>
      <c r="K189" s="1270"/>
      <c r="L189" s="1292"/>
      <c r="M189" s="1292"/>
      <c r="N189" s="1292"/>
      <c r="O189" s="1292"/>
      <c r="P189" s="1292"/>
      <c r="Q189" s="1292"/>
      <c r="R189" s="1292"/>
      <c r="S189" s="1292"/>
      <c r="T189" s="1292"/>
      <c r="U189" s="1292"/>
      <c r="V189" s="1292"/>
      <c r="W189" s="1292"/>
      <c r="X189" s="1292"/>
      <c r="Y189" s="1292"/>
      <c r="Z189" s="1292"/>
      <c r="AA189" s="1292"/>
      <c r="AB189" s="1292"/>
      <c r="AC189" s="1292"/>
      <c r="AD189" s="1292"/>
      <c r="AE189" s="1292"/>
      <c r="AF189" s="1292"/>
      <c r="AG189" s="1292"/>
      <c r="AH189" s="1292"/>
      <c r="AI189" s="1292"/>
      <c r="AJ189" s="1292"/>
      <c r="AK189" s="1292"/>
      <c r="AL189" s="1292"/>
      <c r="AM189" s="1292"/>
      <c r="AN189" s="1292"/>
      <c r="AO189" s="1292"/>
      <c r="AP189" s="1292"/>
      <c r="AQ189" s="1292"/>
      <c r="AR189" s="1292"/>
      <c r="AS189" s="1292"/>
      <c r="AT189" s="1292"/>
      <c r="AU189" s="1292"/>
      <c r="AV189" s="1292"/>
      <c r="AW189" s="1292"/>
      <c r="AX189" s="1292"/>
      <c r="AY189" s="1292"/>
      <c r="AZ189" s="1292"/>
      <c r="BA189" s="1292"/>
      <c r="BB189" s="1292"/>
      <c r="BC189" s="1292"/>
      <c r="BD189" s="1292"/>
      <c r="BE189" s="1292"/>
      <c r="BF189" s="1292"/>
      <c r="BG189" s="1292"/>
      <c r="BH189" s="1292"/>
      <c r="BI189" s="1292"/>
      <c r="BJ189" s="1292"/>
      <c r="BK189" s="1293"/>
      <c r="BL189" s="26"/>
      <c r="BN189" s="533"/>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row>
    <row r="190" spans="1:132" s="63" customFormat="1" ht="7.5" customHeight="1">
      <c r="A190" s="46"/>
      <c r="B190" s="24"/>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c r="AT190" s="25"/>
      <c r="AU190" s="25"/>
      <c r="AV190" s="25"/>
      <c r="AW190" s="25"/>
      <c r="AX190" s="25"/>
      <c r="AY190" s="25"/>
      <c r="AZ190" s="25"/>
      <c r="BA190" s="25"/>
      <c r="BB190" s="25"/>
      <c r="BC190" s="25"/>
      <c r="BD190" s="25"/>
      <c r="BE190" s="25"/>
      <c r="BF190" s="25"/>
      <c r="BG190" s="25"/>
      <c r="BH190" s="25"/>
      <c r="BI190" s="528"/>
      <c r="BJ190" s="528"/>
      <c r="BK190" s="528"/>
      <c r="BL190" s="529"/>
      <c r="BN190" s="46"/>
    </row>
    <row r="191" spans="1:132" s="63" customFormat="1" ht="7.5" customHeight="1">
      <c r="A191" s="46"/>
      <c r="B191" s="44"/>
      <c r="C191" s="45"/>
      <c r="D191" s="4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c r="AT191" s="25"/>
      <c r="AU191" s="25"/>
      <c r="AV191" s="25"/>
      <c r="AW191" s="25"/>
      <c r="AX191" s="25"/>
      <c r="AY191" s="25"/>
      <c r="AZ191" s="25"/>
      <c r="BA191" s="25"/>
      <c r="BB191" s="25"/>
      <c r="BC191" s="25"/>
      <c r="BD191" s="25"/>
      <c r="BE191" s="25"/>
      <c r="BF191" s="25"/>
      <c r="BG191" s="25"/>
      <c r="BH191" s="25"/>
      <c r="BI191" s="528"/>
      <c r="BJ191" s="528"/>
      <c r="BK191" s="528"/>
      <c r="BL191" s="409"/>
      <c r="BN191" s="46"/>
    </row>
    <row r="192" spans="1:132" s="63" customFormat="1" ht="15" customHeight="1">
      <c r="A192" s="46" t="s">
        <v>9</v>
      </c>
      <c r="B192" s="49"/>
      <c r="C192" s="22"/>
      <c r="D192" s="22"/>
      <c r="E192" s="1275" t="s">
        <v>367</v>
      </c>
      <c r="F192" s="1276"/>
      <c r="G192" s="1276"/>
      <c r="H192" s="1276"/>
      <c r="I192" s="1276"/>
      <c r="J192" s="1276"/>
      <c r="K192" s="1276"/>
      <c r="L192" s="1277" t="s">
        <v>368</v>
      </c>
      <c r="M192" s="1277"/>
      <c r="N192" s="1277"/>
      <c r="O192" s="1277"/>
      <c r="P192" s="1277"/>
      <c r="Q192" s="1277"/>
      <c r="R192" s="1277"/>
      <c r="S192" s="1277"/>
      <c r="T192" s="1277"/>
      <c r="U192" s="1277"/>
      <c r="V192" s="1277"/>
      <c r="W192" s="1277"/>
      <c r="X192" s="1277"/>
      <c r="Y192" s="1277"/>
      <c r="Z192" s="1277"/>
      <c r="AA192" s="1277"/>
      <c r="AB192" s="1277"/>
      <c r="AC192" s="1277"/>
      <c r="AD192" s="1277"/>
      <c r="AE192" s="1277"/>
      <c r="AF192" s="1277"/>
      <c r="AG192" s="1277"/>
      <c r="AH192" s="1277"/>
      <c r="AI192" s="1277"/>
      <c r="AJ192" s="1277"/>
      <c r="AK192" s="1277"/>
      <c r="AL192" s="1277"/>
      <c r="AM192" s="1277"/>
      <c r="AN192" s="1277"/>
      <c r="AO192" s="1277"/>
      <c r="AP192" s="1277"/>
      <c r="AQ192" s="1277"/>
      <c r="AR192" s="1277"/>
      <c r="AS192" s="1277"/>
      <c r="AT192" s="1277"/>
      <c r="AU192" s="1277"/>
      <c r="AV192" s="1277"/>
      <c r="AW192" s="1277"/>
      <c r="AX192" s="1277"/>
      <c r="AY192" s="1277"/>
      <c r="AZ192" s="1277"/>
      <c r="BA192" s="1277"/>
      <c r="BB192" s="1277"/>
      <c r="BC192" s="1277"/>
      <c r="BD192" s="1277"/>
      <c r="BE192" s="1277"/>
      <c r="BF192" s="1277"/>
      <c r="BG192" s="1277"/>
      <c r="BH192" s="1277"/>
      <c r="BI192" s="1277"/>
      <c r="BJ192" s="1277"/>
      <c r="BK192" s="1278"/>
      <c r="BL192" s="23"/>
      <c r="BN192" s="46"/>
    </row>
    <row r="193" spans="1:124" s="63" customFormat="1" ht="63.65" customHeight="1">
      <c r="A193" s="46"/>
      <c r="B193" s="24"/>
      <c r="C193" s="25"/>
      <c r="D193" s="25"/>
      <c r="E193" s="831" t="s">
        <v>374</v>
      </c>
      <c r="F193" s="832"/>
      <c r="G193" s="832"/>
      <c r="H193" s="832"/>
      <c r="I193" s="832"/>
      <c r="J193" s="832"/>
      <c r="K193" s="832"/>
      <c r="L193" s="745" t="s">
        <v>375</v>
      </c>
      <c r="M193" s="745"/>
      <c r="N193" s="745"/>
      <c r="O193" s="745"/>
      <c r="P193" s="745"/>
      <c r="Q193" s="745"/>
      <c r="R193" s="745"/>
      <c r="S193" s="745"/>
      <c r="T193" s="745"/>
      <c r="U193" s="745"/>
      <c r="V193" s="745"/>
      <c r="W193" s="745"/>
      <c r="X193" s="745"/>
      <c r="Y193" s="745"/>
      <c r="Z193" s="745"/>
      <c r="AA193" s="745"/>
      <c r="AB193" s="745"/>
      <c r="AC193" s="745"/>
      <c r="AD193" s="745"/>
      <c r="AE193" s="745"/>
      <c r="AF193" s="745"/>
      <c r="AG193" s="745"/>
      <c r="AH193" s="745"/>
      <c r="AI193" s="745"/>
      <c r="AJ193" s="745"/>
      <c r="AK193" s="745"/>
      <c r="AL193" s="745"/>
      <c r="AM193" s="745"/>
      <c r="AN193" s="745"/>
      <c r="AO193" s="745"/>
      <c r="AP193" s="745"/>
      <c r="AQ193" s="745"/>
      <c r="AR193" s="745"/>
      <c r="AS193" s="745"/>
      <c r="AT193" s="745"/>
      <c r="AU193" s="745"/>
      <c r="AV193" s="745"/>
      <c r="AW193" s="745"/>
      <c r="AX193" s="745"/>
      <c r="AY193" s="745"/>
      <c r="AZ193" s="745"/>
      <c r="BA193" s="745"/>
      <c r="BB193" s="745"/>
      <c r="BC193" s="745"/>
      <c r="BD193" s="745"/>
      <c r="BE193" s="745"/>
      <c r="BF193" s="745"/>
      <c r="BG193" s="745"/>
      <c r="BH193" s="745"/>
      <c r="BI193" s="745"/>
      <c r="BJ193" s="745"/>
      <c r="BK193" s="746"/>
      <c r="BL193" s="26"/>
      <c r="BN193" s="532">
        <f>LEN(L193)</f>
        <v>149</v>
      </c>
      <c r="BP193" s="434" t="s">
        <v>1118</v>
      </c>
      <c r="BQ193" s="435"/>
      <c r="BR193" s="435"/>
      <c r="BS193" s="435"/>
      <c r="BT193" s="435"/>
      <c r="BU193" s="435"/>
      <c r="BV193" s="435"/>
      <c r="BW193" s="435"/>
      <c r="BX193" s="435"/>
      <c r="BY193" s="435"/>
      <c r="BZ193" s="435"/>
      <c r="CA193" s="435"/>
      <c r="CB193" s="435"/>
      <c r="CC193" s="435"/>
      <c r="CD193" s="435"/>
      <c r="CE193" s="435"/>
      <c r="CF193" s="435"/>
      <c r="CG193" s="435"/>
      <c r="CH193" s="435"/>
      <c r="CI193" s="435"/>
      <c r="CJ193" s="435"/>
      <c r="CK193" s="435"/>
      <c r="CL193" s="435"/>
      <c r="CM193" s="435"/>
      <c r="CN193" s="435"/>
      <c r="CO193" s="435"/>
      <c r="CP193" s="435"/>
      <c r="CQ193" s="435"/>
      <c r="CR193" s="435"/>
      <c r="CS193" s="435"/>
      <c r="CT193" s="435"/>
      <c r="CU193" s="435"/>
      <c r="CV193" s="435"/>
      <c r="CW193" s="435"/>
      <c r="CX193" s="435"/>
      <c r="CY193" s="435"/>
      <c r="CZ193" s="435"/>
      <c r="DA193" s="435"/>
      <c r="DB193" s="435"/>
      <c r="DC193" s="435"/>
      <c r="DD193" s="435"/>
      <c r="DE193" s="435"/>
      <c r="DF193" s="435"/>
      <c r="DG193" s="435"/>
      <c r="DH193" s="435"/>
      <c r="DI193" s="435"/>
      <c r="DJ193" s="435"/>
      <c r="DK193" s="435"/>
      <c r="DL193" s="435"/>
      <c r="DM193" s="435"/>
      <c r="DN193" s="435"/>
      <c r="DO193" s="435"/>
      <c r="DP193" s="435"/>
      <c r="DQ193" s="435"/>
      <c r="DR193" s="435"/>
      <c r="DS193" s="435"/>
      <c r="DT193" s="436"/>
    </row>
    <row r="194" spans="1:124" s="63" customFormat="1" ht="63.65" customHeight="1">
      <c r="A194" s="46"/>
      <c r="B194" s="24"/>
      <c r="C194" s="25"/>
      <c r="D194" s="25"/>
      <c r="E194" s="730"/>
      <c r="F194" s="731"/>
      <c r="G194" s="731"/>
      <c r="H194" s="731"/>
      <c r="I194" s="731"/>
      <c r="J194" s="731"/>
      <c r="K194" s="731"/>
      <c r="L194" s="735"/>
      <c r="M194" s="735"/>
      <c r="N194" s="735"/>
      <c r="O194" s="735"/>
      <c r="P194" s="735"/>
      <c r="Q194" s="735"/>
      <c r="R194" s="735"/>
      <c r="S194" s="735"/>
      <c r="T194" s="735"/>
      <c r="U194" s="735"/>
      <c r="V194" s="735"/>
      <c r="W194" s="735"/>
      <c r="X194" s="735"/>
      <c r="Y194" s="735"/>
      <c r="Z194" s="735"/>
      <c r="AA194" s="735"/>
      <c r="AB194" s="735"/>
      <c r="AC194" s="735"/>
      <c r="AD194" s="735"/>
      <c r="AE194" s="735"/>
      <c r="AF194" s="735"/>
      <c r="AG194" s="735"/>
      <c r="AH194" s="735"/>
      <c r="AI194" s="735"/>
      <c r="AJ194" s="735"/>
      <c r="AK194" s="735"/>
      <c r="AL194" s="735"/>
      <c r="AM194" s="735"/>
      <c r="AN194" s="735"/>
      <c r="AO194" s="735"/>
      <c r="AP194" s="735"/>
      <c r="AQ194" s="735"/>
      <c r="AR194" s="735"/>
      <c r="AS194" s="735"/>
      <c r="AT194" s="735"/>
      <c r="AU194" s="735"/>
      <c r="AV194" s="735"/>
      <c r="AW194" s="735"/>
      <c r="AX194" s="735"/>
      <c r="AY194" s="735"/>
      <c r="AZ194" s="735"/>
      <c r="BA194" s="735"/>
      <c r="BB194" s="735"/>
      <c r="BC194" s="735"/>
      <c r="BD194" s="735"/>
      <c r="BE194" s="735"/>
      <c r="BF194" s="735"/>
      <c r="BG194" s="735"/>
      <c r="BH194" s="735"/>
      <c r="BI194" s="735"/>
      <c r="BJ194" s="735"/>
      <c r="BK194" s="736"/>
      <c r="BL194" s="26"/>
      <c r="BN194" s="533"/>
      <c r="BP194" s="440"/>
      <c r="BQ194" s="441"/>
      <c r="BR194" s="441"/>
      <c r="BS194" s="441"/>
      <c r="BT194" s="441"/>
      <c r="BU194" s="441"/>
      <c r="BV194" s="441"/>
      <c r="BW194" s="441"/>
      <c r="BX194" s="441"/>
      <c r="BY194" s="441"/>
      <c r="BZ194" s="441"/>
      <c r="CA194" s="441"/>
      <c r="CB194" s="441"/>
      <c r="CC194" s="441"/>
      <c r="CD194" s="441"/>
      <c r="CE194" s="441"/>
      <c r="CF194" s="441"/>
      <c r="CG194" s="441"/>
      <c r="CH194" s="441"/>
      <c r="CI194" s="441"/>
      <c r="CJ194" s="441"/>
      <c r="CK194" s="441"/>
      <c r="CL194" s="441"/>
      <c r="CM194" s="441"/>
      <c r="CN194" s="441"/>
      <c r="CO194" s="441"/>
      <c r="CP194" s="441"/>
      <c r="CQ194" s="441"/>
      <c r="CR194" s="441"/>
      <c r="CS194" s="441"/>
      <c r="CT194" s="441"/>
      <c r="CU194" s="441"/>
      <c r="CV194" s="441"/>
      <c r="CW194" s="441"/>
      <c r="CX194" s="441"/>
      <c r="CY194" s="441"/>
      <c r="CZ194" s="441"/>
      <c r="DA194" s="441"/>
      <c r="DB194" s="441"/>
      <c r="DC194" s="441"/>
      <c r="DD194" s="441"/>
      <c r="DE194" s="441"/>
      <c r="DF194" s="441"/>
      <c r="DG194" s="441"/>
      <c r="DH194" s="441"/>
      <c r="DI194" s="441"/>
      <c r="DJ194" s="441"/>
      <c r="DK194" s="441"/>
      <c r="DL194" s="441"/>
      <c r="DM194" s="441"/>
      <c r="DN194" s="441"/>
      <c r="DO194" s="441"/>
      <c r="DP194" s="441"/>
      <c r="DQ194" s="441"/>
      <c r="DR194" s="441"/>
      <c r="DS194" s="441"/>
      <c r="DT194" s="442"/>
    </row>
    <row r="195" spans="1:124" s="63" customFormat="1" ht="63.65" customHeight="1">
      <c r="A195" s="46"/>
      <c r="B195" s="24"/>
      <c r="C195" s="25"/>
      <c r="D195" s="25"/>
      <c r="E195" s="827" t="s">
        <v>376</v>
      </c>
      <c r="F195" s="828"/>
      <c r="G195" s="828"/>
      <c r="H195" s="828"/>
      <c r="I195" s="828"/>
      <c r="J195" s="828"/>
      <c r="K195" s="828"/>
      <c r="L195" s="825" t="s">
        <v>377</v>
      </c>
      <c r="M195" s="825"/>
      <c r="N195" s="825"/>
      <c r="O195" s="825"/>
      <c r="P195" s="825"/>
      <c r="Q195" s="825"/>
      <c r="R195" s="825"/>
      <c r="S195" s="825"/>
      <c r="T195" s="825"/>
      <c r="U195" s="825"/>
      <c r="V195" s="825"/>
      <c r="W195" s="825"/>
      <c r="X195" s="825"/>
      <c r="Y195" s="825"/>
      <c r="Z195" s="825"/>
      <c r="AA195" s="825"/>
      <c r="AB195" s="825"/>
      <c r="AC195" s="825"/>
      <c r="AD195" s="825"/>
      <c r="AE195" s="825"/>
      <c r="AF195" s="825"/>
      <c r="AG195" s="825"/>
      <c r="AH195" s="825"/>
      <c r="AI195" s="825"/>
      <c r="AJ195" s="825"/>
      <c r="AK195" s="825"/>
      <c r="AL195" s="825"/>
      <c r="AM195" s="825"/>
      <c r="AN195" s="825"/>
      <c r="AO195" s="825"/>
      <c r="AP195" s="825"/>
      <c r="AQ195" s="825"/>
      <c r="AR195" s="825"/>
      <c r="AS195" s="825"/>
      <c r="AT195" s="825"/>
      <c r="AU195" s="825"/>
      <c r="AV195" s="825"/>
      <c r="AW195" s="825"/>
      <c r="AX195" s="825"/>
      <c r="AY195" s="825"/>
      <c r="AZ195" s="825"/>
      <c r="BA195" s="825"/>
      <c r="BB195" s="825"/>
      <c r="BC195" s="825"/>
      <c r="BD195" s="825"/>
      <c r="BE195" s="825"/>
      <c r="BF195" s="825"/>
      <c r="BG195" s="825"/>
      <c r="BH195" s="825"/>
      <c r="BI195" s="825"/>
      <c r="BJ195" s="825"/>
      <c r="BK195" s="826"/>
      <c r="BL195" s="26"/>
      <c r="BN195" s="532">
        <f t="shared" ref="BN195:BN203" si="1">LEN(L195)</f>
        <v>161</v>
      </c>
      <c r="BP195" s="1285" t="s">
        <v>1119</v>
      </c>
      <c r="BQ195" s="1286"/>
      <c r="BR195" s="1286"/>
      <c r="BS195" s="1286"/>
      <c r="BT195" s="1286"/>
      <c r="BU195" s="1286"/>
      <c r="BV195" s="1286"/>
      <c r="BW195" s="1286"/>
      <c r="BX195" s="1286"/>
      <c r="BY195" s="1286"/>
      <c r="BZ195" s="1286"/>
      <c r="CA195" s="1286"/>
      <c r="CB195" s="1286"/>
      <c r="CC195" s="1286"/>
      <c r="CD195" s="1286"/>
      <c r="CE195" s="1286"/>
      <c r="CF195" s="1286"/>
      <c r="CG195" s="1286"/>
      <c r="CH195" s="1286"/>
      <c r="CI195" s="1286"/>
      <c r="CJ195" s="1286"/>
      <c r="CK195" s="1286"/>
      <c r="CL195" s="1286"/>
      <c r="CM195" s="1286"/>
      <c r="CN195" s="1286"/>
      <c r="CO195" s="1286"/>
      <c r="CP195" s="1286"/>
      <c r="CQ195" s="1286"/>
      <c r="CR195" s="1286"/>
      <c r="CS195" s="1286"/>
      <c r="CT195" s="1286"/>
      <c r="CU195" s="1286"/>
      <c r="CV195" s="1286"/>
      <c r="CW195" s="1286"/>
      <c r="CX195" s="1286"/>
      <c r="CY195" s="1286"/>
      <c r="CZ195" s="1286"/>
      <c r="DA195" s="1286"/>
      <c r="DB195" s="1286"/>
      <c r="DC195" s="1286"/>
      <c r="DD195" s="1286"/>
      <c r="DE195" s="1286"/>
      <c r="DF195" s="1286"/>
      <c r="DG195" s="1286"/>
      <c r="DH195" s="1286"/>
      <c r="DI195" s="1286"/>
      <c r="DJ195" s="1286"/>
      <c r="DK195" s="1286"/>
      <c r="DL195" s="1286"/>
      <c r="DM195" s="1286"/>
      <c r="DN195" s="1286"/>
      <c r="DO195" s="1286"/>
      <c r="DP195" s="1286"/>
      <c r="DQ195" s="1286"/>
      <c r="DR195" s="1286"/>
      <c r="DS195" s="1286"/>
      <c r="DT195" s="1287"/>
    </row>
    <row r="196" spans="1:124" s="63" customFormat="1" ht="63.65" customHeight="1">
      <c r="A196" s="46"/>
      <c r="B196" s="24"/>
      <c r="C196" s="25"/>
      <c r="D196" s="25"/>
      <c r="E196" s="697"/>
      <c r="F196" s="698"/>
      <c r="G196" s="698"/>
      <c r="H196" s="698"/>
      <c r="I196" s="698"/>
      <c r="J196" s="698"/>
      <c r="K196" s="698"/>
      <c r="L196" s="703"/>
      <c r="M196" s="703"/>
      <c r="N196" s="703"/>
      <c r="O196" s="703"/>
      <c r="P196" s="703"/>
      <c r="Q196" s="703"/>
      <c r="R196" s="703"/>
      <c r="S196" s="703"/>
      <c r="T196" s="703"/>
      <c r="U196" s="703"/>
      <c r="V196" s="703"/>
      <c r="W196" s="703"/>
      <c r="X196" s="703"/>
      <c r="Y196" s="703"/>
      <c r="Z196" s="703"/>
      <c r="AA196" s="703"/>
      <c r="AB196" s="703"/>
      <c r="AC196" s="703"/>
      <c r="AD196" s="703"/>
      <c r="AE196" s="703"/>
      <c r="AF196" s="703"/>
      <c r="AG196" s="703"/>
      <c r="AH196" s="703"/>
      <c r="AI196" s="703"/>
      <c r="AJ196" s="703"/>
      <c r="AK196" s="703"/>
      <c r="AL196" s="703"/>
      <c r="AM196" s="703"/>
      <c r="AN196" s="703"/>
      <c r="AO196" s="703"/>
      <c r="AP196" s="703"/>
      <c r="AQ196" s="703"/>
      <c r="AR196" s="703"/>
      <c r="AS196" s="703"/>
      <c r="AT196" s="703"/>
      <c r="AU196" s="703"/>
      <c r="AV196" s="703"/>
      <c r="AW196" s="703"/>
      <c r="AX196" s="703"/>
      <c r="AY196" s="703"/>
      <c r="AZ196" s="703"/>
      <c r="BA196" s="703"/>
      <c r="BB196" s="703"/>
      <c r="BC196" s="703"/>
      <c r="BD196" s="703"/>
      <c r="BE196" s="703"/>
      <c r="BF196" s="703"/>
      <c r="BG196" s="703"/>
      <c r="BH196" s="703"/>
      <c r="BI196" s="703"/>
      <c r="BJ196" s="703"/>
      <c r="BK196" s="704"/>
      <c r="BL196" s="26"/>
      <c r="BN196" s="533"/>
    </row>
    <row r="197" spans="1:124" s="63" customFormat="1" ht="63.65" customHeight="1">
      <c r="A197" s="46"/>
      <c r="B197" s="24"/>
      <c r="C197" s="25"/>
      <c r="D197" s="25"/>
      <c r="E197" s="737" t="s">
        <v>378</v>
      </c>
      <c r="F197" s="738"/>
      <c r="G197" s="738"/>
      <c r="H197" s="738"/>
      <c r="I197" s="738"/>
      <c r="J197" s="738"/>
      <c r="K197" s="738"/>
      <c r="L197" s="741" t="s">
        <v>379</v>
      </c>
      <c r="M197" s="741"/>
      <c r="N197" s="741"/>
      <c r="O197" s="741"/>
      <c r="P197" s="741"/>
      <c r="Q197" s="741"/>
      <c r="R197" s="741"/>
      <c r="S197" s="741"/>
      <c r="T197" s="741"/>
      <c r="U197" s="741"/>
      <c r="V197" s="741"/>
      <c r="W197" s="741"/>
      <c r="X197" s="741"/>
      <c r="Y197" s="741"/>
      <c r="Z197" s="741"/>
      <c r="AA197" s="741"/>
      <c r="AB197" s="741"/>
      <c r="AC197" s="741"/>
      <c r="AD197" s="741"/>
      <c r="AE197" s="741"/>
      <c r="AF197" s="741"/>
      <c r="AG197" s="741"/>
      <c r="AH197" s="741"/>
      <c r="AI197" s="741"/>
      <c r="AJ197" s="741"/>
      <c r="AK197" s="741"/>
      <c r="AL197" s="741"/>
      <c r="AM197" s="741"/>
      <c r="AN197" s="741"/>
      <c r="AO197" s="741"/>
      <c r="AP197" s="741"/>
      <c r="AQ197" s="741"/>
      <c r="AR197" s="741"/>
      <c r="AS197" s="741"/>
      <c r="AT197" s="741"/>
      <c r="AU197" s="741"/>
      <c r="AV197" s="741"/>
      <c r="AW197" s="741"/>
      <c r="AX197" s="741"/>
      <c r="AY197" s="741"/>
      <c r="AZ197" s="741"/>
      <c r="BA197" s="741"/>
      <c r="BB197" s="741"/>
      <c r="BC197" s="741"/>
      <c r="BD197" s="741"/>
      <c r="BE197" s="741"/>
      <c r="BF197" s="741"/>
      <c r="BG197" s="741"/>
      <c r="BH197" s="741"/>
      <c r="BI197" s="741"/>
      <c r="BJ197" s="741"/>
      <c r="BK197" s="742"/>
      <c r="BL197" s="26"/>
      <c r="BN197" s="532">
        <f t="shared" si="1"/>
        <v>117</v>
      </c>
      <c r="BP197" s="537" t="s">
        <v>1120</v>
      </c>
      <c r="BQ197" s="538"/>
      <c r="BR197" s="538"/>
      <c r="BS197" s="538"/>
      <c r="BT197" s="538"/>
      <c r="BU197" s="538"/>
      <c r="BV197" s="538"/>
      <c r="BW197" s="538"/>
      <c r="BX197" s="538"/>
      <c r="BY197" s="538"/>
      <c r="BZ197" s="538"/>
      <c r="CA197" s="538"/>
      <c r="CB197" s="538"/>
      <c r="CC197" s="538"/>
      <c r="CD197" s="538"/>
      <c r="CE197" s="538"/>
      <c r="CF197" s="538"/>
      <c r="CG197" s="538"/>
      <c r="CH197" s="538"/>
      <c r="CI197" s="538"/>
      <c r="CJ197" s="538"/>
      <c r="CK197" s="538"/>
      <c r="CL197" s="538"/>
      <c r="CM197" s="538"/>
      <c r="CN197" s="538"/>
      <c r="CO197" s="538"/>
      <c r="CP197" s="538"/>
      <c r="CQ197" s="538"/>
      <c r="CR197" s="538"/>
      <c r="CS197" s="538"/>
      <c r="CT197" s="538"/>
      <c r="CU197" s="538"/>
      <c r="CV197" s="538"/>
      <c r="CW197" s="538"/>
      <c r="CX197" s="538"/>
      <c r="CY197" s="538"/>
      <c r="CZ197" s="538"/>
      <c r="DA197" s="538"/>
      <c r="DB197" s="538"/>
      <c r="DC197" s="538"/>
      <c r="DD197" s="538"/>
      <c r="DE197" s="538"/>
      <c r="DF197" s="538"/>
      <c r="DG197" s="538"/>
      <c r="DH197" s="538"/>
      <c r="DI197" s="538"/>
      <c r="DJ197" s="538"/>
      <c r="DK197" s="538"/>
      <c r="DL197" s="538"/>
      <c r="DM197" s="538"/>
      <c r="DN197" s="538"/>
      <c r="DO197" s="538"/>
      <c r="DP197" s="538"/>
      <c r="DQ197" s="538"/>
      <c r="DR197" s="538"/>
      <c r="DS197" s="538"/>
      <c r="DT197" s="539"/>
    </row>
    <row r="198" spans="1:124" s="63" customFormat="1" ht="63.65" customHeight="1">
      <c r="A198" s="46"/>
      <c r="B198" s="24"/>
      <c r="C198" s="25"/>
      <c r="D198" s="25"/>
      <c r="E198" s="739"/>
      <c r="F198" s="740"/>
      <c r="G198" s="740"/>
      <c r="H198" s="740"/>
      <c r="I198" s="740"/>
      <c r="J198" s="740"/>
      <c r="K198" s="740"/>
      <c r="L198" s="743"/>
      <c r="M198" s="743"/>
      <c r="N198" s="743"/>
      <c r="O198" s="743"/>
      <c r="P198" s="743"/>
      <c r="Q198" s="743"/>
      <c r="R198" s="743"/>
      <c r="S198" s="743"/>
      <c r="T198" s="743"/>
      <c r="U198" s="743"/>
      <c r="V198" s="743"/>
      <c r="W198" s="743"/>
      <c r="X198" s="743"/>
      <c r="Y198" s="743"/>
      <c r="Z198" s="743"/>
      <c r="AA198" s="743"/>
      <c r="AB198" s="743"/>
      <c r="AC198" s="743"/>
      <c r="AD198" s="743"/>
      <c r="AE198" s="743"/>
      <c r="AF198" s="743"/>
      <c r="AG198" s="743"/>
      <c r="AH198" s="743"/>
      <c r="AI198" s="743"/>
      <c r="AJ198" s="743"/>
      <c r="AK198" s="743"/>
      <c r="AL198" s="743"/>
      <c r="AM198" s="743"/>
      <c r="AN198" s="743"/>
      <c r="AO198" s="743"/>
      <c r="AP198" s="743"/>
      <c r="AQ198" s="743"/>
      <c r="AR198" s="743"/>
      <c r="AS198" s="743"/>
      <c r="AT198" s="743"/>
      <c r="AU198" s="743"/>
      <c r="AV198" s="743"/>
      <c r="AW198" s="743"/>
      <c r="AX198" s="743"/>
      <c r="AY198" s="743"/>
      <c r="AZ198" s="743"/>
      <c r="BA198" s="743"/>
      <c r="BB198" s="743"/>
      <c r="BC198" s="743"/>
      <c r="BD198" s="743"/>
      <c r="BE198" s="743"/>
      <c r="BF198" s="743"/>
      <c r="BG198" s="743"/>
      <c r="BH198" s="743"/>
      <c r="BI198" s="743"/>
      <c r="BJ198" s="743"/>
      <c r="BK198" s="744"/>
      <c r="BL198" s="26"/>
      <c r="BN198" s="533"/>
    </row>
    <row r="199" spans="1:124" s="63" customFormat="1" ht="63.65" customHeight="1">
      <c r="A199" s="46"/>
      <c r="B199" s="24"/>
      <c r="C199" s="25"/>
      <c r="D199" s="25"/>
      <c r="E199" s="727" t="s">
        <v>380</v>
      </c>
      <c r="F199" s="728"/>
      <c r="G199" s="728"/>
      <c r="H199" s="728"/>
      <c r="I199" s="728"/>
      <c r="J199" s="728"/>
      <c r="K199" s="729"/>
      <c r="L199" s="733" t="s">
        <v>381</v>
      </c>
      <c r="M199" s="733"/>
      <c r="N199" s="733"/>
      <c r="O199" s="733"/>
      <c r="P199" s="733"/>
      <c r="Q199" s="733"/>
      <c r="R199" s="733"/>
      <c r="S199" s="733"/>
      <c r="T199" s="733"/>
      <c r="U199" s="733"/>
      <c r="V199" s="733"/>
      <c r="W199" s="733"/>
      <c r="X199" s="733"/>
      <c r="Y199" s="733"/>
      <c r="Z199" s="733"/>
      <c r="AA199" s="733"/>
      <c r="AB199" s="733"/>
      <c r="AC199" s="733"/>
      <c r="AD199" s="733"/>
      <c r="AE199" s="733"/>
      <c r="AF199" s="733"/>
      <c r="AG199" s="733"/>
      <c r="AH199" s="733"/>
      <c r="AI199" s="733"/>
      <c r="AJ199" s="733"/>
      <c r="AK199" s="733"/>
      <c r="AL199" s="733"/>
      <c r="AM199" s="733"/>
      <c r="AN199" s="733"/>
      <c r="AO199" s="733"/>
      <c r="AP199" s="733"/>
      <c r="AQ199" s="733"/>
      <c r="AR199" s="733"/>
      <c r="AS199" s="733"/>
      <c r="AT199" s="733"/>
      <c r="AU199" s="733"/>
      <c r="AV199" s="733"/>
      <c r="AW199" s="733"/>
      <c r="AX199" s="733"/>
      <c r="AY199" s="733"/>
      <c r="AZ199" s="733"/>
      <c r="BA199" s="733"/>
      <c r="BB199" s="733"/>
      <c r="BC199" s="733"/>
      <c r="BD199" s="733"/>
      <c r="BE199" s="733"/>
      <c r="BF199" s="733"/>
      <c r="BG199" s="733"/>
      <c r="BH199" s="733"/>
      <c r="BI199" s="733"/>
      <c r="BJ199" s="733"/>
      <c r="BK199" s="734"/>
      <c r="BL199" s="26"/>
      <c r="BN199" s="532">
        <f t="shared" si="1"/>
        <v>127</v>
      </c>
      <c r="BP199" s="434" t="s">
        <v>1233</v>
      </c>
      <c r="BQ199" s="605"/>
      <c r="BR199" s="605"/>
      <c r="BS199" s="605"/>
      <c r="BT199" s="605"/>
      <c r="BU199" s="605"/>
      <c r="BV199" s="605"/>
      <c r="BW199" s="605"/>
      <c r="BX199" s="605"/>
      <c r="BY199" s="605"/>
      <c r="BZ199" s="605"/>
      <c r="CA199" s="605"/>
      <c r="CB199" s="605"/>
      <c r="CC199" s="605"/>
      <c r="CD199" s="605"/>
      <c r="CE199" s="605"/>
      <c r="CF199" s="605"/>
      <c r="CG199" s="605"/>
      <c r="CH199" s="605"/>
      <c r="CI199" s="605"/>
      <c r="CJ199" s="605"/>
      <c r="CK199" s="605"/>
      <c r="CL199" s="605"/>
      <c r="CM199" s="605"/>
      <c r="CN199" s="605"/>
      <c r="CO199" s="605"/>
      <c r="CP199" s="605"/>
      <c r="CQ199" s="605"/>
      <c r="CR199" s="605"/>
      <c r="CS199" s="605"/>
      <c r="CT199" s="605"/>
      <c r="CU199" s="605"/>
      <c r="CV199" s="605"/>
      <c r="CW199" s="605"/>
      <c r="CX199" s="605"/>
      <c r="CY199" s="605"/>
      <c r="CZ199" s="605"/>
      <c r="DA199" s="605"/>
      <c r="DB199" s="605"/>
      <c r="DC199" s="605"/>
      <c r="DD199" s="605"/>
      <c r="DE199" s="605"/>
      <c r="DF199" s="605"/>
      <c r="DG199" s="605"/>
      <c r="DH199" s="605"/>
      <c r="DI199" s="605"/>
      <c r="DJ199" s="605"/>
      <c r="DK199" s="605"/>
      <c r="DL199" s="605"/>
      <c r="DM199" s="605"/>
      <c r="DN199" s="605"/>
      <c r="DO199" s="605"/>
      <c r="DP199" s="605"/>
      <c r="DQ199" s="605"/>
      <c r="DR199" s="605"/>
      <c r="DS199" s="605"/>
      <c r="DT199" s="606"/>
    </row>
    <row r="200" spans="1:124" s="63" customFormat="1" ht="63.65" customHeight="1">
      <c r="A200" s="46"/>
      <c r="B200" s="24"/>
      <c r="C200" s="25"/>
      <c r="D200" s="25"/>
      <c r="E200" s="730"/>
      <c r="F200" s="731"/>
      <c r="G200" s="731"/>
      <c r="H200" s="731"/>
      <c r="I200" s="731"/>
      <c r="J200" s="731"/>
      <c r="K200" s="732"/>
      <c r="L200" s="735"/>
      <c r="M200" s="735"/>
      <c r="N200" s="735"/>
      <c r="O200" s="735"/>
      <c r="P200" s="735"/>
      <c r="Q200" s="735"/>
      <c r="R200" s="735"/>
      <c r="S200" s="735"/>
      <c r="T200" s="735"/>
      <c r="U200" s="735"/>
      <c r="V200" s="735"/>
      <c r="W200" s="735"/>
      <c r="X200" s="735"/>
      <c r="Y200" s="735"/>
      <c r="Z200" s="735"/>
      <c r="AA200" s="735"/>
      <c r="AB200" s="735"/>
      <c r="AC200" s="735"/>
      <c r="AD200" s="735"/>
      <c r="AE200" s="735"/>
      <c r="AF200" s="735"/>
      <c r="AG200" s="735"/>
      <c r="AH200" s="735"/>
      <c r="AI200" s="735"/>
      <c r="AJ200" s="735"/>
      <c r="AK200" s="735"/>
      <c r="AL200" s="735"/>
      <c r="AM200" s="735"/>
      <c r="AN200" s="735"/>
      <c r="AO200" s="735"/>
      <c r="AP200" s="735"/>
      <c r="AQ200" s="735"/>
      <c r="AR200" s="735"/>
      <c r="AS200" s="735"/>
      <c r="AT200" s="735"/>
      <c r="AU200" s="735"/>
      <c r="AV200" s="735"/>
      <c r="AW200" s="735"/>
      <c r="AX200" s="735"/>
      <c r="AY200" s="735"/>
      <c r="AZ200" s="735"/>
      <c r="BA200" s="735"/>
      <c r="BB200" s="735"/>
      <c r="BC200" s="735"/>
      <c r="BD200" s="735"/>
      <c r="BE200" s="735"/>
      <c r="BF200" s="735"/>
      <c r="BG200" s="735"/>
      <c r="BH200" s="735"/>
      <c r="BI200" s="735"/>
      <c r="BJ200" s="735"/>
      <c r="BK200" s="736"/>
      <c r="BL200" s="26"/>
      <c r="BN200" s="533"/>
      <c r="BP200" s="607"/>
      <c r="BQ200" s="608"/>
      <c r="BR200" s="608"/>
      <c r="BS200" s="608"/>
      <c r="BT200" s="608"/>
      <c r="BU200" s="608"/>
      <c r="BV200" s="608"/>
      <c r="BW200" s="608"/>
      <c r="BX200" s="608"/>
      <c r="BY200" s="608"/>
      <c r="BZ200" s="608"/>
      <c r="CA200" s="608"/>
      <c r="CB200" s="608"/>
      <c r="CC200" s="608"/>
      <c r="CD200" s="608"/>
      <c r="CE200" s="608"/>
      <c r="CF200" s="608"/>
      <c r="CG200" s="608"/>
      <c r="CH200" s="608"/>
      <c r="CI200" s="608"/>
      <c r="CJ200" s="608"/>
      <c r="CK200" s="608"/>
      <c r="CL200" s="608"/>
      <c r="CM200" s="608"/>
      <c r="CN200" s="608"/>
      <c r="CO200" s="608"/>
      <c r="CP200" s="608"/>
      <c r="CQ200" s="608"/>
      <c r="CR200" s="608"/>
      <c r="CS200" s="608"/>
      <c r="CT200" s="608"/>
      <c r="CU200" s="608"/>
      <c r="CV200" s="608"/>
      <c r="CW200" s="608"/>
      <c r="CX200" s="608"/>
      <c r="CY200" s="608"/>
      <c r="CZ200" s="608"/>
      <c r="DA200" s="608"/>
      <c r="DB200" s="608"/>
      <c r="DC200" s="608"/>
      <c r="DD200" s="608"/>
      <c r="DE200" s="608"/>
      <c r="DF200" s="608"/>
      <c r="DG200" s="608"/>
      <c r="DH200" s="608"/>
      <c r="DI200" s="608"/>
      <c r="DJ200" s="608"/>
      <c r="DK200" s="608"/>
      <c r="DL200" s="608"/>
      <c r="DM200" s="608"/>
      <c r="DN200" s="608"/>
      <c r="DO200" s="608"/>
      <c r="DP200" s="608"/>
      <c r="DQ200" s="608"/>
      <c r="DR200" s="608"/>
      <c r="DS200" s="608"/>
      <c r="DT200" s="609"/>
    </row>
    <row r="201" spans="1:124" s="63" customFormat="1" ht="63.65" customHeight="1">
      <c r="A201" s="46"/>
      <c r="B201" s="24"/>
      <c r="C201" s="25"/>
      <c r="D201" s="25"/>
      <c r="E201" s="1250" t="s">
        <v>382</v>
      </c>
      <c r="F201" s="1251"/>
      <c r="G201" s="1251"/>
      <c r="H201" s="1251"/>
      <c r="I201" s="1251"/>
      <c r="J201" s="1251"/>
      <c r="K201" s="1251"/>
      <c r="L201" s="1256" t="s">
        <v>383</v>
      </c>
      <c r="M201" s="1256"/>
      <c r="N201" s="1256"/>
      <c r="O201" s="1256"/>
      <c r="P201" s="1256"/>
      <c r="Q201" s="1256"/>
      <c r="R201" s="1256"/>
      <c r="S201" s="1256"/>
      <c r="T201" s="1256"/>
      <c r="U201" s="1256"/>
      <c r="V201" s="1256"/>
      <c r="W201" s="1256"/>
      <c r="X201" s="1256"/>
      <c r="Y201" s="1256"/>
      <c r="Z201" s="1256"/>
      <c r="AA201" s="1256"/>
      <c r="AB201" s="1256"/>
      <c r="AC201" s="1256"/>
      <c r="AD201" s="1256"/>
      <c r="AE201" s="1256"/>
      <c r="AF201" s="1256"/>
      <c r="AG201" s="1256"/>
      <c r="AH201" s="1256"/>
      <c r="AI201" s="1256"/>
      <c r="AJ201" s="1256"/>
      <c r="AK201" s="1256"/>
      <c r="AL201" s="1256"/>
      <c r="AM201" s="1256"/>
      <c r="AN201" s="1256"/>
      <c r="AO201" s="1256"/>
      <c r="AP201" s="1256"/>
      <c r="AQ201" s="1256"/>
      <c r="AR201" s="1256"/>
      <c r="AS201" s="1256"/>
      <c r="AT201" s="1256"/>
      <c r="AU201" s="1256"/>
      <c r="AV201" s="1256"/>
      <c r="AW201" s="1256"/>
      <c r="AX201" s="1256"/>
      <c r="AY201" s="1256"/>
      <c r="AZ201" s="1256"/>
      <c r="BA201" s="1256"/>
      <c r="BB201" s="1256"/>
      <c r="BC201" s="1256"/>
      <c r="BD201" s="1256"/>
      <c r="BE201" s="1256"/>
      <c r="BF201" s="1256"/>
      <c r="BG201" s="1256"/>
      <c r="BH201" s="1256"/>
      <c r="BI201" s="1256"/>
      <c r="BJ201" s="1256"/>
      <c r="BK201" s="1257"/>
      <c r="BL201" s="26"/>
      <c r="BN201" s="532">
        <f t="shared" si="1"/>
        <v>144</v>
      </c>
      <c r="BP201" s="610" t="s">
        <v>1232</v>
      </c>
      <c r="BQ201" s="611"/>
      <c r="BR201" s="611"/>
      <c r="BS201" s="611"/>
      <c r="BT201" s="611"/>
      <c r="BU201" s="611"/>
      <c r="BV201" s="611"/>
      <c r="BW201" s="611"/>
      <c r="BX201" s="611"/>
      <c r="BY201" s="611"/>
      <c r="BZ201" s="611"/>
      <c r="CA201" s="611"/>
      <c r="CB201" s="611"/>
      <c r="CC201" s="611"/>
      <c r="CD201" s="611"/>
      <c r="CE201" s="611"/>
      <c r="CF201" s="611"/>
      <c r="CG201" s="611"/>
      <c r="CH201" s="611"/>
      <c r="CI201" s="611"/>
      <c r="CJ201" s="611"/>
      <c r="CK201" s="611"/>
      <c r="CL201" s="611"/>
      <c r="CM201" s="611"/>
      <c r="CN201" s="611"/>
      <c r="CO201" s="611"/>
      <c r="CP201" s="611"/>
      <c r="CQ201" s="611"/>
      <c r="CR201" s="611"/>
      <c r="CS201" s="611"/>
      <c r="CT201" s="611"/>
      <c r="CU201" s="611"/>
      <c r="CV201" s="611"/>
      <c r="CW201" s="611"/>
      <c r="CX201" s="611"/>
      <c r="CY201" s="611"/>
      <c r="CZ201" s="611"/>
      <c r="DA201" s="611"/>
      <c r="DB201" s="611"/>
      <c r="DC201" s="611"/>
      <c r="DD201" s="611"/>
      <c r="DE201" s="611"/>
      <c r="DF201" s="611"/>
      <c r="DG201" s="611"/>
      <c r="DH201" s="611"/>
      <c r="DI201" s="611"/>
      <c r="DJ201" s="611"/>
      <c r="DK201" s="611"/>
      <c r="DL201" s="611"/>
      <c r="DM201" s="611"/>
      <c r="DN201" s="611"/>
      <c r="DO201" s="611"/>
      <c r="DP201" s="611"/>
      <c r="DQ201" s="611"/>
      <c r="DR201" s="611"/>
      <c r="DS201" s="611"/>
      <c r="DT201" s="612"/>
    </row>
    <row r="202" spans="1:124" s="63" customFormat="1" ht="63.65" customHeight="1">
      <c r="A202" s="46"/>
      <c r="B202" s="24"/>
      <c r="C202" s="25"/>
      <c r="D202" s="25"/>
      <c r="E202" s="1254"/>
      <c r="F202" s="1255"/>
      <c r="G202" s="1255"/>
      <c r="H202" s="1255"/>
      <c r="I202" s="1255"/>
      <c r="J202" s="1255"/>
      <c r="K202" s="1255"/>
      <c r="L202" s="1260"/>
      <c r="M202" s="1260"/>
      <c r="N202" s="1260"/>
      <c r="O202" s="1260"/>
      <c r="P202" s="1260"/>
      <c r="Q202" s="1260"/>
      <c r="R202" s="1260"/>
      <c r="S202" s="1260"/>
      <c r="T202" s="1260"/>
      <c r="U202" s="1260"/>
      <c r="V202" s="1260"/>
      <c r="W202" s="1260"/>
      <c r="X202" s="1260"/>
      <c r="Y202" s="1260"/>
      <c r="Z202" s="1260"/>
      <c r="AA202" s="1260"/>
      <c r="AB202" s="1260"/>
      <c r="AC202" s="1260"/>
      <c r="AD202" s="1260"/>
      <c r="AE202" s="1260"/>
      <c r="AF202" s="1260"/>
      <c r="AG202" s="1260"/>
      <c r="AH202" s="1260"/>
      <c r="AI202" s="1260"/>
      <c r="AJ202" s="1260"/>
      <c r="AK202" s="1260"/>
      <c r="AL202" s="1260"/>
      <c r="AM202" s="1260"/>
      <c r="AN202" s="1260"/>
      <c r="AO202" s="1260"/>
      <c r="AP202" s="1260"/>
      <c r="AQ202" s="1260"/>
      <c r="AR202" s="1260"/>
      <c r="AS202" s="1260"/>
      <c r="AT202" s="1260"/>
      <c r="AU202" s="1260"/>
      <c r="AV202" s="1260"/>
      <c r="AW202" s="1260"/>
      <c r="AX202" s="1260"/>
      <c r="AY202" s="1260"/>
      <c r="AZ202" s="1260"/>
      <c r="BA202" s="1260"/>
      <c r="BB202" s="1260"/>
      <c r="BC202" s="1260"/>
      <c r="BD202" s="1260"/>
      <c r="BE202" s="1260"/>
      <c r="BF202" s="1260"/>
      <c r="BG202" s="1260"/>
      <c r="BH202" s="1260"/>
      <c r="BI202" s="1260"/>
      <c r="BJ202" s="1260"/>
      <c r="BK202" s="1261"/>
      <c r="BL202" s="26"/>
      <c r="BN202" s="533"/>
      <c r="BP202" s="425"/>
      <c r="BQ202" s="426"/>
      <c r="BR202" s="426"/>
      <c r="BS202" s="426"/>
      <c r="BT202" s="426"/>
      <c r="BU202" s="426"/>
      <c r="BV202" s="426"/>
      <c r="BW202" s="426"/>
      <c r="BX202" s="426"/>
      <c r="BY202" s="426"/>
      <c r="BZ202" s="426"/>
      <c r="CA202" s="426"/>
      <c r="CB202" s="426"/>
      <c r="CC202" s="426"/>
      <c r="CD202" s="426"/>
      <c r="CE202" s="426"/>
      <c r="CF202" s="426"/>
      <c r="CG202" s="426"/>
      <c r="CH202" s="426"/>
      <c r="CI202" s="426"/>
      <c r="CJ202" s="426"/>
      <c r="CK202" s="426"/>
      <c r="CL202" s="426"/>
      <c r="CM202" s="426"/>
      <c r="CN202" s="426"/>
      <c r="CO202" s="426"/>
      <c r="CP202" s="426"/>
      <c r="CQ202" s="426"/>
      <c r="CR202" s="426"/>
      <c r="CS202" s="426"/>
      <c r="CT202" s="426"/>
      <c r="CU202" s="426"/>
      <c r="CV202" s="426"/>
      <c r="CW202" s="426"/>
      <c r="CX202" s="426"/>
      <c r="CY202" s="426"/>
      <c r="CZ202" s="426"/>
      <c r="DA202" s="426"/>
      <c r="DB202" s="426"/>
      <c r="DC202" s="426"/>
      <c r="DD202" s="426"/>
      <c r="DE202" s="426"/>
      <c r="DF202" s="426"/>
      <c r="DG202" s="426"/>
      <c r="DH202" s="426"/>
      <c r="DI202" s="426"/>
      <c r="DJ202" s="426"/>
      <c r="DK202" s="426"/>
      <c r="DL202" s="426"/>
      <c r="DM202" s="426"/>
      <c r="DN202" s="426"/>
      <c r="DO202" s="426"/>
      <c r="DP202" s="426"/>
      <c r="DQ202" s="426"/>
      <c r="DR202" s="426"/>
      <c r="DS202" s="426"/>
      <c r="DT202" s="427"/>
    </row>
    <row r="203" spans="1:124" s="63" customFormat="1" ht="63.65" customHeight="1">
      <c r="A203" s="46"/>
      <c r="B203" s="24"/>
      <c r="C203" s="25"/>
      <c r="D203" s="25"/>
      <c r="E203" s="721" t="s">
        <v>384</v>
      </c>
      <c r="F203" s="722"/>
      <c r="G203" s="722"/>
      <c r="H203" s="722"/>
      <c r="I203" s="722"/>
      <c r="J203" s="722"/>
      <c r="K203" s="722"/>
      <c r="L203" s="1288" t="s">
        <v>385</v>
      </c>
      <c r="M203" s="1288"/>
      <c r="N203" s="1288"/>
      <c r="O203" s="1288"/>
      <c r="P203" s="1288"/>
      <c r="Q203" s="1288"/>
      <c r="R203" s="1288"/>
      <c r="S203" s="1288"/>
      <c r="T203" s="1288"/>
      <c r="U203" s="1288"/>
      <c r="V203" s="1288"/>
      <c r="W203" s="1288"/>
      <c r="X203" s="1288"/>
      <c r="Y203" s="1288"/>
      <c r="Z203" s="1288"/>
      <c r="AA203" s="1288"/>
      <c r="AB203" s="1288"/>
      <c r="AC203" s="1288"/>
      <c r="AD203" s="1288"/>
      <c r="AE203" s="1288"/>
      <c r="AF203" s="1288"/>
      <c r="AG203" s="1288"/>
      <c r="AH203" s="1288"/>
      <c r="AI203" s="1288"/>
      <c r="AJ203" s="1288"/>
      <c r="AK203" s="1288"/>
      <c r="AL203" s="1288"/>
      <c r="AM203" s="1288"/>
      <c r="AN203" s="1288"/>
      <c r="AO203" s="1288"/>
      <c r="AP203" s="1288"/>
      <c r="AQ203" s="1288"/>
      <c r="AR203" s="1288"/>
      <c r="AS203" s="1288"/>
      <c r="AT203" s="1288"/>
      <c r="AU203" s="1288"/>
      <c r="AV203" s="1288"/>
      <c r="AW203" s="1288"/>
      <c r="AX203" s="1288"/>
      <c r="AY203" s="1288"/>
      <c r="AZ203" s="1288"/>
      <c r="BA203" s="1288"/>
      <c r="BB203" s="1288"/>
      <c r="BC203" s="1288"/>
      <c r="BD203" s="1288"/>
      <c r="BE203" s="1288"/>
      <c r="BF203" s="1288"/>
      <c r="BG203" s="1288"/>
      <c r="BH203" s="1288"/>
      <c r="BI203" s="1288"/>
      <c r="BJ203" s="1288"/>
      <c r="BK203" s="1289"/>
      <c r="BL203" s="26"/>
      <c r="BN203" s="532">
        <f t="shared" si="1"/>
        <v>136</v>
      </c>
      <c r="BP203" s="534" t="s">
        <v>1225</v>
      </c>
      <c r="BQ203" s="535"/>
      <c r="BR203" s="535"/>
      <c r="BS203" s="535"/>
      <c r="BT203" s="535"/>
      <c r="BU203" s="535"/>
      <c r="BV203" s="535"/>
      <c r="BW203" s="535"/>
      <c r="BX203" s="535"/>
      <c r="BY203" s="535"/>
      <c r="BZ203" s="535"/>
      <c r="CA203" s="535"/>
      <c r="CB203" s="535"/>
      <c r="CC203" s="535"/>
      <c r="CD203" s="535"/>
      <c r="CE203" s="535"/>
      <c r="CF203" s="535"/>
      <c r="CG203" s="535"/>
      <c r="CH203" s="535"/>
      <c r="CI203" s="535"/>
      <c r="CJ203" s="535"/>
      <c r="CK203" s="535"/>
      <c r="CL203" s="535"/>
      <c r="CM203" s="535"/>
      <c r="CN203" s="535"/>
      <c r="CO203" s="535"/>
      <c r="CP203" s="535"/>
      <c r="CQ203" s="535"/>
      <c r="CR203" s="535"/>
      <c r="CS203" s="535"/>
      <c r="CT203" s="535"/>
      <c r="CU203" s="535"/>
      <c r="CV203" s="535"/>
      <c r="CW203" s="535"/>
      <c r="CX203" s="535"/>
      <c r="CY203" s="535"/>
      <c r="CZ203" s="535"/>
      <c r="DA203" s="535"/>
      <c r="DB203" s="535"/>
      <c r="DC203" s="535"/>
      <c r="DD203" s="535"/>
      <c r="DE203" s="535"/>
      <c r="DF203" s="535"/>
      <c r="DG203" s="535"/>
      <c r="DH203" s="535"/>
      <c r="DI203" s="535"/>
      <c r="DJ203" s="535"/>
      <c r="DK203" s="535"/>
      <c r="DL203" s="535"/>
      <c r="DM203" s="535"/>
      <c r="DN203" s="535"/>
      <c r="DO203" s="535"/>
      <c r="DP203" s="535"/>
      <c r="DQ203" s="535"/>
      <c r="DR203" s="535"/>
      <c r="DS203" s="535"/>
      <c r="DT203" s="536"/>
    </row>
    <row r="204" spans="1:124" s="63" customFormat="1" ht="63.65" customHeight="1">
      <c r="A204" s="46"/>
      <c r="B204" s="24"/>
      <c r="C204" s="25"/>
      <c r="D204" s="25"/>
      <c r="E204" s="723"/>
      <c r="F204" s="724"/>
      <c r="G204" s="724"/>
      <c r="H204" s="724"/>
      <c r="I204" s="724"/>
      <c r="J204" s="724"/>
      <c r="K204" s="724"/>
      <c r="L204" s="1292"/>
      <c r="M204" s="1292"/>
      <c r="N204" s="1292"/>
      <c r="O204" s="1292"/>
      <c r="P204" s="1292"/>
      <c r="Q204" s="1292"/>
      <c r="R204" s="1292"/>
      <c r="S204" s="1292"/>
      <c r="T204" s="1292"/>
      <c r="U204" s="1292"/>
      <c r="V204" s="1292"/>
      <c r="W204" s="1292"/>
      <c r="X204" s="1292"/>
      <c r="Y204" s="1292"/>
      <c r="Z204" s="1292"/>
      <c r="AA204" s="1292"/>
      <c r="AB204" s="1292"/>
      <c r="AC204" s="1292"/>
      <c r="AD204" s="1292"/>
      <c r="AE204" s="1292"/>
      <c r="AF204" s="1292"/>
      <c r="AG204" s="1292"/>
      <c r="AH204" s="1292"/>
      <c r="AI204" s="1292"/>
      <c r="AJ204" s="1292"/>
      <c r="AK204" s="1292"/>
      <c r="AL204" s="1292"/>
      <c r="AM204" s="1292"/>
      <c r="AN204" s="1292"/>
      <c r="AO204" s="1292"/>
      <c r="AP204" s="1292"/>
      <c r="AQ204" s="1292"/>
      <c r="AR204" s="1292"/>
      <c r="AS204" s="1292"/>
      <c r="AT204" s="1292"/>
      <c r="AU204" s="1292"/>
      <c r="AV204" s="1292"/>
      <c r="AW204" s="1292"/>
      <c r="AX204" s="1292"/>
      <c r="AY204" s="1292"/>
      <c r="AZ204" s="1292"/>
      <c r="BA204" s="1292"/>
      <c r="BB204" s="1292"/>
      <c r="BC204" s="1292"/>
      <c r="BD204" s="1292"/>
      <c r="BE204" s="1292"/>
      <c r="BF204" s="1292"/>
      <c r="BG204" s="1292"/>
      <c r="BH204" s="1292"/>
      <c r="BI204" s="1292"/>
      <c r="BJ204" s="1292"/>
      <c r="BK204" s="1293"/>
      <c r="BL204" s="26"/>
      <c r="BN204" s="533"/>
      <c r="BP204" s="431"/>
      <c r="BQ204" s="432"/>
      <c r="BR204" s="432"/>
      <c r="BS204" s="432"/>
      <c r="BT204" s="432"/>
      <c r="BU204" s="432"/>
      <c r="BV204" s="432"/>
      <c r="BW204" s="432"/>
      <c r="BX204" s="432"/>
      <c r="BY204" s="432"/>
      <c r="BZ204" s="432"/>
      <c r="CA204" s="432"/>
      <c r="CB204" s="432"/>
      <c r="CC204" s="432"/>
      <c r="CD204" s="432"/>
      <c r="CE204" s="432"/>
      <c r="CF204" s="432"/>
      <c r="CG204" s="432"/>
      <c r="CH204" s="432"/>
      <c r="CI204" s="432"/>
      <c r="CJ204" s="432"/>
      <c r="CK204" s="432"/>
      <c r="CL204" s="432"/>
      <c r="CM204" s="432"/>
      <c r="CN204" s="432"/>
      <c r="CO204" s="432"/>
      <c r="CP204" s="432"/>
      <c r="CQ204" s="432"/>
      <c r="CR204" s="432"/>
      <c r="CS204" s="432"/>
      <c r="CT204" s="432"/>
      <c r="CU204" s="432"/>
      <c r="CV204" s="432"/>
      <c r="CW204" s="432"/>
      <c r="CX204" s="432"/>
      <c r="CY204" s="432"/>
      <c r="CZ204" s="432"/>
      <c r="DA204" s="432"/>
      <c r="DB204" s="432"/>
      <c r="DC204" s="432"/>
      <c r="DD204" s="432"/>
      <c r="DE204" s="432"/>
      <c r="DF204" s="432"/>
      <c r="DG204" s="432"/>
      <c r="DH204" s="432"/>
      <c r="DI204" s="432"/>
      <c r="DJ204" s="432"/>
      <c r="DK204" s="432"/>
      <c r="DL204" s="432"/>
      <c r="DM204" s="432"/>
      <c r="DN204" s="432"/>
      <c r="DO204" s="432"/>
      <c r="DP204" s="432"/>
      <c r="DQ204" s="432"/>
      <c r="DR204" s="432"/>
      <c r="DS204" s="432"/>
      <c r="DT204" s="433"/>
    </row>
    <row r="205" spans="1:124" s="63" customFormat="1" ht="8.25" customHeight="1">
      <c r="A205" s="46"/>
      <c r="B205" s="24"/>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c r="AT205" s="25"/>
      <c r="AU205" s="25"/>
      <c r="AV205" s="25"/>
      <c r="AW205" s="25"/>
      <c r="AX205" s="25"/>
      <c r="AY205" s="25"/>
      <c r="AZ205" s="25"/>
      <c r="BA205" s="25"/>
      <c r="BB205" s="25"/>
      <c r="BC205" s="25"/>
      <c r="BD205" s="25"/>
      <c r="BE205" s="25"/>
      <c r="BF205" s="25"/>
      <c r="BG205" s="25"/>
      <c r="BH205" s="25"/>
      <c r="BI205" s="69"/>
      <c r="BJ205" s="1273"/>
      <c r="BK205" s="1273"/>
      <c r="BL205" s="1274"/>
      <c r="BN205" s="47"/>
    </row>
    <row r="206" spans="1:124" s="63" customFormat="1" ht="7.5" customHeight="1">
      <c r="A206" s="46"/>
      <c r="B206" s="44"/>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c r="AA206" s="45"/>
      <c r="AB206" s="45"/>
      <c r="AC206" s="45"/>
      <c r="AD206" s="45"/>
      <c r="AE206" s="45"/>
      <c r="AF206" s="45"/>
      <c r="AG206" s="45"/>
      <c r="AH206" s="45"/>
      <c r="AI206" s="45"/>
      <c r="AJ206" s="45"/>
      <c r="AK206" s="45"/>
      <c r="AL206" s="45"/>
      <c r="AM206" s="45"/>
      <c r="AN206" s="45"/>
      <c r="AO206" s="45"/>
      <c r="AP206" s="45"/>
      <c r="AQ206" s="45"/>
      <c r="AR206" s="45"/>
      <c r="AS206" s="45"/>
      <c r="AT206" s="45"/>
      <c r="AU206" s="45"/>
      <c r="AV206" s="45"/>
      <c r="AW206" s="45"/>
      <c r="AX206" s="45"/>
      <c r="AY206" s="45"/>
      <c r="AZ206" s="45"/>
      <c r="BA206" s="45"/>
      <c r="BB206" s="45"/>
      <c r="BC206" s="45"/>
      <c r="BD206" s="45"/>
      <c r="BE206" s="45"/>
      <c r="BF206" s="45"/>
      <c r="BG206" s="45"/>
      <c r="BH206" s="45"/>
      <c r="BI206" s="70"/>
      <c r="BJ206" s="725"/>
      <c r="BK206" s="725"/>
      <c r="BL206" s="726"/>
      <c r="BN206" s="47"/>
    </row>
    <row r="207" spans="1:124" s="63" customFormat="1" ht="15" customHeight="1">
      <c r="A207" s="46" t="s">
        <v>10</v>
      </c>
      <c r="B207" s="49"/>
      <c r="C207" s="22"/>
      <c r="D207" s="810" t="s">
        <v>386</v>
      </c>
      <c r="E207" s="811"/>
      <c r="F207" s="811"/>
      <c r="G207" s="811"/>
      <c r="H207" s="811"/>
      <c r="I207" s="811"/>
      <c r="J207" s="811"/>
      <c r="K207" s="811"/>
      <c r="L207" s="811"/>
      <c r="M207" s="811"/>
      <c r="N207" s="811"/>
      <c r="O207" s="811"/>
      <c r="P207" s="811"/>
      <c r="Q207" s="811"/>
      <c r="R207" s="811"/>
      <c r="S207" s="811"/>
      <c r="T207" s="811"/>
      <c r="U207" s="811"/>
      <c r="V207" s="811"/>
      <c r="W207" s="811"/>
      <c r="X207" s="811"/>
      <c r="Y207" s="811"/>
      <c r="Z207" s="811"/>
      <c r="AA207" s="811"/>
      <c r="AB207" s="811"/>
      <c r="AC207" s="811"/>
      <c r="AD207" s="811"/>
      <c r="AE207" s="811"/>
      <c r="AF207" s="811"/>
      <c r="AG207" s="811"/>
      <c r="AH207" s="811"/>
      <c r="AI207" s="811"/>
      <c r="AJ207" s="811"/>
      <c r="AK207" s="811"/>
      <c r="AL207" s="811"/>
      <c r="AM207" s="811"/>
      <c r="AN207" s="811"/>
      <c r="AO207" s="811"/>
      <c r="AP207" s="811"/>
      <c r="AQ207" s="811"/>
      <c r="AR207" s="811"/>
      <c r="AS207" s="811"/>
      <c r="AT207" s="811"/>
      <c r="AU207" s="811"/>
      <c r="AV207" s="811"/>
      <c r="AW207" s="811"/>
      <c r="AX207" s="811"/>
      <c r="AY207" s="811"/>
      <c r="AZ207" s="811"/>
      <c r="BA207" s="22"/>
      <c r="BB207" s="22"/>
      <c r="BC207" s="22"/>
      <c r="BD207" s="22"/>
      <c r="BE207" s="22"/>
      <c r="BF207" s="22"/>
      <c r="BG207" s="22"/>
      <c r="BH207" s="22"/>
      <c r="BI207" s="22"/>
      <c r="BJ207" s="22"/>
      <c r="BK207" s="22"/>
      <c r="BL207" s="23"/>
      <c r="BN207" s="47"/>
    </row>
    <row r="208" spans="1:124" s="63" customFormat="1" ht="55" customHeight="1" thickBot="1">
      <c r="A208" s="46"/>
      <c r="B208" s="24"/>
      <c r="C208" s="25"/>
      <c r="D208" s="25"/>
      <c r="E208" s="1195" t="s">
        <v>387</v>
      </c>
      <c r="F208" s="1196"/>
      <c r="G208" s="1196"/>
      <c r="H208" s="1196"/>
      <c r="I208" s="1196"/>
      <c r="J208" s="1196"/>
      <c r="K208" s="1197"/>
      <c r="L208" s="1281" t="s">
        <v>388</v>
      </c>
      <c r="M208" s="1282"/>
      <c r="N208" s="1282"/>
      <c r="O208" s="1282"/>
      <c r="P208" s="1282"/>
      <c r="Q208" s="1282"/>
      <c r="R208" s="1282"/>
      <c r="S208" s="1282"/>
      <c r="T208" s="1282"/>
      <c r="U208" s="1282"/>
      <c r="V208" s="1282"/>
      <c r="W208" s="1282"/>
      <c r="X208" s="1282"/>
      <c r="Y208" s="1282"/>
      <c r="Z208" s="1282"/>
      <c r="AA208" s="1282"/>
      <c r="AB208" s="1282"/>
      <c r="AC208" s="1282"/>
      <c r="AD208" s="1282"/>
      <c r="AE208" s="1282"/>
      <c r="AF208" s="1282"/>
      <c r="AG208" s="1282"/>
      <c r="AH208" s="1282"/>
      <c r="AI208" s="1282"/>
      <c r="AJ208" s="1282"/>
      <c r="AK208" s="1282"/>
      <c r="AL208" s="1282"/>
      <c r="AM208" s="1282"/>
      <c r="AN208" s="1282"/>
      <c r="AO208" s="1282"/>
      <c r="AP208" s="1282"/>
      <c r="AQ208" s="1282"/>
      <c r="AR208" s="1282"/>
      <c r="AS208" s="1282"/>
      <c r="AT208" s="1282"/>
      <c r="AU208" s="1282"/>
      <c r="AV208" s="1282"/>
      <c r="AW208" s="1282"/>
      <c r="AX208" s="1282"/>
      <c r="AY208" s="1282"/>
      <c r="AZ208" s="1282"/>
      <c r="BA208" s="1282"/>
      <c r="BB208" s="1282"/>
      <c r="BC208" s="1282"/>
      <c r="BD208" s="1282"/>
      <c r="BE208" s="1282"/>
      <c r="BF208" s="1282"/>
      <c r="BG208" s="1282"/>
      <c r="BH208" s="1282"/>
      <c r="BI208" s="1282"/>
      <c r="BJ208" s="1282"/>
      <c r="BK208" s="1283"/>
      <c r="BL208" s="26"/>
      <c r="BN208" s="1431" t="s">
        <v>1226</v>
      </c>
      <c r="BO208" s="1432"/>
      <c r="BP208" s="1432"/>
      <c r="BQ208" s="1432"/>
      <c r="BR208" s="1432"/>
      <c r="BS208" s="1432"/>
      <c r="BT208" s="1432"/>
      <c r="BU208" s="1432"/>
      <c r="BV208" s="1432"/>
      <c r="BW208" s="1432"/>
      <c r="BX208" s="1432"/>
      <c r="BY208" s="1432"/>
      <c r="BZ208" s="1432"/>
      <c r="CA208" s="1432"/>
      <c r="CB208" s="1432"/>
      <c r="CC208" s="1432"/>
      <c r="CD208" s="1432"/>
      <c r="CE208" s="1432"/>
      <c r="CF208" s="1432"/>
      <c r="CG208" s="1432"/>
      <c r="CH208" s="1432"/>
      <c r="CI208" s="1432"/>
      <c r="CJ208" s="1432"/>
      <c r="CK208" s="1432"/>
      <c r="CL208" s="1432"/>
      <c r="CM208" s="1432"/>
      <c r="CN208" s="1432"/>
      <c r="CO208" s="1432"/>
      <c r="CP208" s="1432"/>
      <c r="CQ208" s="1432"/>
      <c r="CR208" s="1432"/>
      <c r="CS208" s="1432"/>
      <c r="CT208" s="1432"/>
      <c r="CU208" s="1432"/>
      <c r="CV208" s="1432"/>
      <c r="CW208" s="1432"/>
      <c r="CX208" s="1432"/>
      <c r="CY208" s="1432"/>
      <c r="CZ208" s="1432"/>
      <c r="DA208" s="1432"/>
      <c r="DB208" s="1432"/>
      <c r="DC208" s="1432"/>
      <c r="DD208" s="1432"/>
      <c r="DE208" s="1432"/>
      <c r="DF208" s="1432"/>
      <c r="DG208" s="1432"/>
      <c r="DH208" s="1432"/>
      <c r="DI208" s="1432"/>
      <c r="DJ208" s="1432"/>
      <c r="DK208" s="1432"/>
      <c r="DL208" s="1432"/>
      <c r="DM208" s="1432"/>
      <c r="DN208" s="1432"/>
      <c r="DO208" s="1432"/>
      <c r="DP208" s="1432"/>
      <c r="DQ208" s="1432"/>
      <c r="DR208" s="1432"/>
      <c r="DS208" s="1432"/>
      <c r="DT208" s="1433"/>
    </row>
    <row r="209" spans="1:137" s="63" customFormat="1" ht="55" customHeight="1" thickBot="1">
      <c r="A209" s="46"/>
      <c r="B209" s="24"/>
      <c r="C209" s="25"/>
      <c r="D209" s="25"/>
      <c r="E209" s="1198"/>
      <c r="F209" s="1199"/>
      <c r="G209" s="1199"/>
      <c r="H209" s="1199"/>
      <c r="I209" s="1199"/>
      <c r="J209" s="1199"/>
      <c r="K209" s="1200"/>
      <c r="L209" s="1207"/>
      <c r="M209" s="1208"/>
      <c r="N209" s="1208"/>
      <c r="O209" s="1208"/>
      <c r="P209" s="1208"/>
      <c r="Q209" s="1208"/>
      <c r="R209" s="1208"/>
      <c r="S209" s="1208"/>
      <c r="T209" s="1208"/>
      <c r="U209" s="1208"/>
      <c r="V209" s="1208"/>
      <c r="W209" s="1208"/>
      <c r="X209" s="1208"/>
      <c r="Y209" s="1208"/>
      <c r="Z209" s="1208"/>
      <c r="AA209" s="1208"/>
      <c r="AB209" s="1208"/>
      <c r="AC209" s="1208"/>
      <c r="AD209" s="1208"/>
      <c r="AE209" s="1208"/>
      <c r="AF209" s="1208"/>
      <c r="AG209" s="1208"/>
      <c r="AH209" s="1208"/>
      <c r="AI209" s="1208"/>
      <c r="AJ209" s="1208"/>
      <c r="AK209" s="1208"/>
      <c r="AL209" s="1208"/>
      <c r="AM209" s="1208"/>
      <c r="AN209" s="1208"/>
      <c r="AO209" s="1208"/>
      <c r="AP209" s="1208"/>
      <c r="AQ209" s="1208"/>
      <c r="AR209" s="1208"/>
      <c r="AS209" s="1208"/>
      <c r="AT209" s="1208"/>
      <c r="AU209" s="1208"/>
      <c r="AV209" s="1208"/>
      <c r="AW209" s="1208"/>
      <c r="AX209" s="1208"/>
      <c r="AY209" s="1208"/>
      <c r="AZ209" s="1208"/>
      <c r="BA209" s="1208"/>
      <c r="BB209" s="1208"/>
      <c r="BC209" s="1208"/>
      <c r="BD209" s="1208"/>
      <c r="BE209" s="1208"/>
      <c r="BF209" s="1208"/>
      <c r="BG209" s="1208"/>
      <c r="BH209" s="1208"/>
      <c r="BI209" s="1208"/>
      <c r="BJ209" s="1208"/>
      <c r="BK209" s="1209"/>
      <c r="BL209" s="26"/>
      <c r="BN209" s="1412"/>
      <c r="BO209" s="1413"/>
      <c r="BP209" s="1413"/>
      <c r="BQ209" s="1413"/>
      <c r="BR209" s="1413"/>
      <c r="BS209" s="1413"/>
      <c r="BT209" s="1413"/>
      <c r="BU209" s="1413"/>
      <c r="BV209" s="1413"/>
      <c r="BW209" s="1413"/>
      <c r="BX209" s="1413"/>
      <c r="BY209" s="1413"/>
      <c r="BZ209" s="1413"/>
      <c r="CA209" s="1413"/>
      <c r="CB209" s="1413"/>
      <c r="CC209" s="1413"/>
      <c r="CD209" s="1413"/>
      <c r="CE209" s="1413"/>
      <c r="CF209" s="1413"/>
      <c r="CG209" s="1413"/>
      <c r="CH209" s="1413"/>
      <c r="CI209" s="1413"/>
      <c r="CJ209" s="1413"/>
      <c r="CK209" s="1413"/>
      <c r="CL209" s="1413"/>
      <c r="CM209" s="1413"/>
      <c r="CN209" s="1413"/>
      <c r="CO209" s="1413"/>
      <c r="CP209" s="1413"/>
      <c r="CQ209" s="1413"/>
      <c r="CR209" s="1413"/>
      <c r="CS209" s="1413"/>
      <c r="CT209" s="1413"/>
      <c r="CU209" s="1413"/>
      <c r="CV209" s="1413"/>
      <c r="CW209" s="1413"/>
      <c r="CX209" s="1413"/>
      <c r="CY209" s="1413"/>
      <c r="CZ209" s="1413"/>
      <c r="DA209" s="1413"/>
      <c r="DB209" s="1413"/>
      <c r="DC209" s="1413"/>
      <c r="DD209" s="1413"/>
      <c r="DE209" s="1413"/>
      <c r="DF209" s="1413"/>
      <c r="DG209" s="1413"/>
      <c r="DH209" s="1413"/>
      <c r="DI209" s="1413"/>
      <c r="DJ209" s="1413"/>
      <c r="DK209" s="1413"/>
      <c r="DL209" s="1413"/>
      <c r="DM209" s="1413"/>
      <c r="DN209" s="1413"/>
      <c r="DO209" s="1413"/>
      <c r="DP209" s="1413"/>
      <c r="DQ209" s="1413"/>
      <c r="DR209" s="1413"/>
      <c r="DS209" s="1413"/>
      <c r="DT209" s="1414"/>
    </row>
    <row r="210" spans="1:137" s="63" customFormat="1" ht="55" customHeight="1" thickBot="1">
      <c r="A210" s="46"/>
      <c r="B210" s="24"/>
      <c r="C210" s="25"/>
      <c r="D210" s="25"/>
      <c r="E210" s="1198"/>
      <c r="F210" s="1199"/>
      <c r="G210" s="1199"/>
      <c r="H210" s="1199"/>
      <c r="I210" s="1199"/>
      <c r="J210" s="1199"/>
      <c r="K210" s="1200"/>
      <c r="L210" s="1207"/>
      <c r="M210" s="1208"/>
      <c r="N210" s="1208"/>
      <c r="O210" s="1208"/>
      <c r="P210" s="1208"/>
      <c r="Q210" s="1208"/>
      <c r="R210" s="1208"/>
      <c r="S210" s="1208"/>
      <c r="T210" s="1208"/>
      <c r="U210" s="1208"/>
      <c r="V210" s="1208"/>
      <c r="W210" s="1208"/>
      <c r="X210" s="1208"/>
      <c r="Y210" s="1208"/>
      <c r="Z210" s="1208"/>
      <c r="AA210" s="1208"/>
      <c r="AB210" s="1208"/>
      <c r="AC210" s="1208"/>
      <c r="AD210" s="1208"/>
      <c r="AE210" s="1208"/>
      <c r="AF210" s="1208"/>
      <c r="AG210" s="1208"/>
      <c r="AH210" s="1208"/>
      <c r="AI210" s="1208"/>
      <c r="AJ210" s="1208"/>
      <c r="AK210" s="1208"/>
      <c r="AL210" s="1208"/>
      <c r="AM210" s="1208"/>
      <c r="AN210" s="1208"/>
      <c r="AO210" s="1208"/>
      <c r="AP210" s="1208"/>
      <c r="AQ210" s="1208"/>
      <c r="AR210" s="1208"/>
      <c r="AS210" s="1208"/>
      <c r="AT210" s="1208"/>
      <c r="AU210" s="1208"/>
      <c r="AV210" s="1208"/>
      <c r="AW210" s="1208"/>
      <c r="AX210" s="1208"/>
      <c r="AY210" s="1208"/>
      <c r="AZ210" s="1208"/>
      <c r="BA210" s="1208"/>
      <c r="BB210" s="1208"/>
      <c r="BC210" s="1208"/>
      <c r="BD210" s="1208"/>
      <c r="BE210" s="1208"/>
      <c r="BF210" s="1208"/>
      <c r="BG210" s="1208"/>
      <c r="BH210" s="1208"/>
      <c r="BI210" s="1208"/>
      <c r="BJ210" s="1208"/>
      <c r="BK210" s="1209"/>
      <c r="BL210" s="26"/>
      <c r="BN210" s="591"/>
      <c r="BO210" s="592"/>
      <c r="BP210" s="592"/>
      <c r="BQ210" s="592"/>
      <c r="BR210" s="592"/>
      <c r="BS210" s="592"/>
      <c r="BT210" s="592"/>
      <c r="BU210" s="592"/>
      <c r="BV210" s="592"/>
      <c r="BW210" s="592"/>
      <c r="BX210" s="592"/>
      <c r="BY210" s="592"/>
      <c r="BZ210" s="592"/>
      <c r="CA210" s="592"/>
      <c r="CB210" s="592"/>
      <c r="CC210" s="592"/>
      <c r="CD210" s="592"/>
      <c r="CE210" s="592"/>
      <c r="CF210" s="592"/>
      <c r="CG210" s="592"/>
      <c r="CH210" s="592"/>
      <c r="CI210" s="592"/>
      <c r="CJ210" s="592"/>
      <c r="CK210" s="592"/>
      <c r="CL210" s="592"/>
      <c r="CM210" s="592"/>
      <c r="CN210" s="592"/>
      <c r="CO210" s="592"/>
      <c r="CP210" s="592"/>
      <c r="CQ210" s="592"/>
      <c r="CR210" s="592"/>
      <c r="CS210" s="592"/>
      <c r="CT210" s="592"/>
      <c r="CU210" s="592"/>
      <c r="CV210" s="592"/>
      <c r="CW210" s="592"/>
      <c r="CX210" s="592"/>
      <c r="CY210" s="592"/>
      <c r="CZ210" s="592"/>
      <c r="DA210" s="592"/>
      <c r="DB210" s="592"/>
      <c r="DC210" s="592"/>
      <c r="DD210" s="592"/>
      <c r="DE210" s="592"/>
      <c r="DF210" s="592"/>
      <c r="DG210" s="592"/>
      <c r="DH210" s="592"/>
      <c r="DI210" s="592"/>
      <c r="DJ210" s="592"/>
      <c r="DK210" s="592"/>
      <c r="DL210" s="592"/>
      <c r="DM210" s="592"/>
      <c r="DN210" s="592"/>
      <c r="DO210" s="592"/>
      <c r="DP210" s="592"/>
      <c r="DQ210" s="592"/>
      <c r="DR210" s="592"/>
      <c r="DS210" s="592"/>
      <c r="DT210" s="593"/>
    </row>
    <row r="211" spans="1:137" s="63" customFormat="1" ht="55" customHeight="1">
      <c r="A211" s="46"/>
      <c r="B211" s="24"/>
      <c r="C211" s="25"/>
      <c r="D211" s="25"/>
      <c r="E211" s="1198"/>
      <c r="F211" s="1199"/>
      <c r="G211" s="1199"/>
      <c r="H211" s="1199"/>
      <c r="I211" s="1199"/>
      <c r="J211" s="1199"/>
      <c r="K211" s="1200"/>
      <c r="L211" s="1210"/>
      <c r="M211" s="1211"/>
      <c r="N211" s="1211"/>
      <c r="O211" s="1211"/>
      <c r="P211" s="1211"/>
      <c r="Q211" s="1211"/>
      <c r="R211" s="1211"/>
      <c r="S211" s="1211"/>
      <c r="T211" s="1211"/>
      <c r="U211" s="1211"/>
      <c r="V211" s="1211"/>
      <c r="W211" s="1211"/>
      <c r="X211" s="1211"/>
      <c r="Y211" s="1211"/>
      <c r="Z211" s="1211"/>
      <c r="AA211" s="1211"/>
      <c r="AB211" s="1211"/>
      <c r="AC211" s="1211"/>
      <c r="AD211" s="1211"/>
      <c r="AE211" s="1211"/>
      <c r="AF211" s="1211"/>
      <c r="AG211" s="1211"/>
      <c r="AH211" s="1211"/>
      <c r="AI211" s="1211"/>
      <c r="AJ211" s="1211"/>
      <c r="AK211" s="1211"/>
      <c r="AL211" s="1211"/>
      <c r="AM211" s="1211"/>
      <c r="AN211" s="1211"/>
      <c r="AO211" s="1211"/>
      <c r="AP211" s="1211"/>
      <c r="AQ211" s="1211"/>
      <c r="AR211" s="1211"/>
      <c r="AS211" s="1211"/>
      <c r="AT211" s="1211"/>
      <c r="AU211" s="1211"/>
      <c r="AV211" s="1211"/>
      <c r="AW211" s="1211"/>
      <c r="AX211" s="1211"/>
      <c r="AY211" s="1211"/>
      <c r="AZ211" s="1211"/>
      <c r="BA211" s="1211"/>
      <c r="BB211" s="1211"/>
      <c r="BC211" s="1211"/>
      <c r="BD211" s="1211"/>
      <c r="BE211" s="1211"/>
      <c r="BF211" s="1211"/>
      <c r="BG211" s="1211"/>
      <c r="BH211" s="1211"/>
      <c r="BI211" s="1211"/>
      <c r="BJ211" s="1211"/>
      <c r="BK211" s="1212"/>
      <c r="BL211" s="26"/>
      <c r="BN211" s="47"/>
    </row>
    <row r="212" spans="1:137" s="63" customFormat="1" ht="55" customHeight="1" thickBot="1">
      <c r="A212" s="46"/>
      <c r="B212" s="24"/>
      <c r="C212" s="25"/>
      <c r="D212" s="25"/>
      <c r="E212" s="1198"/>
      <c r="F212" s="1199"/>
      <c r="G212" s="1199"/>
      <c r="H212" s="1199"/>
      <c r="I212" s="1199"/>
      <c r="J212" s="1199"/>
      <c r="K212" s="1200"/>
      <c r="L212" s="1204" t="s">
        <v>389</v>
      </c>
      <c r="M212" s="1205"/>
      <c r="N212" s="1205"/>
      <c r="O212" s="1205"/>
      <c r="P212" s="1205"/>
      <c r="Q212" s="1205"/>
      <c r="R212" s="1205"/>
      <c r="S212" s="1205"/>
      <c r="T212" s="1205"/>
      <c r="U212" s="1205"/>
      <c r="V212" s="1205"/>
      <c r="W212" s="1205"/>
      <c r="X212" s="1205"/>
      <c r="Y212" s="1205"/>
      <c r="Z212" s="1205"/>
      <c r="AA212" s="1205"/>
      <c r="AB212" s="1205"/>
      <c r="AC212" s="1205"/>
      <c r="AD212" s="1205"/>
      <c r="AE212" s="1205"/>
      <c r="AF212" s="1205"/>
      <c r="AG212" s="1205"/>
      <c r="AH212" s="1205"/>
      <c r="AI212" s="1205"/>
      <c r="AJ212" s="1205"/>
      <c r="AK212" s="1205"/>
      <c r="AL212" s="1205"/>
      <c r="AM212" s="1205"/>
      <c r="AN212" s="1205"/>
      <c r="AO212" s="1205"/>
      <c r="AP212" s="1205"/>
      <c r="AQ212" s="1205"/>
      <c r="AR212" s="1205"/>
      <c r="AS212" s="1205"/>
      <c r="AT212" s="1205"/>
      <c r="AU212" s="1205"/>
      <c r="AV212" s="1205"/>
      <c r="AW212" s="1205"/>
      <c r="AX212" s="1205"/>
      <c r="AY212" s="1205"/>
      <c r="AZ212" s="1205"/>
      <c r="BA212" s="1205"/>
      <c r="BB212" s="1205"/>
      <c r="BC212" s="1205"/>
      <c r="BD212" s="1205"/>
      <c r="BE212" s="1205"/>
      <c r="BF212" s="1205"/>
      <c r="BG212" s="1205"/>
      <c r="BH212" s="1205"/>
      <c r="BI212" s="1205"/>
      <c r="BJ212" s="1205"/>
      <c r="BK212" s="1206"/>
      <c r="BL212" s="26"/>
      <c r="BN212" s="47"/>
    </row>
    <row r="213" spans="1:137" s="63" customFormat="1" ht="55" customHeight="1" thickBot="1">
      <c r="A213" s="46"/>
      <c r="B213" s="24"/>
      <c r="C213" s="25"/>
      <c r="D213" s="25"/>
      <c r="E213" s="1198"/>
      <c r="F213" s="1199"/>
      <c r="G213" s="1199"/>
      <c r="H213" s="1199"/>
      <c r="I213" s="1199"/>
      <c r="J213" s="1199"/>
      <c r="K213" s="1200"/>
      <c r="L213" s="1207"/>
      <c r="M213" s="1208"/>
      <c r="N213" s="1208"/>
      <c r="O213" s="1208"/>
      <c r="P213" s="1208"/>
      <c r="Q213" s="1208"/>
      <c r="R213" s="1208"/>
      <c r="S213" s="1208"/>
      <c r="T213" s="1208"/>
      <c r="U213" s="1208"/>
      <c r="V213" s="1208"/>
      <c r="W213" s="1208"/>
      <c r="X213" s="1208"/>
      <c r="Y213" s="1208"/>
      <c r="Z213" s="1208"/>
      <c r="AA213" s="1208"/>
      <c r="AB213" s="1208"/>
      <c r="AC213" s="1208"/>
      <c r="AD213" s="1208"/>
      <c r="AE213" s="1208"/>
      <c r="AF213" s="1208"/>
      <c r="AG213" s="1208"/>
      <c r="AH213" s="1208"/>
      <c r="AI213" s="1208"/>
      <c r="AJ213" s="1208"/>
      <c r="AK213" s="1208"/>
      <c r="AL213" s="1208"/>
      <c r="AM213" s="1208"/>
      <c r="AN213" s="1208"/>
      <c r="AO213" s="1208"/>
      <c r="AP213" s="1208"/>
      <c r="AQ213" s="1208"/>
      <c r="AR213" s="1208"/>
      <c r="AS213" s="1208"/>
      <c r="AT213" s="1208"/>
      <c r="AU213" s="1208"/>
      <c r="AV213" s="1208"/>
      <c r="AW213" s="1208"/>
      <c r="AX213" s="1208"/>
      <c r="AY213" s="1208"/>
      <c r="AZ213" s="1208"/>
      <c r="BA213" s="1208"/>
      <c r="BB213" s="1208"/>
      <c r="BC213" s="1208"/>
      <c r="BD213" s="1208"/>
      <c r="BE213" s="1208"/>
      <c r="BF213" s="1208"/>
      <c r="BG213" s="1208"/>
      <c r="BH213" s="1208"/>
      <c r="BI213" s="1208"/>
      <c r="BJ213" s="1208"/>
      <c r="BK213" s="1209"/>
      <c r="BL213" s="26"/>
      <c r="BN213" s="47"/>
    </row>
    <row r="214" spans="1:137" s="63" customFormat="1" ht="55" customHeight="1" thickBot="1">
      <c r="A214" s="46"/>
      <c r="B214" s="24"/>
      <c r="C214" s="25"/>
      <c r="D214" s="25"/>
      <c r="E214" s="1198"/>
      <c r="F214" s="1199"/>
      <c r="G214" s="1199"/>
      <c r="H214" s="1199"/>
      <c r="I214" s="1199"/>
      <c r="J214" s="1199"/>
      <c r="K214" s="1200"/>
      <c r="L214" s="1207"/>
      <c r="M214" s="1208"/>
      <c r="N214" s="1208"/>
      <c r="O214" s="1208"/>
      <c r="P214" s="1208"/>
      <c r="Q214" s="1208"/>
      <c r="R214" s="1208"/>
      <c r="S214" s="1208"/>
      <c r="T214" s="1208"/>
      <c r="U214" s="1208"/>
      <c r="V214" s="1208"/>
      <c r="W214" s="1208"/>
      <c r="X214" s="1208"/>
      <c r="Y214" s="1208"/>
      <c r="Z214" s="1208"/>
      <c r="AA214" s="1208"/>
      <c r="AB214" s="1208"/>
      <c r="AC214" s="1208"/>
      <c r="AD214" s="1208"/>
      <c r="AE214" s="1208"/>
      <c r="AF214" s="1208"/>
      <c r="AG214" s="1208"/>
      <c r="AH214" s="1208"/>
      <c r="AI214" s="1208"/>
      <c r="AJ214" s="1208"/>
      <c r="AK214" s="1208"/>
      <c r="AL214" s="1208"/>
      <c r="AM214" s="1208"/>
      <c r="AN214" s="1208"/>
      <c r="AO214" s="1208"/>
      <c r="AP214" s="1208"/>
      <c r="AQ214" s="1208"/>
      <c r="AR214" s="1208"/>
      <c r="AS214" s="1208"/>
      <c r="AT214" s="1208"/>
      <c r="AU214" s="1208"/>
      <c r="AV214" s="1208"/>
      <c r="AW214" s="1208"/>
      <c r="AX214" s="1208"/>
      <c r="AY214" s="1208"/>
      <c r="AZ214" s="1208"/>
      <c r="BA214" s="1208"/>
      <c r="BB214" s="1208"/>
      <c r="BC214" s="1208"/>
      <c r="BD214" s="1208"/>
      <c r="BE214" s="1208"/>
      <c r="BF214" s="1208"/>
      <c r="BG214" s="1208"/>
      <c r="BH214" s="1208"/>
      <c r="BI214" s="1208"/>
      <c r="BJ214" s="1208"/>
      <c r="BK214" s="1209"/>
      <c r="BL214" s="26"/>
      <c r="BN214" s="47"/>
    </row>
    <row r="215" spans="1:137" s="63" customFormat="1" ht="55" customHeight="1">
      <c r="A215" s="46"/>
      <c r="B215" s="24"/>
      <c r="C215" s="25"/>
      <c r="D215" s="25"/>
      <c r="E215" s="1201"/>
      <c r="F215" s="1202"/>
      <c r="G215" s="1202"/>
      <c r="H215" s="1202"/>
      <c r="I215" s="1202"/>
      <c r="J215" s="1202"/>
      <c r="K215" s="1203"/>
      <c r="L215" s="1210"/>
      <c r="M215" s="1211"/>
      <c r="N215" s="1211"/>
      <c r="O215" s="1211"/>
      <c r="P215" s="1211"/>
      <c r="Q215" s="1211"/>
      <c r="R215" s="1211"/>
      <c r="S215" s="1211"/>
      <c r="T215" s="1211"/>
      <c r="U215" s="1211"/>
      <c r="V215" s="1211"/>
      <c r="W215" s="1211"/>
      <c r="X215" s="1211"/>
      <c r="Y215" s="1211"/>
      <c r="Z215" s="1211"/>
      <c r="AA215" s="1211"/>
      <c r="AB215" s="1211"/>
      <c r="AC215" s="1211"/>
      <c r="AD215" s="1211"/>
      <c r="AE215" s="1211"/>
      <c r="AF215" s="1211"/>
      <c r="AG215" s="1211"/>
      <c r="AH215" s="1211"/>
      <c r="AI215" s="1211"/>
      <c r="AJ215" s="1211"/>
      <c r="AK215" s="1211"/>
      <c r="AL215" s="1211"/>
      <c r="AM215" s="1211"/>
      <c r="AN215" s="1211"/>
      <c r="AO215" s="1211"/>
      <c r="AP215" s="1211"/>
      <c r="AQ215" s="1211"/>
      <c r="AR215" s="1211"/>
      <c r="AS215" s="1211"/>
      <c r="AT215" s="1211"/>
      <c r="AU215" s="1211"/>
      <c r="AV215" s="1211"/>
      <c r="AW215" s="1211"/>
      <c r="AX215" s="1211"/>
      <c r="AY215" s="1211"/>
      <c r="AZ215" s="1211"/>
      <c r="BA215" s="1211"/>
      <c r="BB215" s="1211"/>
      <c r="BC215" s="1211"/>
      <c r="BD215" s="1211"/>
      <c r="BE215" s="1211"/>
      <c r="BF215" s="1211"/>
      <c r="BG215" s="1211"/>
      <c r="BH215" s="1211"/>
      <c r="BI215" s="1211"/>
      <c r="BJ215" s="1211"/>
      <c r="BK215" s="1212"/>
      <c r="BL215" s="26"/>
      <c r="BN215" s="47"/>
    </row>
    <row r="216" spans="1:137" s="63" customFormat="1" ht="56.5" customHeight="1" thickBot="1">
      <c r="A216" s="46"/>
      <c r="B216" s="24"/>
      <c r="C216" s="25"/>
      <c r="D216" s="25"/>
      <c r="E216" s="1222" t="s">
        <v>390</v>
      </c>
      <c r="F216" s="1223"/>
      <c r="G216" s="1223"/>
      <c r="H216" s="1223"/>
      <c r="I216" s="1223"/>
      <c r="J216" s="1223"/>
      <c r="K216" s="1224"/>
      <c r="L216" s="1213" t="s">
        <v>391</v>
      </c>
      <c r="M216" s="1214"/>
      <c r="N216" s="1214"/>
      <c r="O216" s="1214"/>
      <c r="P216" s="1214"/>
      <c r="Q216" s="1214"/>
      <c r="R216" s="1214"/>
      <c r="S216" s="1214"/>
      <c r="T216" s="1214"/>
      <c r="U216" s="1214"/>
      <c r="V216" s="1214"/>
      <c r="W216" s="1214"/>
      <c r="X216" s="1214"/>
      <c r="Y216" s="1214"/>
      <c r="Z216" s="1214"/>
      <c r="AA216" s="1214"/>
      <c r="AB216" s="1214"/>
      <c r="AC216" s="1214"/>
      <c r="AD216" s="1214"/>
      <c r="AE216" s="1214"/>
      <c r="AF216" s="1214"/>
      <c r="AG216" s="1214"/>
      <c r="AH216" s="1214"/>
      <c r="AI216" s="1214"/>
      <c r="AJ216" s="1214"/>
      <c r="AK216" s="1214"/>
      <c r="AL216" s="1214"/>
      <c r="AM216" s="1214"/>
      <c r="AN216" s="1214"/>
      <c r="AO216" s="1214"/>
      <c r="AP216" s="1214"/>
      <c r="AQ216" s="1214"/>
      <c r="AR216" s="1214"/>
      <c r="AS216" s="1214"/>
      <c r="AT216" s="1214"/>
      <c r="AU216" s="1214"/>
      <c r="AV216" s="1214"/>
      <c r="AW216" s="1214"/>
      <c r="AX216" s="1214"/>
      <c r="AY216" s="1214"/>
      <c r="AZ216" s="1214"/>
      <c r="BA216" s="1214"/>
      <c r="BB216" s="1214"/>
      <c r="BC216" s="1214"/>
      <c r="BD216" s="1214"/>
      <c r="BE216" s="1214"/>
      <c r="BF216" s="1214"/>
      <c r="BG216" s="1214"/>
      <c r="BH216" s="1214"/>
      <c r="BI216" s="1214"/>
      <c r="BJ216" s="1214"/>
      <c r="BK216" s="1215"/>
      <c r="BL216" s="26"/>
      <c r="BN216" s="564" t="s">
        <v>1227</v>
      </c>
      <c r="BO216" s="594"/>
      <c r="BP216" s="594"/>
      <c r="BQ216" s="594"/>
      <c r="BR216" s="594"/>
      <c r="BS216" s="594"/>
      <c r="BT216" s="594"/>
      <c r="BU216" s="594"/>
      <c r="BV216" s="594"/>
      <c r="BW216" s="594"/>
      <c r="BX216" s="594"/>
      <c r="BY216" s="594"/>
      <c r="BZ216" s="594"/>
      <c r="CA216" s="594"/>
      <c r="CB216" s="594"/>
      <c r="CC216" s="594"/>
      <c r="CD216" s="594"/>
      <c r="CE216" s="594"/>
      <c r="CF216" s="594"/>
      <c r="CG216" s="594"/>
      <c r="CH216" s="594"/>
      <c r="CI216" s="594"/>
      <c r="CJ216" s="594"/>
      <c r="CK216" s="594"/>
      <c r="CL216" s="594"/>
      <c r="CM216" s="594"/>
      <c r="CN216" s="594"/>
      <c r="CO216" s="594"/>
      <c r="CP216" s="594"/>
      <c r="CQ216" s="594"/>
      <c r="CR216" s="594"/>
      <c r="CS216" s="594"/>
      <c r="CT216" s="594"/>
      <c r="CU216" s="594"/>
      <c r="CV216" s="594"/>
      <c r="CW216" s="594"/>
      <c r="CX216" s="594"/>
      <c r="CY216" s="594"/>
      <c r="CZ216" s="594"/>
      <c r="DA216" s="594"/>
      <c r="DB216" s="594"/>
      <c r="DC216" s="594"/>
      <c r="DD216" s="594"/>
      <c r="DE216" s="594"/>
      <c r="DF216" s="594"/>
      <c r="DG216" s="594"/>
      <c r="DH216" s="594"/>
      <c r="DI216" s="594"/>
      <c r="DJ216" s="594"/>
      <c r="DK216" s="594"/>
      <c r="DL216" s="594"/>
      <c r="DM216" s="594"/>
      <c r="DN216" s="594"/>
      <c r="DO216" s="594"/>
      <c r="DP216" s="594"/>
      <c r="DQ216" s="594"/>
      <c r="DR216" s="594"/>
      <c r="DS216" s="594"/>
      <c r="DT216" s="595"/>
    </row>
    <row r="217" spans="1:137" s="63" customFormat="1" ht="56.5" customHeight="1" thickBot="1">
      <c r="A217" s="46"/>
      <c r="B217" s="24"/>
      <c r="C217" s="25"/>
      <c r="D217" s="25"/>
      <c r="E217" s="1225"/>
      <c r="F217" s="1226"/>
      <c r="G217" s="1226"/>
      <c r="H217" s="1226"/>
      <c r="I217" s="1226"/>
      <c r="J217" s="1226"/>
      <c r="K217" s="1227"/>
      <c r="L217" s="1216"/>
      <c r="M217" s="1217"/>
      <c r="N217" s="1217"/>
      <c r="O217" s="1217"/>
      <c r="P217" s="1217"/>
      <c r="Q217" s="1217"/>
      <c r="R217" s="1217"/>
      <c r="S217" s="1217"/>
      <c r="T217" s="1217"/>
      <c r="U217" s="1217"/>
      <c r="V217" s="1217"/>
      <c r="W217" s="1217"/>
      <c r="X217" s="1217"/>
      <c r="Y217" s="1217"/>
      <c r="Z217" s="1217"/>
      <c r="AA217" s="1217"/>
      <c r="AB217" s="1217"/>
      <c r="AC217" s="1217"/>
      <c r="AD217" s="1217"/>
      <c r="AE217" s="1217"/>
      <c r="AF217" s="1217"/>
      <c r="AG217" s="1217"/>
      <c r="AH217" s="1217"/>
      <c r="AI217" s="1217"/>
      <c r="AJ217" s="1217"/>
      <c r="AK217" s="1217"/>
      <c r="AL217" s="1217"/>
      <c r="AM217" s="1217"/>
      <c r="AN217" s="1217"/>
      <c r="AO217" s="1217"/>
      <c r="AP217" s="1217"/>
      <c r="AQ217" s="1217"/>
      <c r="AR217" s="1217"/>
      <c r="AS217" s="1217"/>
      <c r="AT217" s="1217"/>
      <c r="AU217" s="1217"/>
      <c r="AV217" s="1217"/>
      <c r="AW217" s="1217"/>
      <c r="AX217" s="1217"/>
      <c r="AY217" s="1217"/>
      <c r="AZ217" s="1217"/>
      <c r="BA217" s="1217"/>
      <c r="BB217" s="1217"/>
      <c r="BC217" s="1217"/>
      <c r="BD217" s="1217"/>
      <c r="BE217" s="1217"/>
      <c r="BF217" s="1217"/>
      <c r="BG217" s="1217"/>
      <c r="BH217" s="1217"/>
      <c r="BI217" s="1217"/>
      <c r="BJ217" s="1217"/>
      <c r="BK217" s="1218"/>
      <c r="BL217" s="26"/>
      <c r="BN217" s="596"/>
      <c r="BO217" s="597"/>
      <c r="BP217" s="597"/>
      <c r="BQ217" s="597"/>
      <c r="BR217" s="597"/>
      <c r="BS217" s="597"/>
      <c r="BT217" s="597"/>
      <c r="BU217" s="597"/>
      <c r="BV217" s="597"/>
      <c r="BW217" s="597"/>
      <c r="BX217" s="597"/>
      <c r="BY217" s="597"/>
      <c r="BZ217" s="597"/>
      <c r="CA217" s="597"/>
      <c r="CB217" s="597"/>
      <c r="CC217" s="597"/>
      <c r="CD217" s="597"/>
      <c r="CE217" s="597"/>
      <c r="CF217" s="597"/>
      <c r="CG217" s="597"/>
      <c r="CH217" s="597"/>
      <c r="CI217" s="597"/>
      <c r="CJ217" s="597"/>
      <c r="CK217" s="597"/>
      <c r="CL217" s="597"/>
      <c r="CM217" s="597"/>
      <c r="CN217" s="597"/>
      <c r="CO217" s="597"/>
      <c r="CP217" s="597"/>
      <c r="CQ217" s="597"/>
      <c r="CR217" s="597"/>
      <c r="CS217" s="597"/>
      <c r="CT217" s="597"/>
      <c r="CU217" s="597"/>
      <c r="CV217" s="597"/>
      <c r="CW217" s="597"/>
      <c r="CX217" s="597"/>
      <c r="CY217" s="597"/>
      <c r="CZ217" s="597"/>
      <c r="DA217" s="597"/>
      <c r="DB217" s="597"/>
      <c r="DC217" s="597"/>
      <c r="DD217" s="597"/>
      <c r="DE217" s="597"/>
      <c r="DF217" s="597"/>
      <c r="DG217" s="597"/>
      <c r="DH217" s="597"/>
      <c r="DI217" s="597"/>
      <c r="DJ217" s="597"/>
      <c r="DK217" s="597"/>
      <c r="DL217" s="597"/>
      <c r="DM217" s="597"/>
      <c r="DN217" s="597"/>
      <c r="DO217" s="597"/>
      <c r="DP217" s="597"/>
      <c r="DQ217" s="597"/>
      <c r="DR217" s="597"/>
      <c r="DS217" s="597"/>
      <c r="DT217" s="598"/>
    </row>
    <row r="218" spans="1:137" s="63" customFormat="1" ht="56.5" customHeight="1">
      <c r="A218" s="46"/>
      <c r="B218" s="24"/>
      <c r="C218" s="25"/>
      <c r="D218" s="25"/>
      <c r="E218" s="1225"/>
      <c r="F218" s="1226"/>
      <c r="G218" s="1226"/>
      <c r="H218" s="1226"/>
      <c r="I218" s="1226"/>
      <c r="J218" s="1226"/>
      <c r="K218" s="1227"/>
      <c r="L218" s="1219"/>
      <c r="M218" s="1220"/>
      <c r="N218" s="1220"/>
      <c r="O218" s="1220"/>
      <c r="P218" s="1220"/>
      <c r="Q218" s="1220"/>
      <c r="R218" s="1220"/>
      <c r="S218" s="1220"/>
      <c r="T218" s="1220"/>
      <c r="U218" s="1220"/>
      <c r="V218" s="1220"/>
      <c r="W218" s="1220"/>
      <c r="X218" s="1220"/>
      <c r="Y218" s="1220"/>
      <c r="Z218" s="1220"/>
      <c r="AA218" s="1220"/>
      <c r="AB218" s="1220"/>
      <c r="AC218" s="1220"/>
      <c r="AD218" s="1220"/>
      <c r="AE218" s="1220"/>
      <c r="AF218" s="1220"/>
      <c r="AG218" s="1220"/>
      <c r="AH218" s="1220"/>
      <c r="AI218" s="1220"/>
      <c r="AJ218" s="1220"/>
      <c r="AK218" s="1220"/>
      <c r="AL218" s="1220"/>
      <c r="AM218" s="1220"/>
      <c r="AN218" s="1220"/>
      <c r="AO218" s="1220"/>
      <c r="AP218" s="1220"/>
      <c r="AQ218" s="1220"/>
      <c r="AR218" s="1220"/>
      <c r="AS218" s="1220"/>
      <c r="AT218" s="1220"/>
      <c r="AU218" s="1220"/>
      <c r="AV218" s="1220"/>
      <c r="AW218" s="1220"/>
      <c r="AX218" s="1220"/>
      <c r="AY218" s="1220"/>
      <c r="AZ218" s="1220"/>
      <c r="BA218" s="1220"/>
      <c r="BB218" s="1220"/>
      <c r="BC218" s="1220"/>
      <c r="BD218" s="1220"/>
      <c r="BE218" s="1220"/>
      <c r="BF218" s="1220"/>
      <c r="BG218" s="1220"/>
      <c r="BH218" s="1220"/>
      <c r="BI218" s="1220"/>
      <c r="BJ218" s="1220"/>
      <c r="BK218" s="1221"/>
      <c r="BL218" s="26"/>
      <c r="BN218" s="599"/>
      <c r="BO218" s="600"/>
      <c r="BP218" s="600"/>
      <c r="BQ218" s="600"/>
      <c r="BR218" s="600"/>
      <c r="BS218" s="600"/>
      <c r="BT218" s="600"/>
      <c r="BU218" s="600"/>
      <c r="BV218" s="600"/>
      <c r="BW218" s="600"/>
      <c r="BX218" s="600"/>
      <c r="BY218" s="600"/>
      <c r="BZ218" s="600"/>
      <c r="CA218" s="600"/>
      <c r="CB218" s="600"/>
      <c r="CC218" s="600"/>
      <c r="CD218" s="600"/>
      <c r="CE218" s="600"/>
      <c r="CF218" s="600"/>
      <c r="CG218" s="600"/>
      <c r="CH218" s="600"/>
      <c r="CI218" s="600"/>
      <c r="CJ218" s="600"/>
      <c r="CK218" s="600"/>
      <c r="CL218" s="600"/>
      <c r="CM218" s="600"/>
      <c r="CN218" s="600"/>
      <c r="CO218" s="600"/>
      <c r="CP218" s="600"/>
      <c r="CQ218" s="600"/>
      <c r="CR218" s="600"/>
      <c r="CS218" s="600"/>
      <c r="CT218" s="600"/>
      <c r="CU218" s="600"/>
      <c r="CV218" s="600"/>
      <c r="CW218" s="600"/>
      <c r="CX218" s="600"/>
      <c r="CY218" s="600"/>
      <c r="CZ218" s="600"/>
      <c r="DA218" s="600"/>
      <c r="DB218" s="600"/>
      <c r="DC218" s="600"/>
      <c r="DD218" s="600"/>
      <c r="DE218" s="600"/>
      <c r="DF218" s="600"/>
      <c r="DG218" s="600"/>
      <c r="DH218" s="600"/>
      <c r="DI218" s="600"/>
      <c r="DJ218" s="600"/>
      <c r="DK218" s="600"/>
      <c r="DL218" s="600"/>
      <c r="DM218" s="600"/>
      <c r="DN218" s="600"/>
      <c r="DO218" s="600"/>
      <c r="DP218" s="600"/>
      <c r="DQ218" s="600"/>
      <c r="DR218" s="600"/>
      <c r="DS218" s="600"/>
      <c r="DT218" s="601"/>
    </row>
    <row r="219" spans="1:137" s="63" customFormat="1" ht="56.5" customHeight="1" thickBot="1">
      <c r="A219" s="46"/>
      <c r="B219" s="24"/>
      <c r="C219" s="25"/>
      <c r="D219" s="25"/>
      <c r="E219" s="1225"/>
      <c r="F219" s="1226"/>
      <c r="G219" s="1226"/>
      <c r="H219" s="1226"/>
      <c r="I219" s="1226"/>
      <c r="J219" s="1226"/>
      <c r="K219" s="1227"/>
      <c r="L219" s="1231" t="s">
        <v>392</v>
      </c>
      <c r="M219" s="1232"/>
      <c r="N219" s="1232"/>
      <c r="O219" s="1232"/>
      <c r="P219" s="1232"/>
      <c r="Q219" s="1232"/>
      <c r="R219" s="1232"/>
      <c r="S219" s="1232"/>
      <c r="T219" s="1232"/>
      <c r="U219" s="1232"/>
      <c r="V219" s="1232"/>
      <c r="W219" s="1232"/>
      <c r="X219" s="1232"/>
      <c r="Y219" s="1232"/>
      <c r="Z219" s="1232"/>
      <c r="AA219" s="1232"/>
      <c r="AB219" s="1232"/>
      <c r="AC219" s="1232"/>
      <c r="AD219" s="1232"/>
      <c r="AE219" s="1232"/>
      <c r="AF219" s="1232"/>
      <c r="AG219" s="1232"/>
      <c r="AH219" s="1232"/>
      <c r="AI219" s="1232"/>
      <c r="AJ219" s="1232"/>
      <c r="AK219" s="1232"/>
      <c r="AL219" s="1232"/>
      <c r="AM219" s="1232"/>
      <c r="AN219" s="1232"/>
      <c r="AO219" s="1232"/>
      <c r="AP219" s="1232"/>
      <c r="AQ219" s="1232"/>
      <c r="AR219" s="1232"/>
      <c r="AS219" s="1232"/>
      <c r="AT219" s="1232"/>
      <c r="AU219" s="1232"/>
      <c r="AV219" s="1232"/>
      <c r="AW219" s="1232"/>
      <c r="AX219" s="1232"/>
      <c r="AY219" s="1232"/>
      <c r="AZ219" s="1232"/>
      <c r="BA219" s="1232"/>
      <c r="BB219" s="1232"/>
      <c r="BC219" s="1232"/>
      <c r="BD219" s="1232"/>
      <c r="BE219" s="1232"/>
      <c r="BF219" s="1232"/>
      <c r="BG219" s="1232"/>
      <c r="BH219" s="1232"/>
      <c r="BI219" s="1232"/>
      <c r="BJ219" s="1232"/>
      <c r="BK219" s="1233"/>
      <c r="BL219" s="26"/>
      <c r="BN219" s="47"/>
    </row>
    <row r="220" spans="1:137" s="63" customFormat="1" ht="56.5" customHeight="1" thickBot="1">
      <c r="A220" s="46"/>
      <c r="B220" s="24"/>
      <c r="C220" s="25"/>
      <c r="D220" s="25"/>
      <c r="E220" s="1225"/>
      <c r="F220" s="1226"/>
      <c r="G220" s="1226"/>
      <c r="H220" s="1226"/>
      <c r="I220" s="1226"/>
      <c r="J220" s="1226"/>
      <c r="K220" s="1227"/>
      <c r="L220" s="1216"/>
      <c r="M220" s="1217"/>
      <c r="N220" s="1217"/>
      <c r="O220" s="1217"/>
      <c r="P220" s="1217"/>
      <c r="Q220" s="1217"/>
      <c r="R220" s="1217"/>
      <c r="S220" s="1217"/>
      <c r="T220" s="1217"/>
      <c r="U220" s="1217"/>
      <c r="V220" s="1217"/>
      <c r="W220" s="1217"/>
      <c r="X220" s="1217"/>
      <c r="Y220" s="1217"/>
      <c r="Z220" s="1217"/>
      <c r="AA220" s="1217"/>
      <c r="AB220" s="1217"/>
      <c r="AC220" s="1217"/>
      <c r="AD220" s="1217"/>
      <c r="AE220" s="1217"/>
      <c r="AF220" s="1217"/>
      <c r="AG220" s="1217"/>
      <c r="AH220" s="1217"/>
      <c r="AI220" s="1217"/>
      <c r="AJ220" s="1217"/>
      <c r="AK220" s="1217"/>
      <c r="AL220" s="1217"/>
      <c r="AM220" s="1217"/>
      <c r="AN220" s="1217"/>
      <c r="AO220" s="1217"/>
      <c r="AP220" s="1217"/>
      <c r="AQ220" s="1217"/>
      <c r="AR220" s="1217"/>
      <c r="AS220" s="1217"/>
      <c r="AT220" s="1217"/>
      <c r="AU220" s="1217"/>
      <c r="AV220" s="1217"/>
      <c r="AW220" s="1217"/>
      <c r="AX220" s="1217"/>
      <c r="AY220" s="1217"/>
      <c r="AZ220" s="1217"/>
      <c r="BA220" s="1217"/>
      <c r="BB220" s="1217"/>
      <c r="BC220" s="1217"/>
      <c r="BD220" s="1217"/>
      <c r="BE220" s="1217"/>
      <c r="BF220" s="1217"/>
      <c r="BG220" s="1217"/>
      <c r="BH220" s="1217"/>
      <c r="BI220" s="1217"/>
      <c r="BJ220" s="1217"/>
      <c r="BK220" s="1218"/>
      <c r="BL220" s="26"/>
      <c r="BN220" s="47"/>
    </row>
    <row r="221" spans="1:137" s="63" customFormat="1" ht="56.5" customHeight="1">
      <c r="A221" s="46"/>
      <c r="B221" s="24"/>
      <c r="C221" s="25"/>
      <c r="D221" s="25"/>
      <c r="E221" s="1228"/>
      <c r="F221" s="1229"/>
      <c r="G221" s="1229"/>
      <c r="H221" s="1229"/>
      <c r="I221" s="1229"/>
      <c r="J221" s="1229"/>
      <c r="K221" s="1230"/>
      <c r="L221" s="1234"/>
      <c r="M221" s="1235"/>
      <c r="N221" s="1235"/>
      <c r="O221" s="1235"/>
      <c r="P221" s="1235"/>
      <c r="Q221" s="1235"/>
      <c r="R221" s="1235"/>
      <c r="S221" s="1235"/>
      <c r="T221" s="1235"/>
      <c r="U221" s="1235"/>
      <c r="V221" s="1235"/>
      <c r="W221" s="1235"/>
      <c r="X221" s="1235"/>
      <c r="Y221" s="1235"/>
      <c r="Z221" s="1235"/>
      <c r="AA221" s="1235"/>
      <c r="AB221" s="1235"/>
      <c r="AC221" s="1235"/>
      <c r="AD221" s="1235"/>
      <c r="AE221" s="1235"/>
      <c r="AF221" s="1235"/>
      <c r="AG221" s="1235"/>
      <c r="AH221" s="1235"/>
      <c r="AI221" s="1235"/>
      <c r="AJ221" s="1235"/>
      <c r="AK221" s="1235"/>
      <c r="AL221" s="1235"/>
      <c r="AM221" s="1235"/>
      <c r="AN221" s="1235"/>
      <c r="AO221" s="1235"/>
      <c r="AP221" s="1235"/>
      <c r="AQ221" s="1235"/>
      <c r="AR221" s="1235"/>
      <c r="AS221" s="1235"/>
      <c r="AT221" s="1235"/>
      <c r="AU221" s="1235"/>
      <c r="AV221" s="1235"/>
      <c r="AW221" s="1235"/>
      <c r="AX221" s="1235"/>
      <c r="AY221" s="1235"/>
      <c r="AZ221" s="1235"/>
      <c r="BA221" s="1235"/>
      <c r="BB221" s="1235"/>
      <c r="BC221" s="1235"/>
      <c r="BD221" s="1235"/>
      <c r="BE221" s="1235"/>
      <c r="BF221" s="1235"/>
      <c r="BG221" s="1235"/>
      <c r="BH221" s="1235"/>
      <c r="BI221" s="1235"/>
      <c r="BJ221" s="1235"/>
      <c r="BK221" s="1236"/>
      <c r="BL221" s="26"/>
      <c r="BN221" s="47"/>
    </row>
    <row r="222" spans="1:137" s="63" customFormat="1" ht="7.5" customHeight="1">
      <c r="A222" s="46"/>
      <c r="B222" s="24"/>
      <c r="C222" s="25"/>
      <c r="D222" s="25"/>
      <c r="E222" s="25"/>
      <c r="F222" s="25"/>
      <c r="G222" s="25"/>
      <c r="H222" s="25"/>
      <c r="I222" s="25"/>
      <c r="J222" s="25"/>
      <c r="K222" s="25"/>
      <c r="L222" s="25" t="s">
        <v>393</v>
      </c>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5"/>
      <c r="AU222" s="25"/>
      <c r="AV222" s="25"/>
      <c r="AW222" s="25"/>
      <c r="AX222" s="25"/>
      <c r="AY222" s="25"/>
      <c r="AZ222" s="25"/>
      <c r="BA222" s="25"/>
      <c r="BB222" s="25"/>
      <c r="BC222" s="25"/>
      <c r="BD222" s="25"/>
      <c r="BE222" s="25"/>
      <c r="BF222" s="25"/>
      <c r="BG222" s="25"/>
      <c r="BH222" s="25"/>
      <c r="BI222" s="528"/>
      <c r="BJ222" s="528"/>
      <c r="BK222" s="528"/>
      <c r="BL222" s="529"/>
      <c r="BN222" s="47"/>
    </row>
    <row r="223" spans="1:137" s="63" customFormat="1" ht="7.5" customHeight="1">
      <c r="A223" s="46"/>
      <c r="B223" s="44"/>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c r="AA223" s="45"/>
      <c r="AB223" s="45"/>
      <c r="AC223" s="45"/>
      <c r="AD223" s="45"/>
      <c r="AE223" s="45"/>
      <c r="AF223" s="45"/>
      <c r="AG223" s="45"/>
      <c r="AH223" s="45"/>
      <c r="AI223" s="45"/>
      <c r="AJ223" s="45"/>
      <c r="AK223" s="45"/>
      <c r="AL223" s="45"/>
      <c r="AM223" s="45"/>
      <c r="AN223" s="45"/>
      <c r="AO223" s="45"/>
      <c r="AP223" s="45"/>
      <c r="AQ223" s="45"/>
      <c r="AR223" s="45"/>
      <c r="AS223" s="45"/>
      <c r="AT223" s="45"/>
      <c r="AU223" s="45"/>
      <c r="AV223" s="45"/>
      <c r="AW223" s="45"/>
      <c r="AX223" s="45"/>
      <c r="AY223" s="45"/>
      <c r="AZ223" s="45"/>
      <c r="BA223" s="45"/>
      <c r="BB223" s="45"/>
      <c r="BC223" s="45"/>
      <c r="BD223" s="45"/>
      <c r="BE223" s="45"/>
      <c r="BF223" s="45"/>
      <c r="BG223" s="45"/>
      <c r="BH223" s="45"/>
      <c r="BI223" s="408"/>
      <c r="BJ223" s="408"/>
      <c r="BK223" s="408"/>
      <c r="BL223" s="409"/>
      <c r="BN223" s="47"/>
    </row>
    <row r="224" spans="1:137" s="63" customFormat="1" ht="15" customHeight="1">
      <c r="A224" s="46" t="s">
        <v>11</v>
      </c>
      <c r="B224" s="49"/>
      <c r="C224" s="1284" t="s">
        <v>1191</v>
      </c>
      <c r="D224" s="456"/>
      <c r="E224" s="456"/>
      <c r="F224" s="456"/>
      <c r="G224" s="456"/>
      <c r="H224" s="456"/>
      <c r="I224" s="456"/>
      <c r="J224" s="456"/>
      <c r="K224" s="456"/>
      <c r="L224" s="456"/>
      <c r="M224" s="456"/>
      <c r="N224" s="456"/>
      <c r="O224" s="456"/>
      <c r="P224" s="456"/>
      <c r="Q224" s="456"/>
      <c r="R224" s="456"/>
      <c r="S224" s="456"/>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c r="AP224" s="22"/>
      <c r="AQ224" s="22"/>
      <c r="AR224" s="22"/>
      <c r="AS224" s="22"/>
      <c r="AT224" s="22"/>
      <c r="AU224" s="22"/>
      <c r="AV224" s="22"/>
      <c r="AW224" s="22"/>
      <c r="AX224" s="22"/>
      <c r="AY224" s="22"/>
      <c r="AZ224" s="22"/>
      <c r="BA224" s="22"/>
      <c r="BB224" s="22"/>
      <c r="BC224" s="22"/>
      <c r="BD224" s="22"/>
      <c r="BE224" s="22"/>
      <c r="BF224" s="22"/>
      <c r="BG224" s="22"/>
      <c r="BH224" s="22"/>
      <c r="BI224" s="22"/>
      <c r="BJ224" s="22"/>
      <c r="BK224" s="22"/>
      <c r="BL224" s="23"/>
      <c r="BN224" s="47"/>
      <c r="BP224" s="428" t="s">
        <v>1121</v>
      </c>
      <c r="BQ224" s="429"/>
      <c r="BR224" s="429"/>
      <c r="BS224" s="429"/>
      <c r="BT224" s="429"/>
      <c r="BU224" s="429"/>
      <c r="BV224" s="429"/>
      <c r="BW224" s="429"/>
      <c r="BX224" s="429"/>
      <c r="BY224" s="429"/>
      <c r="BZ224" s="429"/>
      <c r="CA224" s="429"/>
      <c r="CB224" s="429"/>
      <c r="CC224" s="429"/>
      <c r="CD224" s="429"/>
      <c r="CE224" s="429"/>
      <c r="CF224" s="429"/>
      <c r="CG224" s="429"/>
      <c r="CH224" s="429"/>
      <c r="CI224" s="429"/>
      <c r="CJ224" s="429"/>
      <c r="CK224" s="429"/>
      <c r="CL224" s="429"/>
      <c r="CM224" s="429"/>
      <c r="CN224" s="429"/>
      <c r="CO224" s="429"/>
      <c r="CP224" s="429"/>
      <c r="CQ224" s="429"/>
      <c r="CR224" s="429"/>
      <c r="CS224" s="429"/>
      <c r="CT224" s="429"/>
      <c r="CU224" s="429"/>
      <c r="CV224" s="429"/>
      <c r="CW224" s="429"/>
      <c r="CX224" s="429"/>
      <c r="CY224" s="429"/>
      <c r="CZ224" s="429"/>
      <c r="DA224" s="429"/>
      <c r="DB224" s="429"/>
      <c r="DC224" s="429"/>
      <c r="DD224" s="429"/>
      <c r="DE224" s="429"/>
      <c r="DF224" s="429"/>
      <c r="DG224" s="429"/>
      <c r="DH224" s="429"/>
      <c r="DI224" s="429"/>
      <c r="DJ224" s="429"/>
      <c r="DK224" s="429"/>
      <c r="DL224" s="429"/>
      <c r="DM224" s="429"/>
      <c r="DN224" s="429"/>
      <c r="DO224" s="429"/>
      <c r="DP224" s="429"/>
      <c r="DQ224" s="429"/>
      <c r="DR224" s="429"/>
      <c r="DS224" s="429"/>
      <c r="DT224" s="430"/>
      <c r="EA224" s="1"/>
      <c r="EB224" s="1"/>
      <c r="EC224" s="1"/>
      <c r="ED224" s="1"/>
      <c r="EE224" s="1"/>
      <c r="EF224" s="64"/>
      <c r="EG224" s="64"/>
    </row>
    <row r="225" spans="1:137" s="63" customFormat="1" ht="7.5" customHeight="1">
      <c r="A225" s="46"/>
      <c r="B225" s="24"/>
      <c r="C225" s="25"/>
      <c r="D225" s="27"/>
      <c r="E225" s="27"/>
      <c r="F225" s="27"/>
      <c r="G225" s="27"/>
      <c r="H225" s="27"/>
      <c r="I225" s="27"/>
      <c r="J225" s="27"/>
      <c r="K225" s="27"/>
      <c r="L225" s="27"/>
      <c r="M225" s="27"/>
      <c r="N225" s="27"/>
      <c r="O225" s="27"/>
      <c r="P225" s="27"/>
      <c r="Q225" s="27"/>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c r="AT225" s="25"/>
      <c r="AU225" s="25"/>
      <c r="AV225" s="25"/>
      <c r="AW225" s="25"/>
      <c r="AX225" s="25"/>
      <c r="AY225" s="25"/>
      <c r="AZ225" s="25"/>
      <c r="BA225" s="25"/>
      <c r="BB225" s="25"/>
      <c r="BC225" s="25"/>
      <c r="BD225" s="25"/>
      <c r="BE225" s="25"/>
      <c r="BF225" s="25"/>
      <c r="BG225" s="25"/>
      <c r="BH225" s="25"/>
      <c r="BI225" s="25"/>
      <c r="BJ225" s="25"/>
      <c r="BK225" s="25"/>
      <c r="BL225" s="26"/>
      <c r="BN225" s="47"/>
      <c r="BP225" s="1312"/>
      <c r="BQ225" s="1313"/>
      <c r="BR225" s="1313"/>
      <c r="BS225" s="1313"/>
      <c r="BT225" s="1313"/>
      <c r="BU225" s="1313"/>
      <c r="BV225" s="1313"/>
      <c r="BW225" s="1313"/>
      <c r="BX225" s="1313"/>
      <c r="BY225" s="1313"/>
      <c r="BZ225" s="1313"/>
      <c r="CA225" s="1313"/>
      <c r="CB225" s="1313"/>
      <c r="CC225" s="1313"/>
      <c r="CD225" s="1313"/>
      <c r="CE225" s="1313"/>
      <c r="CF225" s="1313"/>
      <c r="CG225" s="1313"/>
      <c r="CH225" s="1313"/>
      <c r="CI225" s="1313"/>
      <c r="CJ225" s="1313"/>
      <c r="CK225" s="1313"/>
      <c r="CL225" s="1313"/>
      <c r="CM225" s="1313"/>
      <c r="CN225" s="1313"/>
      <c r="CO225" s="1313"/>
      <c r="CP225" s="1313"/>
      <c r="CQ225" s="1313"/>
      <c r="CR225" s="1313"/>
      <c r="CS225" s="1313"/>
      <c r="CT225" s="1313"/>
      <c r="CU225" s="1313"/>
      <c r="CV225" s="1313"/>
      <c r="CW225" s="1313"/>
      <c r="CX225" s="1313"/>
      <c r="CY225" s="1313"/>
      <c r="CZ225" s="1313"/>
      <c r="DA225" s="1313"/>
      <c r="DB225" s="1313"/>
      <c r="DC225" s="1313"/>
      <c r="DD225" s="1313"/>
      <c r="DE225" s="1313"/>
      <c r="DF225" s="1313"/>
      <c r="DG225" s="1313"/>
      <c r="DH225" s="1313"/>
      <c r="DI225" s="1313"/>
      <c r="DJ225" s="1313"/>
      <c r="DK225" s="1313"/>
      <c r="DL225" s="1313"/>
      <c r="DM225" s="1313"/>
      <c r="DN225" s="1313"/>
      <c r="DO225" s="1313"/>
      <c r="DP225" s="1313"/>
      <c r="DQ225" s="1313"/>
      <c r="DR225" s="1313"/>
      <c r="DS225" s="1313"/>
      <c r="DT225" s="1314"/>
      <c r="EA225" s="1"/>
      <c r="EB225" s="1"/>
      <c r="EC225" s="1"/>
      <c r="ED225" s="1"/>
      <c r="EE225" s="1"/>
      <c r="EF225" s="64"/>
      <c r="EG225" s="64"/>
    </row>
    <row r="226" spans="1:137" s="63" customFormat="1" ht="15" customHeight="1">
      <c r="A226" s="46"/>
      <c r="B226" s="24"/>
      <c r="C226" s="25"/>
      <c r="D226" s="383" t="s">
        <v>394</v>
      </c>
      <c r="E226" s="384"/>
      <c r="F226" s="384"/>
      <c r="G226" s="384"/>
      <c r="H226" s="384"/>
      <c r="I226" s="384"/>
      <c r="J226" s="384"/>
      <c r="K226" s="384"/>
      <c r="L226" s="384"/>
      <c r="M226" s="384"/>
      <c r="N226" s="384"/>
      <c r="O226" s="384"/>
      <c r="P226" s="384"/>
      <c r="Q226" s="384"/>
      <c r="R226" s="384"/>
      <c r="S226" s="384"/>
      <c r="T226" s="384"/>
      <c r="U226" s="384"/>
      <c r="V226" s="384"/>
      <c r="W226" s="384"/>
      <c r="X226" s="384"/>
      <c r="Y226" s="384"/>
      <c r="Z226" s="384"/>
      <c r="AA226" s="384"/>
      <c r="AB226" s="384"/>
      <c r="AC226" s="384"/>
      <c r="AD226" s="384"/>
      <c r="AE226" s="25"/>
      <c r="AF226" s="25"/>
      <c r="AG226" s="25"/>
      <c r="AH226" s="25"/>
      <c r="AI226" s="25"/>
      <c r="AJ226" s="25"/>
      <c r="AK226" s="25"/>
      <c r="AL226" s="25"/>
      <c r="AM226" s="25"/>
      <c r="AN226" s="25"/>
      <c r="AO226" s="25"/>
      <c r="AP226" s="25"/>
      <c r="AQ226" s="25"/>
      <c r="AR226" s="25"/>
      <c r="AS226" s="25"/>
      <c r="AT226" s="25"/>
      <c r="AU226" s="25"/>
      <c r="AV226" s="25"/>
      <c r="AW226" s="25"/>
      <c r="AX226" s="25"/>
      <c r="AY226" s="25"/>
      <c r="AZ226" s="25"/>
      <c r="BA226" s="25"/>
      <c r="BB226" s="25"/>
      <c r="BC226" s="25"/>
      <c r="BD226" s="25"/>
      <c r="BE226" s="25"/>
      <c r="BF226" s="25"/>
      <c r="BG226" s="25"/>
      <c r="BH226" s="25"/>
      <c r="BI226" s="25"/>
      <c r="BJ226" s="25"/>
      <c r="BK226" s="25"/>
      <c r="BL226" s="26"/>
      <c r="BN226" s="47"/>
      <c r="BP226" s="1312"/>
      <c r="BQ226" s="1313"/>
      <c r="BR226" s="1313"/>
      <c r="BS226" s="1313"/>
      <c r="BT226" s="1313"/>
      <c r="BU226" s="1313"/>
      <c r="BV226" s="1313"/>
      <c r="BW226" s="1313"/>
      <c r="BX226" s="1313"/>
      <c r="BY226" s="1313"/>
      <c r="BZ226" s="1313"/>
      <c r="CA226" s="1313"/>
      <c r="CB226" s="1313"/>
      <c r="CC226" s="1313"/>
      <c r="CD226" s="1313"/>
      <c r="CE226" s="1313"/>
      <c r="CF226" s="1313"/>
      <c r="CG226" s="1313"/>
      <c r="CH226" s="1313"/>
      <c r="CI226" s="1313"/>
      <c r="CJ226" s="1313"/>
      <c r="CK226" s="1313"/>
      <c r="CL226" s="1313"/>
      <c r="CM226" s="1313"/>
      <c r="CN226" s="1313"/>
      <c r="CO226" s="1313"/>
      <c r="CP226" s="1313"/>
      <c r="CQ226" s="1313"/>
      <c r="CR226" s="1313"/>
      <c r="CS226" s="1313"/>
      <c r="CT226" s="1313"/>
      <c r="CU226" s="1313"/>
      <c r="CV226" s="1313"/>
      <c r="CW226" s="1313"/>
      <c r="CX226" s="1313"/>
      <c r="CY226" s="1313"/>
      <c r="CZ226" s="1313"/>
      <c r="DA226" s="1313"/>
      <c r="DB226" s="1313"/>
      <c r="DC226" s="1313"/>
      <c r="DD226" s="1313"/>
      <c r="DE226" s="1313"/>
      <c r="DF226" s="1313"/>
      <c r="DG226" s="1313"/>
      <c r="DH226" s="1313"/>
      <c r="DI226" s="1313"/>
      <c r="DJ226" s="1313"/>
      <c r="DK226" s="1313"/>
      <c r="DL226" s="1313"/>
      <c r="DM226" s="1313"/>
      <c r="DN226" s="1313"/>
      <c r="DO226" s="1313"/>
      <c r="DP226" s="1313"/>
      <c r="DQ226" s="1313"/>
      <c r="DR226" s="1313"/>
      <c r="DS226" s="1313"/>
      <c r="DT226" s="1314"/>
      <c r="EB226" s="1"/>
      <c r="EC226" s="1"/>
      <c r="ED226" s="1"/>
      <c r="EE226" s="1"/>
    </row>
    <row r="227" spans="1:137" s="63" customFormat="1" ht="30" customHeight="1">
      <c r="A227" s="46"/>
      <c r="B227" s="24"/>
      <c r="C227" s="25"/>
      <c r="D227" s="25"/>
      <c r="E227" s="1279" t="s">
        <v>395</v>
      </c>
      <c r="F227" s="1280"/>
      <c r="G227" s="1280"/>
      <c r="H227" s="1280"/>
      <c r="I227" s="1280"/>
      <c r="J227" s="1280"/>
      <c r="K227" s="1280"/>
      <c r="L227" s="808" t="s">
        <v>396</v>
      </c>
      <c r="M227" s="808"/>
      <c r="N227" s="808"/>
      <c r="O227" s="808"/>
      <c r="P227" s="808"/>
      <c r="Q227" s="808"/>
      <c r="R227" s="808"/>
      <c r="S227" s="808"/>
      <c r="T227" s="808"/>
      <c r="U227" s="808"/>
      <c r="V227" s="808"/>
      <c r="W227" s="808"/>
      <c r="X227" s="808"/>
      <c r="Y227" s="808"/>
      <c r="Z227" s="808"/>
      <c r="AA227" s="808"/>
      <c r="AB227" s="808"/>
      <c r="AC227" s="808"/>
      <c r="AD227" s="808"/>
      <c r="AE227" s="808"/>
      <c r="AF227" s="808"/>
      <c r="AG227" s="808"/>
      <c r="AH227" s="808"/>
      <c r="AI227" s="808"/>
      <c r="AJ227" s="808"/>
      <c r="AK227" s="808"/>
      <c r="AL227" s="808"/>
      <c r="AM227" s="808"/>
      <c r="AN227" s="808"/>
      <c r="AO227" s="808"/>
      <c r="AP227" s="808"/>
      <c r="AQ227" s="808"/>
      <c r="AR227" s="808"/>
      <c r="AS227" s="808"/>
      <c r="AT227" s="808"/>
      <c r="AU227" s="808"/>
      <c r="AV227" s="808"/>
      <c r="AW227" s="808"/>
      <c r="AX227" s="808"/>
      <c r="AY227" s="808"/>
      <c r="AZ227" s="808"/>
      <c r="BA227" s="808"/>
      <c r="BB227" s="808"/>
      <c r="BC227" s="808"/>
      <c r="BD227" s="808"/>
      <c r="BE227" s="808"/>
      <c r="BF227" s="808"/>
      <c r="BG227" s="808"/>
      <c r="BH227" s="808"/>
      <c r="BI227" s="808"/>
      <c r="BJ227" s="808"/>
      <c r="BK227" s="809"/>
      <c r="BL227" s="26"/>
      <c r="BN227" s="47"/>
      <c r="BP227" s="1312"/>
      <c r="BQ227" s="1313"/>
      <c r="BR227" s="1313"/>
      <c r="BS227" s="1313"/>
      <c r="BT227" s="1313"/>
      <c r="BU227" s="1313"/>
      <c r="BV227" s="1313"/>
      <c r="BW227" s="1313"/>
      <c r="BX227" s="1313"/>
      <c r="BY227" s="1313"/>
      <c r="BZ227" s="1313"/>
      <c r="CA227" s="1313"/>
      <c r="CB227" s="1313"/>
      <c r="CC227" s="1313"/>
      <c r="CD227" s="1313"/>
      <c r="CE227" s="1313"/>
      <c r="CF227" s="1313"/>
      <c r="CG227" s="1313"/>
      <c r="CH227" s="1313"/>
      <c r="CI227" s="1313"/>
      <c r="CJ227" s="1313"/>
      <c r="CK227" s="1313"/>
      <c r="CL227" s="1313"/>
      <c r="CM227" s="1313"/>
      <c r="CN227" s="1313"/>
      <c r="CO227" s="1313"/>
      <c r="CP227" s="1313"/>
      <c r="CQ227" s="1313"/>
      <c r="CR227" s="1313"/>
      <c r="CS227" s="1313"/>
      <c r="CT227" s="1313"/>
      <c r="CU227" s="1313"/>
      <c r="CV227" s="1313"/>
      <c r="CW227" s="1313"/>
      <c r="CX227" s="1313"/>
      <c r="CY227" s="1313"/>
      <c r="CZ227" s="1313"/>
      <c r="DA227" s="1313"/>
      <c r="DB227" s="1313"/>
      <c r="DC227" s="1313"/>
      <c r="DD227" s="1313"/>
      <c r="DE227" s="1313"/>
      <c r="DF227" s="1313"/>
      <c r="DG227" s="1313"/>
      <c r="DH227" s="1313"/>
      <c r="DI227" s="1313"/>
      <c r="DJ227" s="1313"/>
      <c r="DK227" s="1313"/>
      <c r="DL227" s="1313"/>
      <c r="DM227" s="1313"/>
      <c r="DN227" s="1313"/>
      <c r="DO227" s="1313"/>
      <c r="DP227" s="1313"/>
      <c r="DQ227" s="1313"/>
      <c r="DR227" s="1313"/>
      <c r="DS227" s="1313"/>
      <c r="DT227" s="1314"/>
      <c r="EB227" s="1"/>
      <c r="EE227" s="1"/>
    </row>
    <row r="228" spans="1:137" s="63" customFormat="1" ht="7.5" customHeight="1">
      <c r="A228" s="46"/>
      <c r="B228" s="24"/>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c r="AT228" s="25"/>
      <c r="AU228" s="25"/>
      <c r="AV228" s="25"/>
      <c r="AW228" s="25"/>
      <c r="AX228" s="25"/>
      <c r="AY228" s="25"/>
      <c r="AZ228" s="25"/>
      <c r="BA228" s="25"/>
      <c r="BB228" s="25"/>
      <c r="BC228" s="25"/>
      <c r="BD228" s="25"/>
      <c r="BE228" s="25"/>
      <c r="BF228" s="25"/>
      <c r="BG228" s="25"/>
      <c r="BH228" s="25"/>
      <c r="BI228" s="25"/>
      <c r="BJ228" s="25"/>
      <c r="BK228" s="25"/>
      <c r="BL228" s="26"/>
      <c r="BN228" s="47"/>
      <c r="BO228" s="71"/>
      <c r="BP228" s="1312"/>
      <c r="BQ228" s="1313"/>
      <c r="BR228" s="1313"/>
      <c r="BS228" s="1313"/>
      <c r="BT228" s="1313"/>
      <c r="BU228" s="1313"/>
      <c r="BV228" s="1313"/>
      <c r="BW228" s="1313"/>
      <c r="BX228" s="1313"/>
      <c r="BY228" s="1313"/>
      <c r="BZ228" s="1313"/>
      <c r="CA228" s="1313"/>
      <c r="CB228" s="1313"/>
      <c r="CC228" s="1313"/>
      <c r="CD228" s="1313"/>
      <c r="CE228" s="1313"/>
      <c r="CF228" s="1313"/>
      <c r="CG228" s="1313"/>
      <c r="CH228" s="1313"/>
      <c r="CI228" s="1313"/>
      <c r="CJ228" s="1313"/>
      <c r="CK228" s="1313"/>
      <c r="CL228" s="1313"/>
      <c r="CM228" s="1313"/>
      <c r="CN228" s="1313"/>
      <c r="CO228" s="1313"/>
      <c r="CP228" s="1313"/>
      <c r="CQ228" s="1313"/>
      <c r="CR228" s="1313"/>
      <c r="CS228" s="1313"/>
      <c r="CT228" s="1313"/>
      <c r="CU228" s="1313"/>
      <c r="CV228" s="1313"/>
      <c r="CW228" s="1313"/>
      <c r="CX228" s="1313"/>
      <c r="CY228" s="1313"/>
      <c r="CZ228" s="1313"/>
      <c r="DA228" s="1313"/>
      <c r="DB228" s="1313"/>
      <c r="DC228" s="1313"/>
      <c r="DD228" s="1313"/>
      <c r="DE228" s="1313"/>
      <c r="DF228" s="1313"/>
      <c r="DG228" s="1313"/>
      <c r="DH228" s="1313"/>
      <c r="DI228" s="1313"/>
      <c r="DJ228" s="1313"/>
      <c r="DK228" s="1313"/>
      <c r="DL228" s="1313"/>
      <c r="DM228" s="1313"/>
      <c r="DN228" s="1313"/>
      <c r="DO228" s="1313"/>
      <c r="DP228" s="1313"/>
      <c r="DQ228" s="1313"/>
      <c r="DR228" s="1313"/>
      <c r="DS228" s="1313"/>
      <c r="DT228" s="1314"/>
      <c r="DZ228" s="1"/>
      <c r="EB228" s="1"/>
      <c r="EE228" s="1"/>
    </row>
    <row r="229" spans="1:137" s="63" customFormat="1" ht="15" customHeight="1">
      <c r="A229" s="46"/>
      <c r="B229" s="24"/>
      <c r="C229" s="25"/>
      <c r="D229" s="381" t="s">
        <v>397</v>
      </c>
      <c r="E229" s="382"/>
      <c r="F229" s="382"/>
      <c r="G229" s="382"/>
      <c r="H229" s="382"/>
      <c r="I229" s="382"/>
      <c r="J229" s="382"/>
      <c r="K229" s="382"/>
      <c r="L229" s="382"/>
      <c r="M229" s="382"/>
      <c r="N229" s="382"/>
      <c r="O229" s="382"/>
      <c r="P229" s="382"/>
      <c r="Q229" s="382"/>
      <c r="R229" s="382"/>
      <c r="S229" s="382"/>
      <c r="T229" s="382"/>
      <c r="U229" s="382"/>
      <c r="V229" s="382"/>
      <c r="W229" s="382"/>
      <c r="X229" s="382"/>
      <c r="Y229" s="382"/>
      <c r="Z229" s="382"/>
      <c r="AA229" s="382"/>
      <c r="AB229" s="382"/>
      <c r="AC229" s="382"/>
      <c r="AD229" s="382"/>
      <c r="AE229" s="382"/>
      <c r="AF229" s="382"/>
      <c r="AG229" s="382"/>
      <c r="AH229" s="25"/>
      <c r="AI229" s="25"/>
      <c r="AJ229" s="25"/>
      <c r="AK229" s="25"/>
      <c r="AL229" s="25"/>
      <c r="AM229" s="25"/>
      <c r="AN229" s="25"/>
      <c r="AO229" s="25"/>
      <c r="AP229" s="25"/>
      <c r="AQ229" s="25"/>
      <c r="AR229" s="25"/>
      <c r="AS229" s="25"/>
      <c r="AT229" s="25"/>
      <c r="AU229" s="25"/>
      <c r="AV229" s="25"/>
      <c r="AW229" s="25"/>
      <c r="AX229" s="25"/>
      <c r="AY229" s="25"/>
      <c r="AZ229" s="25"/>
      <c r="BA229" s="25"/>
      <c r="BB229" s="25"/>
      <c r="BC229" s="25"/>
      <c r="BD229" s="25"/>
      <c r="BE229" s="25"/>
      <c r="BF229" s="25"/>
      <c r="BG229" s="25"/>
      <c r="BH229" s="25"/>
      <c r="BI229" s="25"/>
      <c r="BJ229" s="25"/>
      <c r="BK229" s="25"/>
      <c r="BL229" s="26"/>
      <c r="BN229" s="47"/>
      <c r="BO229" s="71"/>
      <c r="BP229" s="431"/>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3"/>
      <c r="DZ229" s="1"/>
      <c r="EB229" s="1"/>
      <c r="EE229" s="1"/>
    </row>
    <row r="230" spans="1:137" s="63" customFormat="1" ht="20.149999999999999" customHeight="1">
      <c r="A230" s="46"/>
      <c r="B230" s="24"/>
      <c r="C230" s="25"/>
      <c r="D230" s="25"/>
      <c r="E230" s="1185" t="s">
        <v>398</v>
      </c>
      <c r="F230" s="1186"/>
      <c r="G230" s="1186"/>
      <c r="H230" s="1186"/>
      <c r="I230" s="1186"/>
      <c r="J230" s="1186"/>
      <c r="K230" s="1186"/>
      <c r="L230" s="1186"/>
      <c r="M230" s="1186"/>
      <c r="N230" s="1186"/>
      <c r="O230" s="1186"/>
      <c r="P230" s="1186"/>
      <c r="Q230" s="1186"/>
      <c r="R230" s="1186"/>
      <c r="S230" s="1186"/>
      <c r="T230" s="1186"/>
      <c r="U230" s="1186"/>
      <c r="V230" s="1186"/>
      <c r="W230" s="1186"/>
      <c r="X230" s="1186"/>
      <c r="Y230" s="1186"/>
      <c r="Z230" s="1186"/>
      <c r="AA230" s="1186"/>
      <c r="AB230" s="1186"/>
      <c r="AC230" s="1186"/>
      <c r="AD230" s="1186"/>
      <c r="AE230" s="1186"/>
      <c r="AF230" s="1186"/>
      <c r="AG230" s="1186"/>
      <c r="AH230" s="1186"/>
      <c r="AI230" s="1186"/>
      <c r="AJ230" s="1186"/>
      <c r="AK230" s="1186"/>
      <c r="AL230" s="1186"/>
      <c r="AM230" s="1186"/>
      <c r="AN230" s="1186"/>
      <c r="AO230" s="1186"/>
      <c r="AP230" s="1186"/>
      <c r="AQ230" s="1186"/>
      <c r="AR230" s="1186"/>
      <c r="AS230" s="1186"/>
      <c r="AT230" s="1186"/>
      <c r="AU230" s="1186"/>
      <c r="AV230" s="1186"/>
      <c r="AW230" s="1186"/>
      <c r="AX230" s="1186"/>
      <c r="AY230" s="1186"/>
      <c r="AZ230" s="1186"/>
      <c r="BA230" s="1186"/>
      <c r="BB230" s="1186"/>
      <c r="BC230" s="1186"/>
      <c r="BD230" s="1186"/>
      <c r="BE230" s="1186"/>
      <c r="BF230" s="1186"/>
      <c r="BG230" s="1186"/>
      <c r="BH230" s="1186"/>
      <c r="BI230" s="1186"/>
      <c r="BJ230" s="1186"/>
      <c r="BK230" s="1187"/>
      <c r="BL230" s="26"/>
      <c r="BN230" s="47"/>
      <c r="BO230" s="71"/>
      <c r="BP230" s="1315" t="s">
        <v>1228</v>
      </c>
      <c r="BQ230" s="1305"/>
      <c r="BR230" s="1305"/>
      <c r="BS230" s="1305"/>
      <c r="BT230" s="1305"/>
      <c r="BU230" s="1305"/>
      <c r="BV230" s="1305"/>
      <c r="BW230" s="1305"/>
      <c r="BX230" s="1305"/>
      <c r="BY230" s="1305"/>
      <c r="BZ230" s="1305"/>
      <c r="CA230" s="1305"/>
      <c r="CB230" s="1305"/>
      <c r="CC230" s="1305"/>
      <c r="CD230" s="1305"/>
      <c r="CE230" s="1305"/>
      <c r="CF230" s="1305"/>
      <c r="CG230" s="1305"/>
      <c r="CH230" s="1305"/>
      <c r="CI230" s="1305"/>
      <c r="CJ230" s="1305"/>
      <c r="CK230" s="1305"/>
      <c r="CL230" s="1305"/>
      <c r="CM230" s="1305"/>
      <c r="CN230" s="1305"/>
      <c r="CO230" s="1305"/>
      <c r="CP230" s="1305"/>
      <c r="CQ230" s="1305"/>
      <c r="CR230" s="1305"/>
      <c r="CS230" s="1305"/>
      <c r="CT230" s="1305"/>
      <c r="CU230" s="1305"/>
      <c r="CV230" s="1305"/>
      <c r="CW230" s="1305"/>
      <c r="CX230" s="1305"/>
      <c r="CY230" s="1305"/>
      <c r="CZ230" s="1305"/>
      <c r="DA230" s="1305"/>
      <c r="DB230" s="1305"/>
      <c r="DC230" s="1305"/>
      <c r="DD230" s="1305"/>
      <c r="DE230" s="1305"/>
      <c r="DF230" s="1305"/>
      <c r="DG230" s="1305"/>
      <c r="DH230" s="1305"/>
      <c r="DI230" s="1305"/>
      <c r="DJ230" s="1305"/>
      <c r="DK230" s="1305"/>
      <c r="DL230" s="1305"/>
      <c r="DM230" s="1305"/>
      <c r="DN230" s="1305"/>
      <c r="DO230" s="1305"/>
      <c r="DP230" s="1305"/>
      <c r="DQ230" s="1305"/>
      <c r="DR230" s="1305"/>
      <c r="DS230" s="1305"/>
      <c r="DT230" s="1316"/>
      <c r="DU230" s="71"/>
      <c r="DV230" s="1"/>
      <c r="DW230" s="1"/>
      <c r="DX230" s="1"/>
      <c r="DY230" s="1"/>
      <c r="DZ230" s="1"/>
      <c r="EB230" s="1"/>
      <c r="EE230" s="1"/>
    </row>
    <row r="231" spans="1:137" s="63" customFormat="1" ht="40" customHeight="1">
      <c r="A231" s="46"/>
      <c r="B231" s="24"/>
      <c r="C231" s="25"/>
      <c r="D231" s="25"/>
      <c r="E231" s="1241" t="s">
        <v>399</v>
      </c>
      <c r="F231" s="1242"/>
      <c r="G231" s="1242"/>
      <c r="H231" s="1242"/>
      <c r="I231" s="1242"/>
      <c r="J231" s="1242"/>
      <c r="K231" s="1242"/>
      <c r="L231" s="1242"/>
      <c r="M231" s="1242"/>
      <c r="N231" s="1242"/>
      <c r="O231" s="1242"/>
      <c r="P231" s="1242"/>
      <c r="Q231" s="1242"/>
      <c r="R231" s="1242"/>
      <c r="S231" s="1242"/>
      <c r="T231" s="1242"/>
      <c r="U231" s="1242"/>
      <c r="V231" s="1242"/>
      <c r="W231" s="1242"/>
      <c r="X231" s="1242"/>
      <c r="Y231" s="1242"/>
      <c r="Z231" s="1242"/>
      <c r="AA231" s="1242"/>
      <c r="AB231" s="1242"/>
      <c r="AC231" s="1242"/>
      <c r="AD231" s="1242"/>
      <c r="AE231" s="1242"/>
      <c r="AF231" s="1242"/>
      <c r="AG231" s="1242"/>
      <c r="AH231" s="1242"/>
      <c r="AI231" s="1242"/>
      <c r="AJ231" s="1242"/>
      <c r="AK231" s="1242"/>
      <c r="AL231" s="1242"/>
      <c r="AM231" s="1242"/>
      <c r="AN231" s="1242"/>
      <c r="AO231" s="1242"/>
      <c r="AP231" s="1242"/>
      <c r="AQ231" s="1242"/>
      <c r="AR231" s="1242"/>
      <c r="AS231" s="1242"/>
      <c r="AT231" s="1242"/>
      <c r="AU231" s="1242"/>
      <c r="AV231" s="1242"/>
      <c r="AW231" s="1242"/>
      <c r="AX231" s="1242"/>
      <c r="AY231" s="1242"/>
      <c r="AZ231" s="1242"/>
      <c r="BA231" s="1242"/>
      <c r="BB231" s="1242"/>
      <c r="BC231" s="1242"/>
      <c r="BD231" s="1242"/>
      <c r="BE231" s="1242"/>
      <c r="BF231" s="1242"/>
      <c r="BG231" s="1242"/>
      <c r="BH231" s="1242"/>
      <c r="BI231" s="1242"/>
      <c r="BJ231" s="1242"/>
      <c r="BK231" s="1243"/>
      <c r="BL231" s="26"/>
      <c r="BN231" s="47"/>
      <c r="BO231" s="71"/>
      <c r="BP231" s="552"/>
      <c r="BQ231" s="553"/>
      <c r="BR231" s="553"/>
      <c r="BS231" s="553"/>
      <c r="BT231" s="553"/>
      <c r="BU231" s="553"/>
      <c r="BV231" s="553"/>
      <c r="BW231" s="553"/>
      <c r="BX231" s="553"/>
      <c r="BY231" s="553"/>
      <c r="BZ231" s="553"/>
      <c r="CA231" s="553"/>
      <c r="CB231" s="553"/>
      <c r="CC231" s="553"/>
      <c r="CD231" s="553"/>
      <c r="CE231" s="553"/>
      <c r="CF231" s="553"/>
      <c r="CG231" s="553"/>
      <c r="CH231" s="553"/>
      <c r="CI231" s="553"/>
      <c r="CJ231" s="553"/>
      <c r="CK231" s="553"/>
      <c r="CL231" s="553"/>
      <c r="CM231" s="553"/>
      <c r="CN231" s="553"/>
      <c r="CO231" s="553"/>
      <c r="CP231" s="553"/>
      <c r="CQ231" s="553"/>
      <c r="CR231" s="553"/>
      <c r="CS231" s="553"/>
      <c r="CT231" s="553"/>
      <c r="CU231" s="553"/>
      <c r="CV231" s="553"/>
      <c r="CW231" s="553"/>
      <c r="CX231" s="553"/>
      <c r="CY231" s="553"/>
      <c r="CZ231" s="553"/>
      <c r="DA231" s="553"/>
      <c r="DB231" s="553"/>
      <c r="DC231" s="553"/>
      <c r="DD231" s="553"/>
      <c r="DE231" s="553"/>
      <c r="DF231" s="553"/>
      <c r="DG231" s="553"/>
      <c r="DH231" s="553"/>
      <c r="DI231" s="553"/>
      <c r="DJ231" s="553"/>
      <c r="DK231" s="553"/>
      <c r="DL231" s="553"/>
      <c r="DM231" s="553"/>
      <c r="DN231" s="553"/>
      <c r="DO231" s="553"/>
      <c r="DP231" s="553"/>
      <c r="DQ231" s="553"/>
      <c r="DR231" s="553"/>
      <c r="DS231" s="553"/>
      <c r="DT231" s="554"/>
      <c r="DU231" s="71"/>
      <c r="DV231" s="1"/>
      <c r="DW231" s="1"/>
      <c r="DX231" s="1"/>
      <c r="DY231" s="1"/>
      <c r="DZ231" s="1"/>
      <c r="EB231" s="1"/>
      <c r="EE231" s="1"/>
    </row>
    <row r="232" spans="1:137" s="63" customFormat="1" ht="60" customHeight="1">
      <c r="A232" s="46"/>
      <c r="B232" s="24"/>
      <c r="C232" s="25"/>
      <c r="D232" s="25"/>
      <c r="E232" s="1244"/>
      <c r="F232" s="1245"/>
      <c r="G232" s="1245"/>
      <c r="H232" s="1245"/>
      <c r="I232" s="1245"/>
      <c r="J232" s="1245"/>
      <c r="K232" s="1245"/>
      <c r="L232" s="1245"/>
      <c r="M232" s="1245"/>
      <c r="N232" s="1245"/>
      <c r="O232" s="1245"/>
      <c r="P232" s="1245"/>
      <c r="Q232" s="1245"/>
      <c r="R232" s="1245"/>
      <c r="S232" s="1245"/>
      <c r="T232" s="1245"/>
      <c r="U232" s="1245"/>
      <c r="V232" s="1245"/>
      <c r="W232" s="1245"/>
      <c r="X232" s="1245"/>
      <c r="Y232" s="1245"/>
      <c r="Z232" s="1245"/>
      <c r="AA232" s="1245"/>
      <c r="AB232" s="1245"/>
      <c r="AC232" s="1245"/>
      <c r="AD232" s="1245"/>
      <c r="AE232" s="1245"/>
      <c r="AF232" s="1245"/>
      <c r="AG232" s="1245"/>
      <c r="AH232" s="1245"/>
      <c r="AI232" s="1245"/>
      <c r="AJ232" s="1245"/>
      <c r="AK232" s="1245"/>
      <c r="AL232" s="1245"/>
      <c r="AM232" s="1245"/>
      <c r="AN232" s="1245"/>
      <c r="AO232" s="1245"/>
      <c r="AP232" s="1245"/>
      <c r="AQ232" s="1245"/>
      <c r="AR232" s="1245"/>
      <c r="AS232" s="1245"/>
      <c r="AT232" s="1245"/>
      <c r="AU232" s="1245"/>
      <c r="AV232" s="1245"/>
      <c r="AW232" s="1245"/>
      <c r="AX232" s="1245"/>
      <c r="AY232" s="1245"/>
      <c r="AZ232" s="1245"/>
      <c r="BA232" s="1245"/>
      <c r="BB232" s="1245"/>
      <c r="BC232" s="1245"/>
      <c r="BD232" s="1245"/>
      <c r="BE232" s="1245"/>
      <c r="BF232" s="1245"/>
      <c r="BG232" s="1245"/>
      <c r="BH232" s="1245"/>
      <c r="BI232" s="1245"/>
      <c r="BJ232" s="1245"/>
      <c r="BK232" s="1246"/>
      <c r="BL232" s="26"/>
      <c r="BN232" s="47"/>
      <c r="BO232" s="71"/>
      <c r="BP232" s="555"/>
      <c r="BQ232" s="556"/>
      <c r="BR232" s="556"/>
      <c r="BS232" s="556"/>
      <c r="BT232" s="556"/>
      <c r="BU232" s="556"/>
      <c r="BV232" s="556"/>
      <c r="BW232" s="556"/>
      <c r="BX232" s="556"/>
      <c r="BY232" s="556"/>
      <c r="BZ232" s="556"/>
      <c r="CA232" s="556"/>
      <c r="CB232" s="556"/>
      <c r="CC232" s="556"/>
      <c r="CD232" s="556"/>
      <c r="CE232" s="556"/>
      <c r="CF232" s="556"/>
      <c r="CG232" s="556"/>
      <c r="CH232" s="556"/>
      <c r="CI232" s="556"/>
      <c r="CJ232" s="556"/>
      <c r="CK232" s="556"/>
      <c r="CL232" s="556"/>
      <c r="CM232" s="556"/>
      <c r="CN232" s="556"/>
      <c r="CO232" s="556"/>
      <c r="CP232" s="556"/>
      <c r="CQ232" s="556"/>
      <c r="CR232" s="556"/>
      <c r="CS232" s="556"/>
      <c r="CT232" s="556"/>
      <c r="CU232" s="556"/>
      <c r="CV232" s="556"/>
      <c r="CW232" s="556"/>
      <c r="CX232" s="556"/>
      <c r="CY232" s="556"/>
      <c r="CZ232" s="556"/>
      <c r="DA232" s="556"/>
      <c r="DB232" s="556"/>
      <c r="DC232" s="556"/>
      <c r="DD232" s="556"/>
      <c r="DE232" s="556"/>
      <c r="DF232" s="556"/>
      <c r="DG232" s="556"/>
      <c r="DH232" s="556"/>
      <c r="DI232" s="556"/>
      <c r="DJ232" s="556"/>
      <c r="DK232" s="556"/>
      <c r="DL232" s="556"/>
      <c r="DM232" s="556"/>
      <c r="DN232" s="556"/>
      <c r="DO232" s="556"/>
      <c r="DP232" s="556"/>
      <c r="DQ232" s="556"/>
      <c r="DR232" s="556"/>
      <c r="DS232" s="556"/>
      <c r="DT232" s="557"/>
      <c r="DU232" s="1"/>
      <c r="DV232" s="1"/>
      <c r="DW232" s="1"/>
      <c r="DX232" s="1"/>
      <c r="DY232" s="1"/>
      <c r="EB232" s="1"/>
      <c r="EE232" s="64"/>
    </row>
    <row r="233" spans="1:137" s="63" customFormat="1" ht="20.149999999999999" customHeight="1">
      <c r="A233" s="46"/>
      <c r="B233" s="24"/>
      <c r="C233" s="25"/>
      <c r="D233" s="25"/>
      <c r="E233" s="793" t="s">
        <v>400</v>
      </c>
      <c r="F233" s="794"/>
      <c r="G233" s="794"/>
      <c r="H233" s="794"/>
      <c r="I233" s="794"/>
      <c r="J233" s="794"/>
      <c r="K233" s="794"/>
      <c r="L233" s="794"/>
      <c r="M233" s="794"/>
      <c r="N233" s="794"/>
      <c r="O233" s="794"/>
      <c r="P233" s="794"/>
      <c r="Q233" s="794"/>
      <c r="R233" s="794"/>
      <c r="S233" s="794"/>
      <c r="T233" s="794"/>
      <c r="U233" s="794"/>
      <c r="V233" s="794"/>
      <c r="W233" s="794"/>
      <c r="X233" s="794"/>
      <c r="Y233" s="794"/>
      <c r="Z233" s="794"/>
      <c r="AA233" s="794"/>
      <c r="AB233" s="794"/>
      <c r="AC233" s="794"/>
      <c r="AD233" s="794"/>
      <c r="AE233" s="794"/>
      <c r="AF233" s="794"/>
      <c r="AG233" s="794"/>
      <c r="AH233" s="794"/>
      <c r="AI233" s="794"/>
      <c r="AJ233" s="794"/>
      <c r="AK233" s="794"/>
      <c r="AL233" s="794"/>
      <c r="AM233" s="794"/>
      <c r="AN233" s="794"/>
      <c r="AO233" s="794"/>
      <c r="AP233" s="794"/>
      <c r="AQ233" s="794"/>
      <c r="AR233" s="794"/>
      <c r="AS233" s="794"/>
      <c r="AT233" s="794"/>
      <c r="AU233" s="794"/>
      <c r="AV233" s="794"/>
      <c r="AW233" s="794"/>
      <c r="AX233" s="794"/>
      <c r="AY233" s="794"/>
      <c r="AZ233" s="794"/>
      <c r="BA233" s="794"/>
      <c r="BB233" s="794"/>
      <c r="BC233" s="794"/>
      <c r="BD233" s="794"/>
      <c r="BE233" s="794"/>
      <c r="BF233" s="794"/>
      <c r="BG233" s="794"/>
      <c r="BH233" s="794"/>
      <c r="BI233" s="794"/>
      <c r="BJ233" s="794"/>
      <c r="BK233" s="795"/>
      <c r="BL233" s="26"/>
      <c r="BN233" s="47"/>
      <c r="BO233" s="71"/>
      <c r="BP233" s="1320" t="s">
        <v>401</v>
      </c>
      <c r="BQ233" s="1321"/>
      <c r="BR233" s="1321"/>
      <c r="BS233" s="1321"/>
      <c r="BT233" s="1321"/>
      <c r="BU233" s="1321"/>
      <c r="BV233" s="1321"/>
      <c r="BW233" s="1321"/>
      <c r="BX233" s="1321"/>
      <c r="BY233" s="1321"/>
      <c r="BZ233" s="1321"/>
      <c r="CA233" s="1321"/>
      <c r="CB233" s="1321"/>
      <c r="CC233" s="1321"/>
      <c r="CD233" s="1321"/>
      <c r="CE233" s="1321"/>
      <c r="CF233" s="1321"/>
      <c r="CG233" s="1321"/>
      <c r="CH233" s="1321"/>
      <c r="CI233" s="1321"/>
      <c r="CJ233" s="1321"/>
      <c r="CK233" s="1321"/>
      <c r="CL233" s="1321"/>
      <c r="CM233" s="1321"/>
      <c r="CN233" s="1321"/>
      <c r="CO233" s="1321"/>
      <c r="CP233" s="1321"/>
      <c r="CQ233" s="1321"/>
      <c r="CR233" s="1321"/>
      <c r="CS233" s="1321"/>
      <c r="CT233" s="1321"/>
      <c r="CU233" s="1321"/>
      <c r="CV233" s="1321"/>
      <c r="CW233" s="1321"/>
      <c r="CX233" s="1321"/>
      <c r="CY233" s="1321"/>
      <c r="CZ233" s="1321"/>
      <c r="DA233" s="1321"/>
      <c r="DB233" s="1321"/>
      <c r="DC233" s="1321"/>
      <c r="DD233" s="1321"/>
      <c r="DE233" s="1321"/>
      <c r="DF233" s="1321"/>
      <c r="DG233" s="1321"/>
      <c r="DH233" s="1321"/>
      <c r="DI233" s="1321"/>
      <c r="DJ233" s="1321"/>
      <c r="DK233" s="1321"/>
      <c r="DL233" s="1321"/>
      <c r="DM233" s="1321"/>
      <c r="DN233" s="1321"/>
      <c r="DO233" s="1321"/>
      <c r="DP233" s="1321"/>
      <c r="DQ233" s="1321"/>
      <c r="DR233" s="1321"/>
      <c r="DS233" s="1321"/>
      <c r="DT233" s="1322"/>
      <c r="EB233" s="64"/>
      <c r="EE233" s="64"/>
    </row>
    <row r="234" spans="1:137" s="63" customFormat="1" ht="40" customHeight="1">
      <c r="A234" s="46"/>
      <c r="B234" s="24"/>
      <c r="C234" s="25"/>
      <c r="D234" s="25"/>
      <c r="E234" s="796" t="s">
        <v>402</v>
      </c>
      <c r="F234" s="797"/>
      <c r="G234" s="797"/>
      <c r="H234" s="797"/>
      <c r="I234" s="797"/>
      <c r="J234" s="797"/>
      <c r="K234" s="797"/>
      <c r="L234" s="797"/>
      <c r="M234" s="797"/>
      <c r="N234" s="797"/>
      <c r="O234" s="797"/>
      <c r="P234" s="797"/>
      <c r="Q234" s="797"/>
      <c r="R234" s="797"/>
      <c r="S234" s="797"/>
      <c r="T234" s="797"/>
      <c r="U234" s="797"/>
      <c r="V234" s="797"/>
      <c r="W234" s="797"/>
      <c r="X234" s="797"/>
      <c r="Y234" s="797"/>
      <c r="Z234" s="797"/>
      <c r="AA234" s="797"/>
      <c r="AB234" s="797"/>
      <c r="AC234" s="797"/>
      <c r="AD234" s="797"/>
      <c r="AE234" s="797"/>
      <c r="AF234" s="797"/>
      <c r="AG234" s="797"/>
      <c r="AH234" s="797"/>
      <c r="AI234" s="797"/>
      <c r="AJ234" s="797"/>
      <c r="AK234" s="797"/>
      <c r="AL234" s="797"/>
      <c r="AM234" s="797"/>
      <c r="AN234" s="797"/>
      <c r="AO234" s="797"/>
      <c r="AP234" s="797"/>
      <c r="AQ234" s="797"/>
      <c r="AR234" s="797"/>
      <c r="AS234" s="797"/>
      <c r="AT234" s="797"/>
      <c r="AU234" s="797"/>
      <c r="AV234" s="797"/>
      <c r="AW234" s="797"/>
      <c r="AX234" s="797"/>
      <c r="AY234" s="797"/>
      <c r="AZ234" s="797"/>
      <c r="BA234" s="797"/>
      <c r="BB234" s="797"/>
      <c r="BC234" s="797"/>
      <c r="BD234" s="797"/>
      <c r="BE234" s="797"/>
      <c r="BF234" s="797"/>
      <c r="BG234" s="797"/>
      <c r="BH234" s="797"/>
      <c r="BI234" s="797"/>
      <c r="BJ234" s="797"/>
      <c r="BK234" s="798"/>
      <c r="BL234" s="26"/>
      <c r="BN234" s="47"/>
      <c r="BO234" s="71"/>
      <c r="BP234" s="1323"/>
      <c r="BQ234" s="1324"/>
      <c r="BR234" s="1324"/>
      <c r="BS234" s="1324"/>
      <c r="BT234" s="1324"/>
      <c r="BU234" s="1324"/>
      <c r="BV234" s="1324"/>
      <c r="BW234" s="1324"/>
      <c r="BX234" s="1324"/>
      <c r="BY234" s="1324"/>
      <c r="BZ234" s="1324"/>
      <c r="CA234" s="1324"/>
      <c r="CB234" s="1324"/>
      <c r="CC234" s="1324"/>
      <c r="CD234" s="1324"/>
      <c r="CE234" s="1324"/>
      <c r="CF234" s="1324"/>
      <c r="CG234" s="1324"/>
      <c r="CH234" s="1324"/>
      <c r="CI234" s="1324"/>
      <c r="CJ234" s="1324"/>
      <c r="CK234" s="1324"/>
      <c r="CL234" s="1324"/>
      <c r="CM234" s="1324"/>
      <c r="CN234" s="1324"/>
      <c r="CO234" s="1324"/>
      <c r="CP234" s="1324"/>
      <c r="CQ234" s="1324"/>
      <c r="CR234" s="1324"/>
      <c r="CS234" s="1324"/>
      <c r="CT234" s="1324"/>
      <c r="CU234" s="1324"/>
      <c r="CV234" s="1324"/>
      <c r="CW234" s="1324"/>
      <c r="CX234" s="1324"/>
      <c r="CY234" s="1324"/>
      <c r="CZ234" s="1324"/>
      <c r="DA234" s="1324"/>
      <c r="DB234" s="1324"/>
      <c r="DC234" s="1324"/>
      <c r="DD234" s="1324"/>
      <c r="DE234" s="1324"/>
      <c r="DF234" s="1324"/>
      <c r="DG234" s="1324"/>
      <c r="DH234" s="1324"/>
      <c r="DI234" s="1324"/>
      <c r="DJ234" s="1324"/>
      <c r="DK234" s="1324"/>
      <c r="DL234" s="1324"/>
      <c r="DM234" s="1324"/>
      <c r="DN234" s="1324"/>
      <c r="DO234" s="1324"/>
      <c r="DP234" s="1324"/>
      <c r="DQ234" s="1324"/>
      <c r="DR234" s="1324"/>
      <c r="DS234" s="1324"/>
      <c r="DT234" s="1325"/>
      <c r="EB234" s="64"/>
      <c r="EE234" s="64"/>
    </row>
    <row r="235" spans="1:137" s="63" customFormat="1" ht="60.65" customHeight="1">
      <c r="A235" s="46"/>
      <c r="B235" s="24"/>
      <c r="C235" s="25"/>
      <c r="D235" s="25"/>
      <c r="E235" s="799"/>
      <c r="F235" s="800"/>
      <c r="G235" s="800"/>
      <c r="H235" s="800"/>
      <c r="I235" s="800"/>
      <c r="J235" s="800"/>
      <c r="K235" s="800"/>
      <c r="L235" s="800"/>
      <c r="M235" s="800"/>
      <c r="N235" s="800"/>
      <c r="O235" s="800"/>
      <c r="P235" s="800"/>
      <c r="Q235" s="800"/>
      <c r="R235" s="800"/>
      <c r="S235" s="800"/>
      <c r="T235" s="800"/>
      <c r="U235" s="800"/>
      <c r="V235" s="800"/>
      <c r="W235" s="800"/>
      <c r="X235" s="800"/>
      <c r="Y235" s="800"/>
      <c r="Z235" s="800"/>
      <c r="AA235" s="800"/>
      <c r="AB235" s="800"/>
      <c r="AC235" s="800"/>
      <c r="AD235" s="800"/>
      <c r="AE235" s="800"/>
      <c r="AF235" s="800"/>
      <c r="AG235" s="800"/>
      <c r="AH235" s="800"/>
      <c r="AI235" s="800"/>
      <c r="AJ235" s="800"/>
      <c r="AK235" s="800"/>
      <c r="AL235" s="800"/>
      <c r="AM235" s="800"/>
      <c r="AN235" s="800"/>
      <c r="AO235" s="800"/>
      <c r="AP235" s="800"/>
      <c r="AQ235" s="800"/>
      <c r="AR235" s="800"/>
      <c r="AS235" s="800"/>
      <c r="AT235" s="800"/>
      <c r="AU235" s="800"/>
      <c r="AV235" s="800"/>
      <c r="AW235" s="800"/>
      <c r="AX235" s="800"/>
      <c r="AY235" s="800"/>
      <c r="AZ235" s="800"/>
      <c r="BA235" s="800"/>
      <c r="BB235" s="800"/>
      <c r="BC235" s="800"/>
      <c r="BD235" s="800"/>
      <c r="BE235" s="800"/>
      <c r="BF235" s="800"/>
      <c r="BG235" s="800"/>
      <c r="BH235" s="800"/>
      <c r="BI235" s="800"/>
      <c r="BJ235" s="800"/>
      <c r="BK235" s="801"/>
      <c r="BL235" s="26"/>
      <c r="BN235" s="47"/>
      <c r="BO235" s="71"/>
      <c r="BP235" s="1317" t="s">
        <v>403</v>
      </c>
      <c r="BQ235" s="1318"/>
      <c r="BR235" s="1318"/>
      <c r="BS235" s="1318"/>
      <c r="BT235" s="1318"/>
      <c r="BU235" s="1318"/>
      <c r="BV235" s="1318"/>
      <c r="BW235" s="1318"/>
      <c r="BX235" s="1318"/>
      <c r="BY235" s="1318"/>
      <c r="BZ235" s="1318"/>
      <c r="CA235" s="1318"/>
      <c r="CB235" s="1318"/>
      <c r="CC235" s="1318"/>
      <c r="CD235" s="1318"/>
      <c r="CE235" s="1318"/>
      <c r="CF235" s="1318"/>
      <c r="CG235" s="1318"/>
      <c r="CH235" s="1318"/>
      <c r="CI235" s="1318"/>
      <c r="CJ235" s="1318"/>
      <c r="CK235" s="1318"/>
      <c r="CL235" s="1318"/>
      <c r="CM235" s="1318"/>
      <c r="CN235" s="1318"/>
      <c r="CO235" s="1318"/>
      <c r="CP235" s="1318"/>
      <c r="CQ235" s="1318"/>
      <c r="CR235" s="1318"/>
      <c r="CS235" s="1318"/>
      <c r="CT235" s="1318"/>
      <c r="CU235" s="1318"/>
      <c r="CV235" s="1318"/>
      <c r="CW235" s="1318"/>
      <c r="CX235" s="1318"/>
      <c r="CY235" s="1318"/>
      <c r="CZ235" s="1318"/>
      <c r="DA235" s="1318"/>
      <c r="DB235" s="1318"/>
      <c r="DC235" s="1318"/>
      <c r="DD235" s="1318"/>
      <c r="DE235" s="1318"/>
      <c r="DF235" s="1318"/>
      <c r="DG235" s="1318"/>
      <c r="DH235" s="1318"/>
      <c r="DI235" s="1318"/>
      <c r="DJ235" s="1318"/>
      <c r="DK235" s="1318"/>
      <c r="DL235" s="1318"/>
      <c r="DM235" s="1318"/>
      <c r="DN235" s="1318"/>
      <c r="DO235" s="1318"/>
      <c r="DP235" s="1318"/>
      <c r="DQ235" s="1318"/>
      <c r="DR235" s="1318"/>
      <c r="DS235" s="1318"/>
      <c r="DT235" s="1319"/>
      <c r="EB235" s="64"/>
    </row>
    <row r="236" spans="1:137" s="63" customFormat="1" ht="7.5" customHeight="1">
      <c r="A236" s="46"/>
      <c r="B236" s="24"/>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c r="AT236" s="25"/>
      <c r="AU236" s="25"/>
      <c r="AV236" s="25"/>
      <c r="AW236" s="25"/>
      <c r="AX236" s="25"/>
      <c r="AY236" s="25"/>
      <c r="AZ236" s="25"/>
      <c r="BA236" s="25"/>
      <c r="BB236" s="25"/>
      <c r="BC236" s="25"/>
      <c r="BD236" s="25"/>
      <c r="BE236" s="25"/>
      <c r="BF236" s="25"/>
      <c r="BG236" s="25"/>
      <c r="BH236" s="25"/>
      <c r="BI236" s="25"/>
      <c r="BJ236" s="25"/>
      <c r="BK236" s="25"/>
      <c r="BL236" s="26"/>
      <c r="BN236" s="47"/>
    </row>
    <row r="237" spans="1:137" s="63" customFormat="1" ht="15" customHeight="1">
      <c r="A237" s="46"/>
      <c r="B237" s="24"/>
      <c r="C237" s="25"/>
      <c r="D237" s="383" t="s">
        <v>404</v>
      </c>
      <c r="E237" s="384"/>
      <c r="F237" s="384"/>
      <c r="G237" s="384"/>
      <c r="H237" s="384"/>
      <c r="I237" s="384"/>
      <c r="J237" s="384"/>
      <c r="K237" s="384"/>
      <c r="L237" s="384"/>
      <c r="M237" s="384"/>
      <c r="N237" s="384"/>
      <c r="O237" s="384"/>
      <c r="P237" s="384"/>
      <c r="Q237" s="384"/>
      <c r="R237" s="384"/>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c r="AT237" s="25"/>
      <c r="AU237" s="25"/>
      <c r="AV237" s="25"/>
      <c r="AW237" s="25"/>
      <c r="AX237" s="25"/>
      <c r="AY237" s="25"/>
      <c r="AZ237" s="25"/>
      <c r="BA237" s="25"/>
      <c r="BB237" s="25"/>
      <c r="BC237" s="25"/>
      <c r="BD237" s="25"/>
      <c r="BE237" s="25"/>
      <c r="BF237" s="25"/>
      <c r="BG237" s="25"/>
      <c r="BH237" s="25"/>
      <c r="BI237" s="25"/>
      <c r="BJ237" s="25"/>
      <c r="BK237" s="25"/>
      <c r="BL237" s="26"/>
      <c r="BN237" s="47"/>
    </row>
    <row r="238" spans="1:137" s="63" customFormat="1" ht="60" customHeight="1">
      <c r="A238" s="46"/>
      <c r="B238" s="24"/>
      <c r="C238" s="25"/>
      <c r="D238" s="25"/>
      <c r="E238" s="1296" t="s">
        <v>405</v>
      </c>
      <c r="F238" s="1297"/>
      <c r="G238" s="1297"/>
      <c r="H238" s="1297"/>
      <c r="I238" s="1297"/>
      <c r="J238" s="1297"/>
      <c r="K238" s="1297"/>
      <c r="L238" s="1294" t="s">
        <v>406</v>
      </c>
      <c r="M238" s="1294"/>
      <c r="N238" s="1294"/>
      <c r="O238" s="1294"/>
      <c r="P238" s="1294"/>
      <c r="Q238" s="1294"/>
      <c r="R238" s="1294"/>
      <c r="S238" s="1294"/>
      <c r="T238" s="1294"/>
      <c r="U238" s="1294"/>
      <c r="V238" s="1294"/>
      <c r="W238" s="1294"/>
      <c r="X238" s="1294"/>
      <c r="Y238" s="1294"/>
      <c r="Z238" s="1294"/>
      <c r="AA238" s="1294"/>
      <c r="AB238" s="1294"/>
      <c r="AC238" s="1294"/>
      <c r="AD238" s="1294"/>
      <c r="AE238" s="1294"/>
      <c r="AF238" s="1294"/>
      <c r="AG238" s="1294"/>
      <c r="AH238" s="1294"/>
      <c r="AI238" s="1294"/>
      <c r="AJ238" s="1294"/>
      <c r="AK238" s="1294"/>
      <c r="AL238" s="1294"/>
      <c r="AM238" s="1294"/>
      <c r="AN238" s="1294"/>
      <c r="AO238" s="1294"/>
      <c r="AP238" s="1294"/>
      <c r="AQ238" s="1294"/>
      <c r="AR238" s="1294"/>
      <c r="AS238" s="1294"/>
      <c r="AT238" s="1294"/>
      <c r="AU238" s="1294"/>
      <c r="AV238" s="1294"/>
      <c r="AW238" s="1294"/>
      <c r="AX238" s="1294"/>
      <c r="AY238" s="1294"/>
      <c r="AZ238" s="1294"/>
      <c r="BA238" s="1294"/>
      <c r="BB238" s="1294"/>
      <c r="BC238" s="1294"/>
      <c r="BD238" s="1294"/>
      <c r="BE238" s="1294"/>
      <c r="BF238" s="1294"/>
      <c r="BG238" s="1294"/>
      <c r="BH238" s="1294"/>
      <c r="BI238" s="1294"/>
      <c r="BJ238" s="1294"/>
      <c r="BK238" s="1295"/>
      <c r="BL238" s="26"/>
      <c r="BM238" s="58"/>
      <c r="BN238" s="47"/>
      <c r="BP238" s="428" t="s">
        <v>1229</v>
      </c>
      <c r="BQ238" s="429"/>
      <c r="BR238" s="429"/>
      <c r="BS238" s="429"/>
      <c r="BT238" s="429"/>
      <c r="BU238" s="429"/>
      <c r="BV238" s="429"/>
      <c r="BW238" s="429"/>
      <c r="BX238" s="429"/>
      <c r="BY238" s="429"/>
      <c r="BZ238" s="429"/>
      <c r="CA238" s="429"/>
      <c r="CB238" s="429"/>
      <c r="CC238" s="429"/>
      <c r="CD238" s="429"/>
      <c r="CE238" s="429"/>
      <c r="CF238" s="429"/>
      <c r="CG238" s="429"/>
      <c r="CH238" s="429"/>
      <c r="CI238" s="429"/>
      <c r="CJ238" s="429"/>
      <c r="CK238" s="429"/>
      <c r="CL238" s="429"/>
      <c r="CM238" s="429"/>
      <c r="CN238" s="429"/>
      <c r="CO238" s="429"/>
      <c r="CP238" s="429"/>
      <c r="CQ238" s="429"/>
      <c r="CR238" s="429"/>
      <c r="CS238" s="429"/>
      <c r="CT238" s="429"/>
      <c r="CU238" s="429"/>
      <c r="CV238" s="429"/>
      <c r="CW238" s="429"/>
      <c r="CX238" s="429"/>
      <c r="CY238" s="429"/>
      <c r="CZ238" s="429"/>
      <c r="DA238" s="429"/>
      <c r="DB238" s="429"/>
      <c r="DC238" s="429"/>
      <c r="DD238" s="429"/>
      <c r="DE238" s="429"/>
      <c r="DF238" s="429"/>
      <c r="DG238" s="429"/>
      <c r="DH238" s="429"/>
      <c r="DI238" s="429"/>
      <c r="DJ238" s="429"/>
      <c r="DK238" s="429"/>
      <c r="DL238" s="429"/>
      <c r="DM238" s="429"/>
      <c r="DN238" s="429"/>
      <c r="DO238" s="429"/>
      <c r="DP238" s="429"/>
      <c r="DQ238" s="429"/>
      <c r="DR238" s="429"/>
      <c r="DS238" s="429"/>
      <c r="DT238" s="430"/>
      <c r="DU238" s="1"/>
      <c r="DV238" s="1"/>
      <c r="DW238" s="1"/>
      <c r="DX238" s="1"/>
      <c r="DY238" s="1"/>
      <c r="DZ238" s="1"/>
      <c r="EA238" s="1"/>
      <c r="EB238" s="1"/>
      <c r="EC238" s="1"/>
      <c r="ED238" s="1"/>
      <c r="EF238" s="1"/>
    </row>
    <row r="239" spans="1:137" ht="30" customHeight="1">
      <c r="B239" s="24"/>
      <c r="C239" s="25"/>
      <c r="D239" s="25"/>
      <c r="E239" s="772" t="s">
        <v>407</v>
      </c>
      <c r="F239" s="783" t="s">
        <v>408</v>
      </c>
      <c r="G239" s="784"/>
      <c r="H239" s="784"/>
      <c r="I239" s="784"/>
      <c r="J239" s="784"/>
      <c r="K239" s="784"/>
      <c r="L239" s="774" t="s">
        <v>409</v>
      </c>
      <c r="M239" s="775"/>
      <c r="N239" s="775"/>
      <c r="O239" s="775"/>
      <c r="P239" s="775"/>
      <c r="Q239" s="775"/>
      <c r="R239" s="775"/>
      <c r="S239" s="775"/>
      <c r="T239" s="775"/>
      <c r="U239" s="775"/>
      <c r="V239" s="775"/>
      <c r="W239" s="775"/>
      <c r="X239" s="775"/>
      <c r="Y239" s="775"/>
      <c r="Z239" s="775"/>
      <c r="AA239" s="775"/>
      <c r="AB239" s="775"/>
      <c r="AC239" s="775"/>
      <c r="AD239" s="775"/>
      <c r="AE239" s="775"/>
      <c r="AF239" s="775"/>
      <c r="AG239" s="775"/>
      <c r="AH239" s="775"/>
      <c r="AI239" s="775"/>
      <c r="AJ239" s="775"/>
      <c r="AK239" s="775"/>
      <c r="AL239" s="775"/>
      <c r="AM239" s="775"/>
      <c r="AN239" s="775"/>
      <c r="AO239" s="775"/>
      <c r="AP239" s="775"/>
      <c r="AQ239" s="775"/>
      <c r="AR239" s="775"/>
      <c r="AS239" s="775"/>
      <c r="AT239" s="775"/>
      <c r="AU239" s="775"/>
      <c r="AV239" s="775"/>
      <c r="AW239" s="775"/>
      <c r="AX239" s="775"/>
      <c r="AY239" s="775"/>
      <c r="AZ239" s="775"/>
      <c r="BA239" s="775"/>
      <c r="BB239" s="775"/>
      <c r="BC239" s="775"/>
      <c r="BD239" s="775"/>
      <c r="BE239" s="775"/>
      <c r="BF239" s="775"/>
      <c r="BG239" s="775"/>
      <c r="BH239" s="775"/>
      <c r="BI239" s="775"/>
      <c r="BJ239" s="775"/>
      <c r="BK239" s="776"/>
      <c r="BL239" s="26"/>
      <c r="BM239" s="21"/>
      <c r="BO239" s="63"/>
      <c r="BP239" s="1312"/>
      <c r="BQ239" s="1313"/>
      <c r="BR239" s="1313"/>
      <c r="BS239" s="1313"/>
      <c r="BT239" s="1313"/>
      <c r="BU239" s="1313"/>
      <c r="BV239" s="1313"/>
      <c r="BW239" s="1313"/>
      <c r="BX239" s="1313"/>
      <c r="BY239" s="1313"/>
      <c r="BZ239" s="1313"/>
      <c r="CA239" s="1313"/>
      <c r="CB239" s="1313"/>
      <c r="CC239" s="1313"/>
      <c r="CD239" s="1313"/>
      <c r="CE239" s="1313"/>
      <c r="CF239" s="1313"/>
      <c r="CG239" s="1313"/>
      <c r="CH239" s="1313"/>
      <c r="CI239" s="1313"/>
      <c r="CJ239" s="1313"/>
      <c r="CK239" s="1313"/>
      <c r="CL239" s="1313"/>
      <c r="CM239" s="1313"/>
      <c r="CN239" s="1313"/>
      <c r="CO239" s="1313"/>
      <c r="CP239" s="1313"/>
      <c r="CQ239" s="1313"/>
      <c r="CR239" s="1313"/>
      <c r="CS239" s="1313"/>
      <c r="CT239" s="1313"/>
      <c r="CU239" s="1313"/>
      <c r="CV239" s="1313"/>
      <c r="CW239" s="1313"/>
      <c r="CX239" s="1313"/>
      <c r="CY239" s="1313"/>
      <c r="CZ239" s="1313"/>
      <c r="DA239" s="1313"/>
      <c r="DB239" s="1313"/>
      <c r="DC239" s="1313"/>
      <c r="DD239" s="1313"/>
      <c r="DE239" s="1313"/>
      <c r="DF239" s="1313"/>
      <c r="DG239" s="1313"/>
      <c r="DH239" s="1313"/>
      <c r="DI239" s="1313"/>
      <c r="DJ239" s="1313"/>
      <c r="DK239" s="1313"/>
      <c r="DL239" s="1313"/>
      <c r="DM239" s="1313"/>
      <c r="DN239" s="1313"/>
      <c r="DO239" s="1313"/>
      <c r="DP239" s="1313"/>
      <c r="DQ239" s="1313"/>
      <c r="DR239" s="1313"/>
      <c r="DS239" s="1313"/>
      <c r="DT239" s="1314"/>
    </row>
    <row r="240" spans="1:137" ht="30" customHeight="1">
      <c r="B240" s="24"/>
      <c r="C240" s="25"/>
      <c r="D240" s="25"/>
      <c r="E240" s="773"/>
      <c r="F240" s="765" t="s">
        <v>410</v>
      </c>
      <c r="G240" s="766"/>
      <c r="H240" s="766"/>
      <c r="I240" s="766"/>
      <c r="J240" s="766"/>
      <c r="K240" s="766"/>
      <c r="L240" s="767" t="s">
        <v>411</v>
      </c>
      <c r="M240" s="767"/>
      <c r="N240" s="767"/>
      <c r="O240" s="767"/>
      <c r="P240" s="767"/>
      <c r="Q240" s="767"/>
      <c r="R240" s="767"/>
      <c r="S240" s="767"/>
      <c r="T240" s="767"/>
      <c r="U240" s="767"/>
      <c r="V240" s="767"/>
      <c r="W240" s="767"/>
      <c r="X240" s="767"/>
      <c r="Y240" s="767"/>
      <c r="Z240" s="767"/>
      <c r="AA240" s="767"/>
      <c r="AB240" s="767"/>
      <c r="AC240" s="767"/>
      <c r="AD240" s="767"/>
      <c r="AE240" s="767"/>
      <c r="AF240" s="767"/>
      <c r="AG240" s="767"/>
      <c r="AH240" s="767"/>
      <c r="AI240" s="767"/>
      <c r="AJ240" s="767"/>
      <c r="AK240" s="767"/>
      <c r="AL240" s="767"/>
      <c r="AM240" s="767"/>
      <c r="AN240" s="767"/>
      <c r="AO240" s="767"/>
      <c r="AP240" s="767"/>
      <c r="AQ240" s="767"/>
      <c r="AR240" s="767"/>
      <c r="AS240" s="767"/>
      <c r="AT240" s="767"/>
      <c r="AU240" s="767"/>
      <c r="AV240" s="767"/>
      <c r="AW240" s="767"/>
      <c r="AX240" s="767"/>
      <c r="AY240" s="767"/>
      <c r="AZ240" s="767"/>
      <c r="BA240" s="767"/>
      <c r="BB240" s="767"/>
      <c r="BC240" s="767"/>
      <c r="BD240" s="767"/>
      <c r="BE240" s="767"/>
      <c r="BF240" s="767"/>
      <c r="BG240" s="767"/>
      <c r="BH240" s="767"/>
      <c r="BI240" s="767"/>
      <c r="BJ240" s="767"/>
      <c r="BK240" s="768"/>
      <c r="BL240" s="26"/>
      <c r="BM240" s="21"/>
      <c r="BO240" s="63"/>
      <c r="BP240" s="431"/>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3"/>
    </row>
    <row r="241" spans="2:130" ht="60" customHeight="1">
      <c r="B241" s="24"/>
      <c r="C241" s="25"/>
      <c r="D241" s="25"/>
      <c r="E241" s="1301" t="s">
        <v>412</v>
      </c>
      <c r="F241" s="1302"/>
      <c r="G241" s="1302"/>
      <c r="H241" s="1302"/>
      <c r="I241" s="1302"/>
      <c r="J241" s="1302"/>
      <c r="K241" s="1302"/>
      <c r="L241" s="1037" t="s">
        <v>413</v>
      </c>
      <c r="M241" s="1037"/>
      <c r="N241" s="1037"/>
      <c r="O241" s="1037"/>
      <c r="P241" s="1037"/>
      <c r="Q241" s="1037"/>
      <c r="R241" s="1037"/>
      <c r="S241" s="1037"/>
      <c r="T241" s="1037"/>
      <c r="U241" s="1037"/>
      <c r="V241" s="1037"/>
      <c r="W241" s="1037"/>
      <c r="X241" s="1037"/>
      <c r="Y241" s="1037"/>
      <c r="Z241" s="1037"/>
      <c r="AA241" s="1037"/>
      <c r="AB241" s="1037"/>
      <c r="AC241" s="1037"/>
      <c r="AD241" s="1037"/>
      <c r="AE241" s="1037"/>
      <c r="AF241" s="1037"/>
      <c r="AG241" s="1037"/>
      <c r="AH241" s="1037"/>
      <c r="AI241" s="1037"/>
      <c r="AJ241" s="1037"/>
      <c r="AK241" s="1037"/>
      <c r="AL241" s="1037"/>
      <c r="AM241" s="1037"/>
      <c r="AN241" s="1037"/>
      <c r="AO241" s="1037"/>
      <c r="AP241" s="1037"/>
      <c r="AQ241" s="1037"/>
      <c r="AR241" s="1037"/>
      <c r="AS241" s="1037"/>
      <c r="AT241" s="1037"/>
      <c r="AU241" s="1037"/>
      <c r="AV241" s="1037"/>
      <c r="AW241" s="1037"/>
      <c r="AX241" s="1037"/>
      <c r="AY241" s="1037"/>
      <c r="AZ241" s="1037"/>
      <c r="BA241" s="1037"/>
      <c r="BB241" s="1037"/>
      <c r="BC241" s="1037"/>
      <c r="BD241" s="1037"/>
      <c r="BE241" s="1037"/>
      <c r="BF241" s="1037"/>
      <c r="BG241" s="1037"/>
      <c r="BH241" s="1037"/>
      <c r="BI241" s="1037"/>
      <c r="BJ241" s="1037"/>
      <c r="BK241" s="1038"/>
      <c r="BL241" s="26"/>
      <c r="BM241" s="21"/>
      <c r="BO241" s="63"/>
      <c r="BP241" s="63"/>
      <c r="BQ241" s="63"/>
      <c r="BR241" s="63"/>
      <c r="BS241" s="63"/>
      <c r="BT241" s="63"/>
      <c r="BU241" s="63"/>
      <c r="BV241" s="63"/>
      <c r="BW241" s="63"/>
      <c r="BX241" s="63"/>
      <c r="BY241" s="63"/>
      <c r="BZ241" s="63"/>
      <c r="CA241" s="63"/>
      <c r="CB241" s="63"/>
      <c r="CC241" s="63"/>
      <c r="CD241" s="63"/>
      <c r="CE241" s="63"/>
      <c r="CF241" s="63"/>
      <c r="CG241" s="63"/>
      <c r="CH241" s="63"/>
      <c r="CI241" s="63"/>
      <c r="CJ241" s="63"/>
    </row>
    <row r="242" spans="2:130" ht="30.75" customHeight="1">
      <c r="B242" s="24"/>
      <c r="C242" s="25"/>
      <c r="D242" s="25"/>
      <c r="E242" s="785" t="s">
        <v>414</v>
      </c>
      <c r="F242" s="787" t="s">
        <v>415</v>
      </c>
      <c r="G242" s="788"/>
      <c r="H242" s="788"/>
      <c r="I242" s="788"/>
      <c r="J242" s="788"/>
      <c r="K242" s="789"/>
      <c r="L242" s="777">
        <v>1500</v>
      </c>
      <c r="M242" s="778"/>
      <c r="N242" s="778"/>
      <c r="O242" s="778"/>
      <c r="P242" s="778"/>
      <c r="Q242" s="778"/>
      <c r="R242" s="778"/>
      <c r="S242" s="778"/>
      <c r="T242" s="778"/>
      <c r="U242" s="778"/>
      <c r="V242" s="779"/>
      <c r="W242" s="769" t="s">
        <v>125</v>
      </c>
      <c r="X242" s="770"/>
      <c r="Y242" s="771"/>
      <c r="Z242" s="780" t="s">
        <v>416</v>
      </c>
      <c r="AA242" s="781"/>
      <c r="AB242" s="781"/>
      <c r="AC242" s="781"/>
      <c r="AD242" s="781"/>
      <c r="AE242" s="782"/>
      <c r="AF242" s="777">
        <v>800</v>
      </c>
      <c r="AG242" s="778"/>
      <c r="AH242" s="778"/>
      <c r="AI242" s="778"/>
      <c r="AJ242" s="778"/>
      <c r="AK242" s="778"/>
      <c r="AL242" s="778"/>
      <c r="AM242" s="778"/>
      <c r="AN242" s="778"/>
      <c r="AO242" s="778"/>
      <c r="AP242" s="779"/>
      <c r="AQ242" s="769" t="s">
        <v>125</v>
      </c>
      <c r="AR242" s="770"/>
      <c r="AS242" s="771"/>
      <c r="AT242" s="805" t="s">
        <v>417</v>
      </c>
      <c r="AU242" s="806"/>
      <c r="AV242" s="806"/>
      <c r="AW242" s="806"/>
      <c r="AX242" s="807"/>
      <c r="AY242" s="1298">
        <f>L242-AF242</f>
        <v>700</v>
      </c>
      <c r="AZ242" s="1299"/>
      <c r="BA242" s="1299"/>
      <c r="BB242" s="1299"/>
      <c r="BC242" s="1299"/>
      <c r="BD242" s="1299"/>
      <c r="BE242" s="1299"/>
      <c r="BF242" s="1299"/>
      <c r="BG242" s="1299"/>
      <c r="BH242" s="1300"/>
      <c r="BI242" s="769" t="s">
        <v>125</v>
      </c>
      <c r="BJ242" s="770"/>
      <c r="BK242" s="771"/>
      <c r="BL242" s="26"/>
      <c r="BM242" s="21"/>
      <c r="BO242" s="63"/>
      <c r="BP242" s="434" t="s">
        <v>1230</v>
      </c>
      <c r="BQ242" s="435"/>
      <c r="BR242" s="435"/>
      <c r="BS242" s="435"/>
      <c r="BT242" s="435"/>
      <c r="BU242" s="435"/>
      <c r="BV242" s="435"/>
      <c r="BW242" s="435"/>
      <c r="BX242" s="435"/>
      <c r="BY242" s="435"/>
      <c r="BZ242" s="435"/>
      <c r="CA242" s="435"/>
      <c r="CB242" s="435"/>
      <c r="CC242" s="435"/>
      <c r="CD242" s="435"/>
      <c r="CE242" s="435"/>
      <c r="CF242" s="435"/>
      <c r="CG242" s="435"/>
      <c r="CH242" s="435"/>
      <c r="CI242" s="435"/>
      <c r="CJ242" s="435"/>
      <c r="CK242" s="435"/>
      <c r="CL242" s="435"/>
      <c r="CM242" s="435"/>
      <c r="CN242" s="435"/>
      <c r="CO242" s="435"/>
      <c r="CP242" s="435"/>
      <c r="CQ242" s="435"/>
      <c r="CR242" s="435"/>
      <c r="CS242" s="435"/>
      <c r="CT242" s="435"/>
      <c r="CU242" s="435"/>
      <c r="CV242" s="435"/>
      <c r="CW242" s="435"/>
      <c r="CX242" s="435"/>
      <c r="CY242" s="435"/>
      <c r="CZ242" s="435"/>
      <c r="DA242" s="435"/>
      <c r="DB242" s="435"/>
      <c r="DC242" s="435"/>
      <c r="DD242" s="435"/>
      <c r="DE242" s="435"/>
      <c r="DF242" s="435"/>
      <c r="DG242" s="435"/>
      <c r="DH242" s="435"/>
      <c r="DI242" s="435"/>
      <c r="DJ242" s="435"/>
      <c r="DK242" s="435"/>
      <c r="DL242" s="435"/>
      <c r="DM242" s="435"/>
      <c r="DN242" s="435"/>
      <c r="DO242" s="435"/>
      <c r="DP242" s="435"/>
      <c r="DQ242" s="435"/>
      <c r="DR242" s="435"/>
      <c r="DS242" s="435"/>
      <c r="DT242" s="436"/>
    </row>
    <row r="243" spans="2:130" ht="60" customHeight="1">
      <c r="B243" s="24"/>
      <c r="C243" s="25"/>
      <c r="D243" s="25"/>
      <c r="E243" s="786"/>
      <c r="F243" s="790" t="s">
        <v>418</v>
      </c>
      <c r="G243" s="791"/>
      <c r="H243" s="791"/>
      <c r="I243" s="791"/>
      <c r="J243" s="791"/>
      <c r="K243" s="792"/>
      <c r="L243" s="802" t="s">
        <v>419</v>
      </c>
      <c r="M243" s="803"/>
      <c r="N243" s="803"/>
      <c r="O243" s="803"/>
      <c r="P243" s="803"/>
      <c r="Q243" s="803"/>
      <c r="R243" s="803"/>
      <c r="S243" s="803"/>
      <c r="T243" s="803"/>
      <c r="U243" s="803"/>
      <c r="V243" s="803"/>
      <c r="W243" s="803"/>
      <c r="X243" s="803"/>
      <c r="Y243" s="803"/>
      <c r="Z243" s="803"/>
      <c r="AA243" s="803"/>
      <c r="AB243" s="803"/>
      <c r="AC243" s="803"/>
      <c r="AD243" s="803"/>
      <c r="AE243" s="803"/>
      <c r="AF243" s="803"/>
      <c r="AG243" s="803"/>
      <c r="AH243" s="803"/>
      <c r="AI243" s="803"/>
      <c r="AJ243" s="803"/>
      <c r="AK243" s="803"/>
      <c r="AL243" s="803"/>
      <c r="AM243" s="803"/>
      <c r="AN243" s="803"/>
      <c r="AO243" s="803"/>
      <c r="AP243" s="803"/>
      <c r="AQ243" s="803"/>
      <c r="AR243" s="803"/>
      <c r="AS243" s="803"/>
      <c r="AT243" s="803"/>
      <c r="AU243" s="803"/>
      <c r="AV243" s="803"/>
      <c r="AW243" s="803"/>
      <c r="AX243" s="803"/>
      <c r="AY243" s="803"/>
      <c r="AZ243" s="803"/>
      <c r="BA243" s="803"/>
      <c r="BB243" s="803"/>
      <c r="BC243" s="803"/>
      <c r="BD243" s="803"/>
      <c r="BE243" s="803"/>
      <c r="BF243" s="803"/>
      <c r="BG243" s="803"/>
      <c r="BH243" s="803"/>
      <c r="BI243" s="803"/>
      <c r="BJ243" s="803"/>
      <c r="BK243" s="804"/>
      <c r="BL243" s="26"/>
      <c r="BM243" s="21"/>
      <c r="BN243" s="50">
        <f>LEN(L243)</f>
        <v>100</v>
      </c>
      <c r="BO243" s="63"/>
      <c r="BP243" s="437"/>
      <c r="BQ243" s="438"/>
      <c r="BR243" s="438"/>
      <c r="BS243" s="438"/>
      <c r="BT243" s="438"/>
      <c r="BU243" s="438"/>
      <c r="BV243" s="438"/>
      <c r="BW243" s="438"/>
      <c r="BX243" s="438"/>
      <c r="BY243" s="438"/>
      <c r="BZ243" s="438"/>
      <c r="CA243" s="438"/>
      <c r="CB243" s="438"/>
      <c r="CC243" s="438"/>
      <c r="CD243" s="438"/>
      <c r="CE243" s="438"/>
      <c r="CF243" s="438"/>
      <c r="CG243" s="438"/>
      <c r="CH243" s="438"/>
      <c r="CI243" s="438"/>
      <c r="CJ243" s="438"/>
      <c r="CK243" s="438"/>
      <c r="CL243" s="438"/>
      <c r="CM243" s="438"/>
      <c r="CN243" s="438"/>
      <c r="CO243" s="438"/>
      <c r="CP243" s="438"/>
      <c r="CQ243" s="438"/>
      <c r="CR243" s="438"/>
      <c r="CS243" s="438"/>
      <c r="CT243" s="438"/>
      <c r="CU243" s="438"/>
      <c r="CV243" s="438"/>
      <c r="CW243" s="438"/>
      <c r="CX243" s="438"/>
      <c r="CY243" s="438"/>
      <c r="CZ243" s="438"/>
      <c r="DA243" s="438"/>
      <c r="DB243" s="438"/>
      <c r="DC243" s="438"/>
      <c r="DD243" s="438"/>
      <c r="DE243" s="438"/>
      <c r="DF243" s="438"/>
      <c r="DG243" s="438"/>
      <c r="DH243" s="438"/>
      <c r="DI243" s="438"/>
      <c r="DJ243" s="438"/>
      <c r="DK243" s="438"/>
      <c r="DL243" s="438"/>
      <c r="DM243" s="438"/>
      <c r="DN243" s="438"/>
      <c r="DO243" s="438"/>
      <c r="DP243" s="438"/>
      <c r="DQ243" s="438"/>
      <c r="DR243" s="438"/>
      <c r="DS243" s="438"/>
      <c r="DT243" s="439"/>
    </row>
    <row r="244" spans="2:130" ht="7.5" customHeight="1">
      <c r="B244" s="24"/>
      <c r="C244" s="25"/>
      <c r="D244" s="25"/>
      <c r="E244" s="25"/>
      <c r="F244" s="25"/>
      <c r="G244" s="25"/>
      <c r="H244" s="25"/>
      <c r="I244" s="25"/>
      <c r="J244" s="25"/>
      <c r="K244" s="25"/>
      <c r="L244" s="25" t="s">
        <v>393</v>
      </c>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6"/>
      <c r="BO244" s="63"/>
      <c r="BP244" s="440"/>
      <c r="BQ244" s="441"/>
      <c r="BR244" s="441"/>
      <c r="BS244" s="441"/>
      <c r="BT244" s="441"/>
      <c r="BU244" s="441"/>
      <c r="BV244" s="441"/>
      <c r="BW244" s="441"/>
      <c r="BX244" s="441"/>
      <c r="BY244" s="441"/>
      <c r="BZ244" s="441"/>
      <c r="CA244" s="441"/>
      <c r="CB244" s="441"/>
      <c r="CC244" s="441"/>
      <c r="CD244" s="441"/>
      <c r="CE244" s="441"/>
      <c r="CF244" s="441"/>
      <c r="CG244" s="441"/>
      <c r="CH244" s="441"/>
      <c r="CI244" s="441"/>
      <c r="CJ244" s="441"/>
      <c r="CK244" s="441"/>
      <c r="CL244" s="441"/>
      <c r="CM244" s="441"/>
      <c r="CN244" s="441"/>
      <c r="CO244" s="441"/>
      <c r="CP244" s="441"/>
      <c r="CQ244" s="441"/>
      <c r="CR244" s="441"/>
      <c r="CS244" s="441"/>
      <c r="CT244" s="441"/>
      <c r="CU244" s="441"/>
      <c r="CV244" s="441"/>
      <c r="CW244" s="441"/>
      <c r="CX244" s="441"/>
      <c r="CY244" s="441"/>
      <c r="CZ244" s="441"/>
      <c r="DA244" s="441"/>
      <c r="DB244" s="441"/>
      <c r="DC244" s="441"/>
      <c r="DD244" s="441"/>
      <c r="DE244" s="441"/>
      <c r="DF244" s="441"/>
      <c r="DG244" s="441"/>
      <c r="DH244" s="441"/>
      <c r="DI244" s="441"/>
      <c r="DJ244" s="441"/>
      <c r="DK244" s="441"/>
      <c r="DL244" s="441"/>
      <c r="DM244" s="441"/>
      <c r="DN244" s="441"/>
      <c r="DO244" s="441"/>
      <c r="DP244" s="441"/>
      <c r="DQ244" s="441"/>
      <c r="DR244" s="441"/>
      <c r="DS244" s="441"/>
      <c r="DT244" s="442"/>
    </row>
    <row r="245" spans="2:130" ht="15" customHeight="1">
      <c r="B245" s="24"/>
      <c r="C245" s="25"/>
      <c r="D245" s="383" t="s">
        <v>420</v>
      </c>
      <c r="E245" s="384"/>
      <c r="F245" s="384"/>
      <c r="G245" s="384"/>
      <c r="H245" s="384"/>
      <c r="I245" s="384"/>
      <c r="J245" s="384"/>
      <c r="K245" s="384"/>
      <c r="L245" s="384"/>
      <c r="M245" s="384"/>
      <c r="N245" s="384"/>
      <c r="O245" s="384"/>
      <c r="P245" s="384"/>
      <c r="Q245" s="384"/>
      <c r="R245" s="384"/>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6"/>
      <c r="BO245" s="63"/>
      <c r="BP245" s="63"/>
      <c r="BQ245" s="63"/>
      <c r="BR245" s="63"/>
      <c r="BS245" s="63"/>
      <c r="BT245" s="63"/>
      <c r="BU245" s="63"/>
      <c r="BV245" s="63"/>
      <c r="BW245" s="63"/>
      <c r="BX245" s="63"/>
      <c r="BY245" s="63"/>
      <c r="BZ245" s="63"/>
      <c r="CA245" s="63"/>
      <c r="CB245" s="63"/>
      <c r="CC245" s="63"/>
      <c r="CD245" s="63"/>
      <c r="CE245" s="63"/>
      <c r="CF245" s="63"/>
      <c r="CG245" s="63"/>
      <c r="CH245" s="63"/>
      <c r="CI245" s="63"/>
      <c r="CJ245" s="63"/>
    </row>
    <row r="246" spans="2:130" ht="22.5" customHeight="1">
      <c r="B246" s="24"/>
      <c r="C246" s="25"/>
      <c r="D246" s="25"/>
      <c r="E246" s="1378" t="s">
        <v>421</v>
      </c>
      <c r="F246" s="1379"/>
      <c r="G246" s="1379"/>
      <c r="H246" s="1379"/>
      <c r="I246" s="1379"/>
      <c r="J246" s="1379"/>
      <c r="K246" s="1380"/>
      <c r="L246" s="1303" t="s">
        <v>422</v>
      </c>
      <c r="M246" s="763"/>
      <c r="N246" s="763"/>
      <c r="O246" s="763"/>
      <c r="P246" s="1384">
        <v>15</v>
      </c>
      <c r="Q246" s="1384"/>
      <c r="R246" s="763" t="s">
        <v>423</v>
      </c>
      <c r="S246" s="763"/>
      <c r="T246" s="763"/>
      <c r="U246" s="763" t="s">
        <v>422</v>
      </c>
      <c r="V246" s="763"/>
      <c r="W246" s="763"/>
      <c r="X246" s="763"/>
      <c r="Y246" s="720">
        <f>P246+1</f>
        <v>16</v>
      </c>
      <c r="Z246" s="720"/>
      <c r="AA246" s="763" t="s">
        <v>423</v>
      </c>
      <c r="AB246" s="763"/>
      <c r="AC246" s="763"/>
      <c r="AD246" s="763" t="s">
        <v>422</v>
      </c>
      <c r="AE246" s="763"/>
      <c r="AF246" s="763"/>
      <c r="AG246" s="763"/>
      <c r="AH246" s="720">
        <f>P246+2</f>
        <v>17</v>
      </c>
      <c r="AI246" s="720"/>
      <c r="AJ246" s="763" t="s">
        <v>423</v>
      </c>
      <c r="AK246" s="763"/>
      <c r="AL246" s="763"/>
      <c r="AM246" s="763" t="s">
        <v>422</v>
      </c>
      <c r="AN246" s="763"/>
      <c r="AO246" s="763"/>
      <c r="AP246" s="763"/>
      <c r="AQ246" s="720">
        <f>P246+3</f>
        <v>18</v>
      </c>
      <c r="AR246" s="720"/>
      <c r="AS246" s="763" t="s">
        <v>423</v>
      </c>
      <c r="AT246" s="763"/>
      <c r="AU246" s="763"/>
      <c r="AV246" s="763" t="s">
        <v>422</v>
      </c>
      <c r="AW246" s="763"/>
      <c r="AX246" s="763"/>
      <c r="AY246" s="763"/>
      <c r="AZ246" s="720">
        <f>P246+4</f>
        <v>19</v>
      </c>
      <c r="BA246" s="720"/>
      <c r="BB246" s="763" t="s">
        <v>423</v>
      </c>
      <c r="BC246" s="763"/>
      <c r="BD246" s="763"/>
      <c r="BE246" s="763" t="s">
        <v>424</v>
      </c>
      <c r="BF246" s="763"/>
      <c r="BG246" s="763"/>
      <c r="BH246" s="763"/>
      <c r="BI246" s="763"/>
      <c r="BJ246" s="763"/>
      <c r="BK246" s="764"/>
      <c r="BL246" s="26"/>
      <c r="BM246" s="21"/>
      <c r="BO246" s="63"/>
      <c r="BP246" s="419" t="s">
        <v>1231</v>
      </c>
      <c r="BQ246" s="420"/>
      <c r="BR246" s="420"/>
      <c r="BS246" s="420"/>
      <c r="BT246" s="420"/>
      <c r="BU246" s="420"/>
      <c r="BV246" s="420"/>
      <c r="BW246" s="420"/>
      <c r="BX246" s="420"/>
      <c r="BY246" s="420"/>
      <c r="BZ246" s="420"/>
      <c r="CA246" s="420"/>
      <c r="CB246" s="420"/>
      <c r="CC246" s="420"/>
      <c r="CD246" s="420"/>
      <c r="CE246" s="420"/>
      <c r="CF246" s="420"/>
      <c r="CG246" s="420"/>
      <c r="CH246" s="420"/>
      <c r="CI246" s="420"/>
      <c r="CJ246" s="420"/>
      <c r="CK246" s="420"/>
      <c r="CL246" s="420"/>
      <c r="CM246" s="420"/>
      <c r="CN246" s="420"/>
      <c r="CO246" s="420"/>
      <c r="CP246" s="420"/>
      <c r="CQ246" s="420"/>
      <c r="CR246" s="420"/>
      <c r="CS246" s="420"/>
      <c r="CT246" s="420"/>
      <c r="CU246" s="420"/>
      <c r="CV246" s="420"/>
      <c r="CW246" s="420"/>
      <c r="CX246" s="420"/>
      <c r="CY246" s="420"/>
      <c r="CZ246" s="420"/>
      <c r="DA246" s="420"/>
      <c r="DB246" s="420"/>
      <c r="DC246" s="420"/>
      <c r="DD246" s="420"/>
      <c r="DE246" s="420"/>
      <c r="DF246" s="420"/>
      <c r="DG246" s="420"/>
      <c r="DH246" s="420"/>
      <c r="DI246" s="420"/>
      <c r="DJ246" s="420"/>
      <c r="DK246" s="420"/>
      <c r="DL246" s="420"/>
      <c r="DM246" s="420"/>
      <c r="DN246" s="420"/>
      <c r="DO246" s="420"/>
      <c r="DP246" s="420"/>
      <c r="DQ246" s="420"/>
      <c r="DR246" s="420"/>
      <c r="DS246" s="420"/>
      <c r="DT246" s="421"/>
    </row>
    <row r="247" spans="2:130" ht="22.5" customHeight="1">
      <c r="B247" s="24"/>
      <c r="C247" s="25"/>
      <c r="D247" s="25"/>
      <c r="E247" s="1381"/>
      <c r="F247" s="1382"/>
      <c r="G247" s="1382"/>
      <c r="H247" s="1382"/>
      <c r="I247" s="1382"/>
      <c r="J247" s="1382"/>
      <c r="K247" s="1383"/>
      <c r="L247" s="1430">
        <v>5</v>
      </c>
      <c r="M247" s="1169"/>
      <c r="N247" s="1169"/>
      <c r="O247" s="1169"/>
      <c r="P247" s="1169"/>
      <c r="Q247" s="1169"/>
      <c r="R247" s="1169"/>
      <c r="S247" s="1169"/>
      <c r="T247" s="1169"/>
      <c r="U247" s="1169">
        <v>15</v>
      </c>
      <c r="V247" s="1169"/>
      <c r="W247" s="1169"/>
      <c r="X247" s="1169"/>
      <c r="Y247" s="1169"/>
      <c r="Z247" s="1169"/>
      <c r="AA247" s="1169"/>
      <c r="AB247" s="1169"/>
      <c r="AC247" s="1169"/>
      <c r="AD247" s="1169">
        <v>25</v>
      </c>
      <c r="AE247" s="1169"/>
      <c r="AF247" s="1169"/>
      <c r="AG247" s="1169"/>
      <c r="AH247" s="1169"/>
      <c r="AI247" s="1169"/>
      <c r="AJ247" s="1169"/>
      <c r="AK247" s="1169"/>
      <c r="AL247" s="1169"/>
      <c r="AM247" s="1169">
        <v>50</v>
      </c>
      <c r="AN247" s="1169"/>
      <c r="AO247" s="1169"/>
      <c r="AP247" s="1169"/>
      <c r="AQ247" s="1169"/>
      <c r="AR247" s="1169"/>
      <c r="AS247" s="1169"/>
      <c r="AT247" s="1169"/>
      <c r="AU247" s="1169"/>
      <c r="AV247" s="1169">
        <v>75</v>
      </c>
      <c r="AW247" s="1169"/>
      <c r="AX247" s="1169"/>
      <c r="AY247" s="1169"/>
      <c r="AZ247" s="1169"/>
      <c r="BA247" s="1169"/>
      <c r="BB247" s="1169"/>
      <c r="BC247" s="1169"/>
      <c r="BD247" s="1169"/>
      <c r="BE247" s="1271" t="str">
        <f>AN6</f>
        <v>セット</v>
      </c>
      <c r="BF247" s="1271"/>
      <c r="BG247" s="1271"/>
      <c r="BH247" s="1271"/>
      <c r="BI247" s="1271"/>
      <c r="BJ247" s="1271"/>
      <c r="BK247" s="1272"/>
      <c r="BL247" s="26"/>
      <c r="BM247" s="58"/>
      <c r="BO247" s="63"/>
      <c r="BP247" s="422"/>
      <c r="BQ247" s="423"/>
      <c r="BR247" s="423"/>
      <c r="BS247" s="423"/>
      <c r="BT247" s="423"/>
      <c r="BU247" s="423"/>
      <c r="BV247" s="423"/>
      <c r="BW247" s="423"/>
      <c r="BX247" s="423"/>
      <c r="BY247" s="423"/>
      <c r="BZ247" s="423"/>
      <c r="CA247" s="423"/>
      <c r="CB247" s="423"/>
      <c r="CC247" s="423"/>
      <c r="CD247" s="423"/>
      <c r="CE247" s="423"/>
      <c r="CF247" s="423"/>
      <c r="CG247" s="423"/>
      <c r="CH247" s="423"/>
      <c r="CI247" s="423"/>
      <c r="CJ247" s="423"/>
      <c r="CK247" s="423"/>
      <c r="CL247" s="423"/>
      <c r="CM247" s="423"/>
      <c r="CN247" s="423"/>
      <c r="CO247" s="423"/>
      <c r="CP247" s="423"/>
      <c r="CQ247" s="423"/>
      <c r="CR247" s="423"/>
      <c r="CS247" s="423"/>
      <c r="CT247" s="423"/>
      <c r="CU247" s="423"/>
      <c r="CV247" s="423"/>
      <c r="CW247" s="423"/>
      <c r="CX247" s="423"/>
      <c r="CY247" s="423"/>
      <c r="CZ247" s="423"/>
      <c r="DA247" s="423"/>
      <c r="DB247" s="423"/>
      <c r="DC247" s="423"/>
      <c r="DD247" s="423"/>
      <c r="DE247" s="423"/>
      <c r="DF247" s="423"/>
      <c r="DG247" s="423"/>
      <c r="DH247" s="423"/>
      <c r="DI247" s="423"/>
      <c r="DJ247" s="423"/>
      <c r="DK247" s="423"/>
      <c r="DL247" s="423"/>
      <c r="DM247" s="423"/>
      <c r="DN247" s="423"/>
      <c r="DO247" s="423"/>
      <c r="DP247" s="423"/>
      <c r="DQ247" s="423"/>
      <c r="DR247" s="423"/>
      <c r="DS247" s="423"/>
      <c r="DT247" s="424"/>
    </row>
    <row r="248" spans="2:130" ht="22.5" customHeight="1">
      <c r="B248" s="24"/>
      <c r="C248" s="25"/>
      <c r="D248" s="25"/>
      <c r="E248" s="402" t="s">
        <v>425</v>
      </c>
      <c r="F248" s="902"/>
      <c r="G248" s="902"/>
      <c r="H248" s="902"/>
      <c r="I248" s="902"/>
      <c r="J248" s="902"/>
      <c r="K248" s="403"/>
      <c r="L248" s="1170">
        <f>L247*L242</f>
        <v>7500</v>
      </c>
      <c r="M248" s="1171"/>
      <c r="N248" s="1171"/>
      <c r="O248" s="1171"/>
      <c r="P248" s="1171"/>
      <c r="Q248" s="1171"/>
      <c r="R248" s="1171"/>
      <c r="S248" s="1171"/>
      <c r="T248" s="1171"/>
      <c r="U248" s="1171">
        <f>U247*L242</f>
        <v>22500</v>
      </c>
      <c r="V248" s="1171"/>
      <c r="W248" s="1171"/>
      <c r="X248" s="1171"/>
      <c r="Y248" s="1171"/>
      <c r="Z248" s="1171"/>
      <c r="AA248" s="1171"/>
      <c r="AB248" s="1171"/>
      <c r="AC248" s="1171"/>
      <c r="AD248" s="1171">
        <f>AD247*L242</f>
        <v>37500</v>
      </c>
      <c r="AE248" s="1171"/>
      <c r="AF248" s="1171"/>
      <c r="AG248" s="1171"/>
      <c r="AH248" s="1171"/>
      <c r="AI248" s="1171"/>
      <c r="AJ248" s="1171"/>
      <c r="AK248" s="1171"/>
      <c r="AL248" s="1171"/>
      <c r="AM248" s="1171">
        <f>AM247*L242</f>
        <v>75000</v>
      </c>
      <c r="AN248" s="1171"/>
      <c r="AO248" s="1171"/>
      <c r="AP248" s="1171"/>
      <c r="AQ248" s="1171"/>
      <c r="AR248" s="1171"/>
      <c r="AS248" s="1171"/>
      <c r="AT248" s="1171"/>
      <c r="AU248" s="1171"/>
      <c r="AV248" s="1171">
        <f>AV247*L242</f>
        <v>112500</v>
      </c>
      <c r="AW248" s="1171"/>
      <c r="AX248" s="1171"/>
      <c r="AY248" s="1171"/>
      <c r="AZ248" s="1171"/>
      <c r="BA248" s="1171"/>
      <c r="BB248" s="1171"/>
      <c r="BC248" s="1171"/>
      <c r="BD248" s="1171"/>
      <c r="BE248" s="1376" t="s">
        <v>224</v>
      </c>
      <c r="BF248" s="1376"/>
      <c r="BG248" s="1376"/>
      <c r="BH248" s="1376"/>
      <c r="BI248" s="1376"/>
      <c r="BJ248" s="1376"/>
      <c r="BK248" s="1377"/>
      <c r="BL248" s="26"/>
      <c r="BM248" s="58"/>
      <c r="BO248" s="63"/>
      <c r="BP248" s="422"/>
      <c r="BQ248" s="423"/>
      <c r="BR248" s="423"/>
      <c r="BS248" s="423"/>
      <c r="BT248" s="423"/>
      <c r="BU248" s="423"/>
      <c r="BV248" s="423"/>
      <c r="BW248" s="423"/>
      <c r="BX248" s="423"/>
      <c r="BY248" s="423"/>
      <c r="BZ248" s="423"/>
      <c r="CA248" s="423"/>
      <c r="CB248" s="423"/>
      <c r="CC248" s="423"/>
      <c r="CD248" s="423"/>
      <c r="CE248" s="423"/>
      <c r="CF248" s="423"/>
      <c r="CG248" s="423"/>
      <c r="CH248" s="423"/>
      <c r="CI248" s="423"/>
      <c r="CJ248" s="423"/>
      <c r="CK248" s="423"/>
      <c r="CL248" s="423"/>
      <c r="CM248" s="423"/>
      <c r="CN248" s="423"/>
      <c r="CO248" s="423"/>
      <c r="CP248" s="423"/>
      <c r="CQ248" s="423"/>
      <c r="CR248" s="423"/>
      <c r="CS248" s="423"/>
      <c r="CT248" s="423"/>
      <c r="CU248" s="423"/>
      <c r="CV248" s="423"/>
      <c r="CW248" s="423"/>
      <c r="CX248" s="423"/>
      <c r="CY248" s="423"/>
      <c r="CZ248" s="423"/>
      <c r="DA248" s="423"/>
      <c r="DB248" s="423"/>
      <c r="DC248" s="423"/>
      <c r="DD248" s="423"/>
      <c r="DE248" s="423"/>
      <c r="DF248" s="423"/>
      <c r="DG248" s="423"/>
      <c r="DH248" s="423"/>
      <c r="DI248" s="423"/>
      <c r="DJ248" s="423"/>
      <c r="DK248" s="423"/>
      <c r="DL248" s="423"/>
      <c r="DM248" s="423"/>
      <c r="DN248" s="423"/>
      <c r="DO248" s="423"/>
      <c r="DP248" s="423"/>
      <c r="DQ248" s="423"/>
      <c r="DR248" s="423"/>
      <c r="DS248" s="423"/>
      <c r="DT248" s="424"/>
      <c r="DZ248" s="63"/>
    </row>
    <row r="249" spans="2:130" ht="53.25" customHeight="1">
      <c r="B249" s="24"/>
      <c r="C249" s="25"/>
      <c r="D249" s="25"/>
      <c r="E249" s="1168" t="s">
        <v>426</v>
      </c>
      <c r="F249" s="902"/>
      <c r="G249" s="902"/>
      <c r="H249" s="902"/>
      <c r="I249" s="902"/>
      <c r="J249" s="902"/>
      <c r="K249" s="403"/>
      <c r="L249" s="1029" t="s">
        <v>427</v>
      </c>
      <c r="M249" s="1030"/>
      <c r="N249" s="1030"/>
      <c r="O249" s="1030"/>
      <c r="P249" s="1030"/>
      <c r="Q249" s="1030"/>
      <c r="R249" s="1030"/>
      <c r="S249" s="1030"/>
      <c r="T249" s="1030"/>
      <c r="U249" s="1030"/>
      <c r="V249" s="1030"/>
      <c r="W249" s="1030"/>
      <c r="X249" s="1030"/>
      <c r="Y249" s="1030"/>
      <c r="Z249" s="1030"/>
      <c r="AA249" s="1030"/>
      <c r="AB249" s="1030"/>
      <c r="AC249" s="1030"/>
      <c r="AD249" s="1030"/>
      <c r="AE249" s="1030"/>
      <c r="AF249" s="1030"/>
      <c r="AG249" s="1030"/>
      <c r="AH249" s="1030"/>
      <c r="AI249" s="1030"/>
      <c r="AJ249" s="1030"/>
      <c r="AK249" s="1030"/>
      <c r="AL249" s="1030"/>
      <c r="AM249" s="1030"/>
      <c r="AN249" s="1030"/>
      <c r="AO249" s="1030"/>
      <c r="AP249" s="1030"/>
      <c r="AQ249" s="1030"/>
      <c r="AR249" s="1030"/>
      <c r="AS249" s="1030"/>
      <c r="AT249" s="1030"/>
      <c r="AU249" s="1030"/>
      <c r="AV249" s="1030"/>
      <c r="AW249" s="1030"/>
      <c r="AX249" s="1030"/>
      <c r="AY249" s="1030"/>
      <c r="AZ249" s="1030"/>
      <c r="BA249" s="1030"/>
      <c r="BB249" s="1030"/>
      <c r="BC249" s="1030"/>
      <c r="BD249" s="1030"/>
      <c r="BE249" s="1030"/>
      <c r="BF249" s="1030"/>
      <c r="BG249" s="1030"/>
      <c r="BH249" s="1030"/>
      <c r="BI249" s="1030"/>
      <c r="BJ249" s="1030"/>
      <c r="BK249" s="1031"/>
      <c r="BL249" s="26"/>
      <c r="BM249" s="58"/>
      <c r="BO249" s="63"/>
      <c r="BP249" s="422"/>
      <c r="BQ249" s="423"/>
      <c r="BR249" s="423"/>
      <c r="BS249" s="423"/>
      <c r="BT249" s="423"/>
      <c r="BU249" s="423"/>
      <c r="BV249" s="423"/>
      <c r="BW249" s="423"/>
      <c r="BX249" s="423"/>
      <c r="BY249" s="423"/>
      <c r="BZ249" s="423"/>
      <c r="CA249" s="423"/>
      <c r="CB249" s="423"/>
      <c r="CC249" s="423"/>
      <c r="CD249" s="423"/>
      <c r="CE249" s="423"/>
      <c r="CF249" s="423"/>
      <c r="CG249" s="423"/>
      <c r="CH249" s="423"/>
      <c r="CI249" s="423"/>
      <c r="CJ249" s="423"/>
      <c r="CK249" s="423"/>
      <c r="CL249" s="423"/>
      <c r="CM249" s="423"/>
      <c r="CN249" s="423"/>
      <c r="CO249" s="423"/>
      <c r="CP249" s="423"/>
      <c r="CQ249" s="423"/>
      <c r="CR249" s="423"/>
      <c r="CS249" s="423"/>
      <c r="CT249" s="423"/>
      <c r="CU249" s="423"/>
      <c r="CV249" s="423"/>
      <c r="CW249" s="423"/>
      <c r="CX249" s="423"/>
      <c r="CY249" s="423"/>
      <c r="CZ249" s="423"/>
      <c r="DA249" s="423"/>
      <c r="DB249" s="423"/>
      <c r="DC249" s="423"/>
      <c r="DD249" s="423"/>
      <c r="DE249" s="423"/>
      <c r="DF249" s="423"/>
      <c r="DG249" s="423"/>
      <c r="DH249" s="423"/>
      <c r="DI249" s="423"/>
      <c r="DJ249" s="423"/>
      <c r="DK249" s="423"/>
      <c r="DL249" s="423"/>
      <c r="DM249" s="423"/>
      <c r="DN249" s="423"/>
      <c r="DO249" s="423"/>
      <c r="DP249" s="423"/>
      <c r="DQ249" s="423"/>
      <c r="DR249" s="423"/>
      <c r="DS249" s="423"/>
      <c r="DT249" s="424"/>
      <c r="DU249" s="63"/>
      <c r="DV249" s="63"/>
      <c r="DW249" s="63"/>
      <c r="DX249" s="63"/>
      <c r="DY249" s="63"/>
      <c r="DZ249" s="63"/>
    </row>
    <row r="250" spans="2:130" ht="29.25" customHeight="1">
      <c r="B250" s="44"/>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c r="AA250" s="45"/>
      <c r="AB250" s="45"/>
      <c r="AC250" s="45"/>
      <c r="AD250" s="45"/>
      <c r="AE250" s="45"/>
      <c r="AF250" s="45"/>
      <c r="AG250" s="45"/>
      <c r="AH250" s="45"/>
      <c r="AI250" s="45"/>
      <c r="AJ250" s="45"/>
      <c r="AK250" s="45"/>
      <c r="AL250" s="45"/>
      <c r="AM250" s="45"/>
      <c r="AN250" s="45"/>
      <c r="AO250" s="45"/>
      <c r="AP250" s="45"/>
      <c r="AQ250" s="45"/>
      <c r="AR250" s="45"/>
      <c r="AS250" s="45"/>
      <c r="AT250" s="45"/>
      <c r="AU250" s="45"/>
      <c r="AV250" s="45"/>
      <c r="AW250" s="45"/>
      <c r="AX250" s="45"/>
      <c r="AY250" s="45"/>
      <c r="AZ250" s="45"/>
      <c r="BA250" s="45"/>
      <c r="BB250" s="45"/>
      <c r="BC250" s="45"/>
      <c r="BD250" s="45"/>
      <c r="BE250" s="45"/>
      <c r="BF250" s="45"/>
      <c r="BG250" s="45"/>
      <c r="BH250" s="45"/>
      <c r="BI250" s="45"/>
      <c r="BJ250" s="725"/>
      <c r="BK250" s="725"/>
      <c r="BL250" s="726"/>
      <c r="BO250" s="63"/>
      <c r="BP250" s="425"/>
      <c r="BQ250" s="426"/>
      <c r="BR250" s="426"/>
      <c r="BS250" s="426"/>
      <c r="BT250" s="426"/>
      <c r="BU250" s="426"/>
      <c r="BV250" s="426"/>
      <c r="BW250" s="426"/>
      <c r="BX250" s="426"/>
      <c r="BY250" s="426"/>
      <c r="BZ250" s="426"/>
      <c r="CA250" s="426"/>
      <c r="CB250" s="426"/>
      <c r="CC250" s="426"/>
      <c r="CD250" s="426"/>
      <c r="CE250" s="426"/>
      <c r="CF250" s="426"/>
      <c r="CG250" s="426"/>
      <c r="CH250" s="426"/>
      <c r="CI250" s="426"/>
      <c r="CJ250" s="426"/>
      <c r="CK250" s="426"/>
      <c r="CL250" s="426"/>
      <c r="CM250" s="426"/>
      <c r="CN250" s="426"/>
      <c r="CO250" s="426"/>
      <c r="CP250" s="426"/>
      <c r="CQ250" s="426"/>
      <c r="CR250" s="426"/>
      <c r="CS250" s="426"/>
      <c r="CT250" s="426"/>
      <c r="CU250" s="426"/>
      <c r="CV250" s="426"/>
      <c r="CW250" s="426"/>
      <c r="CX250" s="426"/>
      <c r="CY250" s="426"/>
      <c r="CZ250" s="426"/>
      <c r="DA250" s="426"/>
      <c r="DB250" s="426"/>
      <c r="DC250" s="426"/>
      <c r="DD250" s="426"/>
      <c r="DE250" s="426"/>
      <c r="DF250" s="426"/>
      <c r="DG250" s="426"/>
      <c r="DH250" s="426"/>
      <c r="DI250" s="426"/>
      <c r="DJ250" s="426"/>
      <c r="DK250" s="426"/>
      <c r="DL250" s="426"/>
      <c r="DM250" s="426"/>
      <c r="DN250" s="426"/>
      <c r="DO250" s="426"/>
      <c r="DP250" s="426"/>
      <c r="DQ250" s="426"/>
      <c r="DR250" s="426"/>
      <c r="DS250" s="426"/>
      <c r="DT250" s="427"/>
      <c r="DU250" s="63"/>
      <c r="DV250" s="63"/>
      <c r="DW250" s="63"/>
      <c r="DX250" s="63"/>
      <c r="DY250" s="63"/>
    </row>
  </sheetData>
  <sheetProtection selectLockedCells="1" selectUnlockedCells="1"/>
  <mergeCells count="648">
    <mergeCell ref="BE248:BK248"/>
    <mergeCell ref="L249:BK249"/>
    <mergeCell ref="E246:K247"/>
    <mergeCell ref="P246:Q246"/>
    <mergeCell ref="BP143:DT145"/>
    <mergeCell ref="BP185:DT186"/>
    <mergeCell ref="BP183:DT184"/>
    <mergeCell ref="BP179:DT182"/>
    <mergeCell ref="BP18:DT19"/>
    <mergeCell ref="BP164:DT169"/>
    <mergeCell ref="BN26:DT28"/>
    <mergeCell ref="BN51:DT53"/>
    <mergeCell ref="BN48:DT50"/>
    <mergeCell ref="BN54:DT56"/>
    <mergeCell ref="BN104:DT105"/>
    <mergeCell ref="BN106:DT106"/>
    <mergeCell ref="BN81:DT82"/>
    <mergeCell ref="AD248:AL248"/>
    <mergeCell ref="AM248:AU248"/>
    <mergeCell ref="AV248:BD248"/>
    <mergeCell ref="L247:T247"/>
    <mergeCell ref="BN157:BN159"/>
    <mergeCell ref="BN208:DT210"/>
    <mergeCell ref="BP157:DT160"/>
    <mergeCell ref="BP16:DT17"/>
    <mergeCell ref="BP12:DT15"/>
    <mergeCell ref="BP238:DT240"/>
    <mergeCell ref="BP242:DT244"/>
    <mergeCell ref="BP224:DT229"/>
    <mergeCell ref="BP230:DT232"/>
    <mergeCell ref="BP235:DT235"/>
    <mergeCell ref="BP233:DT234"/>
    <mergeCell ref="BP7:DT11"/>
    <mergeCell ref="BN22:DT24"/>
    <mergeCell ref="BN29:DT31"/>
    <mergeCell ref="BN78:DT79"/>
    <mergeCell ref="BN75:DT77"/>
    <mergeCell ref="BN95:DT98"/>
    <mergeCell ref="BP170:DT174"/>
    <mergeCell ref="BP175:DT178"/>
    <mergeCell ref="BN160:BN162"/>
    <mergeCell ref="BN153:BN154"/>
    <mergeCell ref="BP146:DT148"/>
    <mergeCell ref="BP149:DT150"/>
    <mergeCell ref="BP151:DT151"/>
    <mergeCell ref="BP152:DT153"/>
    <mergeCell ref="BP154:DT156"/>
    <mergeCell ref="BN150:BN152"/>
    <mergeCell ref="D245:R245"/>
    <mergeCell ref="AM246:AP246"/>
    <mergeCell ref="D179:R179"/>
    <mergeCell ref="C164:W164"/>
    <mergeCell ref="BN195:BN196"/>
    <mergeCell ref="BP195:DT195"/>
    <mergeCell ref="L187:BK189"/>
    <mergeCell ref="BN187:BN189"/>
    <mergeCell ref="BP187:DT188"/>
    <mergeCell ref="E193:K194"/>
    <mergeCell ref="L238:BK238"/>
    <mergeCell ref="E238:K238"/>
    <mergeCell ref="AF242:AP242"/>
    <mergeCell ref="AY242:BH242"/>
    <mergeCell ref="AQ242:AS242"/>
    <mergeCell ref="E241:K241"/>
    <mergeCell ref="L241:BK241"/>
    <mergeCell ref="R246:T246"/>
    <mergeCell ref="AJ246:AL246"/>
    <mergeCell ref="AV246:AY246"/>
    <mergeCell ref="L246:O246"/>
    <mergeCell ref="L203:BK204"/>
    <mergeCell ref="E201:K202"/>
    <mergeCell ref="L201:BK202"/>
    <mergeCell ref="U247:AC247"/>
    <mergeCell ref="BP246:DT250"/>
    <mergeCell ref="E231:BK232"/>
    <mergeCell ref="L181:BK183"/>
    <mergeCell ref="BN181:BN183"/>
    <mergeCell ref="E184:K186"/>
    <mergeCell ref="L184:BK186"/>
    <mergeCell ref="BN184:BN186"/>
    <mergeCell ref="L175:T175"/>
    <mergeCell ref="U175:Z175"/>
    <mergeCell ref="AA175:AQ175"/>
    <mergeCell ref="BN216:DT218"/>
    <mergeCell ref="E187:K189"/>
    <mergeCell ref="BE247:BK247"/>
    <mergeCell ref="AH246:AI246"/>
    <mergeCell ref="AA246:AC246"/>
    <mergeCell ref="AS246:AU246"/>
    <mergeCell ref="BI222:BL223"/>
    <mergeCell ref="BJ205:BL206"/>
    <mergeCell ref="E192:K192"/>
    <mergeCell ref="L192:BK192"/>
    <mergeCell ref="E227:K227"/>
    <mergeCell ref="L208:BK211"/>
    <mergeCell ref="C224:S224"/>
    <mergeCell ref="F105:K105"/>
    <mergeCell ref="F115:K115"/>
    <mergeCell ref="L115:BK115"/>
    <mergeCell ref="L112:BK112"/>
    <mergeCell ref="L110:BK110"/>
    <mergeCell ref="F113:K113"/>
    <mergeCell ref="D122:BL122"/>
    <mergeCell ref="E117:E119"/>
    <mergeCell ref="L117:AA117"/>
    <mergeCell ref="AB117:AF117"/>
    <mergeCell ref="AG117:AS117"/>
    <mergeCell ref="AT117:AX117"/>
    <mergeCell ref="F107:K107"/>
    <mergeCell ref="L111:AA111"/>
    <mergeCell ref="AB111:AF111"/>
    <mergeCell ref="L108:AA108"/>
    <mergeCell ref="L116:BK116"/>
    <mergeCell ref="AB108:AF108"/>
    <mergeCell ref="AG108:AS108"/>
    <mergeCell ref="F106:K106"/>
    <mergeCell ref="F116:K116"/>
    <mergeCell ref="F118:K118"/>
    <mergeCell ref="L118:BK118"/>
    <mergeCell ref="F119:K119"/>
    <mergeCell ref="AD247:AL247"/>
    <mergeCell ref="AM247:AU247"/>
    <mergeCell ref="L113:BK113"/>
    <mergeCell ref="F112:K112"/>
    <mergeCell ref="V73:BK73"/>
    <mergeCell ref="E72:K72"/>
    <mergeCell ref="E88:K88"/>
    <mergeCell ref="L73:M73"/>
    <mergeCell ref="L87:AO87"/>
    <mergeCell ref="E91:K91"/>
    <mergeCell ref="E87:K87"/>
    <mergeCell ref="AU86:BK86"/>
    <mergeCell ref="L86:AO86"/>
    <mergeCell ref="AB76:AI76"/>
    <mergeCell ref="N88:P88"/>
    <mergeCell ref="BH87:BK87"/>
    <mergeCell ref="E208:K215"/>
    <mergeCell ref="L212:BK215"/>
    <mergeCell ref="L216:BK218"/>
    <mergeCell ref="E216:K221"/>
    <mergeCell ref="L219:BK221"/>
    <mergeCell ref="E94:K95"/>
    <mergeCell ref="L94:BK95"/>
    <mergeCell ref="E105:E107"/>
    <mergeCell ref="E249:K249"/>
    <mergeCell ref="AQ246:AR246"/>
    <mergeCell ref="AV247:BD247"/>
    <mergeCell ref="E248:K248"/>
    <mergeCell ref="L248:T248"/>
    <mergeCell ref="U248:AC248"/>
    <mergeCell ref="AT114:AX114"/>
    <mergeCell ref="L107:BK107"/>
    <mergeCell ref="E108:E110"/>
    <mergeCell ref="F108:K108"/>
    <mergeCell ref="U169:AE169"/>
    <mergeCell ref="L170:BK170"/>
    <mergeCell ref="E174:K174"/>
    <mergeCell ref="L174:BK174"/>
    <mergeCell ref="E180:K180"/>
    <mergeCell ref="AR175:AW175"/>
    <mergeCell ref="AX175:BK175"/>
    <mergeCell ref="L180:BK180"/>
    <mergeCell ref="S169:T169"/>
    <mergeCell ref="E175:K175"/>
    <mergeCell ref="AT108:AX108"/>
    <mergeCell ref="AY108:BK108"/>
    <mergeCell ref="F110:K110"/>
    <mergeCell ref="E230:BK230"/>
    <mergeCell ref="E82:K82"/>
    <mergeCell ref="V88:BK88"/>
    <mergeCell ref="AP54:BK54"/>
    <mergeCell ref="H58:K58"/>
    <mergeCell ref="D3:BK3"/>
    <mergeCell ref="D8:T8"/>
    <mergeCell ref="D14:Q14"/>
    <mergeCell ref="F103:K103"/>
    <mergeCell ref="L103:BK103"/>
    <mergeCell ref="BI98:BL98"/>
    <mergeCell ref="R88:U88"/>
    <mergeCell ref="E97:K97"/>
    <mergeCell ref="E96:K96"/>
    <mergeCell ref="H56:K56"/>
    <mergeCell ref="H57:K57"/>
    <mergeCell ref="AY51:BB51"/>
    <mergeCell ref="BC51:BI51"/>
    <mergeCell ref="R52:U52"/>
    <mergeCell ref="BF45:BH45"/>
    <mergeCell ref="BD45:BE45"/>
    <mergeCell ref="BJ51:BK51"/>
    <mergeCell ref="L55:AE55"/>
    <mergeCell ref="AI58:AK58"/>
    <mergeCell ref="AH47:AP47"/>
    <mergeCell ref="AP72:AT72"/>
    <mergeCell ref="AU72:BG72"/>
    <mergeCell ref="AI55:AK55"/>
    <mergeCell ref="AP55:BK55"/>
    <mergeCell ref="AF55:AH55"/>
    <mergeCell ref="AU71:BK71"/>
    <mergeCell ref="L74:BK75"/>
    <mergeCell ref="E77:K78"/>
    <mergeCell ref="L77:BK78"/>
    <mergeCell ref="AL55:AO55"/>
    <mergeCell ref="AP56:BK56"/>
    <mergeCell ref="AF57:AH57"/>
    <mergeCell ref="E54:G58"/>
    <mergeCell ref="H54:K54"/>
    <mergeCell ref="H55:K55"/>
    <mergeCell ref="H59:K59"/>
    <mergeCell ref="BI66:BL66"/>
    <mergeCell ref="L71:AO71"/>
    <mergeCell ref="N73:P73"/>
    <mergeCell ref="D69:AL69"/>
    <mergeCell ref="E74:K75"/>
    <mergeCell ref="AY59:BC59"/>
    <mergeCell ref="L59:AE59"/>
    <mergeCell ref="AF60:AG60"/>
    <mergeCell ref="AY53:BB53"/>
    <mergeCell ref="BC53:BI53"/>
    <mergeCell ref="BJ53:BK53"/>
    <mergeCell ref="AL54:AO54"/>
    <mergeCell ref="E53:K53"/>
    <mergeCell ref="E65:K65"/>
    <mergeCell ref="AF59:AG59"/>
    <mergeCell ref="E59:G60"/>
    <mergeCell ref="H60:K60"/>
    <mergeCell ref="AL56:AO56"/>
    <mergeCell ref="L54:AE54"/>
    <mergeCell ref="AF54:AH54"/>
    <mergeCell ref="AI54:AK54"/>
    <mergeCell ref="L57:AE57"/>
    <mergeCell ref="L58:AE58"/>
    <mergeCell ref="AF56:AH56"/>
    <mergeCell ref="AP57:BK57"/>
    <mergeCell ref="BJ59:BK59"/>
    <mergeCell ref="AL58:AO58"/>
    <mergeCell ref="AP58:BK58"/>
    <mergeCell ref="AF58:AH58"/>
    <mergeCell ref="BD60:BF60"/>
    <mergeCell ref="BD59:BF59"/>
    <mergeCell ref="BG59:BI59"/>
    <mergeCell ref="BJ47:BK47"/>
    <mergeCell ref="V52:BK52"/>
    <mergeCell ref="N52:P52"/>
    <mergeCell ref="E48:AA48"/>
    <mergeCell ref="E39:K39"/>
    <mergeCell ref="L39:AL39"/>
    <mergeCell ref="E52:K52"/>
    <mergeCell ref="E47:K47"/>
    <mergeCell ref="E51:K51"/>
    <mergeCell ref="AH48:BE48"/>
    <mergeCell ref="AJ45:AL45"/>
    <mergeCell ref="BF48:BK48"/>
    <mergeCell ref="AB48:AG48"/>
    <mergeCell ref="BE47:BI47"/>
    <mergeCell ref="L51:AX51"/>
    <mergeCell ref="L52:M52"/>
    <mergeCell ref="BI45:BK45"/>
    <mergeCell ref="D50:BB50"/>
    <mergeCell ref="E46:K46"/>
    <mergeCell ref="I43:K43"/>
    <mergeCell ref="I44:K44"/>
    <mergeCell ref="AZ45:BC45"/>
    <mergeCell ref="AG45:AI45"/>
    <mergeCell ref="X46:AE46"/>
    <mergeCell ref="AQ46:AT46"/>
    <mergeCell ref="AU46:BK46"/>
    <mergeCell ref="AR45:AS45"/>
    <mergeCell ref="AT45:AY45"/>
    <mergeCell ref="AM46:AP46"/>
    <mergeCell ref="V42:BK42"/>
    <mergeCell ref="AJ43:BK43"/>
    <mergeCell ref="AF46:AL46"/>
    <mergeCell ref="AM45:AN45"/>
    <mergeCell ref="L46:W46"/>
    <mergeCell ref="AO45:AQ45"/>
    <mergeCell ref="E45:AF45"/>
    <mergeCell ref="E29:H29"/>
    <mergeCell ref="BA29:BK29"/>
    <mergeCell ref="N41:P41"/>
    <mergeCell ref="L38:AL38"/>
    <mergeCell ref="L40:M40"/>
    <mergeCell ref="N40:P40"/>
    <mergeCell ref="V41:BK41"/>
    <mergeCell ref="R41:U41"/>
    <mergeCell ref="AM38:AQ38"/>
    <mergeCell ref="AR38:BK38"/>
    <mergeCell ref="D36:N36"/>
    <mergeCell ref="I31:S31"/>
    <mergeCell ref="V40:BK40"/>
    <mergeCell ref="AM39:AQ39"/>
    <mergeCell ref="E40:K40"/>
    <mergeCell ref="R40:U40"/>
    <mergeCell ref="I29:S29"/>
    <mergeCell ref="AE29:AO29"/>
    <mergeCell ref="AP29:AZ29"/>
    <mergeCell ref="E41:K41"/>
    <mergeCell ref="AU6:AY6"/>
    <mergeCell ref="BI33:BL33"/>
    <mergeCell ref="L43:AA43"/>
    <mergeCell ref="AB43:AI43"/>
    <mergeCell ref="N42:P42"/>
    <mergeCell ref="L44:AA44"/>
    <mergeCell ref="I30:S30"/>
    <mergeCell ref="AJ44:BK44"/>
    <mergeCell ref="AB44:AI44"/>
    <mergeCell ref="AP28:AZ28"/>
    <mergeCell ref="BA28:BK28"/>
    <mergeCell ref="R42:U42"/>
    <mergeCell ref="AP31:AZ31"/>
    <mergeCell ref="AQ47:AU47"/>
    <mergeCell ref="E5:K5"/>
    <mergeCell ref="BC6:BH6"/>
    <mergeCell ref="BI6:BK6"/>
    <mergeCell ref="AN6:AS6"/>
    <mergeCell ref="E10:K10"/>
    <mergeCell ref="L10:S10"/>
    <mergeCell ref="T10:X10"/>
    <mergeCell ref="BA11:BK11"/>
    <mergeCell ref="F12:K12"/>
    <mergeCell ref="L12:Z12"/>
    <mergeCell ref="AA12:AS12"/>
    <mergeCell ref="AT12:AZ12"/>
    <mergeCell ref="BA12:BK12"/>
    <mergeCell ref="E6:K6"/>
    <mergeCell ref="E9:K9"/>
    <mergeCell ref="L9:BK9"/>
    <mergeCell ref="AP10:BK10"/>
    <mergeCell ref="E11:E12"/>
    <mergeCell ref="F11:K11"/>
    <mergeCell ref="AV47:AW47"/>
    <mergeCell ref="Y10:AA10"/>
    <mergeCell ref="L11:Z11"/>
    <mergeCell ref="AZ6:BB6"/>
    <mergeCell ref="L56:AE56"/>
    <mergeCell ref="E30:H30"/>
    <mergeCell ref="E31:H31"/>
    <mergeCell ref="AR39:BK39"/>
    <mergeCell ref="L41:M41"/>
    <mergeCell ref="L37:AL37"/>
    <mergeCell ref="AM26:AO26"/>
    <mergeCell ref="Y26:AL26"/>
    <mergeCell ref="BI26:BK26"/>
    <mergeCell ref="AI56:AK56"/>
    <mergeCell ref="T28:AD28"/>
    <mergeCell ref="I28:S28"/>
    <mergeCell ref="E28:H28"/>
    <mergeCell ref="AE28:AO28"/>
    <mergeCell ref="T29:AD29"/>
    <mergeCell ref="AE30:AO30"/>
    <mergeCell ref="AP30:AZ30"/>
    <mergeCell ref="T30:AD30"/>
    <mergeCell ref="T31:AD31"/>
    <mergeCell ref="BA31:BK31"/>
    <mergeCell ref="Q47:AG47"/>
    <mergeCell ref="BA30:BK30"/>
    <mergeCell ref="AE31:AO31"/>
    <mergeCell ref="AX47:BD47"/>
    <mergeCell ref="L53:AX53"/>
    <mergeCell ref="E23:K23"/>
    <mergeCell ref="E15:K16"/>
    <mergeCell ref="L15:BK16"/>
    <mergeCell ref="E17:K18"/>
    <mergeCell ref="L17:BK18"/>
    <mergeCell ref="L23:O23"/>
    <mergeCell ref="D25:AA25"/>
    <mergeCell ref="BA26:BD26"/>
    <mergeCell ref="E26:H26"/>
    <mergeCell ref="AP26:AZ26"/>
    <mergeCell ref="I26:U26"/>
    <mergeCell ref="V26:X26"/>
    <mergeCell ref="E19:K20"/>
    <mergeCell ref="L19:BK20"/>
    <mergeCell ref="D22:U22"/>
    <mergeCell ref="BE26:BH26"/>
    <mergeCell ref="C34:H34"/>
    <mergeCell ref="E37:K37"/>
    <mergeCell ref="E38:K38"/>
    <mergeCell ref="E43:H44"/>
    <mergeCell ref="E42:K42"/>
    <mergeCell ref="L42:M42"/>
    <mergeCell ref="L47:P47"/>
    <mergeCell ref="AY60:BC60"/>
    <mergeCell ref="AP71:AT71"/>
    <mergeCell ref="AH59:AX59"/>
    <mergeCell ref="L60:AE60"/>
    <mergeCell ref="L76:AA76"/>
    <mergeCell ref="AP86:AT86"/>
    <mergeCell ref="E81:K81"/>
    <mergeCell ref="E85:K85"/>
    <mergeCell ref="L85:AO85"/>
    <mergeCell ref="E76:K76"/>
    <mergeCell ref="L81:BK81"/>
    <mergeCell ref="E86:K86"/>
    <mergeCell ref="D84:AD84"/>
    <mergeCell ref="E79:K80"/>
    <mergeCell ref="L79:BK80"/>
    <mergeCell ref="E71:K71"/>
    <mergeCell ref="E70:K70"/>
    <mergeCell ref="L70:AO70"/>
    <mergeCell ref="L65:BK65"/>
    <mergeCell ref="E73:K73"/>
    <mergeCell ref="C67:N67"/>
    <mergeCell ref="R73:U73"/>
    <mergeCell ref="BH72:BK72"/>
    <mergeCell ref="L72:AO72"/>
    <mergeCell ref="E170:K170"/>
    <mergeCell ref="E133:E134"/>
    <mergeCell ref="D207:AZ207"/>
    <mergeCell ref="E173:K173"/>
    <mergeCell ref="L173:AQ173"/>
    <mergeCell ref="AR173:AW173"/>
    <mergeCell ref="AX173:BK173"/>
    <mergeCell ref="AF169:AI169"/>
    <mergeCell ref="AJ169:AT169"/>
    <mergeCell ref="AU169:BK169"/>
    <mergeCell ref="D172:AW172"/>
    <mergeCell ref="L169:R169"/>
    <mergeCell ref="L195:BK196"/>
    <mergeCell ref="F134:K134"/>
    <mergeCell ref="L134:BK134"/>
    <mergeCell ref="L133:AU133"/>
    <mergeCell ref="F136:K136"/>
    <mergeCell ref="BK141:BL141"/>
    <mergeCell ref="E195:K196"/>
    <mergeCell ref="C142:N142"/>
    <mergeCell ref="E160:K162"/>
    <mergeCell ref="E181:K183"/>
    <mergeCell ref="L160:BK162"/>
    <mergeCell ref="E150:K152"/>
    <mergeCell ref="D229:AG229"/>
    <mergeCell ref="E239:E240"/>
    <mergeCell ref="L239:BK239"/>
    <mergeCell ref="D226:AD226"/>
    <mergeCell ref="D237:R237"/>
    <mergeCell ref="L242:V242"/>
    <mergeCell ref="W242:Y242"/>
    <mergeCell ref="Z242:AE242"/>
    <mergeCell ref="F239:K239"/>
    <mergeCell ref="E242:E243"/>
    <mergeCell ref="F242:K242"/>
    <mergeCell ref="F243:K243"/>
    <mergeCell ref="E233:BK233"/>
    <mergeCell ref="E234:BK235"/>
    <mergeCell ref="L243:BK243"/>
    <mergeCell ref="AT242:AX242"/>
    <mergeCell ref="L227:BK227"/>
    <mergeCell ref="BJ250:BL250"/>
    <mergeCell ref="E168:K168"/>
    <mergeCell ref="L168:BK168"/>
    <mergeCell ref="E169:K169"/>
    <mergeCell ref="E139:E140"/>
    <mergeCell ref="F139:K139"/>
    <mergeCell ref="L139:AU139"/>
    <mergeCell ref="AV139:AY139"/>
    <mergeCell ref="AZ139:BK139"/>
    <mergeCell ref="F140:K140"/>
    <mergeCell ref="L140:BK140"/>
    <mergeCell ref="AJ145:AQ145"/>
    <mergeCell ref="E147:K147"/>
    <mergeCell ref="L147:BK147"/>
    <mergeCell ref="AR146:BK146"/>
    <mergeCell ref="AR145:AZ145"/>
    <mergeCell ref="AZ246:BA246"/>
    <mergeCell ref="BB246:BD246"/>
    <mergeCell ref="BE246:BK246"/>
    <mergeCell ref="AD246:AG246"/>
    <mergeCell ref="U246:X246"/>
    <mergeCell ref="F240:K240"/>
    <mergeCell ref="L240:BK240"/>
    <mergeCell ref="BI242:BK242"/>
    <mergeCell ref="AV125:AY125"/>
    <mergeCell ref="F132:K132"/>
    <mergeCell ref="F131:K131"/>
    <mergeCell ref="Y246:Z246"/>
    <mergeCell ref="E203:K204"/>
    <mergeCell ref="C177:H177"/>
    <mergeCell ref="L135:AU135"/>
    <mergeCell ref="AV135:AY135"/>
    <mergeCell ref="D144:W144"/>
    <mergeCell ref="F128:K128"/>
    <mergeCell ref="L128:BK128"/>
    <mergeCell ref="L136:BK136"/>
    <mergeCell ref="E137:E138"/>
    <mergeCell ref="F137:K137"/>
    <mergeCell ref="E131:E132"/>
    <mergeCell ref="L131:AU131"/>
    <mergeCell ref="BH163:BL163"/>
    <mergeCell ref="E199:K200"/>
    <mergeCell ref="L199:BK200"/>
    <mergeCell ref="E197:K198"/>
    <mergeCell ref="L197:BK198"/>
    <mergeCell ref="L193:BK194"/>
    <mergeCell ref="BI190:BL191"/>
    <mergeCell ref="E145:K145"/>
    <mergeCell ref="F129:K129"/>
    <mergeCell ref="F125:K125"/>
    <mergeCell ref="L125:AU125"/>
    <mergeCell ref="E125:E126"/>
    <mergeCell ref="AZ125:BK125"/>
    <mergeCell ref="BA145:BK145"/>
    <mergeCell ref="L145:AI145"/>
    <mergeCell ref="E123:E124"/>
    <mergeCell ref="L132:BK132"/>
    <mergeCell ref="AZ129:BK129"/>
    <mergeCell ref="F124:K124"/>
    <mergeCell ref="AZ123:BK123"/>
    <mergeCell ref="L124:BK124"/>
    <mergeCell ref="E129:E130"/>
    <mergeCell ref="AV129:AY129"/>
    <mergeCell ref="F126:K126"/>
    <mergeCell ref="L126:BK126"/>
    <mergeCell ref="E127:E128"/>
    <mergeCell ref="L127:AU127"/>
    <mergeCell ref="AV127:AY127"/>
    <mergeCell ref="AZ127:BK127"/>
    <mergeCell ref="F127:K127"/>
    <mergeCell ref="L123:AU123"/>
    <mergeCell ref="F123:K123"/>
    <mergeCell ref="AZ133:BK133"/>
    <mergeCell ref="F135:K135"/>
    <mergeCell ref="L150:BK152"/>
    <mergeCell ref="L146:AI146"/>
    <mergeCell ref="E153:K154"/>
    <mergeCell ref="L153:BK154"/>
    <mergeCell ref="E157:K159"/>
    <mergeCell ref="L157:BK159"/>
    <mergeCell ref="E146:K146"/>
    <mergeCell ref="AJ146:AQ146"/>
    <mergeCell ref="AZ135:BK135"/>
    <mergeCell ref="BP2:DT6"/>
    <mergeCell ref="E4:K4"/>
    <mergeCell ref="L5:BK5"/>
    <mergeCell ref="BN122:DT125"/>
    <mergeCell ref="BN126:DT127"/>
    <mergeCell ref="BN128:DT128"/>
    <mergeCell ref="BN84:DT87"/>
    <mergeCell ref="BN91:DT92"/>
    <mergeCell ref="E92:K93"/>
    <mergeCell ref="L92:BK93"/>
    <mergeCell ref="AT111:AX111"/>
    <mergeCell ref="F109:K109"/>
    <mergeCell ref="BN19:BN20"/>
    <mergeCell ref="BN15:BN16"/>
    <mergeCell ref="BN17:BN18"/>
    <mergeCell ref="AA11:AS11"/>
    <mergeCell ref="AG10:AJ10"/>
    <mergeCell ref="AB10:AF10"/>
    <mergeCell ref="AT11:AZ11"/>
    <mergeCell ref="AK10:AO10"/>
    <mergeCell ref="L4:AN4"/>
    <mergeCell ref="L6:W6"/>
    <mergeCell ref="AV123:AY123"/>
    <mergeCell ref="F117:K117"/>
    <mergeCell ref="BN203:BN204"/>
    <mergeCell ref="BP203:DT204"/>
    <mergeCell ref="BN197:BN198"/>
    <mergeCell ref="BP197:DT197"/>
    <mergeCell ref="BN199:BN200"/>
    <mergeCell ref="BN100:DT103"/>
    <mergeCell ref="BN34:DT37"/>
    <mergeCell ref="BN38:DT39"/>
    <mergeCell ref="BN41:DT42"/>
    <mergeCell ref="BN67:DT72"/>
    <mergeCell ref="BN73:DT74"/>
    <mergeCell ref="BN44:DT45"/>
    <mergeCell ref="BN46:DT47"/>
    <mergeCell ref="BN61:DT66"/>
    <mergeCell ref="BN88:DT90"/>
    <mergeCell ref="BP199:DT200"/>
    <mergeCell ref="BP201:DT202"/>
    <mergeCell ref="BN201:BN202"/>
    <mergeCell ref="BP193:DT194"/>
    <mergeCell ref="BN193:BN194"/>
    <mergeCell ref="BP161:DT162"/>
    <mergeCell ref="BO40:BQ40"/>
    <mergeCell ref="BR40:BU40"/>
    <mergeCell ref="L129:AU129"/>
    <mergeCell ref="L130:BK130"/>
    <mergeCell ref="AV131:AY131"/>
    <mergeCell ref="AY117:BK117"/>
    <mergeCell ref="AZ131:BK131"/>
    <mergeCell ref="AG114:AS114"/>
    <mergeCell ref="F133:K133"/>
    <mergeCell ref="E167:BD167"/>
    <mergeCell ref="L119:BK119"/>
    <mergeCell ref="F130:K130"/>
    <mergeCell ref="F114:K114"/>
    <mergeCell ref="E114:E116"/>
    <mergeCell ref="AY114:BK114"/>
    <mergeCell ref="BI120:BL120"/>
    <mergeCell ref="D149:AX149"/>
    <mergeCell ref="D156:Y156"/>
    <mergeCell ref="D166:U166"/>
    <mergeCell ref="L137:AU137"/>
    <mergeCell ref="AV137:AY137"/>
    <mergeCell ref="AZ137:BK137"/>
    <mergeCell ref="F138:K138"/>
    <mergeCell ref="L138:BK138"/>
    <mergeCell ref="E135:E136"/>
    <mergeCell ref="AV133:AY133"/>
    <mergeCell ref="BC4:BK4"/>
    <mergeCell ref="AO4:BB4"/>
    <mergeCell ref="L109:BK109"/>
    <mergeCell ref="AB105:AF105"/>
    <mergeCell ref="AG105:AS105"/>
    <mergeCell ref="AT105:AX105"/>
    <mergeCell ref="AY105:BK105"/>
    <mergeCell ref="AP87:AT87"/>
    <mergeCell ref="L91:AA91"/>
    <mergeCell ref="AJ76:BK76"/>
    <mergeCell ref="X6:AH6"/>
    <mergeCell ref="AI6:AM6"/>
    <mergeCell ref="L82:BK82"/>
    <mergeCell ref="AU87:BG87"/>
    <mergeCell ref="AI57:AK57"/>
    <mergeCell ref="AL57:AO57"/>
    <mergeCell ref="D62:AP62"/>
    <mergeCell ref="BG60:BI60"/>
    <mergeCell ref="BJ60:BK60"/>
    <mergeCell ref="E63:BK63"/>
    <mergeCell ref="E64:BK64"/>
    <mergeCell ref="AH60:AX60"/>
    <mergeCell ref="L106:BK106"/>
    <mergeCell ref="L105:AA105"/>
    <mergeCell ref="AY111:BK111"/>
    <mergeCell ref="AG111:AS111"/>
    <mergeCell ref="L114:AA114"/>
    <mergeCell ref="AB114:AF114"/>
    <mergeCell ref="E111:E113"/>
    <mergeCell ref="F111:K111"/>
    <mergeCell ref="F102:K102"/>
    <mergeCell ref="L88:M88"/>
    <mergeCell ref="C99:G99"/>
    <mergeCell ref="E102:E104"/>
    <mergeCell ref="L104:BK104"/>
    <mergeCell ref="AG102:AS102"/>
    <mergeCell ref="E89:K90"/>
    <mergeCell ref="L89:BK90"/>
    <mergeCell ref="AT102:AX102"/>
    <mergeCell ref="AY102:BK102"/>
    <mergeCell ref="L96:BK96"/>
    <mergeCell ref="AB102:AF102"/>
    <mergeCell ref="D101:AR101"/>
    <mergeCell ref="L97:BK97"/>
    <mergeCell ref="L102:AA102"/>
    <mergeCell ref="AB91:AI91"/>
    <mergeCell ref="AJ91:BK91"/>
    <mergeCell ref="F104:K104"/>
  </mergeCells>
  <phoneticPr fontId="2"/>
  <conditionalFormatting sqref="E89">
    <cfRule type="expression" dxfId="860" priority="128">
      <formula>IF($L$89="",TRUE,FALSE)</formula>
    </cfRule>
  </conditionalFormatting>
  <conditionalFormatting sqref="E157">
    <cfRule type="expression" dxfId="859" priority="80">
      <formula>IF($L$157="",TRUE,FALSE)</formula>
    </cfRule>
  </conditionalFormatting>
  <conditionalFormatting sqref="E181">
    <cfRule type="expression" dxfId="858" priority="62">
      <formula>IF($L$181="",TRUE,FALSE)</formula>
    </cfRule>
  </conditionalFormatting>
  <conditionalFormatting sqref="E184">
    <cfRule type="expression" dxfId="857" priority="60">
      <formula>IF($L$184="",TRUE,FALSE)</formula>
    </cfRule>
  </conditionalFormatting>
  <conditionalFormatting sqref="E187">
    <cfRule type="expression" dxfId="856" priority="58">
      <formula>IF($L$187="",TRUE,FALSE)</formula>
    </cfRule>
  </conditionalFormatting>
  <conditionalFormatting sqref="E193">
    <cfRule type="expression" dxfId="855" priority="56">
      <formula>IF($L$193="",TRUE,FALSE)</formula>
    </cfRule>
  </conditionalFormatting>
  <conditionalFormatting sqref="E201">
    <cfRule type="expression" dxfId="854" priority="48">
      <formula>IF($L$201="",TRUE,FALSE)</formula>
    </cfRule>
  </conditionalFormatting>
  <conditionalFormatting sqref="E203">
    <cfRule type="expression" dxfId="853" priority="46">
      <formula>IF($L$203="",TRUE,FALSE)</formula>
    </cfRule>
  </conditionalFormatting>
  <conditionalFormatting sqref="E208">
    <cfRule type="expression" dxfId="852" priority="44">
      <formula>IF($L$208="",TRUE,FALSE)</formula>
    </cfRule>
  </conditionalFormatting>
  <conditionalFormatting sqref="E54:G58">
    <cfRule type="expression" dxfId="851" priority="148">
      <formula>IF($L$54="",TRUE,FALSE)</formula>
    </cfRule>
  </conditionalFormatting>
  <conditionalFormatting sqref="E26:H26">
    <cfRule type="expression" dxfId="850" priority="163">
      <formula>IF($Y$26="",TRUE,FALSE)</formula>
    </cfRule>
  </conditionalFormatting>
  <conditionalFormatting sqref="E4:K4">
    <cfRule type="expression" dxfId="849" priority="177">
      <formula>IF($L$4="",TRUE,FALSE)</formula>
    </cfRule>
  </conditionalFormatting>
  <conditionalFormatting sqref="E5:K5">
    <cfRule type="expression" dxfId="848" priority="176">
      <formula>IF($L$5="",TRUE,FALSE)</formula>
    </cfRule>
  </conditionalFormatting>
  <conditionalFormatting sqref="E6:K6">
    <cfRule type="expression" dxfId="847" priority="175">
      <formula>IF($L$6="選択してください",TRUE,FALSE)</formula>
    </cfRule>
  </conditionalFormatting>
  <conditionalFormatting sqref="E10:K10">
    <cfRule type="expression" dxfId="846" priority="1">
      <formula>IF($L$10="",TRUE,FALSE)</formula>
    </cfRule>
  </conditionalFormatting>
  <conditionalFormatting sqref="E15:K16">
    <cfRule type="expression" dxfId="845" priority="166">
      <formula>IF($L$15="",TRUE,FALSE)</formula>
    </cfRule>
  </conditionalFormatting>
  <conditionalFormatting sqref="E17:K18">
    <cfRule type="expression" dxfId="844" priority="165">
      <formula>IF($L$17="",TRUE,FALSE)</formula>
    </cfRule>
  </conditionalFormatting>
  <conditionalFormatting sqref="E41:K41">
    <cfRule type="expression" dxfId="843" priority="159">
      <formula>IF($V$41="",TRUE,FALSE)</formula>
    </cfRule>
  </conditionalFormatting>
  <conditionalFormatting sqref="E46:K46">
    <cfRule type="expression" dxfId="842" priority="157">
      <formula>IF($L$46="選択してください",TRUE,FALSE)</formula>
    </cfRule>
  </conditionalFormatting>
  <conditionalFormatting sqref="E51:K51">
    <cfRule type="expression" dxfId="841" priority="151">
      <formula>IF($L$51="",TRUE,FALSE)</formula>
    </cfRule>
  </conditionalFormatting>
  <conditionalFormatting sqref="E52:K52">
    <cfRule type="expression" dxfId="840" priority="150">
      <formula>IF($V$52="",TRUE,FALSE)</formula>
    </cfRule>
  </conditionalFormatting>
  <conditionalFormatting sqref="E53:K53">
    <cfRule type="expression" dxfId="839" priority="149">
      <formula>IF($L$53="",TRUE,FALSE)</formula>
    </cfRule>
  </conditionalFormatting>
  <conditionalFormatting sqref="E65:K65">
    <cfRule type="expression" dxfId="838" priority="137">
      <formula>IF($L$65="選択してください",TRUE,FALSE)</formula>
    </cfRule>
  </conditionalFormatting>
  <conditionalFormatting sqref="E73:K73">
    <cfRule type="expression" dxfId="837" priority="135">
      <formula>IF($V$73="",TRUE,FALSE)</formula>
    </cfRule>
  </conditionalFormatting>
  <conditionalFormatting sqref="E74:K75">
    <cfRule type="expression" dxfId="836" priority="134">
      <formula>IF($L$74="",TRUE,FALSE)</formula>
    </cfRule>
  </conditionalFormatting>
  <conditionalFormatting sqref="E76:K76">
    <cfRule type="expression" dxfId="835" priority="133">
      <formula>IF($L$76="選択してください",TRUE,FALSE)</formula>
    </cfRule>
  </conditionalFormatting>
  <conditionalFormatting sqref="E82:K82">
    <cfRule type="expression" dxfId="834" priority="132">
      <formula>IF($L$82="",TRUE,FALSE)</formula>
    </cfRule>
  </conditionalFormatting>
  <conditionalFormatting sqref="E88:K88">
    <cfRule type="expression" dxfId="833" priority="129">
      <formula>IF($V$88="",TRUE,FALSE)</formula>
    </cfRule>
  </conditionalFormatting>
  <conditionalFormatting sqref="E91:K91">
    <cfRule type="expression" dxfId="832" priority="127">
      <formula>IF($L$91="選択してください",TRUE,FALSE)</formula>
    </cfRule>
  </conditionalFormatting>
  <conditionalFormatting sqref="E97:K97">
    <cfRule type="expression" dxfId="831" priority="126">
      <formula>IF($L$97="",TRUE,FALSE)</formula>
    </cfRule>
  </conditionalFormatting>
  <conditionalFormatting sqref="E145:K145">
    <cfRule type="expression" dxfId="830" priority="91">
      <formula>IF($L$145="",TRUE,FALSE)</formula>
    </cfRule>
  </conditionalFormatting>
  <conditionalFormatting sqref="E147:K147">
    <cfRule type="expression" dxfId="829" priority="86">
      <formula>IF($L$147="",TRUE,FALSE)</formula>
    </cfRule>
  </conditionalFormatting>
  <conditionalFormatting sqref="E150:K152">
    <cfRule type="expression" dxfId="828" priority="84">
      <formula>IF($L$150="",TRUE,FALSE)</formula>
    </cfRule>
  </conditionalFormatting>
  <conditionalFormatting sqref="E153:K154">
    <cfRule type="expression" dxfId="827" priority="82">
      <formula>IF($L$153="",TRUE,FALSE)</formula>
    </cfRule>
  </conditionalFormatting>
  <conditionalFormatting sqref="E160:K162">
    <cfRule type="expression" dxfId="826" priority="78">
      <formula>IF($L$160="",TRUE,FALSE)</formula>
    </cfRule>
  </conditionalFormatting>
  <conditionalFormatting sqref="E168:K168">
    <cfRule type="expression" dxfId="825" priority="76">
      <formula>IF($L$168="",TRUE,FALSE)</formula>
    </cfRule>
  </conditionalFormatting>
  <conditionalFormatting sqref="E169:K169">
    <cfRule type="expression" dxfId="824" priority="75">
      <formula>IF($L$169="",TRUE,FALSE)</formula>
    </cfRule>
  </conditionalFormatting>
  <conditionalFormatting sqref="E170:K170">
    <cfRule type="expression" dxfId="823" priority="71">
      <formula>IF($L$170="",TRUE,FALSE)</formula>
    </cfRule>
  </conditionalFormatting>
  <conditionalFormatting sqref="E173:K173">
    <cfRule type="expression" dxfId="822" priority="69">
      <formula>IF($L$173="",TRUE,FALSE)</formula>
    </cfRule>
  </conditionalFormatting>
  <conditionalFormatting sqref="E174:K174">
    <cfRule type="expression" dxfId="821" priority="67">
      <formula>IF($L$174="",TRUE,FALSE)</formula>
    </cfRule>
  </conditionalFormatting>
  <conditionalFormatting sqref="E175:K175">
    <cfRule type="expression" dxfId="820" priority="66">
      <formula>IF($L$175="",TRUE,FALSE)</formula>
    </cfRule>
  </conditionalFormatting>
  <conditionalFormatting sqref="E195:K196">
    <cfRule type="expression" dxfId="819" priority="54">
      <formula>IF($L$195="",TRUE,FALSE)</formula>
    </cfRule>
  </conditionalFormatting>
  <conditionalFormatting sqref="E197:K198">
    <cfRule type="expression" dxfId="818" priority="52">
      <formula>IF($L$197="",TRUE,FALSE)</formula>
    </cfRule>
  </conditionalFormatting>
  <conditionalFormatting sqref="E199:K200">
    <cfRule type="expression" dxfId="817" priority="50">
      <formula>IF($L$199="",TRUE,FALSE)</formula>
    </cfRule>
  </conditionalFormatting>
  <conditionalFormatting sqref="E216:K221">
    <cfRule type="expression" dxfId="816" priority="41">
      <formula>IF($L$216="",TRUE,FALSE)</formula>
    </cfRule>
  </conditionalFormatting>
  <conditionalFormatting sqref="E227:K227">
    <cfRule type="expression" dxfId="815" priority="39">
      <formula>IF($L$227="選択してください",TRUE,FALSE)</formula>
    </cfRule>
  </conditionalFormatting>
  <conditionalFormatting sqref="E238:K238">
    <cfRule type="expression" dxfId="814" priority="33">
      <formula>IF($L$238="",TRUE,FALSE)</formula>
    </cfRule>
  </conditionalFormatting>
  <conditionalFormatting sqref="E246:K247">
    <cfRule type="expression" dxfId="813" priority="26">
      <formula>IF($L$247="",TRUE,FALSE)</formula>
    </cfRule>
  </conditionalFormatting>
  <conditionalFormatting sqref="E248:K248">
    <cfRule type="expression" dxfId="812" priority="6">
      <formula>IF($L$248=0,TRUE,FALSE)</formula>
    </cfRule>
  </conditionalFormatting>
  <conditionalFormatting sqref="E249:K249">
    <cfRule type="expression" dxfId="811" priority="24">
      <formula>IF($L$249="",TRUE,FALSE)</formula>
    </cfRule>
  </conditionalFormatting>
  <conditionalFormatting sqref="E48:AA48">
    <cfRule type="expression" dxfId="810" priority="153">
      <formula>IF($AB$48="",TRUE,FALSE)</formula>
    </cfRule>
  </conditionalFormatting>
  <conditionalFormatting sqref="E45:AF45">
    <cfRule type="expression" dxfId="809" priority="158">
      <formula>IF($AG$45="",TRUE,FALSE)</formula>
    </cfRule>
  </conditionalFormatting>
  <conditionalFormatting sqref="E230:BK230">
    <cfRule type="expression" dxfId="808" priority="8">
      <formula>IF($E$231="",TRUE,FALSE)</formula>
    </cfRule>
  </conditionalFormatting>
  <conditionalFormatting sqref="E233:BK233">
    <cfRule type="expression" dxfId="807" priority="7">
      <formula>IF($E$234="",TRUE,FALSE)</formula>
    </cfRule>
  </conditionalFormatting>
  <conditionalFormatting sqref="F103:K103">
    <cfRule type="expression" dxfId="806" priority="125">
      <formula>IF($L$103="",TRUE,FALSE)</formula>
    </cfRule>
  </conditionalFormatting>
  <conditionalFormatting sqref="F104:K104">
    <cfRule type="expression" dxfId="805" priority="124">
      <formula>IF($L$104="",TRUE,FALSE)</formula>
    </cfRule>
  </conditionalFormatting>
  <conditionalFormatting sqref="F106:K106">
    <cfRule type="expression" dxfId="804" priority="122">
      <formula>IF($L$106="",TRUE,FALSE)</formula>
    </cfRule>
  </conditionalFormatting>
  <conditionalFormatting sqref="F107:K107">
    <cfRule type="expression" dxfId="803" priority="121">
      <formula>IF($L$107="",TRUE,FALSE)</formula>
    </cfRule>
  </conditionalFormatting>
  <conditionalFormatting sqref="F109:K109">
    <cfRule type="expression" dxfId="802" priority="119">
      <formula>IF($L$109="",TRUE,FALSE)</formula>
    </cfRule>
  </conditionalFormatting>
  <conditionalFormatting sqref="F110:K110">
    <cfRule type="expression" dxfId="801" priority="118">
      <formula>IF($L$110="",TRUE,FALSE)</formula>
    </cfRule>
  </conditionalFormatting>
  <conditionalFormatting sqref="F112:K112">
    <cfRule type="expression" dxfId="800" priority="117">
      <formula>IF($L$112="",TRUE,FALSE)</formula>
    </cfRule>
  </conditionalFormatting>
  <conditionalFormatting sqref="F113:K113">
    <cfRule type="expression" dxfId="799" priority="116">
      <formula>IF($L$113="",TRUE,FALSE)</formula>
    </cfRule>
  </conditionalFormatting>
  <conditionalFormatting sqref="F115:K115">
    <cfRule type="expression" dxfId="798" priority="115">
      <formula>IF($L$115="",TRUE,FALSE)</formula>
    </cfRule>
  </conditionalFormatting>
  <conditionalFormatting sqref="F116:K116">
    <cfRule type="expression" dxfId="797" priority="114">
      <formula>IF($L$116="",TRUE,FALSE)</formula>
    </cfRule>
  </conditionalFormatting>
  <conditionalFormatting sqref="F118:K118">
    <cfRule type="expression" dxfId="796" priority="113">
      <formula>IF($L$118="",TRUE,FALSE)</formula>
    </cfRule>
  </conditionalFormatting>
  <conditionalFormatting sqref="F119:K119">
    <cfRule type="expression" dxfId="795" priority="112">
      <formula>IF($L$119="",TRUE,FALSE)</formula>
    </cfRule>
  </conditionalFormatting>
  <conditionalFormatting sqref="F124:K124">
    <cfRule type="expression" dxfId="794" priority="101">
      <formula>IF($L$124="",TRUE,FALSE)</formula>
    </cfRule>
  </conditionalFormatting>
  <conditionalFormatting sqref="F126:K126">
    <cfRule type="expression" dxfId="793" priority="100">
      <formula>IF($L$126="",TRUE,FALSE)</formula>
    </cfRule>
  </conditionalFormatting>
  <conditionalFormatting sqref="F128:K128">
    <cfRule type="expression" dxfId="792" priority="99">
      <formula>IF($L$128="",TRUE,FALSE)</formula>
    </cfRule>
  </conditionalFormatting>
  <conditionalFormatting sqref="F130:K130">
    <cfRule type="expression" dxfId="791" priority="98">
      <formula>IF($L$130="",TRUE,FALSE)</formula>
    </cfRule>
  </conditionalFormatting>
  <conditionalFormatting sqref="F132:K132">
    <cfRule type="expression" dxfId="790" priority="97">
      <formula>IF($L$132="",TRUE,FALSE)</formula>
    </cfRule>
  </conditionalFormatting>
  <conditionalFormatting sqref="F134:K134">
    <cfRule type="expression" dxfId="789" priority="96">
      <formula>IF($L$134="",TRUE,FALSE)</formula>
    </cfRule>
  </conditionalFormatting>
  <conditionalFormatting sqref="F136:K136">
    <cfRule type="expression" dxfId="788" priority="95">
      <formula>IF($L$136="",TRUE,FALSE)</formula>
    </cfRule>
  </conditionalFormatting>
  <conditionalFormatting sqref="F138:K138">
    <cfRule type="expression" dxfId="787" priority="94">
      <formula>IF($L$138="",TRUE,FALSE)</formula>
    </cfRule>
  </conditionalFormatting>
  <conditionalFormatting sqref="F140:K140">
    <cfRule type="expression" dxfId="786" priority="93">
      <formula>IF($L$140="",TRUE,FALSE)</formula>
    </cfRule>
  </conditionalFormatting>
  <conditionalFormatting sqref="F242:K242 E242:E243">
    <cfRule type="expression" dxfId="785" priority="31">
      <formula>IF($L$242="",TRUE,FALSE)</formula>
    </cfRule>
  </conditionalFormatting>
  <conditionalFormatting sqref="F243:K243">
    <cfRule type="expression" dxfId="784" priority="28">
      <formula>IF($L$243="",TRUE,FALSE)</formula>
    </cfRule>
  </conditionalFormatting>
  <conditionalFormatting sqref="F11:Z11 E11:E12">
    <cfRule type="expression" dxfId="783" priority="170">
      <formula>IF($AA$11="選択してください",TRUE,FALSE)</formula>
    </cfRule>
  </conditionalFormatting>
  <conditionalFormatting sqref="F12:Z12">
    <cfRule type="expression" dxfId="782" priority="168">
      <formula>IF($AA$12="選択してください",TRUE,FALSE)</formula>
    </cfRule>
  </conditionalFormatting>
  <conditionalFormatting sqref="H54:K54">
    <cfRule type="expression" dxfId="781" priority="147">
      <formula>IF($L$54="",TRUE,FALSE)</formula>
    </cfRule>
  </conditionalFormatting>
  <conditionalFormatting sqref="H55:K55">
    <cfRule type="expression" dxfId="780" priority="146">
      <formula>IF($L$55="",TRUE,FALSE)</formula>
    </cfRule>
  </conditionalFormatting>
  <conditionalFormatting sqref="H56:K56">
    <cfRule type="expression" dxfId="779" priority="145">
      <formula>IF($L$56="",TRUE,FALSE)</formula>
    </cfRule>
  </conditionalFormatting>
  <conditionalFormatting sqref="H57:K57">
    <cfRule type="expression" dxfId="778" priority="144">
      <formula>IF($L$57="",TRUE,FALSE)</formula>
    </cfRule>
  </conditionalFormatting>
  <conditionalFormatting sqref="H58:K58">
    <cfRule type="expression" dxfId="777" priority="143">
      <formula>IF($L$58="",TRUE,FALSE)</formula>
    </cfRule>
  </conditionalFormatting>
  <conditionalFormatting sqref="L15">
    <cfRule type="expression" dxfId="776" priority="245">
      <formula>$BN$15&gt;220</formula>
    </cfRule>
  </conditionalFormatting>
  <conditionalFormatting sqref="L17">
    <cfRule type="expression" dxfId="775" priority="244">
      <formula>$BN$17&gt;220</formula>
    </cfRule>
  </conditionalFormatting>
  <conditionalFormatting sqref="L19">
    <cfRule type="expression" dxfId="774" priority="243">
      <formula>$BN$19&gt;220</formula>
    </cfRule>
  </conditionalFormatting>
  <conditionalFormatting sqref="L150">
    <cfRule type="expression" dxfId="773" priority="242">
      <formula>$BN$150&gt;300</formula>
    </cfRule>
  </conditionalFormatting>
  <conditionalFormatting sqref="L153">
    <cfRule type="expression" dxfId="772" priority="241">
      <formula>$BN$153&gt;200</formula>
    </cfRule>
  </conditionalFormatting>
  <conditionalFormatting sqref="L157 L160">
    <cfRule type="expression" dxfId="771" priority="239">
      <formula>$BN157&gt;200</formula>
    </cfRule>
  </conditionalFormatting>
  <conditionalFormatting sqref="L181 L184 L187">
    <cfRule type="expression" dxfId="770" priority="238">
      <formula>$BN181&gt;200</formula>
    </cfRule>
  </conditionalFormatting>
  <conditionalFormatting sqref="L193 L195">
    <cfRule type="expression" dxfId="769" priority="237">
      <formula>$BN193&gt;180</formula>
    </cfRule>
  </conditionalFormatting>
  <conditionalFormatting sqref="L197">
    <cfRule type="expression" dxfId="768" priority="236">
      <formula>$BN$197&gt;120</formula>
    </cfRule>
  </conditionalFormatting>
  <conditionalFormatting sqref="L199">
    <cfRule type="expression" dxfId="767" priority="235">
      <formula>$BN$199&gt;200</formula>
    </cfRule>
  </conditionalFormatting>
  <conditionalFormatting sqref="L201 L203">
    <cfRule type="expression" dxfId="766" priority="234">
      <formula>$BN201&gt;150</formula>
    </cfRule>
  </conditionalFormatting>
  <conditionalFormatting sqref="L23:O23">
    <cfRule type="expression" dxfId="765" priority="4">
      <formula>IF($E$23=0,TRUE,FALSE)</formula>
    </cfRule>
  </conditionalFormatting>
  <conditionalFormatting sqref="L4:AN4">
    <cfRule type="expression" dxfId="764" priority="247">
      <formula>$AU$4&gt;20</formula>
    </cfRule>
  </conditionalFormatting>
  <conditionalFormatting sqref="L5:BK5">
    <cfRule type="expression" dxfId="763" priority="246">
      <formula>$BI$6&gt;100</formula>
    </cfRule>
  </conditionalFormatting>
  <conditionalFormatting sqref="L243:BK243">
    <cfRule type="expression" dxfId="762" priority="230">
      <formula>$BN$243&gt;100</formula>
    </cfRule>
  </conditionalFormatting>
  <conditionalFormatting sqref="T10:X10">
    <cfRule type="expression" dxfId="761" priority="173">
      <formula>IF($Y$10="",TRUE,FALSE)</formula>
    </cfRule>
  </conditionalFormatting>
  <conditionalFormatting sqref="U175:Z175">
    <cfRule type="expression" dxfId="760" priority="65">
      <formula>IF($AA$175="",TRUE,FALSE)</formula>
    </cfRule>
  </conditionalFormatting>
  <conditionalFormatting sqref="U169:AE169">
    <cfRule type="expression" dxfId="759" priority="74">
      <formula>IF($AF$169="",TRUE,FALSE)</formula>
    </cfRule>
  </conditionalFormatting>
  <conditionalFormatting sqref="X46:AE46">
    <cfRule type="expression" dxfId="758" priority="156">
      <formula>IF($AF$46="",TRUE,FALSE)</formula>
    </cfRule>
  </conditionalFormatting>
  <conditionalFormatting sqref="X6:AH6">
    <cfRule type="expression" dxfId="757" priority="174">
      <formula>IF($AI$6="",TRUE,FALSE)</formula>
    </cfRule>
  </conditionalFormatting>
  <conditionalFormatting sqref="Z242:AE242">
    <cfRule type="expression" dxfId="756" priority="30">
      <formula>IF($AF$242="",TRUE,FALSE)</formula>
    </cfRule>
  </conditionalFormatting>
  <conditionalFormatting sqref="AB10:AF10">
    <cfRule type="expression" dxfId="755" priority="172">
      <formula>IF($AG$10="",TRUE,FALSE)</formula>
    </cfRule>
  </conditionalFormatting>
  <conditionalFormatting sqref="AH47:AP47">
    <cfRule type="expression" dxfId="754" priority="154">
      <formula>IF($AQ$47="",TRUE,FALSE)</formula>
    </cfRule>
  </conditionalFormatting>
  <conditionalFormatting sqref="AH48:BE48">
    <cfRule type="expression" dxfId="753" priority="152">
      <formula>IF($BF$48="",TRUE,FALSE)</formula>
    </cfRule>
  </conditionalFormatting>
  <conditionalFormatting sqref="AJ145:AQ145">
    <cfRule type="expression" dxfId="752" priority="90">
      <formula>IF($AR$145="",TRUE,FALSE)</formula>
    </cfRule>
  </conditionalFormatting>
  <conditionalFormatting sqref="AJ146:AQ146">
    <cfRule type="expression" dxfId="751" priority="88">
      <formula>IF($AR$146="選択してください",TRUE,FALSE)</formula>
    </cfRule>
  </conditionalFormatting>
  <conditionalFormatting sqref="AJ169:AT169">
    <cfRule type="expression" dxfId="750" priority="72">
      <formula>IF($AU$169="",TRUE,FALSE)</formula>
    </cfRule>
  </conditionalFormatting>
  <conditionalFormatting sqref="AK10:AO10">
    <cfRule type="expression" dxfId="749" priority="171">
      <formula>IF($AP$10="",TRUE,FALSE)</formula>
    </cfRule>
  </conditionalFormatting>
  <conditionalFormatting sqref="AL54:AO54">
    <cfRule type="expression" dxfId="748" priority="142">
      <formula>IF($AP$54="",TRUE,FALSE)</formula>
    </cfRule>
  </conditionalFormatting>
  <conditionalFormatting sqref="AL55:AO55">
    <cfRule type="expression" dxfId="747" priority="141">
      <formula>IF($AP$55="",TRUE,FALSE)</formula>
    </cfRule>
  </conditionalFormatting>
  <conditionalFormatting sqref="AL56:AO56">
    <cfRule type="expression" dxfId="746" priority="140">
      <formula>IF($AP$56="",TRUE,FALSE)</formula>
    </cfRule>
  </conditionalFormatting>
  <conditionalFormatting sqref="AL57:AO57">
    <cfRule type="expression" dxfId="745" priority="139">
      <formula>IF($AP$57="",TRUE,FALSE)</formula>
    </cfRule>
  </conditionalFormatting>
  <conditionalFormatting sqref="AL58:AO58">
    <cfRule type="expression" dxfId="744" priority="138">
      <formula>IF($AP$58="",TRUE,FALSE)</formula>
    </cfRule>
  </conditionalFormatting>
  <conditionalFormatting sqref="AM38:AQ38">
    <cfRule type="expression" dxfId="743" priority="160">
      <formula>IF($AR$38="選択してください",TRUE,FALSE)</formula>
    </cfRule>
  </conditionalFormatting>
  <conditionalFormatting sqref="AP71:AT71">
    <cfRule type="expression" dxfId="742" priority="136">
      <formula>IF($AU$71="選択してください",TRUE,FALSE)</formula>
    </cfRule>
  </conditionalFormatting>
  <conditionalFormatting sqref="AP86:AT86">
    <cfRule type="expression" dxfId="741" priority="130">
      <formula>IF($AU$86="選択してください",TRUE,FALSE)</formula>
    </cfRule>
  </conditionalFormatting>
  <conditionalFormatting sqref="AQ46:AT46">
    <cfRule type="expression" dxfId="740" priority="155">
      <formula>IF($AU$46="選択してください",TRUE,FALSE)</formula>
    </cfRule>
  </conditionalFormatting>
  <conditionalFormatting sqref="AR173:AW173">
    <cfRule type="expression" dxfId="739" priority="68">
      <formula>IF($AX$173="選択してください",TRUE,FALSE)</formula>
    </cfRule>
  </conditionalFormatting>
  <conditionalFormatting sqref="AR175:AW175">
    <cfRule type="expression" dxfId="738" priority="64">
      <formula>IF($AX$175="選択してください",TRUE,FALSE)</formula>
    </cfRule>
  </conditionalFormatting>
  <conditionalFormatting sqref="AT242:AX242">
    <cfRule type="expression" dxfId="737" priority="29">
      <formula>IF($AY$242=0,TRUE,FALSE)</formula>
    </cfRule>
  </conditionalFormatting>
  <conditionalFormatting sqref="AT11:AZ11">
    <cfRule type="expression" dxfId="736" priority="169">
      <formula>IF($BA$11="",TRUE,FALSE)</formula>
    </cfRule>
  </conditionalFormatting>
  <conditionalFormatting sqref="AT12:AZ12">
    <cfRule type="expression" dxfId="735" priority="167">
      <formula>IF($BA$12="",TRUE,FALSE)</formula>
    </cfRule>
  </conditionalFormatting>
  <conditionalFormatting sqref="AV123:AY123">
    <cfRule type="expression" dxfId="734" priority="11">
      <formula>IF($AZ$123="選択してください",TRUE,FALSE)</formula>
    </cfRule>
  </conditionalFormatting>
  <conditionalFormatting sqref="AV125:AY125">
    <cfRule type="expression" dxfId="733" priority="109">
      <formula>IF($AZ$125="選択してください",TRUE,FALSE)</formula>
    </cfRule>
  </conditionalFormatting>
  <conditionalFormatting sqref="AV127:AY127">
    <cfRule type="expression" dxfId="732" priority="108">
      <formula>IF($AZ$127="選択してください",TRUE,FALSE)</formula>
    </cfRule>
  </conditionalFormatting>
  <conditionalFormatting sqref="AV129:AY129">
    <cfRule type="expression" dxfId="731" priority="107">
      <formula>IF($AZ$129="選択してください",TRUE,FALSE)</formula>
    </cfRule>
  </conditionalFormatting>
  <conditionalFormatting sqref="AV131:AY131">
    <cfRule type="expression" dxfId="730" priority="106">
      <formula>IF($AZ$131="選択してください",TRUE,FALSE)</formula>
    </cfRule>
  </conditionalFormatting>
  <conditionalFormatting sqref="AV133:AY133">
    <cfRule type="expression" dxfId="729" priority="105">
      <formula>IF($AZ$133="選択してください",TRUE,FALSE)</formula>
    </cfRule>
  </conditionalFormatting>
  <conditionalFormatting sqref="AV135:AY135">
    <cfRule type="expression" dxfId="728" priority="104">
      <formula>IF($AZ$135="選択してください",TRUE,FALSE)</formula>
    </cfRule>
  </conditionalFormatting>
  <conditionalFormatting sqref="AV137:AY137">
    <cfRule type="expression" dxfId="727" priority="103">
      <formula>IF($AZ$137="選択してください",TRUE,FALSE)</formula>
    </cfRule>
  </conditionalFormatting>
  <conditionalFormatting sqref="AV139:AY139">
    <cfRule type="expression" dxfId="726" priority="102">
      <formula>IF($AZ$139="選択してください",TRUE,FALSE)</formula>
    </cfRule>
  </conditionalFormatting>
  <conditionalFormatting sqref="BA26:BD26 E28:H31">
    <cfRule type="expression" dxfId="725" priority="161">
      <formula>IF($BE$26="",TRUE,FALSE)</formula>
    </cfRule>
    <cfRule type="expression" dxfId="724" priority="162">
      <formula>IF($BE$26-"",TRUE,FALSE)</formula>
    </cfRule>
  </conditionalFormatting>
  <conditionalFormatting sqref="BN26">
    <cfRule type="expression" dxfId="723" priority="180">
      <formula>IF($Y$26="",TRUE,FALSE)</formula>
    </cfRule>
  </conditionalFormatting>
  <conditionalFormatting sqref="BN29">
    <cfRule type="expression" dxfId="722" priority="218">
      <formula>IF($BE$26="",TRUE,FALSE)</formula>
    </cfRule>
  </conditionalFormatting>
  <conditionalFormatting sqref="BN46">
    <cfRule type="expression" dxfId="721" priority="185">
      <formula>IF($L$46="選択してください",TRUE,FALSE)</formula>
    </cfRule>
  </conditionalFormatting>
  <conditionalFormatting sqref="BN48">
    <cfRule type="expression" dxfId="720" priority="212">
      <formula>IF($AB$48="",TRUE,FALSE)</formula>
    </cfRule>
  </conditionalFormatting>
  <conditionalFormatting sqref="BN51">
    <cfRule type="expression" dxfId="719" priority="208">
      <formula>IF($L$51="",TRUE,FALSE)</formula>
    </cfRule>
  </conditionalFormatting>
  <conditionalFormatting sqref="BN54">
    <cfRule type="expression" dxfId="718" priority="207">
      <formula>IF($L$53="",TRUE,FALSE)</formula>
    </cfRule>
  </conditionalFormatting>
  <conditionalFormatting sqref="BN61">
    <cfRule type="expression" dxfId="717" priority="206">
      <formula>IF($L$65="選択してください",TRUE,FALSE)</formula>
    </cfRule>
  </conditionalFormatting>
  <conditionalFormatting sqref="BN73">
    <cfRule type="expression" dxfId="716" priority="203">
      <formula>IF($AU$71="選択してください",TRUE,FALSE)</formula>
    </cfRule>
  </conditionalFormatting>
  <conditionalFormatting sqref="BN75">
    <cfRule type="expression" dxfId="715" priority="202">
      <formula>IF($L$74="",TRUE,FALSE)</formula>
    </cfRule>
  </conditionalFormatting>
  <conditionalFormatting sqref="BN78">
    <cfRule type="expression" dxfId="714" priority="16">
      <formula>IF($L$76="選択してください",TRUE,FALSE)</formula>
    </cfRule>
  </conditionalFormatting>
  <conditionalFormatting sqref="BN84">
    <cfRule type="expression" dxfId="713" priority="199">
      <formula>IF($L$86="選択してください",TRUE,FALSE)</formula>
    </cfRule>
  </conditionalFormatting>
  <conditionalFormatting sqref="BN88">
    <cfRule type="expression" dxfId="712" priority="43">
      <formula>IF($L$89="",TRUE,FALSE)</formula>
    </cfRule>
  </conditionalFormatting>
  <conditionalFormatting sqref="BN91">
    <cfRule type="expression" dxfId="711" priority="197">
      <formula>IF($L$91="選択してください",TRUE,FALSE)</formula>
    </cfRule>
  </conditionalFormatting>
  <conditionalFormatting sqref="BN95">
    <cfRule type="expression" dxfId="710" priority="196">
      <formula>IF($L$97="",TRUE,FALSE)</formula>
    </cfRule>
  </conditionalFormatting>
  <conditionalFormatting sqref="BN208">
    <cfRule type="expression" dxfId="709" priority="45">
      <formula>IF($L$208="",TRUE,FALSE)</formula>
    </cfRule>
  </conditionalFormatting>
  <conditionalFormatting sqref="BN22:DT24">
    <cfRule type="expression" dxfId="708" priority="5">
      <formula>IF($E$23=0,TRUE,FALSE)</formula>
    </cfRule>
  </conditionalFormatting>
  <conditionalFormatting sqref="BN38:DT39">
    <cfRule type="expression" dxfId="707" priority="216">
      <formula>IF($AR$38="選択してください",TRUE,FALSE)</formula>
    </cfRule>
  </conditionalFormatting>
  <conditionalFormatting sqref="BN41:DT42">
    <cfRule type="expression" dxfId="706" priority="215">
      <formula>IF($V$41="",TRUE,FALSE)</formula>
    </cfRule>
  </conditionalFormatting>
  <conditionalFormatting sqref="BN44:DT45">
    <cfRule type="expression" dxfId="705" priority="186">
      <formula>IF($AG$45="",TRUE,FALSE)</formula>
    </cfRule>
  </conditionalFormatting>
  <conditionalFormatting sqref="BN81:DT82">
    <cfRule type="expression" dxfId="704" priority="200">
      <formula>IF($L$82="",TRUE,FALSE)</formula>
    </cfRule>
  </conditionalFormatting>
  <conditionalFormatting sqref="BN84:DT87">
    <cfRule type="expression" dxfId="703" priority="131">
      <formula>IF($AU$86="選択してください",TRUE,FALSE)</formula>
    </cfRule>
  </conditionalFormatting>
  <conditionalFormatting sqref="BN104:DT105">
    <cfRule type="expression" dxfId="702" priority="193">
      <formula>IF($L$103="",TRUE,FALSE)</formula>
    </cfRule>
  </conditionalFormatting>
  <conditionalFormatting sqref="BN106:DT106">
    <cfRule type="expression" dxfId="701" priority="12">
      <formula>IF($L$104="",TRUE,FALSE)</formula>
    </cfRule>
  </conditionalFormatting>
  <conditionalFormatting sqref="BN126:DT127">
    <cfRule type="expression" dxfId="700" priority="9">
      <formula>IF($AZ$123="選択してください",TRUE,FALSE)</formula>
    </cfRule>
  </conditionalFormatting>
  <conditionalFormatting sqref="BN128:DT128">
    <cfRule type="expression" dxfId="699" priority="10">
      <formula>IF($L$124="",TRUE,FALSE)</formula>
    </cfRule>
  </conditionalFormatting>
  <conditionalFormatting sqref="BN216:DT218">
    <cfRule type="expression" dxfId="698" priority="42">
      <formula>IF($L$216="",TRUE,FALSE)</formula>
    </cfRule>
  </conditionalFormatting>
  <conditionalFormatting sqref="BP2">
    <cfRule type="expression" dxfId="697" priority="20">
      <formula>IF($L$4="",TRUE,FALSE)</formula>
    </cfRule>
  </conditionalFormatting>
  <conditionalFormatting sqref="BP7">
    <cfRule type="expression" dxfId="696" priority="21">
      <formula>IF($L$6="選択してください",TRUE,FALSE)</formula>
    </cfRule>
  </conditionalFormatting>
  <conditionalFormatting sqref="BP16">
    <cfRule type="expression" dxfId="695" priority="18">
      <formula>IF($L$15="",TRUE,FALSE)</formula>
    </cfRule>
  </conditionalFormatting>
  <conditionalFormatting sqref="BP18">
    <cfRule type="expression" dxfId="694" priority="19">
      <formula>IF($L$17="",TRUE,FALSE)</formula>
    </cfRule>
  </conditionalFormatting>
  <conditionalFormatting sqref="BP146">
    <cfRule type="expression" dxfId="693" priority="92">
      <formula>IF($L$145="",TRUE,FALSE)</formula>
    </cfRule>
  </conditionalFormatting>
  <conditionalFormatting sqref="BP157">
    <cfRule type="expression" dxfId="692" priority="81">
      <formula>IF($L$157="",TRUE,FALSE)</formula>
    </cfRule>
  </conditionalFormatting>
  <conditionalFormatting sqref="BP161">
    <cfRule type="expression" dxfId="691" priority="15">
      <formula>IF($L$160="",TRUE,FALSE)</formula>
    </cfRule>
  </conditionalFormatting>
  <conditionalFormatting sqref="BP179">
    <cfRule type="expression" dxfId="690" priority="70">
      <formula>IF($L$173="",TRUE,FALSE)</formula>
    </cfRule>
  </conditionalFormatting>
  <conditionalFormatting sqref="BP183">
    <cfRule type="expression" dxfId="689" priority="13">
      <formula>IF($L$181="",TRUE,FALSE)</formula>
    </cfRule>
  </conditionalFormatting>
  <conditionalFormatting sqref="BP185">
    <cfRule type="expression" dxfId="688" priority="14">
      <formula>IF($L$184="",TRUE,FALSE)</formula>
    </cfRule>
  </conditionalFormatting>
  <conditionalFormatting sqref="BP187">
    <cfRule type="expression" dxfId="687" priority="59">
      <formula>IF($L$187="",TRUE,FALSE)</formula>
    </cfRule>
  </conditionalFormatting>
  <conditionalFormatting sqref="BP193">
    <cfRule type="expression" dxfId="686" priority="57">
      <formula>IF($L$193="",TRUE,FALSE)</formula>
    </cfRule>
  </conditionalFormatting>
  <conditionalFormatting sqref="BP201">
    <cfRule type="expression" dxfId="685" priority="49">
      <formula>IF($L$201="",TRUE,FALSE)</formula>
    </cfRule>
  </conditionalFormatting>
  <conditionalFormatting sqref="BP203">
    <cfRule type="expression" dxfId="684" priority="47">
      <formula>IF($L$203="",TRUE,FALSE)</formula>
    </cfRule>
  </conditionalFormatting>
  <conditionalFormatting sqref="BP233">
    <cfRule type="expression" dxfId="683" priority="38">
      <formula>IF($E$231="",TRUE,FALSE)</formula>
    </cfRule>
  </conditionalFormatting>
  <conditionalFormatting sqref="BP12:DT15">
    <cfRule type="expression" dxfId="682" priority="2">
      <formula>IF($L$10="医療機器",TRUE,FALSE)</formula>
    </cfRule>
  </conditionalFormatting>
  <conditionalFormatting sqref="BP149:DT150">
    <cfRule type="expression" dxfId="681" priority="89">
      <formula>IF($AR$146="選択してください",TRUE,FALSE)</formula>
    </cfRule>
  </conditionalFormatting>
  <conditionalFormatting sqref="BP151:DT151">
    <cfRule type="expression" dxfId="680" priority="87">
      <formula>IF($L$147="",TRUE,FALSE)</formula>
    </cfRule>
  </conditionalFormatting>
  <conditionalFormatting sqref="BP152:DT153">
    <cfRule type="expression" dxfId="679" priority="85">
      <formula>IF($L$150="",TRUE,FALSE)</formula>
    </cfRule>
  </conditionalFormatting>
  <conditionalFormatting sqref="BP154:DT156">
    <cfRule type="expression" dxfId="678" priority="83">
      <formula>IF($L$153="",TRUE,FALSE)</formula>
    </cfRule>
  </conditionalFormatting>
  <conditionalFormatting sqref="BP170:DT174">
    <cfRule type="expression" dxfId="677" priority="77">
      <formula>IF($L$168="",TRUE,FALSE)</formula>
    </cfRule>
  </conditionalFormatting>
  <conditionalFormatting sqref="BP175:DT178">
    <cfRule type="expression" dxfId="676" priority="3">
      <formula>IF($AF$169="あり",TRUE,FALSE)</formula>
    </cfRule>
  </conditionalFormatting>
  <conditionalFormatting sqref="BP195:DT195">
    <cfRule type="expression" dxfId="675" priority="55">
      <formula>IF($L$195="",TRUE,FALSE)</formula>
    </cfRule>
  </conditionalFormatting>
  <conditionalFormatting sqref="BP197:DT197">
    <cfRule type="expression" dxfId="674" priority="53">
      <formula>IF($L$197="",TRUE,FALSE)</formula>
    </cfRule>
  </conditionalFormatting>
  <conditionalFormatting sqref="BP199:DT200">
    <cfRule type="expression" dxfId="673" priority="51">
      <formula>IF($L$199="",TRUE,FALSE)</formula>
    </cfRule>
  </conditionalFormatting>
  <conditionalFormatting sqref="BP224:DT229">
    <cfRule type="expression" dxfId="672" priority="40">
      <formula>IF($L$227="選択してください",TRUE,FALSE)</formula>
    </cfRule>
  </conditionalFormatting>
  <conditionalFormatting sqref="BP235:DT235">
    <cfRule type="expression" dxfId="671" priority="37">
      <formula>IF($E$234="",TRUE,FALSE)</formula>
    </cfRule>
  </conditionalFormatting>
  <conditionalFormatting sqref="BP238:DT240">
    <cfRule type="expression" dxfId="670" priority="34">
      <formula>IF($L$238="",TRUE,FALSE)</formula>
    </cfRule>
  </conditionalFormatting>
  <conditionalFormatting sqref="BP242:DT244">
    <cfRule type="expression" dxfId="669" priority="32">
      <formula>IF($L$242="",TRUE,FALSE)</formula>
    </cfRule>
  </conditionalFormatting>
  <conditionalFormatting sqref="BP246:DT250">
    <cfRule type="expression" dxfId="668" priority="27">
      <formula>IF($L$247="",TRUE,FALSE)</formula>
    </cfRule>
  </conditionalFormatting>
  <dataValidations count="25">
    <dataValidation type="list" allowBlank="1" showInputMessage="1" showErrorMessage="1" sqref="L6:W6" xr:uid="{00000000-0002-0000-0200-000000000000}">
      <formula1>"選択してください,製品の完成,試作品の完成"</formula1>
    </dataValidation>
    <dataValidation type="list" allowBlank="1" showInputMessage="1" showErrorMessage="1" sqref="BE26:BH26" xr:uid="{00000000-0002-0000-0200-000001000000}">
      <formula1>"1,2,3,4,5"</formula1>
    </dataValidation>
    <dataValidation type="list" allowBlank="1" showInputMessage="1" showErrorMessage="1" sqref="BE247:BK247 AN6:AS6" xr:uid="{00000000-0002-0000-0200-000002000000}">
      <formula1>"台,個,セット"</formula1>
    </dataValidation>
    <dataValidation type="list" allowBlank="1" showInputMessage="1" showErrorMessage="1" sqref="AB48:AG48 BF48:BK48" xr:uid="{00000000-0002-0000-0200-000003000000}">
      <formula1>"いない,いる"</formula1>
    </dataValidation>
    <dataValidation type="list" allowBlank="1" showInputMessage="1" showErrorMessage="1" sqref="L46:W46" xr:uid="{00000000-0002-0000-0200-000004000000}">
      <formula1>"選択してください,製造業,建設業,運輸業,情報通信業,卸売業,サービス業,小売業,その他"</formula1>
    </dataValidation>
    <dataValidation type="list" allowBlank="1" showInputMessage="1" showErrorMessage="1" sqref="AU71 AU46 AU86" xr:uid="{00000000-0002-0000-0200-000005000000}">
      <formula1>"選択してください,中小企業者,大企業またはみなし大企業"</formula1>
    </dataValidation>
    <dataValidation type="list" allowBlank="1" showInputMessage="1" showErrorMessage="1" sqref="L65" xr:uid="{00000000-0002-0000-0200-000006000000}">
      <formula1>"選択してください,Ａ 交付決定を受けたことがある、または現在申請している,Ｂ 交付決定を受けたことがなく、申請中でもない"</formula1>
    </dataValidation>
    <dataValidation type="list" allowBlank="1" showInputMessage="1" showErrorMessage="1" sqref="AR38:BK38" xr:uid="{00000000-0002-0000-0200-000007000000}">
      <formula1>"選択してください,中小企業者,中小企業団体,中小企業グループ（共同申請）"</formula1>
    </dataValidation>
    <dataValidation type="list" allowBlank="1" showInputMessage="1" showErrorMessage="1" sqref="AG45:AI45" xr:uid="{00000000-0002-0000-0200-000008000000}">
      <formula1>"昭和,平成,令和,大正,明治"</formula1>
    </dataValidation>
    <dataValidation type="list" allowBlank="1" showInputMessage="1" showErrorMessage="1" sqref="L76:AA76 L91:AA91" xr:uid="{00000000-0002-0000-0200-000009000000}">
      <formula1>"選択してください,会員登録あり,会員登録なし"</formula1>
    </dataValidation>
    <dataValidation type="list" allowBlank="1" showInputMessage="1" showErrorMessage="1" sqref="AZ137 AZ123 AZ125 AZ127 AZ129 AZ131 AZ133 AZ135 AZ139" xr:uid="{00000000-0002-0000-0200-00000A000000}">
      <formula1>"選択してください,ものづくり企業,医療機器製販企業,材料供給会社,大学,研究機関,医療機関,その他"</formula1>
    </dataValidation>
    <dataValidation type="list" allowBlank="1" showInputMessage="1" showErrorMessage="1" sqref="AG10" xr:uid="{00000000-0002-0000-0200-00000B000000}">
      <formula1>"新規,改良,後発"</formula1>
    </dataValidation>
    <dataValidation type="list" allowBlank="1" showInputMessage="1" showErrorMessage="1" sqref="AF169:AI169" xr:uid="{00000000-0002-0000-0200-00000C000000}">
      <formula1>"なし,あり"</formula1>
    </dataValidation>
    <dataValidation type="list" allowBlank="1" showInputMessage="1" showErrorMessage="1" sqref="AX173:BK173" xr:uid="{00000000-0002-0000-0200-00000D000000}">
      <formula1>"選択してください,特許権,実用新案権,意匠権,商標権"</formula1>
    </dataValidation>
    <dataValidation type="list" allowBlank="1" showInputMessage="1" showErrorMessage="1" sqref="L227" xr:uid="{00000000-0002-0000-0200-00000E000000}">
      <formula1>"選択してください,Ａ 規格適合や認証取得を予定している,Ｂ 規格適合や認証取得を予定していない"</formula1>
    </dataValidation>
    <dataValidation type="list" allowBlank="1" showInputMessage="1" showErrorMessage="1" sqref="L10:S10" xr:uid="{00000000-0002-0000-0200-00000F000000}">
      <formula1>"医療機器,非医療機器"</formula1>
    </dataValidation>
    <dataValidation type="list" allowBlank="1" showInputMessage="1" showErrorMessage="1" sqref="Y10" xr:uid="{00000000-0002-0000-0200-000010000000}">
      <formula1>"Ⅰ,Ⅱ,Ⅲ,Ⅳ"</formula1>
    </dataValidation>
    <dataValidation type="list" allowBlank="1" showInputMessage="1" showErrorMessage="1" sqref="AR146" xr:uid="{00000000-0002-0000-0200-000011000000}">
      <formula1>"選択してください,HUB機構データベース,その他"</formula1>
    </dataValidation>
    <dataValidation type="list" allowBlank="1" showInputMessage="1" showErrorMessage="1" sqref="AX175:BK175" xr:uid="{00000000-0002-0000-0200-000012000000}">
      <formula1>"選択してください,申請者が出願中,申請者が出願予定,実施許諾（承諾済）,実施許諾（承諾見込）,実施許諾（交渉中）,実施許諾（交渉予定）,対応予定なし"</formula1>
    </dataValidation>
    <dataValidation type="list" allowBlank="1" showInputMessage="1" showErrorMessage="1" sqref="AO45:AQ45" xr:uid="{00000000-0002-0000-0200-000013000000}">
      <formula1>"1,2,3,4,5,6,7,8,9,10,11,12"</formula1>
    </dataValidation>
    <dataValidation type="list" allowBlank="1" showInputMessage="1" showErrorMessage="1" sqref="BF45:BH45" xr:uid="{00000000-0002-0000-0200-000014000000}">
      <formula1>"0,1,2,3,4,5,6,7,8,9,10,11"</formula1>
    </dataValidation>
    <dataValidation type="list" allowBlank="1" showInputMessage="1" showErrorMessage="1" sqref="AA11:AS12" xr:uid="{00000000-0002-0000-0200-000015000000}">
      <formula1>"選択してください,第一種医療機器製造販売業,第二種医療機器製造販売業,第三種医療機器製造販売業,業許可なし"</formula1>
    </dataValidation>
    <dataValidation imeMode="halfAlpha" allowBlank="1" showInputMessage="1" showErrorMessage="1" sqref="AU169:BK169 L169:R169 L175:T175" xr:uid="{00000000-0002-0000-0200-000016000000}"/>
    <dataValidation imeMode="off" allowBlank="1" showInputMessage="1" showErrorMessage="1" sqref="AF242:AP242 BA11:BK12 AI6:AM6 N40:P42 R40:U42 AJ45:AL45 AZ45:BC45 AF46:AL46 AQ47:AU47 L47:P47 R88:U88 L242:V242 L247:BD247 BE47:BI47 AF54:AH58 BC51:BI51 BG59:BI60 BC53:BI53 AU72:BG72 R52:U52 N73:P73 R73:U73 AU87:BG87 N52:P52 N88:P88 P246:Q246" xr:uid="{00000000-0002-0000-0200-000017000000}"/>
    <dataValidation type="list" allowBlank="1" showInputMessage="1" showErrorMessage="1" sqref="BC4:BK4" xr:uid="{00000000-0002-0000-0200-000018000000}">
      <formula1>"する,しない"</formula1>
    </dataValidation>
  </dataValidations>
  <printOptions horizontalCentered="1"/>
  <pageMargins left="0.47244094488188981" right="0.47244094488188981" top="0.31496062992125984" bottom="0" header="0" footer="0.31496062992125984"/>
  <pageSetup paperSize="8" scale="95" firstPageNumber="2" fitToHeight="0" orientation="landscape" useFirstPageNumber="1" r:id="rId1"/>
  <rowBreaks count="9" manualBreakCount="9">
    <brk id="33" min="1" max="123" man="1"/>
    <brk id="66" min="1" max="123" man="1"/>
    <brk id="98" min="1" max="123" man="1"/>
    <brk id="121" min="1" max="123" man="1"/>
    <brk id="141" min="1" max="123" man="1"/>
    <brk id="163" min="1" max="123" man="1"/>
    <brk id="191" min="1" max="123" man="1"/>
    <brk id="206" min="1" max="123" man="1"/>
    <brk id="223" min="1" max="1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2:CC145"/>
  <sheetViews>
    <sheetView view="pageBreakPreview" zoomScaleNormal="100" zoomScaleSheetLayoutView="100" workbookViewId="0">
      <selection activeCell="K126" sqref="K126"/>
    </sheetView>
  </sheetViews>
  <sheetFormatPr defaultColWidth="1.1640625" defaultRowHeight="7.5" customHeight="1"/>
  <cols>
    <col min="1" max="1" width="2.5" style="1" customWidth="1"/>
    <col min="2" max="2" width="1.1640625" style="1"/>
    <col min="3" max="3" width="2.5" style="1" customWidth="1"/>
    <col min="4" max="4" width="5" style="1" customWidth="1"/>
    <col min="5" max="5" width="7.5" style="1" customWidth="1"/>
    <col min="6" max="6" width="3.6640625" style="1" customWidth="1"/>
    <col min="7" max="7" width="5" style="1" customWidth="1"/>
    <col min="8" max="9" width="6.1640625" style="1" customWidth="1"/>
    <col min="10" max="10" width="8.6640625" style="1" customWidth="1"/>
    <col min="11" max="11" width="5" style="1" customWidth="1"/>
    <col min="12" max="13" width="2.5" style="1" customWidth="1"/>
    <col min="14" max="14" width="1.1640625" style="1" customWidth="1"/>
    <col min="15" max="15" width="1.1640625" style="1"/>
    <col min="16" max="25" width="2.5" style="1" customWidth="1"/>
    <col min="26" max="16384" width="1.1640625" style="1"/>
  </cols>
  <sheetData>
    <row r="2" spans="2:81" ht="15" customHeight="1">
      <c r="B2" s="49"/>
      <c r="C2" s="1284" t="s">
        <v>1192</v>
      </c>
      <c r="D2" s="456"/>
      <c r="E2" s="456"/>
      <c r="F2" s="22"/>
      <c r="G2" s="22"/>
      <c r="H2" s="22"/>
      <c r="I2" s="22"/>
      <c r="J2" s="22"/>
      <c r="K2" s="22"/>
      <c r="L2" s="22"/>
      <c r="M2" s="22"/>
      <c r="N2" s="22"/>
      <c r="O2" s="22"/>
      <c r="P2" s="22"/>
      <c r="Q2" s="22"/>
      <c r="R2" s="22"/>
      <c r="S2" s="22"/>
      <c r="T2" s="22"/>
      <c r="U2" s="22"/>
      <c r="V2" s="22"/>
      <c r="W2" s="22"/>
      <c r="X2" s="22"/>
      <c r="Y2" s="22"/>
      <c r="Z2" s="23"/>
      <c r="AB2" s="419" t="s">
        <v>477</v>
      </c>
      <c r="AC2" s="1524"/>
      <c r="AD2" s="1524"/>
      <c r="AE2" s="1524"/>
      <c r="AF2" s="1524"/>
      <c r="AG2" s="1524"/>
      <c r="AH2" s="1524"/>
      <c r="AI2" s="1524"/>
      <c r="AJ2" s="1524"/>
      <c r="AK2" s="1524"/>
      <c r="AL2" s="1524"/>
      <c r="AM2" s="1524"/>
      <c r="AN2" s="1524"/>
      <c r="AO2" s="1524"/>
      <c r="AP2" s="1524"/>
      <c r="AQ2" s="1524"/>
      <c r="AR2" s="1524"/>
      <c r="AS2" s="1524"/>
      <c r="AT2" s="1524"/>
      <c r="AU2" s="1524"/>
      <c r="AV2" s="1524"/>
      <c r="AW2" s="1524"/>
      <c r="AX2" s="1524"/>
      <c r="AY2" s="1524"/>
      <c r="AZ2" s="1524"/>
      <c r="BA2" s="1524"/>
      <c r="BB2" s="1524"/>
      <c r="BC2" s="1524"/>
      <c r="BD2" s="1524"/>
      <c r="BE2" s="1524"/>
      <c r="BF2" s="1524"/>
      <c r="BG2" s="1524"/>
      <c r="BH2" s="1524"/>
      <c r="BI2" s="1524"/>
      <c r="BJ2" s="1524"/>
      <c r="BK2" s="1524"/>
      <c r="BL2" s="1524"/>
      <c r="BM2" s="1524"/>
      <c r="BN2" s="1524"/>
      <c r="BO2" s="1524"/>
      <c r="BP2" s="1524"/>
      <c r="BQ2" s="1524"/>
      <c r="BR2" s="1524"/>
      <c r="BS2" s="1524"/>
      <c r="BT2" s="1524"/>
      <c r="BU2" s="1524"/>
      <c r="BV2" s="1524"/>
      <c r="BW2" s="1524"/>
      <c r="BX2" s="1524"/>
      <c r="BY2" s="1524"/>
      <c r="BZ2" s="1524"/>
      <c r="CA2" s="1524"/>
      <c r="CB2" s="1524"/>
      <c r="CC2" s="1525"/>
    </row>
    <row r="3" spans="2:81" ht="7.5" customHeight="1">
      <c r="B3" s="24"/>
      <c r="C3" s="25"/>
      <c r="D3" s="25"/>
      <c r="E3" s="25"/>
      <c r="F3" s="25"/>
      <c r="G3" s="25"/>
      <c r="H3" s="25"/>
      <c r="I3" s="25"/>
      <c r="J3" s="25"/>
      <c r="K3" s="25"/>
      <c r="L3" s="25"/>
      <c r="M3" s="25"/>
      <c r="N3" s="25"/>
      <c r="O3" s="25"/>
      <c r="P3" s="25"/>
      <c r="Q3" s="25"/>
      <c r="R3" s="25"/>
      <c r="S3" s="25"/>
      <c r="T3" s="25"/>
      <c r="U3" s="25"/>
      <c r="V3" s="25"/>
      <c r="W3" s="25"/>
      <c r="X3" s="25"/>
      <c r="Y3" s="25"/>
      <c r="Z3" s="26"/>
      <c r="AB3" s="1526"/>
      <c r="AC3" s="1527"/>
      <c r="AD3" s="1527"/>
      <c r="AE3" s="1527"/>
      <c r="AF3" s="1527"/>
      <c r="AG3" s="1527"/>
      <c r="AH3" s="1527"/>
      <c r="AI3" s="1527"/>
      <c r="AJ3" s="1527"/>
      <c r="AK3" s="1527"/>
      <c r="AL3" s="1527"/>
      <c r="AM3" s="1527"/>
      <c r="AN3" s="1527"/>
      <c r="AO3" s="1527"/>
      <c r="AP3" s="1527"/>
      <c r="AQ3" s="1527"/>
      <c r="AR3" s="1527"/>
      <c r="AS3" s="1527"/>
      <c r="AT3" s="1527"/>
      <c r="AU3" s="1527"/>
      <c r="AV3" s="1527"/>
      <c r="AW3" s="1527"/>
      <c r="AX3" s="1527"/>
      <c r="AY3" s="1527"/>
      <c r="AZ3" s="1527"/>
      <c r="BA3" s="1527"/>
      <c r="BB3" s="1527"/>
      <c r="BC3" s="1527"/>
      <c r="BD3" s="1527"/>
      <c r="BE3" s="1527"/>
      <c r="BF3" s="1527"/>
      <c r="BG3" s="1527"/>
      <c r="BH3" s="1527"/>
      <c r="BI3" s="1527"/>
      <c r="BJ3" s="1527"/>
      <c r="BK3" s="1527"/>
      <c r="BL3" s="1527"/>
      <c r="BM3" s="1527"/>
      <c r="BN3" s="1527"/>
      <c r="BO3" s="1527"/>
      <c r="BP3" s="1527"/>
      <c r="BQ3" s="1527"/>
      <c r="BR3" s="1527"/>
      <c r="BS3" s="1527"/>
      <c r="BT3" s="1527"/>
      <c r="BU3" s="1527"/>
      <c r="BV3" s="1527"/>
      <c r="BW3" s="1527"/>
      <c r="BX3" s="1527"/>
      <c r="BY3" s="1527"/>
      <c r="BZ3" s="1527"/>
      <c r="CA3" s="1527"/>
      <c r="CB3" s="1527"/>
      <c r="CC3" s="1528"/>
    </row>
    <row r="4" spans="2:81" ht="15" customHeight="1">
      <c r="B4" s="24"/>
      <c r="C4" s="25"/>
      <c r="D4" s="1446" t="s">
        <v>478</v>
      </c>
      <c r="E4" s="365"/>
      <c r="F4" s="365"/>
      <c r="G4" s="365"/>
      <c r="H4" s="365"/>
      <c r="I4" s="365"/>
      <c r="J4" s="25"/>
      <c r="K4" s="25"/>
      <c r="L4" s="25"/>
      <c r="M4" s="25"/>
      <c r="N4" s="25"/>
      <c r="O4" s="25"/>
      <c r="P4" s="25"/>
      <c r="Q4" s="25"/>
      <c r="R4" s="25"/>
      <c r="S4" s="25"/>
      <c r="T4" s="25"/>
      <c r="U4" s="25"/>
      <c r="V4" s="25"/>
      <c r="W4" s="25"/>
      <c r="X4" s="25"/>
      <c r="Y4" s="25"/>
      <c r="Z4" s="26"/>
      <c r="AB4" s="1526"/>
      <c r="AC4" s="1527"/>
      <c r="AD4" s="1527"/>
      <c r="AE4" s="1527"/>
      <c r="AF4" s="1527"/>
      <c r="AG4" s="1527"/>
      <c r="AH4" s="1527"/>
      <c r="AI4" s="1527"/>
      <c r="AJ4" s="1527"/>
      <c r="AK4" s="1527"/>
      <c r="AL4" s="1527"/>
      <c r="AM4" s="1527"/>
      <c r="AN4" s="1527"/>
      <c r="AO4" s="1527"/>
      <c r="AP4" s="1527"/>
      <c r="AQ4" s="1527"/>
      <c r="AR4" s="1527"/>
      <c r="AS4" s="1527"/>
      <c r="AT4" s="1527"/>
      <c r="AU4" s="1527"/>
      <c r="AV4" s="1527"/>
      <c r="AW4" s="1527"/>
      <c r="AX4" s="1527"/>
      <c r="AY4" s="1527"/>
      <c r="AZ4" s="1527"/>
      <c r="BA4" s="1527"/>
      <c r="BB4" s="1527"/>
      <c r="BC4" s="1527"/>
      <c r="BD4" s="1527"/>
      <c r="BE4" s="1527"/>
      <c r="BF4" s="1527"/>
      <c r="BG4" s="1527"/>
      <c r="BH4" s="1527"/>
      <c r="BI4" s="1527"/>
      <c r="BJ4" s="1527"/>
      <c r="BK4" s="1527"/>
      <c r="BL4" s="1527"/>
      <c r="BM4" s="1527"/>
      <c r="BN4" s="1527"/>
      <c r="BO4" s="1527"/>
      <c r="BP4" s="1527"/>
      <c r="BQ4" s="1527"/>
      <c r="BR4" s="1527"/>
      <c r="BS4" s="1527"/>
      <c r="BT4" s="1527"/>
      <c r="BU4" s="1527"/>
      <c r="BV4" s="1527"/>
      <c r="BW4" s="1527"/>
      <c r="BX4" s="1527"/>
      <c r="BY4" s="1527"/>
      <c r="BZ4" s="1527"/>
      <c r="CA4" s="1527"/>
      <c r="CB4" s="1527"/>
      <c r="CC4" s="1528"/>
    </row>
    <row r="5" spans="2:81" ht="15" customHeight="1">
      <c r="B5" s="24"/>
      <c r="C5" s="25"/>
      <c r="D5" s="11"/>
      <c r="E5" s="401" t="s">
        <v>479</v>
      </c>
      <c r="F5" s="367"/>
      <c r="G5" s="367"/>
      <c r="H5" s="367"/>
      <c r="I5" s="367"/>
      <c r="J5" s="25"/>
      <c r="K5" s="25"/>
      <c r="L5" s="25"/>
      <c r="M5" s="25"/>
      <c r="N5" s="25"/>
      <c r="O5" s="25"/>
      <c r="P5" s="25"/>
      <c r="Q5" s="25"/>
      <c r="R5" s="25"/>
      <c r="S5" s="25"/>
      <c r="T5" s="25"/>
      <c r="U5" s="25"/>
      <c r="V5" s="25"/>
      <c r="W5" s="25"/>
      <c r="X5" s="25"/>
      <c r="Y5" s="25"/>
      <c r="Z5" s="26"/>
      <c r="AB5" s="1526"/>
      <c r="AC5" s="1527"/>
      <c r="AD5" s="1527"/>
      <c r="AE5" s="1527"/>
      <c r="AF5" s="1527"/>
      <c r="AG5" s="1527"/>
      <c r="AH5" s="1527"/>
      <c r="AI5" s="1527"/>
      <c r="AJ5" s="1527"/>
      <c r="AK5" s="1527"/>
      <c r="AL5" s="1527"/>
      <c r="AM5" s="1527"/>
      <c r="AN5" s="1527"/>
      <c r="AO5" s="1527"/>
      <c r="AP5" s="1527"/>
      <c r="AQ5" s="1527"/>
      <c r="AR5" s="1527"/>
      <c r="AS5" s="1527"/>
      <c r="AT5" s="1527"/>
      <c r="AU5" s="1527"/>
      <c r="AV5" s="1527"/>
      <c r="AW5" s="1527"/>
      <c r="AX5" s="1527"/>
      <c r="AY5" s="1527"/>
      <c r="AZ5" s="1527"/>
      <c r="BA5" s="1527"/>
      <c r="BB5" s="1527"/>
      <c r="BC5" s="1527"/>
      <c r="BD5" s="1527"/>
      <c r="BE5" s="1527"/>
      <c r="BF5" s="1527"/>
      <c r="BG5" s="1527"/>
      <c r="BH5" s="1527"/>
      <c r="BI5" s="1527"/>
      <c r="BJ5" s="1527"/>
      <c r="BK5" s="1527"/>
      <c r="BL5" s="1527"/>
      <c r="BM5" s="1527"/>
      <c r="BN5" s="1527"/>
      <c r="BO5" s="1527"/>
      <c r="BP5" s="1527"/>
      <c r="BQ5" s="1527"/>
      <c r="BR5" s="1527"/>
      <c r="BS5" s="1527"/>
      <c r="BT5" s="1527"/>
      <c r="BU5" s="1527"/>
      <c r="BV5" s="1527"/>
      <c r="BW5" s="1527"/>
      <c r="BX5" s="1527"/>
      <c r="BY5" s="1527"/>
      <c r="BZ5" s="1527"/>
      <c r="CA5" s="1527"/>
      <c r="CB5" s="1527"/>
      <c r="CC5" s="1528"/>
    </row>
    <row r="6" spans="2:81" ht="22.5" customHeight="1">
      <c r="B6" s="24"/>
      <c r="C6" s="25"/>
      <c r="D6" s="25"/>
      <c r="E6" s="89" t="s">
        <v>480</v>
      </c>
      <c r="F6" s="1458">
        <v>44985</v>
      </c>
      <c r="G6" s="1459"/>
      <c r="H6" s="1459"/>
      <c r="I6" s="1460"/>
      <c r="J6" s="90" t="s">
        <v>128</v>
      </c>
      <c r="K6" s="1461">
        <v>45350</v>
      </c>
      <c r="L6" s="1462"/>
      <c r="M6" s="1462"/>
      <c r="N6" s="1462"/>
      <c r="O6" s="1462"/>
      <c r="P6" s="1462"/>
      <c r="Q6" s="1463"/>
      <c r="R6" s="1444" t="s">
        <v>129</v>
      </c>
      <c r="S6" s="1444"/>
      <c r="T6" s="1452" t="str">
        <f>IF(K6="","",DATEDIF(F6,K6+1,"y")&amp;"年"&amp;DATEDIF(F6,K6+1,"ym")&amp;"ヶ月")</f>
        <v>1年0ヶ月</v>
      </c>
      <c r="U6" s="1453"/>
      <c r="V6" s="1453"/>
      <c r="W6" s="1453"/>
      <c r="X6" s="1453"/>
      <c r="Y6" s="1454"/>
      <c r="Z6" s="26"/>
      <c r="AB6" s="1526"/>
      <c r="AC6" s="1527"/>
      <c r="AD6" s="1527"/>
      <c r="AE6" s="1527"/>
      <c r="AF6" s="1527"/>
      <c r="AG6" s="1527"/>
      <c r="AH6" s="1527"/>
      <c r="AI6" s="1527"/>
      <c r="AJ6" s="1527"/>
      <c r="AK6" s="1527"/>
      <c r="AL6" s="1527"/>
      <c r="AM6" s="1527"/>
      <c r="AN6" s="1527"/>
      <c r="AO6" s="1527"/>
      <c r="AP6" s="1527"/>
      <c r="AQ6" s="1527"/>
      <c r="AR6" s="1527"/>
      <c r="AS6" s="1527"/>
      <c r="AT6" s="1527"/>
      <c r="AU6" s="1527"/>
      <c r="AV6" s="1527"/>
      <c r="AW6" s="1527"/>
      <c r="AX6" s="1527"/>
      <c r="AY6" s="1527"/>
      <c r="AZ6" s="1527"/>
      <c r="BA6" s="1527"/>
      <c r="BB6" s="1527"/>
      <c r="BC6" s="1527"/>
      <c r="BD6" s="1527"/>
      <c r="BE6" s="1527"/>
      <c r="BF6" s="1527"/>
      <c r="BG6" s="1527"/>
      <c r="BH6" s="1527"/>
      <c r="BI6" s="1527"/>
      <c r="BJ6" s="1527"/>
      <c r="BK6" s="1527"/>
      <c r="BL6" s="1527"/>
      <c r="BM6" s="1527"/>
      <c r="BN6" s="1527"/>
      <c r="BO6" s="1527"/>
      <c r="BP6" s="1527"/>
      <c r="BQ6" s="1527"/>
      <c r="BR6" s="1527"/>
      <c r="BS6" s="1527"/>
      <c r="BT6" s="1527"/>
      <c r="BU6" s="1527"/>
      <c r="BV6" s="1527"/>
      <c r="BW6" s="1527"/>
      <c r="BX6" s="1527"/>
      <c r="BY6" s="1527"/>
      <c r="BZ6" s="1527"/>
      <c r="CA6" s="1527"/>
      <c r="CB6" s="1527"/>
      <c r="CC6" s="1528"/>
    </row>
    <row r="7" spans="2:81" ht="15" customHeight="1">
      <c r="B7" s="24"/>
      <c r="C7" s="25"/>
      <c r="D7" s="25"/>
      <c r="E7" s="1434" t="s">
        <v>481</v>
      </c>
      <c r="F7" s="1435"/>
      <c r="G7" s="1435"/>
      <c r="H7" s="1435"/>
      <c r="I7" s="1435"/>
      <c r="J7" s="1436"/>
      <c r="K7" s="1437" t="s">
        <v>482</v>
      </c>
      <c r="L7" s="1438"/>
      <c r="M7" s="1438"/>
      <c r="N7" s="1438"/>
      <c r="O7" s="1438"/>
      <c r="P7" s="1438"/>
      <c r="Q7" s="1438"/>
      <c r="R7" s="1438"/>
      <c r="S7" s="1438"/>
      <c r="T7" s="1438"/>
      <c r="U7" s="1438"/>
      <c r="V7" s="1438"/>
      <c r="W7" s="1438"/>
      <c r="X7" s="1438"/>
      <c r="Y7" s="1439"/>
      <c r="Z7" s="26"/>
      <c r="AB7" s="1529"/>
      <c r="AC7" s="1530"/>
      <c r="AD7" s="1530"/>
      <c r="AE7" s="1530"/>
      <c r="AF7" s="1530"/>
      <c r="AG7" s="1530"/>
      <c r="AH7" s="1530"/>
      <c r="AI7" s="1530"/>
      <c r="AJ7" s="1530"/>
      <c r="AK7" s="1530"/>
      <c r="AL7" s="1530"/>
      <c r="AM7" s="1530"/>
      <c r="AN7" s="1530"/>
      <c r="AO7" s="1530"/>
      <c r="AP7" s="1530"/>
      <c r="AQ7" s="1530"/>
      <c r="AR7" s="1530"/>
      <c r="AS7" s="1530"/>
      <c r="AT7" s="1530"/>
      <c r="AU7" s="1530"/>
      <c r="AV7" s="1530"/>
      <c r="AW7" s="1530"/>
      <c r="AX7" s="1530"/>
      <c r="AY7" s="1530"/>
      <c r="AZ7" s="1530"/>
      <c r="BA7" s="1530"/>
      <c r="BB7" s="1530"/>
      <c r="BC7" s="1530"/>
      <c r="BD7" s="1530"/>
      <c r="BE7" s="1530"/>
      <c r="BF7" s="1530"/>
      <c r="BG7" s="1530"/>
      <c r="BH7" s="1530"/>
      <c r="BI7" s="1530"/>
      <c r="BJ7" s="1530"/>
      <c r="BK7" s="1530"/>
      <c r="BL7" s="1530"/>
      <c r="BM7" s="1530"/>
      <c r="BN7" s="1530"/>
      <c r="BO7" s="1530"/>
      <c r="BP7" s="1530"/>
      <c r="BQ7" s="1530"/>
      <c r="BR7" s="1530"/>
      <c r="BS7" s="1530"/>
      <c r="BT7" s="1530"/>
      <c r="BU7" s="1530"/>
      <c r="BV7" s="1530"/>
      <c r="BW7" s="1530"/>
      <c r="BX7" s="1530"/>
      <c r="BY7" s="1530"/>
      <c r="BZ7" s="1530"/>
      <c r="CA7" s="1530"/>
      <c r="CB7" s="1530"/>
      <c r="CC7" s="1531"/>
    </row>
    <row r="8" spans="2:81" ht="50.15" customHeight="1">
      <c r="B8" s="24"/>
      <c r="C8" s="25"/>
      <c r="D8" s="25"/>
      <c r="E8" s="1464" t="s">
        <v>483</v>
      </c>
      <c r="F8" s="1465"/>
      <c r="G8" s="1465"/>
      <c r="H8" s="1465"/>
      <c r="I8" s="1465"/>
      <c r="J8" s="1466"/>
      <c r="K8" s="1470" t="s">
        <v>484</v>
      </c>
      <c r="L8" s="1471"/>
      <c r="M8" s="1471"/>
      <c r="N8" s="1471"/>
      <c r="O8" s="1471"/>
      <c r="P8" s="1471"/>
      <c r="Q8" s="1471"/>
      <c r="R8" s="1471"/>
      <c r="S8" s="1471"/>
      <c r="T8" s="1471"/>
      <c r="U8" s="1471"/>
      <c r="V8" s="1471"/>
      <c r="W8" s="1471"/>
      <c r="X8" s="1471"/>
      <c r="Y8" s="1472"/>
      <c r="Z8" s="26"/>
      <c r="AB8" s="1370" t="s">
        <v>1204</v>
      </c>
      <c r="AC8" s="1532"/>
      <c r="AD8" s="1532"/>
      <c r="AE8" s="1532"/>
      <c r="AF8" s="1532"/>
      <c r="AG8" s="1532"/>
      <c r="AH8" s="1532"/>
      <c r="AI8" s="1532"/>
      <c r="AJ8" s="1532"/>
      <c r="AK8" s="1532"/>
      <c r="AL8" s="1532"/>
      <c r="AM8" s="1532"/>
      <c r="AN8" s="1532"/>
      <c r="AO8" s="1532"/>
      <c r="AP8" s="1532"/>
      <c r="AQ8" s="1532"/>
      <c r="AR8" s="1532"/>
      <c r="AS8" s="1532"/>
      <c r="AT8" s="1532"/>
      <c r="AU8" s="1532"/>
      <c r="AV8" s="1532"/>
      <c r="AW8" s="1532"/>
      <c r="AX8" s="1532"/>
      <c r="AY8" s="1532"/>
      <c r="AZ8" s="1532"/>
      <c r="BA8" s="1532"/>
      <c r="BB8" s="1532"/>
      <c r="BC8" s="1532"/>
      <c r="BD8" s="1532"/>
      <c r="BE8" s="1532"/>
      <c r="BF8" s="1532"/>
      <c r="BG8" s="1532"/>
      <c r="BH8" s="1532"/>
      <c r="BI8" s="1532"/>
      <c r="BJ8" s="1532"/>
      <c r="BK8" s="1532"/>
      <c r="BL8" s="1532"/>
      <c r="BM8" s="1532"/>
      <c r="BN8" s="1532"/>
      <c r="BO8" s="1532"/>
      <c r="BP8" s="1532"/>
      <c r="BQ8" s="1532"/>
      <c r="BR8" s="1532"/>
      <c r="BS8" s="1532"/>
      <c r="BT8" s="1532"/>
      <c r="BU8" s="1532"/>
      <c r="BV8" s="1532"/>
      <c r="BW8" s="1532"/>
      <c r="BX8" s="1532"/>
      <c r="BY8" s="1532"/>
      <c r="BZ8" s="1532"/>
      <c r="CA8" s="1532"/>
      <c r="CB8" s="1532"/>
      <c r="CC8" s="1533"/>
    </row>
    <row r="9" spans="2:81" ht="50.15" customHeight="1">
      <c r="B9" s="24"/>
      <c r="C9" s="25"/>
      <c r="D9" s="25"/>
      <c r="E9" s="1464"/>
      <c r="F9" s="1465"/>
      <c r="G9" s="1465"/>
      <c r="H9" s="1465"/>
      <c r="I9" s="1465"/>
      <c r="J9" s="1466"/>
      <c r="K9" s="1470"/>
      <c r="L9" s="1471"/>
      <c r="M9" s="1471"/>
      <c r="N9" s="1471"/>
      <c r="O9" s="1471"/>
      <c r="P9" s="1471"/>
      <c r="Q9" s="1471"/>
      <c r="R9" s="1471"/>
      <c r="S9" s="1471"/>
      <c r="T9" s="1471"/>
      <c r="U9" s="1471"/>
      <c r="V9" s="1471"/>
      <c r="W9" s="1471"/>
      <c r="X9" s="1471"/>
      <c r="Y9" s="1472"/>
      <c r="Z9" s="26"/>
      <c r="AB9" s="1534"/>
      <c r="AC9" s="1535"/>
      <c r="AD9" s="1535"/>
      <c r="AE9" s="1535"/>
      <c r="AF9" s="1535"/>
      <c r="AG9" s="1535"/>
      <c r="AH9" s="1535"/>
      <c r="AI9" s="1535"/>
      <c r="AJ9" s="1535"/>
      <c r="AK9" s="1535"/>
      <c r="AL9" s="1535"/>
      <c r="AM9" s="1535"/>
      <c r="AN9" s="1535"/>
      <c r="AO9" s="1535"/>
      <c r="AP9" s="1535"/>
      <c r="AQ9" s="1535"/>
      <c r="AR9" s="1535"/>
      <c r="AS9" s="1535"/>
      <c r="AT9" s="1535"/>
      <c r="AU9" s="1535"/>
      <c r="AV9" s="1535"/>
      <c r="AW9" s="1535"/>
      <c r="AX9" s="1535"/>
      <c r="AY9" s="1535"/>
      <c r="AZ9" s="1535"/>
      <c r="BA9" s="1535"/>
      <c r="BB9" s="1535"/>
      <c r="BC9" s="1535"/>
      <c r="BD9" s="1535"/>
      <c r="BE9" s="1535"/>
      <c r="BF9" s="1535"/>
      <c r="BG9" s="1535"/>
      <c r="BH9" s="1535"/>
      <c r="BI9" s="1535"/>
      <c r="BJ9" s="1535"/>
      <c r="BK9" s="1535"/>
      <c r="BL9" s="1535"/>
      <c r="BM9" s="1535"/>
      <c r="BN9" s="1535"/>
      <c r="BO9" s="1535"/>
      <c r="BP9" s="1535"/>
      <c r="BQ9" s="1535"/>
      <c r="BR9" s="1535"/>
      <c r="BS9" s="1535"/>
      <c r="BT9" s="1535"/>
      <c r="BU9" s="1535"/>
      <c r="BV9" s="1535"/>
      <c r="BW9" s="1535"/>
      <c r="BX9" s="1535"/>
      <c r="BY9" s="1535"/>
      <c r="BZ9" s="1535"/>
      <c r="CA9" s="1535"/>
      <c r="CB9" s="1535"/>
      <c r="CC9" s="1536"/>
    </row>
    <row r="10" spans="2:81" ht="50.15" customHeight="1">
      <c r="B10" s="24"/>
      <c r="C10" s="25"/>
      <c r="D10" s="25"/>
      <c r="E10" s="1467"/>
      <c r="F10" s="1468"/>
      <c r="G10" s="1468"/>
      <c r="H10" s="1468"/>
      <c r="I10" s="1468"/>
      <c r="J10" s="1469"/>
      <c r="K10" s="1473"/>
      <c r="L10" s="1474"/>
      <c r="M10" s="1474"/>
      <c r="N10" s="1474"/>
      <c r="O10" s="1474"/>
      <c r="P10" s="1474"/>
      <c r="Q10" s="1474"/>
      <c r="R10" s="1474"/>
      <c r="S10" s="1474"/>
      <c r="T10" s="1474"/>
      <c r="U10" s="1474"/>
      <c r="V10" s="1474"/>
      <c r="W10" s="1474"/>
      <c r="X10" s="1474"/>
      <c r="Y10" s="1475"/>
      <c r="Z10" s="26"/>
      <c r="AB10" s="1362" t="s">
        <v>1205</v>
      </c>
      <c r="AC10" s="1537"/>
      <c r="AD10" s="1537"/>
      <c r="AE10" s="1537"/>
      <c r="AF10" s="1537"/>
      <c r="AG10" s="1537"/>
      <c r="AH10" s="1537"/>
      <c r="AI10" s="1537"/>
      <c r="AJ10" s="1537"/>
      <c r="AK10" s="1537"/>
      <c r="AL10" s="1537"/>
      <c r="AM10" s="1537"/>
      <c r="AN10" s="1537"/>
      <c r="AO10" s="1537"/>
      <c r="AP10" s="1537"/>
      <c r="AQ10" s="1537"/>
      <c r="AR10" s="1537"/>
      <c r="AS10" s="1537"/>
      <c r="AT10" s="1537"/>
      <c r="AU10" s="1537"/>
      <c r="AV10" s="1537"/>
      <c r="AW10" s="1537"/>
      <c r="AX10" s="1537"/>
      <c r="AY10" s="1537"/>
      <c r="AZ10" s="1537"/>
      <c r="BA10" s="1537"/>
      <c r="BB10" s="1537"/>
      <c r="BC10" s="1537"/>
      <c r="BD10" s="1537"/>
      <c r="BE10" s="1537"/>
      <c r="BF10" s="1537"/>
      <c r="BG10" s="1537"/>
      <c r="BH10" s="1537"/>
      <c r="BI10" s="1537"/>
      <c r="BJ10" s="1537"/>
      <c r="BK10" s="1537"/>
      <c r="BL10" s="1537"/>
      <c r="BM10" s="1537"/>
      <c r="BN10" s="1537"/>
      <c r="BO10" s="1537"/>
      <c r="BP10" s="1537"/>
      <c r="BQ10" s="1537"/>
      <c r="BR10" s="1537"/>
      <c r="BS10" s="1537"/>
      <c r="BT10" s="1537"/>
      <c r="BU10" s="1537"/>
      <c r="BV10" s="1537"/>
      <c r="BW10" s="1537"/>
      <c r="BX10" s="1537"/>
      <c r="BY10" s="1537"/>
      <c r="BZ10" s="1537"/>
      <c r="CA10" s="1537"/>
      <c r="CB10" s="1537"/>
      <c r="CC10" s="1538"/>
    </row>
    <row r="11" spans="2:81" ht="7.5" customHeight="1">
      <c r="B11" s="24"/>
      <c r="C11" s="25"/>
      <c r="D11" s="25"/>
      <c r="E11" s="25"/>
      <c r="F11" s="25"/>
      <c r="G11" s="25"/>
      <c r="H11" s="25"/>
      <c r="I11" s="25"/>
      <c r="J11" s="25"/>
      <c r="K11" s="25"/>
      <c r="L11" s="25"/>
      <c r="M11" s="25"/>
      <c r="N11" s="25"/>
      <c r="O11" s="25"/>
      <c r="P11" s="25"/>
      <c r="Q11" s="25"/>
      <c r="R11" s="25"/>
      <c r="S11" s="25"/>
      <c r="T11" s="25"/>
      <c r="U11" s="25"/>
      <c r="V11" s="25"/>
      <c r="W11" s="25"/>
      <c r="X11" s="25"/>
      <c r="Y11" s="25"/>
      <c r="Z11" s="26"/>
      <c r="AB11" s="1338"/>
      <c r="AC11" s="1339"/>
      <c r="AD11" s="1339"/>
      <c r="AE11" s="1339"/>
      <c r="AF11" s="1339"/>
      <c r="AG11" s="1339"/>
      <c r="AH11" s="1339"/>
      <c r="AI11" s="1339"/>
      <c r="AJ11" s="1339"/>
      <c r="AK11" s="1339"/>
      <c r="AL11" s="1339"/>
      <c r="AM11" s="1339"/>
      <c r="AN11" s="1339"/>
      <c r="AO11" s="1339"/>
      <c r="AP11" s="1339"/>
      <c r="AQ11" s="1339"/>
      <c r="AR11" s="1339"/>
      <c r="AS11" s="1339"/>
      <c r="AT11" s="1339"/>
      <c r="AU11" s="1339"/>
      <c r="AV11" s="1339"/>
      <c r="AW11" s="1339"/>
      <c r="AX11" s="1339"/>
      <c r="AY11" s="1339"/>
      <c r="AZ11" s="1339"/>
      <c r="BA11" s="1339"/>
      <c r="BB11" s="1339"/>
      <c r="BC11" s="1339"/>
      <c r="BD11" s="1339"/>
      <c r="BE11" s="1339"/>
      <c r="BF11" s="1339"/>
      <c r="BG11" s="1339"/>
      <c r="BH11" s="1339"/>
      <c r="BI11" s="1339"/>
      <c r="BJ11" s="1339"/>
      <c r="BK11" s="1339"/>
      <c r="BL11" s="1339"/>
      <c r="BM11" s="1339"/>
      <c r="BN11" s="1339"/>
      <c r="BO11" s="1339"/>
      <c r="BP11" s="1339"/>
      <c r="BQ11" s="1339"/>
      <c r="BR11" s="1339"/>
      <c r="BS11" s="1339"/>
      <c r="BT11" s="1339"/>
      <c r="BU11" s="1339"/>
      <c r="BV11" s="1339"/>
      <c r="BW11" s="1339"/>
      <c r="BX11" s="1339"/>
      <c r="BY11" s="1339"/>
      <c r="BZ11" s="1339"/>
      <c r="CA11" s="1339"/>
      <c r="CB11" s="1339"/>
      <c r="CC11" s="1340"/>
    </row>
    <row r="12" spans="2:81" ht="15" customHeight="1">
      <c r="B12" s="24"/>
      <c r="C12" s="25"/>
      <c r="D12" s="25"/>
      <c r="E12" s="401" t="s">
        <v>485</v>
      </c>
      <c r="F12" s="367"/>
      <c r="G12" s="367"/>
      <c r="H12" s="367"/>
      <c r="I12" s="367"/>
      <c r="J12" s="367"/>
      <c r="K12" s="25"/>
      <c r="L12" s="25"/>
      <c r="M12" s="25"/>
      <c r="N12" s="25"/>
      <c r="O12" s="25"/>
      <c r="P12" s="25"/>
      <c r="Q12" s="25"/>
      <c r="R12" s="25"/>
      <c r="S12" s="25"/>
      <c r="T12" s="25"/>
      <c r="U12" s="25"/>
      <c r="V12" s="25"/>
      <c r="W12" s="25"/>
      <c r="X12" s="25"/>
      <c r="Y12" s="25"/>
      <c r="Z12" s="26"/>
      <c r="AB12" s="1341"/>
      <c r="AC12" s="1342"/>
      <c r="AD12" s="1342"/>
      <c r="AE12" s="1342"/>
      <c r="AF12" s="1342"/>
      <c r="AG12" s="1342"/>
      <c r="AH12" s="1342"/>
      <c r="AI12" s="1342"/>
      <c r="AJ12" s="1342"/>
      <c r="AK12" s="1342"/>
      <c r="AL12" s="1342"/>
      <c r="AM12" s="1342"/>
      <c r="AN12" s="1342"/>
      <c r="AO12" s="1342"/>
      <c r="AP12" s="1342"/>
      <c r="AQ12" s="1342"/>
      <c r="AR12" s="1342"/>
      <c r="AS12" s="1342"/>
      <c r="AT12" s="1342"/>
      <c r="AU12" s="1342"/>
      <c r="AV12" s="1342"/>
      <c r="AW12" s="1342"/>
      <c r="AX12" s="1342"/>
      <c r="AY12" s="1342"/>
      <c r="AZ12" s="1342"/>
      <c r="BA12" s="1342"/>
      <c r="BB12" s="1342"/>
      <c r="BC12" s="1342"/>
      <c r="BD12" s="1342"/>
      <c r="BE12" s="1342"/>
      <c r="BF12" s="1342"/>
      <c r="BG12" s="1342"/>
      <c r="BH12" s="1342"/>
      <c r="BI12" s="1342"/>
      <c r="BJ12" s="1342"/>
      <c r="BK12" s="1342"/>
      <c r="BL12" s="1342"/>
      <c r="BM12" s="1342"/>
      <c r="BN12" s="1342"/>
      <c r="BO12" s="1342"/>
      <c r="BP12" s="1342"/>
      <c r="BQ12" s="1342"/>
      <c r="BR12" s="1342"/>
      <c r="BS12" s="1342"/>
      <c r="BT12" s="1342"/>
      <c r="BU12" s="1342"/>
      <c r="BV12" s="1342"/>
      <c r="BW12" s="1342"/>
      <c r="BX12" s="1342"/>
      <c r="BY12" s="1342"/>
      <c r="BZ12" s="1342"/>
      <c r="CA12" s="1342"/>
      <c r="CB12" s="1342"/>
      <c r="CC12" s="1343"/>
    </row>
    <row r="13" spans="2:81" ht="22.5" customHeight="1">
      <c r="B13" s="24"/>
      <c r="C13" s="25"/>
      <c r="D13" s="25"/>
      <c r="E13" s="1455" t="s">
        <v>486</v>
      </c>
      <c r="F13" s="1456"/>
      <c r="G13" s="1456"/>
      <c r="H13" s="1456"/>
      <c r="I13" s="1456"/>
      <c r="J13" s="1456"/>
      <c r="K13" s="1456"/>
      <c r="L13" s="1457"/>
      <c r="M13" s="91">
        <v>10</v>
      </c>
      <c r="N13" s="1443">
        <v>11</v>
      </c>
      <c r="O13" s="1443"/>
      <c r="P13" s="92">
        <v>12</v>
      </c>
      <c r="Q13" s="92">
        <v>1</v>
      </c>
      <c r="R13" s="92">
        <v>2</v>
      </c>
      <c r="S13" s="92">
        <v>3</v>
      </c>
      <c r="T13" s="92">
        <v>4</v>
      </c>
      <c r="U13" s="92">
        <v>5</v>
      </c>
      <c r="V13" s="92">
        <v>6</v>
      </c>
      <c r="W13" s="92">
        <v>7</v>
      </c>
      <c r="X13" s="92">
        <v>8</v>
      </c>
      <c r="Y13" s="93">
        <v>9</v>
      </c>
      <c r="Z13" s="26"/>
      <c r="AB13" s="610" t="s">
        <v>487</v>
      </c>
      <c r="AC13" s="1539"/>
      <c r="AD13" s="1539"/>
      <c r="AE13" s="1539"/>
      <c r="AF13" s="1539"/>
      <c r="AG13" s="1539"/>
      <c r="AH13" s="1539"/>
      <c r="AI13" s="1539"/>
      <c r="AJ13" s="1539"/>
      <c r="AK13" s="1539"/>
      <c r="AL13" s="1539"/>
      <c r="AM13" s="1539"/>
      <c r="AN13" s="1539"/>
      <c r="AO13" s="1539"/>
      <c r="AP13" s="1539"/>
      <c r="AQ13" s="1539"/>
      <c r="AR13" s="1539"/>
      <c r="AS13" s="1539"/>
      <c r="AT13" s="1539"/>
      <c r="AU13" s="1539"/>
      <c r="AV13" s="1539"/>
      <c r="AW13" s="1539"/>
      <c r="AX13" s="1539"/>
      <c r="AY13" s="1539"/>
      <c r="AZ13" s="1539"/>
      <c r="BA13" s="1539"/>
      <c r="BB13" s="1539"/>
      <c r="BC13" s="1539"/>
      <c r="BD13" s="1539"/>
      <c r="BE13" s="1539"/>
      <c r="BF13" s="1539"/>
      <c r="BG13" s="1539"/>
      <c r="BH13" s="1539"/>
      <c r="BI13" s="1539"/>
      <c r="BJ13" s="1539"/>
      <c r="BK13" s="1539"/>
      <c r="BL13" s="1539"/>
      <c r="BM13" s="1539"/>
      <c r="BN13" s="1539"/>
      <c r="BO13" s="1539"/>
      <c r="BP13" s="1539"/>
      <c r="BQ13" s="1539"/>
      <c r="BR13" s="1539"/>
      <c r="BS13" s="1539"/>
      <c r="BT13" s="1539"/>
      <c r="BU13" s="1539"/>
      <c r="BV13" s="1539"/>
      <c r="BW13" s="1539"/>
      <c r="BX13" s="1539"/>
      <c r="BY13" s="1539"/>
      <c r="BZ13" s="1539"/>
      <c r="CA13" s="1539"/>
      <c r="CB13" s="1539"/>
      <c r="CC13" s="1540"/>
    </row>
    <row r="14" spans="2:81" ht="22.5" customHeight="1">
      <c r="B14" s="24"/>
      <c r="C14" s="25"/>
      <c r="D14" s="25"/>
      <c r="E14" s="1447" t="s">
        <v>488</v>
      </c>
      <c r="F14" s="1448"/>
      <c r="G14" s="1448"/>
      <c r="H14" s="1448"/>
      <c r="I14" s="1448"/>
      <c r="J14" s="1448"/>
      <c r="K14" s="1448"/>
      <c r="L14" s="1448"/>
      <c r="M14" s="94" t="s">
        <v>489</v>
      </c>
      <c r="N14" s="1449" t="s">
        <v>489</v>
      </c>
      <c r="O14" s="1449"/>
      <c r="P14" s="94" t="s">
        <v>489</v>
      </c>
      <c r="Q14" s="94"/>
      <c r="R14" s="94"/>
      <c r="S14" s="94"/>
      <c r="T14" s="94"/>
      <c r="U14" s="94"/>
      <c r="V14" s="94"/>
      <c r="W14" s="94"/>
      <c r="X14" s="94"/>
      <c r="Y14" s="95"/>
      <c r="Z14" s="26"/>
      <c r="AB14" s="1526"/>
      <c r="AC14" s="1527"/>
      <c r="AD14" s="1527"/>
      <c r="AE14" s="1527"/>
      <c r="AF14" s="1527"/>
      <c r="AG14" s="1527"/>
      <c r="AH14" s="1527"/>
      <c r="AI14" s="1527"/>
      <c r="AJ14" s="1527"/>
      <c r="AK14" s="1527"/>
      <c r="AL14" s="1527"/>
      <c r="AM14" s="1527"/>
      <c r="AN14" s="1527"/>
      <c r="AO14" s="1527"/>
      <c r="AP14" s="1527"/>
      <c r="AQ14" s="1527"/>
      <c r="AR14" s="1527"/>
      <c r="AS14" s="1527"/>
      <c r="AT14" s="1527"/>
      <c r="AU14" s="1527"/>
      <c r="AV14" s="1527"/>
      <c r="AW14" s="1527"/>
      <c r="AX14" s="1527"/>
      <c r="AY14" s="1527"/>
      <c r="AZ14" s="1527"/>
      <c r="BA14" s="1527"/>
      <c r="BB14" s="1527"/>
      <c r="BC14" s="1527"/>
      <c r="BD14" s="1527"/>
      <c r="BE14" s="1527"/>
      <c r="BF14" s="1527"/>
      <c r="BG14" s="1527"/>
      <c r="BH14" s="1527"/>
      <c r="BI14" s="1527"/>
      <c r="BJ14" s="1527"/>
      <c r="BK14" s="1527"/>
      <c r="BL14" s="1527"/>
      <c r="BM14" s="1527"/>
      <c r="BN14" s="1527"/>
      <c r="BO14" s="1527"/>
      <c r="BP14" s="1527"/>
      <c r="BQ14" s="1527"/>
      <c r="BR14" s="1527"/>
      <c r="BS14" s="1527"/>
      <c r="BT14" s="1527"/>
      <c r="BU14" s="1527"/>
      <c r="BV14" s="1527"/>
      <c r="BW14" s="1527"/>
      <c r="BX14" s="1527"/>
      <c r="BY14" s="1527"/>
      <c r="BZ14" s="1527"/>
      <c r="CA14" s="1527"/>
      <c r="CB14" s="1527"/>
      <c r="CC14" s="1528"/>
    </row>
    <row r="15" spans="2:81" ht="22.5" customHeight="1">
      <c r="B15" s="24"/>
      <c r="C15" s="25"/>
      <c r="D15" s="25"/>
      <c r="E15" s="1450" t="s">
        <v>490</v>
      </c>
      <c r="F15" s="1451"/>
      <c r="G15" s="1451"/>
      <c r="H15" s="1451"/>
      <c r="I15" s="1451"/>
      <c r="J15" s="1451"/>
      <c r="K15" s="1451"/>
      <c r="L15" s="1451"/>
      <c r="M15" s="94"/>
      <c r="N15" s="1449"/>
      <c r="O15" s="1449"/>
      <c r="P15" s="94" t="s">
        <v>489</v>
      </c>
      <c r="Q15" s="94" t="s">
        <v>489</v>
      </c>
      <c r="R15" s="94" t="s">
        <v>489</v>
      </c>
      <c r="S15" s="94"/>
      <c r="T15" s="94"/>
      <c r="U15" s="94"/>
      <c r="V15" s="94"/>
      <c r="W15" s="94"/>
      <c r="X15" s="94"/>
      <c r="Y15" s="95"/>
      <c r="Z15" s="26"/>
      <c r="AB15" s="1529"/>
      <c r="AC15" s="1530"/>
      <c r="AD15" s="1530"/>
      <c r="AE15" s="1530"/>
      <c r="AF15" s="1530"/>
      <c r="AG15" s="1530"/>
      <c r="AH15" s="1530"/>
      <c r="AI15" s="1530"/>
      <c r="AJ15" s="1530"/>
      <c r="AK15" s="1530"/>
      <c r="AL15" s="1530"/>
      <c r="AM15" s="1530"/>
      <c r="AN15" s="1530"/>
      <c r="AO15" s="1530"/>
      <c r="AP15" s="1530"/>
      <c r="AQ15" s="1530"/>
      <c r="AR15" s="1530"/>
      <c r="AS15" s="1530"/>
      <c r="AT15" s="1530"/>
      <c r="AU15" s="1530"/>
      <c r="AV15" s="1530"/>
      <c r="AW15" s="1530"/>
      <c r="AX15" s="1530"/>
      <c r="AY15" s="1530"/>
      <c r="AZ15" s="1530"/>
      <c r="BA15" s="1530"/>
      <c r="BB15" s="1530"/>
      <c r="BC15" s="1530"/>
      <c r="BD15" s="1530"/>
      <c r="BE15" s="1530"/>
      <c r="BF15" s="1530"/>
      <c r="BG15" s="1530"/>
      <c r="BH15" s="1530"/>
      <c r="BI15" s="1530"/>
      <c r="BJ15" s="1530"/>
      <c r="BK15" s="1530"/>
      <c r="BL15" s="1530"/>
      <c r="BM15" s="1530"/>
      <c r="BN15" s="1530"/>
      <c r="BO15" s="1530"/>
      <c r="BP15" s="1530"/>
      <c r="BQ15" s="1530"/>
      <c r="BR15" s="1530"/>
      <c r="BS15" s="1530"/>
      <c r="BT15" s="1530"/>
      <c r="BU15" s="1530"/>
      <c r="BV15" s="1530"/>
      <c r="BW15" s="1530"/>
      <c r="BX15" s="1530"/>
      <c r="BY15" s="1530"/>
      <c r="BZ15" s="1530"/>
      <c r="CA15" s="1530"/>
      <c r="CB15" s="1530"/>
      <c r="CC15" s="1531"/>
    </row>
    <row r="16" spans="2:81" ht="22.5" customHeight="1">
      <c r="B16" s="24"/>
      <c r="C16" s="25"/>
      <c r="D16" s="25"/>
      <c r="E16" s="1450" t="s">
        <v>491</v>
      </c>
      <c r="F16" s="1451"/>
      <c r="G16" s="1451"/>
      <c r="H16" s="1451"/>
      <c r="I16" s="1451"/>
      <c r="J16" s="1451"/>
      <c r="K16" s="1451"/>
      <c r="L16" s="1451"/>
      <c r="M16" s="94"/>
      <c r="N16" s="1449"/>
      <c r="O16" s="1449"/>
      <c r="P16" s="94"/>
      <c r="Q16" s="94" t="s">
        <v>489</v>
      </c>
      <c r="R16" s="94" t="s">
        <v>489</v>
      </c>
      <c r="S16" s="94" t="s">
        <v>489</v>
      </c>
      <c r="T16" s="94"/>
      <c r="U16" s="94"/>
      <c r="V16" s="94"/>
      <c r="W16" s="94"/>
      <c r="X16" s="94"/>
      <c r="Y16" s="95"/>
      <c r="Z16" s="26"/>
      <c r="AB16" s="96"/>
    </row>
    <row r="17" spans="2:81" ht="22.5" customHeight="1">
      <c r="B17" s="24"/>
      <c r="C17" s="25"/>
      <c r="D17" s="25"/>
      <c r="E17" s="1450" t="s">
        <v>492</v>
      </c>
      <c r="F17" s="1451"/>
      <c r="G17" s="1451"/>
      <c r="H17" s="1451"/>
      <c r="I17" s="1451"/>
      <c r="J17" s="1451"/>
      <c r="K17" s="1451"/>
      <c r="L17" s="1451"/>
      <c r="M17" s="94"/>
      <c r="N17" s="1449"/>
      <c r="O17" s="1449"/>
      <c r="P17" s="94"/>
      <c r="Q17" s="94"/>
      <c r="R17" s="94"/>
      <c r="S17" s="94" t="s">
        <v>489</v>
      </c>
      <c r="T17" s="94" t="s">
        <v>489</v>
      </c>
      <c r="U17" s="94" t="s">
        <v>489</v>
      </c>
      <c r="V17" s="94" t="s">
        <v>489</v>
      </c>
      <c r="W17" s="94"/>
      <c r="X17" s="94"/>
      <c r="Y17" s="95"/>
      <c r="Z17" s="26"/>
      <c r="AB17" s="549" t="s">
        <v>493</v>
      </c>
      <c r="AC17" s="550"/>
      <c r="AD17" s="550"/>
      <c r="AE17" s="550"/>
      <c r="AF17" s="550"/>
      <c r="AG17" s="550"/>
      <c r="AH17" s="550"/>
      <c r="AI17" s="550"/>
      <c r="AJ17" s="550"/>
      <c r="AK17" s="550"/>
      <c r="AL17" s="550"/>
      <c r="AM17" s="550"/>
      <c r="AN17" s="550"/>
      <c r="AO17" s="550"/>
      <c r="AP17" s="550"/>
      <c r="AQ17" s="550"/>
      <c r="AR17" s="550"/>
      <c r="AS17" s="550"/>
      <c r="AT17" s="550"/>
      <c r="AU17" s="550"/>
      <c r="AV17" s="550"/>
      <c r="AW17" s="550"/>
      <c r="AX17" s="550"/>
      <c r="AY17" s="550"/>
      <c r="AZ17" s="550"/>
      <c r="BA17" s="550"/>
      <c r="BB17" s="550"/>
      <c r="BC17" s="550"/>
      <c r="BD17" s="550"/>
      <c r="BE17" s="550"/>
      <c r="BF17" s="550"/>
      <c r="BG17" s="550"/>
      <c r="BH17" s="550"/>
      <c r="BI17" s="550"/>
      <c r="BJ17" s="550"/>
      <c r="BK17" s="550"/>
      <c r="BL17" s="550"/>
      <c r="BM17" s="550"/>
      <c r="BN17" s="550"/>
      <c r="BO17" s="550"/>
      <c r="BP17" s="550"/>
      <c r="BQ17" s="550"/>
      <c r="BR17" s="550"/>
      <c r="BS17" s="550"/>
      <c r="BT17" s="550"/>
      <c r="BU17" s="550"/>
      <c r="BV17" s="550"/>
      <c r="BW17" s="550"/>
      <c r="BX17" s="550"/>
      <c r="BY17" s="550"/>
      <c r="BZ17" s="550"/>
      <c r="CA17" s="550"/>
      <c r="CB17" s="550"/>
      <c r="CC17" s="551"/>
    </row>
    <row r="18" spans="2:81" ht="22.5" customHeight="1">
      <c r="B18" s="24"/>
      <c r="C18" s="25"/>
      <c r="D18" s="25"/>
      <c r="E18" s="1450" t="s">
        <v>494</v>
      </c>
      <c r="F18" s="1451"/>
      <c r="G18" s="1451"/>
      <c r="H18" s="1451"/>
      <c r="I18" s="1451"/>
      <c r="J18" s="1451"/>
      <c r="K18" s="1451"/>
      <c r="L18" s="1451"/>
      <c r="M18" s="94"/>
      <c r="N18" s="1449"/>
      <c r="O18" s="1449"/>
      <c r="P18" s="94"/>
      <c r="Q18" s="94"/>
      <c r="R18" s="94"/>
      <c r="S18" s="94"/>
      <c r="T18" s="94"/>
      <c r="U18" s="94"/>
      <c r="V18" s="94" t="s">
        <v>489</v>
      </c>
      <c r="W18" s="94" t="s">
        <v>489</v>
      </c>
      <c r="X18" s="94"/>
      <c r="Y18" s="95"/>
      <c r="Z18" s="26"/>
      <c r="AB18" s="552"/>
      <c r="AC18" s="553"/>
      <c r="AD18" s="553"/>
      <c r="AE18" s="553"/>
      <c r="AF18" s="553"/>
      <c r="AG18" s="553"/>
      <c r="AH18" s="553"/>
      <c r="AI18" s="553"/>
      <c r="AJ18" s="553"/>
      <c r="AK18" s="553"/>
      <c r="AL18" s="553"/>
      <c r="AM18" s="553"/>
      <c r="AN18" s="553"/>
      <c r="AO18" s="553"/>
      <c r="AP18" s="553"/>
      <c r="AQ18" s="553"/>
      <c r="AR18" s="553"/>
      <c r="AS18" s="553"/>
      <c r="AT18" s="553"/>
      <c r="AU18" s="553"/>
      <c r="AV18" s="553"/>
      <c r="AW18" s="553"/>
      <c r="AX18" s="553"/>
      <c r="AY18" s="553"/>
      <c r="AZ18" s="553"/>
      <c r="BA18" s="553"/>
      <c r="BB18" s="553"/>
      <c r="BC18" s="553"/>
      <c r="BD18" s="553"/>
      <c r="BE18" s="553"/>
      <c r="BF18" s="553"/>
      <c r="BG18" s="553"/>
      <c r="BH18" s="553"/>
      <c r="BI18" s="553"/>
      <c r="BJ18" s="553"/>
      <c r="BK18" s="553"/>
      <c r="BL18" s="553"/>
      <c r="BM18" s="553"/>
      <c r="BN18" s="553"/>
      <c r="BO18" s="553"/>
      <c r="BP18" s="553"/>
      <c r="BQ18" s="553"/>
      <c r="BR18" s="553"/>
      <c r="BS18" s="553"/>
      <c r="BT18" s="553"/>
      <c r="BU18" s="553"/>
      <c r="BV18" s="553"/>
      <c r="BW18" s="553"/>
      <c r="BX18" s="553"/>
      <c r="BY18" s="553"/>
      <c r="BZ18" s="553"/>
      <c r="CA18" s="553"/>
      <c r="CB18" s="553"/>
      <c r="CC18" s="554"/>
    </row>
    <row r="19" spans="2:81" ht="22.5" customHeight="1">
      <c r="B19" s="24"/>
      <c r="C19" s="25"/>
      <c r="D19" s="25"/>
      <c r="E19" s="1450" t="s">
        <v>495</v>
      </c>
      <c r="F19" s="1451"/>
      <c r="G19" s="1451"/>
      <c r="H19" s="1451"/>
      <c r="I19" s="1451"/>
      <c r="J19" s="1451"/>
      <c r="K19" s="1451"/>
      <c r="L19" s="1451"/>
      <c r="M19" s="94"/>
      <c r="N19" s="1449"/>
      <c r="O19" s="1449"/>
      <c r="P19" s="94"/>
      <c r="Q19" s="94"/>
      <c r="R19" s="94"/>
      <c r="S19" s="94"/>
      <c r="T19" s="94"/>
      <c r="U19" s="94"/>
      <c r="V19" s="94"/>
      <c r="W19" s="94" t="s">
        <v>489</v>
      </c>
      <c r="X19" s="94" t="s">
        <v>489</v>
      </c>
      <c r="Y19" s="95" t="s">
        <v>489</v>
      </c>
      <c r="Z19" s="26"/>
      <c r="AB19" s="552"/>
      <c r="AC19" s="553"/>
      <c r="AD19" s="553"/>
      <c r="AE19" s="553"/>
      <c r="AF19" s="553"/>
      <c r="AG19" s="553"/>
      <c r="AH19" s="553"/>
      <c r="AI19" s="553"/>
      <c r="AJ19" s="553"/>
      <c r="AK19" s="553"/>
      <c r="AL19" s="553"/>
      <c r="AM19" s="553"/>
      <c r="AN19" s="553"/>
      <c r="AO19" s="553"/>
      <c r="AP19" s="553"/>
      <c r="AQ19" s="553"/>
      <c r="AR19" s="553"/>
      <c r="AS19" s="553"/>
      <c r="AT19" s="553"/>
      <c r="AU19" s="553"/>
      <c r="AV19" s="553"/>
      <c r="AW19" s="553"/>
      <c r="AX19" s="553"/>
      <c r="AY19" s="553"/>
      <c r="AZ19" s="553"/>
      <c r="BA19" s="553"/>
      <c r="BB19" s="553"/>
      <c r="BC19" s="553"/>
      <c r="BD19" s="553"/>
      <c r="BE19" s="553"/>
      <c r="BF19" s="553"/>
      <c r="BG19" s="553"/>
      <c r="BH19" s="553"/>
      <c r="BI19" s="553"/>
      <c r="BJ19" s="553"/>
      <c r="BK19" s="553"/>
      <c r="BL19" s="553"/>
      <c r="BM19" s="553"/>
      <c r="BN19" s="553"/>
      <c r="BO19" s="553"/>
      <c r="BP19" s="553"/>
      <c r="BQ19" s="553"/>
      <c r="BR19" s="553"/>
      <c r="BS19" s="553"/>
      <c r="BT19" s="553"/>
      <c r="BU19" s="553"/>
      <c r="BV19" s="553"/>
      <c r="BW19" s="553"/>
      <c r="BX19" s="553"/>
      <c r="BY19" s="553"/>
      <c r="BZ19" s="553"/>
      <c r="CA19" s="553"/>
      <c r="CB19" s="553"/>
      <c r="CC19" s="554"/>
    </row>
    <row r="20" spans="2:81" ht="22.5" customHeight="1">
      <c r="B20" s="24"/>
      <c r="C20" s="25"/>
      <c r="D20" s="25"/>
      <c r="E20" s="1476" t="s">
        <v>496</v>
      </c>
      <c r="F20" s="1477"/>
      <c r="G20" s="1477"/>
      <c r="H20" s="1477"/>
      <c r="I20" s="1477"/>
      <c r="J20" s="1477"/>
      <c r="K20" s="1477"/>
      <c r="L20" s="1477"/>
      <c r="M20" s="97"/>
      <c r="N20" s="1478"/>
      <c r="O20" s="1478"/>
      <c r="P20" s="97"/>
      <c r="Q20" s="97"/>
      <c r="R20" s="97"/>
      <c r="S20" s="97"/>
      <c r="T20" s="97"/>
      <c r="U20" s="97"/>
      <c r="V20" s="97"/>
      <c r="W20" s="97"/>
      <c r="X20" s="97"/>
      <c r="Y20" s="98" t="s">
        <v>497</v>
      </c>
      <c r="Z20" s="26"/>
      <c r="AB20" s="552"/>
      <c r="AC20" s="553"/>
      <c r="AD20" s="553"/>
      <c r="AE20" s="553"/>
      <c r="AF20" s="553"/>
      <c r="AG20" s="553"/>
      <c r="AH20" s="553"/>
      <c r="AI20" s="553"/>
      <c r="AJ20" s="553"/>
      <c r="AK20" s="553"/>
      <c r="AL20" s="553"/>
      <c r="AM20" s="553"/>
      <c r="AN20" s="553"/>
      <c r="AO20" s="553"/>
      <c r="AP20" s="553"/>
      <c r="AQ20" s="553"/>
      <c r="AR20" s="553"/>
      <c r="AS20" s="553"/>
      <c r="AT20" s="553"/>
      <c r="AU20" s="553"/>
      <c r="AV20" s="553"/>
      <c r="AW20" s="553"/>
      <c r="AX20" s="553"/>
      <c r="AY20" s="553"/>
      <c r="AZ20" s="553"/>
      <c r="BA20" s="553"/>
      <c r="BB20" s="553"/>
      <c r="BC20" s="553"/>
      <c r="BD20" s="553"/>
      <c r="BE20" s="553"/>
      <c r="BF20" s="553"/>
      <c r="BG20" s="553"/>
      <c r="BH20" s="553"/>
      <c r="BI20" s="553"/>
      <c r="BJ20" s="553"/>
      <c r="BK20" s="553"/>
      <c r="BL20" s="553"/>
      <c r="BM20" s="553"/>
      <c r="BN20" s="553"/>
      <c r="BO20" s="553"/>
      <c r="BP20" s="553"/>
      <c r="BQ20" s="553"/>
      <c r="BR20" s="553"/>
      <c r="BS20" s="553"/>
      <c r="BT20" s="553"/>
      <c r="BU20" s="553"/>
      <c r="BV20" s="553"/>
      <c r="BW20" s="553"/>
      <c r="BX20" s="553"/>
      <c r="BY20" s="553"/>
      <c r="BZ20" s="553"/>
      <c r="CA20" s="553"/>
      <c r="CB20" s="553"/>
      <c r="CC20" s="554"/>
    </row>
    <row r="21" spans="2:81" ht="7.5" customHeight="1">
      <c r="B21" s="24"/>
      <c r="C21" s="25"/>
      <c r="D21" s="25"/>
      <c r="E21" s="25"/>
      <c r="F21" s="25"/>
      <c r="G21" s="25"/>
      <c r="H21" s="25"/>
      <c r="I21" s="25"/>
      <c r="J21" s="25"/>
      <c r="K21" s="25"/>
      <c r="L21" s="25"/>
      <c r="M21" s="25"/>
      <c r="N21" s="25"/>
      <c r="O21" s="25"/>
      <c r="P21" s="25"/>
      <c r="Q21" s="99"/>
      <c r="R21" s="25"/>
      <c r="S21" s="25"/>
      <c r="T21" s="25"/>
      <c r="U21" s="25"/>
      <c r="V21" s="25"/>
      <c r="W21" s="25"/>
      <c r="X21" s="25"/>
      <c r="Y21" s="25"/>
      <c r="Z21" s="26"/>
      <c r="AB21" s="552"/>
      <c r="AC21" s="553"/>
      <c r="AD21" s="553"/>
      <c r="AE21" s="553"/>
      <c r="AF21" s="553"/>
      <c r="AG21" s="553"/>
      <c r="AH21" s="553"/>
      <c r="AI21" s="553"/>
      <c r="AJ21" s="553"/>
      <c r="AK21" s="553"/>
      <c r="AL21" s="553"/>
      <c r="AM21" s="553"/>
      <c r="AN21" s="553"/>
      <c r="AO21" s="553"/>
      <c r="AP21" s="553"/>
      <c r="AQ21" s="553"/>
      <c r="AR21" s="553"/>
      <c r="AS21" s="553"/>
      <c r="AT21" s="553"/>
      <c r="AU21" s="553"/>
      <c r="AV21" s="553"/>
      <c r="AW21" s="553"/>
      <c r="AX21" s="553"/>
      <c r="AY21" s="553"/>
      <c r="AZ21" s="553"/>
      <c r="BA21" s="553"/>
      <c r="BB21" s="553"/>
      <c r="BC21" s="553"/>
      <c r="BD21" s="553"/>
      <c r="BE21" s="553"/>
      <c r="BF21" s="553"/>
      <c r="BG21" s="553"/>
      <c r="BH21" s="553"/>
      <c r="BI21" s="553"/>
      <c r="BJ21" s="553"/>
      <c r="BK21" s="553"/>
      <c r="BL21" s="553"/>
      <c r="BM21" s="553"/>
      <c r="BN21" s="553"/>
      <c r="BO21" s="553"/>
      <c r="BP21" s="553"/>
      <c r="BQ21" s="553"/>
      <c r="BR21" s="553"/>
      <c r="BS21" s="553"/>
      <c r="BT21" s="553"/>
      <c r="BU21" s="553"/>
      <c r="BV21" s="553"/>
      <c r="BW21" s="553"/>
      <c r="BX21" s="553"/>
      <c r="BY21" s="553"/>
      <c r="BZ21" s="553"/>
      <c r="CA21" s="553"/>
      <c r="CB21" s="553"/>
      <c r="CC21" s="554"/>
    </row>
    <row r="22" spans="2:81" ht="15" customHeight="1">
      <c r="B22" s="24"/>
      <c r="C22" s="25"/>
      <c r="D22" s="25"/>
      <c r="E22" s="1446" t="s">
        <v>498</v>
      </c>
      <c r="F22" s="365"/>
      <c r="G22" s="365"/>
      <c r="H22" s="365"/>
      <c r="I22" s="365"/>
      <c r="J22" s="365"/>
      <c r="K22" s="365"/>
      <c r="L22" s="365"/>
      <c r="M22" s="1481" t="s">
        <v>499</v>
      </c>
      <c r="N22" s="1481"/>
      <c r="O22" s="1481"/>
      <c r="P22" s="1479">
        <f>LEN(E23)</f>
        <v>281</v>
      </c>
      <c r="Q22" s="1479"/>
      <c r="R22" s="1479"/>
      <c r="S22" s="1479">
        <f>LEN(E26)</f>
        <v>250</v>
      </c>
      <c r="T22" s="1479"/>
      <c r="U22" s="1479"/>
      <c r="V22" s="1480" t="s">
        <v>500</v>
      </c>
      <c r="W22" s="1480"/>
      <c r="X22" s="1479">
        <f>P22+S22</f>
        <v>531</v>
      </c>
      <c r="Y22" s="1479"/>
      <c r="Z22" s="26"/>
      <c r="AB22" s="552"/>
      <c r="AC22" s="553"/>
      <c r="AD22" s="553"/>
      <c r="AE22" s="553"/>
      <c r="AF22" s="553"/>
      <c r="AG22" s="553"/>
      <c r="AH22" s="553"/>
      <c r="AI22" s="553"/>
      <c r="AJ22" s="553"/>
      <c r="AK22" s="553"/>
      <c r="AL22" s="553"/>
      <c r="AM22" s="553"/>
      <c r="AN22" s="553"/>
      <c r="AO22" s="553"/>
      <c r="AP22" s="553"/>
      <c r="AQ22" s="553"/>
      <c r="AR22" s="553"/>
      <c r="AS22" s="553"/>
      <c r="AT22" s="553"/>
      <c r="AU22" s="553"/>
      <c r="AV22" s="553"/>
      <c r="AW22" s="553"/>
      <c r="AX22" s="553"/>
      <c r="AY22" s="553"/>
      <c r="AZ22" s="553"/>
      <c r="BA22" s="553"/>
      <c r="BB22" s="553"/>
      <c r="BC22" s="553"/>
      <c r="BD22" s="553"/>
      <c r="BE22" s="553"/>
      <c r="BF22" s="553"/>
      <c r="BG22" s="553"/>
      <c r="BH22" s="553"/>
      <c r="BI22" s="553"/>
      <c r="BJ22" s="553"/>
      <c r="BK22" s="553"/>
      <c r="BL22" s="553"/>
      <c r="BM22" s="553"/>
      <c r="BN22" s="553"/>
      <c r="BO22" s="553"/>
      <c r="BP22" s="553"/>
      <c r="BQ22" s="553"/>
      <c r="BR22" s="553"/>
      <c r="BS22" s="553"/>
      <c r="BT22" s="553"/>
      <c r="BU22" s="553"/>
      <c r="BV22" s="553"/>
      <c r="BW22" s="553"/>
      <c r="BX22" s="553"/>
      <c r="BY22" s="553"/>
      <c r="BZ22" s="553"/>
      <c r="CA22" s="553"/>
      <c r="CB22" s="553"/>
      <c r="CC22" s="554"/>
    </row>
    <row r="23" spans="2:81" ht="53.15" customHeight="1">
      <c r="B23" s="24"/>
      <c r="C23" s="25"/>
      <c r="D23" s="25"/>
      <c r="E23" s="1482" t="s">
        <v>501</v>
      </c>
      <c r="F23" s="1483"/>
      <c r="G23" s="1483"/>
      <c r="H23" s="1483"/>
      <c r="I23" s="1483"/>
      <c r="J23" s="1483"/>
      <c r="K23" s="1483"/>
      <c r="L23" s="1483"/>
      <c r="M23" s="1483"/>
      <c r="N23" s="1483"/>
      <c r="O23" s="1483"/>
      <c r="P23" s="1483"/>
      <c r="Q23" s="1483"/>
      <c r="R23" s="1483"/>
      <c r="S23" s="1483"/>
      <c r="T23" s="1483"/>
      <c r="U23" s="1483"/>
      <c r="V23" s="1483"/>
      <c r="W23" s="1483"/>
      <c r="X23" s="1483"/>
      <c r="Y23" s="1484"/>
      <c r="Z23" s="26"/>
      <c r="AB23" s="555"/>
      <c r="AC23" s="556"/>
      <c r="AD23" s="556"/>
      <c r="AE23" s="556"/>
      <c r="AF23" s="556"/>
      <c r="AG23" s="556"/>
      <c r="AH23" s="556"/>
      <c r="AI23" s="556"/>
      <c r="AJ23" s="556"/>
      <c r="AK23" s="556"/>
      <c r="AL23" s="556"/>
      <c r="AM23" s="556"/>
      <c r="AN23" s="556"/>
      <c r="AO23" s="556"/>
      <c r="AP23" s="556"/>
      <c r="AQ23" s="556"/>
      <c r="AR23" s="556"/>
      <c r="AS23" s="556"/>
      <c r="AT23" s="556"/>
      <c r="AU23" s="556"/>
      <c r="AV23" s="556"/>
      <c r="AW23" s="556"/>
      <c r="AX23" s="556"/>
      <c r="AY23" s="556"/>
      <c r="AZ23" s="556"/>
      <c r="BA23" s="556"/>
      <c r="BB23" s="556"/>
      <c r="BC23" s="556"/>
      <c r="BD23" s="556"/>
      <c r="BE23" s="556"/>
      <c r="BF23" s="556"/>
      <c r="BG23" s="556"/>
      <c r="BH23" s="556"/>
      <c r="BI23" s="556"/>
      <c r="BJ23" s="556"/>
      <c r="BK23" s="556"/>
      <c r="BL23" s="556"/>
      <c r="BM23" s="556"/>
      <c r="BN23" s="556"/>
      <c r="BO23" s="556"/>
      <c r="BP23" s="556"/>
      <c r="BQ23" s="556"/>
      <c r="BR23" s="556"/>
      <c r="BS23" s="556"/>
      <c r="BT23" s="556"/>
      <c r="BU23" s="556"/>
      <c r="BV23" s="556"/>
      <c r="BW23" s="556"/>
      <c r="BX23" s="556"/>
      <c r="BY23" s="556"/>
      <c r="BZ23" s="556"/>
      <c r="CA23" s="556"/>
      <c r="CB23" s="556"/>
      <c r="CC23" s="557"/>
    </row>
    <row r="24" spans="2:81" ht="53.15" customHeight="1">
      <c r="B24" s="24"/>
      <c r="C24" s="25"/>
      <c r="D24" s="25"/>
      <c r="E24" s="1485"/>
      <c r="F24" s="1486"/>
      <c r="G24" s="1486"/>
      <c r="H24" s="1486"/>
      <c r="I24" s="1486"/>
      <c r="J24" s="1486"/>
      <c r="K24" s="1486"/>
      <c r="L24" s="1486"/>
      <c r="M24" s="1486"/>
      <c r="N24" s="1486"/>
      <c r="O24" s="1486"/>
      <c r="P24" s="1486"/>
      <c r="Q24" s="1486"/>
      <c r="R24" s="1486"/>
      <c r="S24" s="1486"/>
      <c r="T24" s="1486"/>
      <c r="U24" s="1486"/>
      <c r="V24" s="1486"/>
      <c r="W24" s="1486"/>
      <c r="X24" s="1486"/>
      <c r="Y24" s="1487"/>
      <c r="Z24" s="26"/>
    </row>
    <row r="25" spans="2:81" ht="53.15" customHeight="1">
      <c r="B25" s="24"/>
      <c r="C25" s="25"/>
      <c r="D25" s="25"/>
      <c r="E25" s="1488"/>
      <c r="F25" s="1489"/>
      <c r="G25" s="1489"/>
      <c r="H25" s="1489"/>
      <c r="I25" s="1489"/>
      <c r="J25" s="1489"/>
      <c r="K25" s="1489"/>
      <c r="L25" s="1489"/>
      <c r="M25" s="1489"/>
      <c r="N25" s="1489"/>
      <c r="O25" s="1489"/>
      <c r="P25" s="1489"/>
      <c r="Q25" s="1489"/>
      <c r="R25" s="1489"/>
      <c r="S25" s="1489"/>
      <c r="T25" s="1489"/>
      <c r="U25" s="1489"/>
      <c r="V25" s="1489"/>
      <c r="W25" s="1489"/>
      <c r="X25" s="1489"/>
      <c r="Y25" s="1490"/>
      <c r="Z25" s="26"/>
    </row>
    <row r="26" spans="2:81" ht="53.15" customHeight="1">
      <c r="B26" s="24"/>
      <c r="C26" s="25"/>
      <c r="D26" s="25"/>
      <c r="E26" s="1482" t="s">
        <v>502</v>
      </c>
      <c r="F26" s="1483"/>
      <c r="G26" s="1483"/>
      <c r="H26" s="1483"/>
      <c r="I26" s="1483"/>
      <c r="J26" s="1483"/>
      <c r="K26" s="1483"/>
      <c r="L26" s="1483"/>
      <c r="M26" s="1483"/>
      <c r="N26" s="1483"/>
      <c r="O26" s="1483"/>
      <c r="P26" s="1483"/>
      <c r="Q26" s="1483"/>
      <c r="R26" s="1483"/>
      <c r="S26" s="1483"/>
      <c r="T26" s="1483"/>
      <c r="U26" s="1483"/>
      <c r="V26" s="1483"/>
      <c r="W26" s="1483"/>
      <c r="X26" s="1483"/>
      <c r="Y26" s="1484"/>
      <c r="Z26" s="26"/>
      <c r="AB26" s="428" t="s">
        <v>1122</v>
      </c>
      <c r="AC26" s="1541"/>
      <c r="AD26" s="1541"/>
      <c r="AE26" s="1541"/>
      <c r="AF26" s="1541"/>
      <c r="AG26" s="1541"/>
      <c r="AH26" s="1541"/>
      <c r="AI26" s="1541"/>
      <c r="AJ26" s="1541"/>
      <c r="AK26" s="1541"/>
      <c r="AL26" s="1541"/>
      <c r="AM26" s="1541"/>
      <c r="AN26" s="1541"/>
      <c r="AO26" s="1541"/>
      <c r="AP26" s="1541"/>
      <c r="AQ26" s="1541"/>
      <c r="AR26" s="1541"/>
      <c r="AS26" s="1541"/>
      <c r="AT26" s="1541"/>
      <c r="AU26" s="1541"/>
      <c r="AV26" s="1541"/>
      <c r="AW26" s="1541"/>
      <c r="AX26" s="1541"/>
      <c r="AY26" s="1541"/>
      <c r="AZ26" s="1541"/>
      <c r="BA26" s="1541"/>
      <c r="BB26" s="1541"/>
      <c r="BC26" s="1541"/>
      <c r="BD26" s="1541"/>
      <c r="BE26" s="1541"/>
      <c r="BF26" s="1541"/>
      <c r="BG26" s="1541"/>
      <c r="BH26" s="1541"/>
      <c r="BI26" s="1541"/>
      <c r="BJ26" s="1541"/>
      <c r="BK26" s="1541"/>
      <c r="BL26" s="1541"/>
      <c r="BM26" s="1541"/>
      <c r="BN26" s="1541"/>
      <c r="BO26" s="1541"/>
      <c r="BP26" s="1541"/>
      <c r="BQ26" s="1541"/>
      <c r="BR26" s="1541"/>
      <c r="BS26" s="1541"/>
      <c r="BT26" s="1541"/>
      <c r="BU26" s="1541"/>
      <c r="BV26" s="1541"/>
      <c r="BW26" s="1541"/>
      <c r="BX26" s="1541"/>
      <c r="BY26" s="1541"/>
      <c r="BZ26" s="1541"/>
      <c r="CA26" s="1541"/>
      <c r="CB26" s="1541"/>
      <c r="CC26" s="1542"/>
    </row>
    <row r="27" spans="2:81" ht="53.15" customHeight="1">
      <c r="B27" s="24"/>
      <c r="C27" s="25"/>
      <c r="D27" s="25"/>
      <c r="E27" s="1485"/>
      <c r="F27" s="1486"/>
      <c r="G27" s="1486"/>
      <c r="H27" s="1486"/>
      <c r="I27" s="1486"/>
      <c r="J27" s="1486"/>
      <c r="K27" s="1486"/>
      <c r="L27" s="1486"/>
      <c r="M27" s="1486"/>
      <c r="N27" s="1486"/>
      <c r="O27" s="1486"/>
      <c r="P27" s="1486"/>
      <c r="Q27" s="1486"/>
      <c r="R27" s="1486"/>
      <c r="S27" s="1486"/>
      <c r="T27" s="1486"/>
      <c r="U27" s="1486"/>
      <c r="V27" s="1486"/>
      <c r="W27" s="1486"/>
      <c r="X27" s="1486"/>
      <c r="Y27" s="1487"/>
      <c r="Z27" s="26"/>
      <c r="AB27" s="1543"/>
      <c r="AC27" s="1544"/>
      <c r="AD27" s="1544"/>
      <c r="AE27" s="1544"/>
      <c r="AF27" s="1544"/>
      <c r="AG27" s="1544"/>
      <c r="AH27" s="1544"/>
      <c r="AI27" s="1544"/>
      <c r="AJ27" s="1544"/>
      <c r="AK27" s="1544"/>
      <c r="AL27" s="1544"/>
      <c r="AM27" s="1544"/>
      <c r="AN27" s="1544"/>
      <c r="AO27" s="1544"/>
      <c r="AP27" s="1544"/>
      <c r="AQ27" s="1544"/>
      <c r="AR27" s="1544"/>
      <c r="AS27" s="1544"/>
      <c r="AT27" s="1544"/>
      <c r="AU27" s="1544"/>
      <c r="AV27" s="1544"/>
      <c r="AW27" s="1544"/>
      <c r="AX27" s="1544"/>
      <c r="AY27" s="1544"/>
      <c r="AZ27" s="1544"/>
      <c r="BA27" s="1544"/>
      <c r="BB27" s="1544"/>
      <c r="BC27" s="1544"/>
      <c r="BD27" s="1544"/>
      <c r="BE27" s="1544"/>
      <c r="BF27" s="1544"/>
      <c r="BG27" s="1544"/>
      <c r="BH27" s="1544"/>
      <c r="BI27" s="1544"/>
      <c r="BJ27" s="1544"/>
      <c r="BK27" s="1544"/>
      <c r="BL27" s="1544"/>
      <c r="BM27" s="1544"/>
      <c r="BN27" s="1544"/>
      <c r="BO27" s="1544"/>
      <c r="BP27" s="1544"/>
      <c r="BQ27" s="1544"/>
      <c r="BR27" s="1544"/>
      <c r="BS27" s="1544"/>
      <c r="BT27" s="1544"/>
      <c r="BU27" s="1544"/>
      <c r="BV27" s="1544"/>
      <c r="BW27" s="1544"/>
      <c r="BX27" s="1544"/>
      <c r="BY27" s="1544"/>
      <c r="BZ27" s="1544"/>
      <c r="CA27" s="1544"/>
      <c r="CB27" s="1544"/>
      <c r="CC27" s="1545"/>
    </row>
    <row r="28" spans="2:81" ht="53.15" customHeight="1">
      <c r="B28" s="24"/>
      <c r="C28" s="25"/>
      <c r="D28" s="25"/>
      <c r="E28" s="1488"/>
      <c r="F28" s="1489"/>
      <c r="G28" s="1489"/>
      <c r="H28" s="1489"/>
      <c r="I28" s="1489"/>
      <c r="J28" s="1489"/>
      <c r="K28" s="1489"/>
      <c r="L28" s="1489"/>
      <c r="M28" s="1489"/>
      <c r="N28" s="1489"/>
      <c r="O28" s="1489"/>
      <c r="P28" s="1489"/>
      <c r="Q28" s="1489"/>
      <c r="R28" s="1489"/>
      <c r="S28" s="1489"/>
      <c r="T28" s="1489"/>
      <c r="U28" s="1489"/>
      <c r="V28" s="1489"/>
      <c r="W28" s="1489"/>
      <c r="X28" s="1489"/>
      <c r="Y28" s="1490"/>
      <c r="Z28" s="26"/>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row>
    <row r="29" spans="2:81" ht="15" customHeight="1">
      <c r="B29" s="24"/>
      <c r="C29" s="25"/>
      <c r="D29" s="25"/>
      <c r="E29" s="25"/>
      <c r="F29" s="25"/>
      <c r="G29" s="25"/>
      <c r="H29" s="25"/>
      <c r="I29" s="25"/>
      <c r="J29" s="25"/>
      <c r="K29" s="25"/>
      <c r="L29" s="25"/>
      <c r="M29" s="25"/>
      <c r="N29" s="25"/>
      <c r="O29" s="25"/>
      <c r="P29" s="25"/>
      <c r="Q29" s="25"/>
      <c r="R29" s="25"/>
      <c r="S29" s="25"/>
      <c r="T29" s="25"/>
      <c r="U29" s="25"/>
      <c r="V29" s="25"/>
      <c r="W29" s="25"/>
      <c r="X29" s="25"/>
      <c r="Y29" s="25"/>
      <c r="Z29" s="26"/>
      <c r="AB29" s="63"/>
      <c r="AC29" s="63"/>
      <c r="AD29" s="63"/>
      <c r="AE29" s="63"/>
      <c r="AF29" s="63"/>
      <c r="AG29" s="63"/>
      <c r="AH29" s="63"/>
      <c r="AI29" s="63"/>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c r="BH29" s="63"/>
      <c r="BI29" s="63"/>
      <c r="BJ29" s="63"/>
      <c r="BK29" s="63"/>
      <c r="BL29" s="63"/>
      <c r="BM29" s="63"/>
      <c r="BN29" s="63"/>
      <c r="BO29" s="63"/>
      <c r="BP29" s="63"/>
      <c r="BQ29" s="63"/>
      <c r="BR29" s="63"/>
      <c r="BS29" s="63"/>
      <c r="BT29" s="63"/>
      <c r="BU29" s="63"/>
      <c r="BV29" s="63"/>
      <c r="BW29" s="63"/>
      <c r="BX29" s="63"/>
      <c r="BY29" s="63"/>
      <c r="BZ29" s="63"/>
      <c r="CA29" s="63"/>
      <c r="CB29" s="63"/>
      <c r="CC29" s="63"/>
    </row>
    <row r="30" spans="2:81" ht="15.75" customHeight="1">
      <c r="B30" s="44"/>
      <c r="C30" s="45"/>
      <c r="D30" s="45"/>
      <c r="E30" s="45"/>
      <c r="F30" s="45"/>
      <c r="G30" s="45"/>
      <c r="H30" s="45"/>
      <c r="I30" s="45"/>
      <c r="J30" s="45"/>
      <c r="K30" s="45"/>
      <c r="L30" s="45"/>
      <c r="M30" s="45"/>
      <c r="N30" s="45"/>
      <c r="O30" s="45"/>
      <c r="P30" s="45"/>
      <c r="Q30" s="45"/>
      <c r="R30" s="45"/>
      <c r="S30" s="45"/>
      <c r="T30" s="45"/>
      <c r="U30" s="45"/>
      <c r="V30" s="45"/>
      <c r="W30" s="45"/>
      <c r="X30" s="1491" t="s">
        <v>134</v>
      </c>
      <c r="Y30" s="1491"/>
      <c r="Z30" s="1492"/>
    </row>
    <row r="31" spans="2:81" ht="15" customHeight="1">
      <c r="B31" s="49"/>
      <c r="C31" s="1284" t="s">
        <v>1192</v>
      </c>
      <c r="D31" s="456"/>
      <c r="E31" s="456"/>
      <c r="F31" s="22"/>
      <c r="G31" s="22"/>
      <c r="H31" s="22"/>
      <c r="I31" s="22"/>
      <c r="J31" s="22"/>
      <c r="K31" s="22"/>
      <c r="L31" s="22"/>
      <c r="M31" s="22"/>
      <c r="N31" s="22"/>
      <c r="O31" s="22"/>
      <c r="P31" s="22"/>
      <c r="Q31" s="22"/>
      <c r="R31" s="22"/>
      <c r="S31" s="22"/>
      <c r="T31" s="22"/>
      <c r="U31" s="22"/>
      <c r="V31" s="22"/>
      <c r="W31" s="22"/>
      <c r="X31" s="22"/>
      <c r="Y31" s="22"/>
      <c r="Z31" s="23"/>
    </row>
    <row r="32" spans="2:81" ht="7.5" customHeight="1">
      <c r="B32" s="24"/>
      <c r="C32" s="25"/>
      <c r="D32" s="1493"/>
      <c r="E32" s="1494"/>
      <c r="F32" s="1494"/>
      <c r="G32" s="1494"/>
      <c r="H32" s="25"/>
      <c r="I32" s="25"/>
      <c r="J32" s="25"/>
      <c r="K32" s="25"/>
      <c r="L32" s="25"/>
      <c r="M32" s="25"/>
      <c r="N32" s="25"/>
      <c r="O32" s="25"/>
      <c r="P32" s="25"/>
      <c r="Q32" s="25"/>
      <c r="R32" s="25"/>
      <c r="S32" s="25"/>
      <c r="T32" s="25"/>
      <c r="U32" s="25"/>
      <c r="V32" s="25"/>
      <c r="W32" s="25"/>
      <c r="X32" s="25"/>
      <c r="Y32" s="25"/>
      <c r="Z32" s="26"/>
    </row>
    <row r="33" spans="2:26" ht="15" customHeight="1">
      <c r="B33" s="24"/>
      <c r="C33" s="25"/>
      <c r="D33" s="1446" t="s">
        <v>503</v>
      </c>
      <c r="E33" s="365"/>
      <c r="F33" s="365"/>
      <c r="G33" s="365"/>
      <c r="H33" s="365"/>
      <c r="I33" s="11"/>
      <c r="J33" s="25"/>
      <c r="K33" s="25"/>
      <c r="L33" s="25"/>
      <c r="M33" s="25"/>
      <c r="N33" s="25"/>
      <c r="O33" s="25"/>
      <c r="P33" s="25"/>
      <c r="Q33" s="25"/>
      <c r="R33" s="25"/>
      <c r="S33" s="25"/>
      <c r="T33" s="25"/>
      <c r="U33" s="25"/>
      <c r="V33" s="25"/>
      <c r="W33" s="25"/>
      <c r="X33" s="25"/>
      <c r="Y33" s="25"/>
      <c r="Z33" s="26"/>
    </row>
    <row r="34" spans="2:26" ht="15" customHeight="1">
      <c r="B34" s="24"/>
      <c r="C34" s="25"/>
      <c r="D34" s="11"/>
      <c r="E34" s="401" t="s">
        <v>504</v>
      </c>
      <c r="F34" s="367"/>
      <c r="G34" s="367"/>
      <c r="H34" s="367"/>
      <c r="I34" s="367"/>
      <c r="J34" s="25"/>
      <c r="K34" s="25"/>
      <c r="L34" s="25"/>
      <c r="M34" s="25"/>
      <c r="N34" s="25"/>
      <c r="O34" s="25"/>
      <c r="P34" s="25"/>
      <c r="Q34" s="25"/>
      <c r="R34" s="25"/>
      <c r="S34" s="25"/>
      <c r="T34" s="25"/>
      <c r="U34" s="25"/>
      <c r="V34" s="25"/>
      <c r="W34" s="25"/>
      <c r="X34" s="25"/>
      <c r="Y34" s="25"/>
      <c r="Z34" s="26"/>
    </row>
    <row r="35" spans="2:26" ht="22.5" customHeight="1">
      <c r="B35" s="24"/>
      <c r="C35" s="25"/>
      <c r="D35" s="25"/>
      <c r="E35" s="89" t="s">
        <v>480</v>
      </c>
      <c r="F35" s="1495">
        <v>45351</v>
      </c>
      <c r="G35" s="1462"/>
      <c r="H35" s="1462"/>
      <c r="I35" s="1463"/>
      <c r="J35" s="90" t="s">
        <v>128</v>
      </c>
      <c r="K35" s="1461">
        <v>45715</v>
      </c>
      <c r="L35" s="1462"/>
      <c r="M35" s="1462"/>
      <c r="N35" s="1462"/>
      <c r="O35" s="1462"/>
      <c r="P35" s="1462"/>
      <c r="Q35" s="1463"/>
      <c r="R35" s="1444" t="s">
        <v>129</v>
      </c>
      <c r="S35" s="1444"/>
      <c r="T35" s="1452" t="str">
        <f>IF(K35="","",DATEDIF(F35,K35+1,"y")&amp;"年"&amp;DATEDIF(F35,K35+1,"ym")&amp;"ヶ月")</f>
        <v>1年0ヶ月</v>
      </c>
      <c r="U35" s="1453"/>
      <c r="V35" s="1453"/>
      <c r="W35" s="1453"/>
      <c r="X35" s="1453"/>
      <c r="Y35" s="1454"/>
      <c r="Z35" s="26"/>
    </row>
    <row r="36" spans="2:26" ht="14.25" customHeight="1">
      <c r="B36" s="24"/>
      <c r="C36" s="25"/>
      <c r="D36" s="25"/>
      <c r="E36" s="1434" t="s">
        <v>505</v>
      </c>
      <c r="F36" s="1435"/>
      <c r="G36" s="1435"/>
      <c r="H36" s="1435"/>
      <c r="I36" s="1435"/>
      <c r="J36" s="1436"/>
      <c r="K36" s="1437" t="s">
        <v>482</v>
      </c>
      <c r="L36" s="1438"/>
      <c r="M36" s="1438"/>
      <c r="N36" s="1438"/>
      <c r="O36" s="1438"/>
      <c r="P36" s="1438"/>
      <c r="Q36" s="1438"/>
      <c r="R36" s="1438"/>
      <c r="S36" s="1438"/>
      <c r="T36" s="1438"/>
      <c r="U36" s="1438"/>
      <c r="V36" s="1438"/>
      <c r="W36" s="1438"/>
      <c r="X36" s="1438"/>
      <c r="Y36" s="1439"/>
      <c r="Z36" s="26"/>
    </row>
    <row r="37" spans="2:26" ht="50.15" customHeight="1">
      <c r="B37" s="24"/>
      <c r="C37" s="25"/>
      <c r="D37" s="25"/>
      <c r="E37" s="1464" t="s">
        <v>506</v>
      </c>
      <c r="F37" s="1465"/>
      <c r="G37" s="1465"/>
      <c r="H37" s="1465"/>
      <c r="I37" s="1465"/>
      <c r="J37" s="1466"/>
      <c r="K37" s="1470" t="s">
        <v>507</v>
      </c>
      <c r="L37" s="1471"/>
      <c r="M37" s="1471"/>
      <c r="N37" s="1471"/>
      <c r="O37" s="1471"/>
      <c r="P37" s="1471"/>
      <c r="Q37" s="1471"/>
      <c r="R37" s="1471"/>
      <c r="S37" s="1471"/>
      <c r="T37" s="1471"/>
      <c r="U37" s="1471"/>
      <c r="V37" s="1471"/>
      <c r="W37" s="1471"/>
      <c r="X37" s="1471"/>
      <c r="Y37" s="1472"/>
      <c r="Z37" s="26"/>
    </row>
    <row r="38" spans="2:26" ht="50.15" customHeight="1">
      <c r="B38" s="24"/>
      <c r="C38" s="25"/>
      <c r="D38" s="25"/>
      <c r="E38" s="1464"/>
      <c r="F38" s="1465"/>
      <c r="G38" s="1465"/>
      <c r="H38" s="1465"/>
      <c r="I38" s="1465"/>
      <c r="J38" s="1466"/>
      <c r="K38" s="1470"/>
      <c r="L38" s="1471"/>
      <c r="M38" s="1471"/>
      <c r="N38" s="1471"/>
      <c r="O38" s="1471"/>
      <c r="P38" s="1471"/>
      <c r="Q38" s="1471"/>
      <c r="R38" s="1471"/>
      <c r="S38" s="1471"/>
      <c r="T38" s="1471"/>
      <c r="U38" s="1471"/>
      <c r="V38" s="1471"/>
      <c r="W38" s="1471"/>
      <c r="X38" s="1471"/>
      <c r="Y38" s="1472"/>
      <c r="Z38" s="26"/>
    </row>
    <row r="39" spans="2:26" ht="50.15" customHeight="1">
      <c r="B39" s="24"/>
      <c r="C39" s="25"/>
      <c r="D39" s="25"/>
      <c r="E39" s="1467"/>
      <c r="F39" s="1468"/>
      <c r="G39" s="1468"/>
      <c r="H39" s="1468"/>
      <c r="I39" s="1468"/>
      <c r="J39" s="1469"/>
      <c r="K39" s="1473"/>
      <c r="L39" s="1474"/>
      <c r="M39" s="1474"/>
      <c r="N39" s="1474"/>
      <c r="O39" s="1474"/>
      <c r="P39" s="1474"/>
      <c r="Q39" s="1474"/>
      <c r="R39" s="1474"/>
      <c r="S39" s="1474"/>
      <c r="T39" s="1474"/>
      <c r="U39" s="1474"/>
      <c r="V39" s="1474"/>
      <c r="W39" s="1474"/>
      <c r="X39" s="1474"/>
      <c r="Y39" s="1475"/>
      <c r="Z39" s="26"/>
    </row>
    <row r="40" spans="2:26" ht="7.5" customHeight="1">
      <c r="B40" s="24"/>
      <c r="C40" s="25"/>
      <c r="D40" s="25"/>
      <c r="E40" s="25"/>
      <c r="F40" s="25"/>
      <c r="G40" s="25"/>
      <c r="H40" s="25"/>
      <c r="I40" s="25"/>
      <c r="J40" s="25"/>
      <c r="K40" s="25"/>
      <c r="L40" s="25"/>
      <c r="M40" s="25"/>
      <c r="N40" s="25"/>
      <c r="O40" s="25"/>
      <c r="P40" s="25"/>
      <c r="Q40" s="25"/>
      <c r="R40" s="25"/>
      <c r="S40" s="25"/>
      <c r="T40" s="25"/>
      <c r="U40" s="25"/>
      <c r="V40" s="25"/>
      <c r="W40" s="25"/>
      <c r="X40" s="25"/>
      <c r="Y40" s="25"/>
      <c r="Z40" s="26"/>
    </row>
    <row r="41" spans="2:26" ht="15" customHeight="1">
      <c r="B41" s="24"/>
      <c r="C41" s="25"/>
      <c r="D41" s="25"/>
      <c r="E41" s="401" t="s">
        <v>508</v>
      </c>
      <c r="F41" s="367"/>
      <c r="G41" s="367"/>
      <c r="H41" s="367"/>
      <c r="I41" s="367"/>
      <c r="J41" s="367"/>
      <c r="K41" s="11"/>
      <c r="L41" s="11"/>
      <c r="M41" s="25"/>
      <c r="N41" s="25"/>
      <c r="O41" s="25"/>
      <c r="P41" s="25"/>
      <c r="Q41" s="25"/>
      <c r="R41" s="25"/>
      <c r="S41" s="25"/>
      <c r="T41" s="25"/>
      <c r="U41" s="25"/>
      <c r="V41" s="25"/>
      <c r="W41" s="25"/>
      <c r="X41" s="25"/>
      <c r="Y41" s="25"/>
      <c r="Z41" s="26"/>
    </row>
    <row r="42" spans="2:26" ht="22.5" customHeight="1">
      <c r="B42" s="24"/>
      <c r="C42" s="25"/>
      <c r="D42" s="25"/>
      <c r="E42" s="1440" t="s">
        <v>509</v>
      </c>
      <c r="F42" s="1441"/>
      <c r="G42" s="1441"/>
      <c r="H42" s="1441"/>
      <c r="I42" s="1441"/>
      <c r="J42" s="1441"/>
      <c r="K42" s="1441"/>
      <c r="L42" s="1442"/>
      <c r="M42" s="91">
        <v>10</v>
      </c>
      <c r="N42" s="1443">
        <v>11</v>
      </c>
      <c r="O42" s="1443"/>
      <c r="P42" s="92">
        <v>12</v>
      </c>
      <c r="Q42" s="92">
        <v>1</v>
      </c>
      <c r="R42" s="92">
        <v>2</v>
      </c>
      <c r="S42" s="92">
        <v>3</v>
      </c>
      <c r="T42" s="92">
        <v>4</v>
      </c>
      <c r="U42" s="92">
        <v>5</v>
      </c>
      <c r="V42" s="92">
        <v>6</v>
      </c>
      <c r="W42" s="92">
        <v>7</v>
      </c>
      <c r="X42" s="92">
        <v>8</v>
      </c>
      <c r="Y42" s="93">
        <v>9</v>
      </c>
      <c r="Z42" s="26"/>
    </row>
    <row r="43" spans="2:26" ht="22.5" customHeight="1">
      <c r="B43" s="24"/>
      <c r="C43" s="25"/>
      <c r="D43" s="25"/>
      <c r="E43" s="1447" t="s">
        <v>510</v>
      </c>
      <c r="F43" s="1448"/>
      <c r="G43" s="1448"/>
      <c r="H43" s="1448"/>
      <c r="I43" s="1448"/>
      <c r="J43" s="1448"/>
      <c r="K43" s="1448"/>
      <c r="L43" s="1448"/>
      <c r="M43" s="94" t="s">
        <v>489</v>
      </c>
      <c r="N43" s="1449" t="s">
        <v>489</v>
      </c>
      <c r="O43" s="1449"/>
      <c r="P43" s="94" t="s">
        <v>489</v>
      </c>
      <c r="Q43" s="94"/>
      <c r="R43" s="94"/>
      <c r="S43" s="94"/>
      <c r="T43" s="94"/>
      <c r="U43" s="94"/>
      <c r="V43" s="94"/>
      <c r="W43" s="94"/>
      <c r="X43" s="94"/>
      <c r="Y43" s="95"/>
      <c r="Z43" s="26"/>
    </row>
    <row r="44" spans="2:26" ht="22.5" customHeight="1">
      <c r="B44" s="24"/>
      <c r="C44" s="25"/>
      <c r="D44" s="25"/>
      <c r="E44" s="1450" t="s">
        <v>511</v>
      </c>
      <c r="F44" s="1451"/>
      <c r="G44" s="1451"/>
      <c r="H44" s="1451"/>
      <c r="I44" s="1451"/>
      <c r="J44" s="1451"/>
      <c r="K44" s="1451"/>
      <c r="L44" s="1451"/>
      <c r="M44" s="94"/>
      <c r="N44" s="1449" t="s">
        <v>489</v>
      </c>
      <c r="O44" s="1449"/>
      <c r="P44" s="94" t="s">
        <v>489</v>
      </c>
      <c r="Q44" s="94" t="s">
        <v>489</v>
      </c>
      <c r="R44" s="94"/>
      <c r="S44" s="94"/>
      <c r="T44" s="94"/>
      <c r="U44" s="94"/>
      <c r="V44" s="94"/>
      <c r="W44" s="94"/>
      <c r="X44" s="94"/>
      <c r="Y44" s="95"/>
      <c r="Z44" s="26"/>
    </row>
    <row r="45" spans="2:26" ht="22.5" customHeight="1">
      <c r="B45" s="24"/>
      <c r="C45" s="25"/>
      <c r="D45" s="25"/>
      <c r="E45" s="1450" t="s">
        <v>512</v>
      </c>
      <c r="F45" s="1451"/>
      <c r="G45" s="1451"/>
      <c r="H45" s="1451"/>
      <c r="I45" s="1451"/>
      <c r="J45" s="1451"/>
      <c r="K45" s="1451"/>
      <c r="L45" s="1451"/>
      <c r="M45" s="94"/>
      <c r="N45" s="1449"/>
      <c r="O45" s="1449"/>
      <c r="P45" s="94" t="s">
        <v>489</v>
      </c>
      <c r="Q45" s="94" t="s">
        <v>489</v>
      </c>
      <c r="R45" s="94"/>
      <c r="S45" s="94"/>
      <c r="T45" s="94"/>
      <c r="U45" s="94"/>
      <c r="V45" s="94"/>
      <c r="W45" s="94"/>
      <c r="X45" s="94"/>
      <c r="Y45" s="95"/>
      <c r="Z45" s="26"/>
    </row>
    <row r="46" spans="2:26" ht="22.5" customHeight="1">
      <c r="B46" s="24"/>
      <c r="C46" s="25"/>
      <c r="D46" s="25"/>
      <c r="E46" s="1450" t="s">
        <v>513</v>
      </c>
      <c r="F46" s="1451"/>
      <c r="G46" s="1451"/>
      <c r="H46" s="1451"/>
      <c r="I46" s="1451"/>
      <c r="J46" s="1451"/>
      <c r="K46" s="1451"/>
      <c r="L46" s="1451"/>
      <c r="M46" s="94"/>
      <c r="N46" s="1449"/>
      <c r="O46" s="1449"/>
      <c r="P46" s="94"/>
      <c r="Q46" s="94" t="s">
        <v>489</v>
      </c>
      <c r="R46" s="94" t="s">
        <v>489</v>
      </c>
      <c r="S46" s="94" t="s">
        <v>489</v>
      </c>
      <c r="T46" s="94" t="s">
        <v>489</v>
      </c>
      <c r="U46" s="94"/>
      <c r="V46" s="94"/>
      <c r="W46" s="94"/>
      <c r="X46" s="94"/>
      <c r="Y46" s="95"/>
      <c r="Z46" s="26"/>
    </row>
    <row r="47" spans="2:26" ht="22.5" customHeight="1">
      <c r="B47" s="24"/>
      <c r="C47" s="25"/>
      <c r="D47" s="25"/>
      <c r="E47" s="1450" t="s">
        <v>514</v>
      </c>
      <c r="F47" s="1451"/>
      <c r="G47" s="1451"/>
      <c r="H47" s="1451"/>
      <c r="I47" s="1451"/>
      <c r="J47" s="1451"/>
      <c r="K47" s="1451"/>
      <c r="L47" s="1451"/>
      <c r="M47" s="94"/>
      <c r="N47" s="1449"/>
      <c r="O47" s="1449"/>
      <c r="P47" s="94"/>
      <c r="Q47" s="94"/>
      <c r="R47" s="94"/>
      <c r="S47" s="94"/>
      <c r="T47" s="94" t="s">
        <v>489</v>
      </c>
      <c r="U47" s="94" t="s">
        <v>489</v>
      </c>
      <c r="V47" s="94" t="s">
        <v>489</v>
      </c>
      <c r="W47" s="94" t="s">
        <v>489</v>
      </c>
      <c r="X47" s="94"/>
      <c r="Y47" s="95"/>
      <c r="Z47" s="26"/>
    </row>
    <row r="48" spans="2:26" ht="22.5" customHeight="1">
      <c r="B48" s="24"/>
      <c r="C48" s="25"/>
      <c r="D48" s="25"/>
      <c r="E48" s="1450" t="s">
        <v>515</v>
      </c>
      <c r="F48" s="1451"/>
      <c r="G48" s="1451"/>
      <c r="H48" s="1451"/>
      <c r="I48" s="1451"/>
      <c r="J48" s="1451"/>
      <c r="K48" s="1451"/>
      <c r="L48" s="1451"/>
      <c r="M48" s="94"/>
      <c r="N48" s="1449"/>
      <c r="O48" s="1449"/>
      <c r="P48" s="94"/>
      <c r="Q48" s="94"/>
      <c r="R48" s="94"/>
      <c r="S48" s="94"/>
      <c r="T48" s="94"/>
      <c r="U48" s="94"/>
      <c r="V48" s="94" t="s">
        <v>489</v>
      </c>
      <c r="W48" s="94" t="s">
        <v>489</v>
      </c>
      <c r="X48" s="94" t="s">
        <v>489</v>
      </c>
      <c r="Y48" s="95"/>
      <c r="Z48" s="26"/>
    </row>
    <row r="49" spans="2:26" ht="22.5" customHeight="1">
      <c r="B49" s="24"/>
      <c r="C49" s="25"/>
      <c r="D49" s="25"/>
      <c r="E49" s="1476" t="s">
        <v>516</v>
      </c>
      <c r="F49" s="1477"/>
      <c r="G49" s="1477"/>
      <c r="H49" s="1477"/>
      <c r="I49" s="1477"/>
      <c r="J49" s="1477"/>
      <c r="K49" s="1477"/>
      <c r="L49" s="1477"/>
      <c r="M49" s="101"/>
      <c r="N49" s="1496"/>
      <c r="O49" s="1496"/>
      <c r="P49" s="101"/>
      <c r="Q49" s="101"/>
      <c r="R49" s="101"/>
      <c r="S49" s="101"/>
      <c r="T49" s="101"/>
      <c r="U49" s="101"/>
      <c r="V49" s="101"/>
      <c r="W49" s="101"/>
      <c r="X49" s="101" t="s">
        <v>489</v>
      </c>
      <c r="Y49" s="102" t="s">
        <v>489</v>
      </c>
      <c r="Z49" s="26"/>
    </row>
    <row r="50" spans="2:26" ht="7.5" customHeight="1">
      <c r="B50" s="24"/>
      <c r="C50" s="25"/>
      <c r="D50" s="25"/>
      <c r="E50" s="25"/>
      <c r="F50" s="25"/>
      <c r="G50" s="25"/>
      <c r="H50" s="25"/>
      <c r="I50" s="25"/>
      <c r="J50" s="25"/>
      <c r="K50" s="25"/>
      <c r="L50" s="25"/>
      <c r="M50" s="25"/>
      <c r="N50" s="25"/>
      <c r="O50" s="25"/>
      <c r="P50" s="25"/>
      <c r="Q50" s="25"/>
      <c r="R50" s="25"/>
      <c r="S50" s="25"/>
      <c r="T50" s="25"/>
      <c r="U50" s="25"/>
      <c r="V50" s="25"/>
      <c r="W50" s="25"/>
      <c r="X50" s="25"/>
      <c r="Y50" s="25"/>
      <c r="Z50" s="26"/>
    </row>
    <row r="51" spans="2:26" ht="15" customHeight="1">
      <c r="B51" s="24"/>
      <c r="C51" s="25"/>
      <c r="D51" s="25"/>
      <c r="E51" s="1446" t="s">
        <v>498</v>
      </c>
      <c r="F51" s="365"/>
      <c r="G51" s="365"/>
      <c r="H51" s="365"/>
      <c r="I51" s="365"/>
      <c r="J51" s="365"/>
      <c r="K51" s="365"/>
      <c r="L51" s="365"/>
      <c r="M51" s="1481" t="s">
        <v>499</v>
      </c>
      <c r="N51" s="1481"/>
      <c r="O51" s="1481"/>
      <c r="P51" s="1479">
        <f>LEN(E52)</f>
        <v>277</v>
      </c>
      <c r="Q51" s="1479"/>
      <c r="R51" s="1479"/>
      <c r="S51" s="1479">
        <f>LEN(E55)</f>
        <v>250</v>
      </c>
      <c r="T51" s="1479"/>
      <c r="U51" s="1479"/>
      <c r="V51" s="1480" t="s">
        <v>500</v>
      </c>
      <c r="W51" s="1480"/>
      <c r="X51" s="1479">
        <f>P51+S51</f>
        <v>527</v>
      </c>
      <c r="Y51" s="1479"/>
      <c r="Z51" s="26"/>
    </row>
    <row r="52" spans="2:26" ht="53.15" customHeight="1" thickBot="1">
      <c r="B52" s="24"/>
      <c r="C52" s="25"/>
      <c r="D52" s="25"/>
      <c r="E52" s="1497" t="s">
        <v>517</v>
      </c>
      <c r="F52" s="1498"/>
      <c r="G52" s="1498"/>
      <c r="H52" s="1498"/>
      <c r="I52" s="1498"/>
      <c r="J52" s="1498"/>
      <c r="K52" s="1498"/>
      <c r="L52" s="1498"/>
      <c r="M52" s="1498"/>
      <c r="N52" s="1498"/>
      <c r="O52" s="1498"/>
      <c r="P52" s="1498"/>
      <c r="Q52" s="1498"/>
      <c r="R52" s="1498"/>
      <c r="S52" s="1498"/>
      <c r="T52" s="1498"/>
      <c r="U52" s="1498"/>
      <c r="V52" s="1498"/>
      <c r="W52" s="1498"/>
      <c r="X52" s="1498"/>
      <c r="Y52" s="1499"/>
      <c r="Z52" s="26"/>
    </row>
    <row r="53" spans="2:26" ht="53.15" customHeight="1" thickBot="1">
      <c r="B53" s="24"/>
      <c r="C53" s="25"/>
      <c r="D53" s="25"/>
      <c r="E53" s="1500"/>
      <c r="F53" s="1501"/>
      <c r="G53" s="1501"/>
      <c r="H53" s="1501"/>
      <c r="I53" s="1501"/>
      <c r="J53" s="1501"/>
      <c r="K53" s="1501"/>
      <c r="L53" s="1501"/>
      <c r="M53" s="1501"/>
      <c r="N53" s="1501"/>
      <c r="O53" s="1501"/>
      <c r="P53" s="1501"/>
      <c r="Q53" s="1501"/>
      <c r="R53" s="1501"/>
      <c r="S53" s="1501"/>
      <c r="T53" s="1501"/>
      <c r="U53" s="1501"/>
      <c r="V53" s="1501"/>
      <c r="W53" s="1501"/>
      <c r="X53" s="1501"/>
      <c r="Y53" s="1502"/>
      <c r="Z53" s="26"/>
    </row>
    <row r="54" spans="2:26" ht="53.15" customHeight="1">
      <c r="B54" s="24"/>
      <c r="C54" s="25"/>
      <c r="D54" s="25"/>
      <c r="E54" s="1503"/>
      <c r="F54" s="1504"/>
      <c r="G54" s="1504"/>
      <c r="H54" s="1504"/>
      <c r="I54" s="1504"/>
      <c r="J54" s="1504"/>
      <c r="K54" s="1504"/>
      <c r="L54" s="1504"/>
      <c r="M54" s="1504"/>
      <c r="N54" s="1504"/>
      <c r="O54" s="1504"/>
      <c r="P54" s="1504"/>
      <c r="Q54" s="1504"/>
      <c r="R54" s="1504"/>
      <c r="S54" s="1504"/>
      <c r="T54" s="1504"/>
      <c r="U54" s="1504"/>
      <c r="V54" s="1504"/>
      <c r="W54" s="1504"/>
      <c r="X54" s="1504"/>
      <c r="Y54" s="1505"/>
      <c r="Z54" s="26"/>
    </row>
    <row r="55" spans="2:26" ht="53.15" customHeight="1" thickBot="1">
      <c r="B55" s="24"/>
      <c r="C55" s="25"/>
      <c r="D55" s="25"/>
      <c r="E55" s="1497" t="s">
        <v>518</v>
      </c>
      <c r="F55" s="1498"/>
      <c r="G55" s="1498"/>
      <c r="H55" s="1498"/>
      <c r="I55" s="1498"/>
      <c r="J55" s="1498"/>
      <c r="K55" s="1498"/>
      <c r="L55" s="1498"/>
      <c r="M55" s="1498"/>
      <c r="N55" s="1498"/>
      <c r="O55" s="1498"/>
      <c r="P55" s="1498"/>
      <c r="Q55" s="1498"/>
      <c r="R55" s="1498"/>
      <c r="S55" s="1498"/>
      <c r="T55" s="1498"/>
      <c r="U55" s="1498"/>
      <c r="V55" s="1498"/>
      <c r="W55" s="1498"/>
      <c r="X55" s="1498"/>
      <c r="Y55" s="1499"/>
      <c r="Z55" s="26"/>
    </row>
    <row r="56" spans="2:26" ht="53.15" customHeight="1" thickBot="1">
      <c r="B56" s="24"/>
      <c r="C56" s="25"/>
      <c r="D56" s="25"/>
      <c r="E56" s="1500"/>
      <c r="F56" s="1501"/>
      <c r="G56" s="1501"/>
      <c r="H56" s="1501"/>
      <c r="I56" s="1501"/>
      <c r="J56" s="1501"/>
      <c r="K56" s="1501"/>
      <c r="L56" s="1501"/>
      <c r="M56" s="1501"/>
      <c r="N56" s="1501"/>
      <c r="O56" s="1501"/>
      <c r="P56" s="1501"/>
      <c r="Q56" s="1501"/>
      <c r="R56" s="1501"/>
      <c r="S56" s="1501"/>
      <c r="T56" s="1501"/>
      <c r="U56" s="1501"/>
      <c r="V56" s="1501"/>
      <c r="W56" s="1501"/>
      <c r="X56" s="1501"/>
      <c r="Y56" s="1502"/>
      <c r="Z56" s="26"/>
    </row>
    <row r="57" spans="2:26" ht="53.15" customHeight="1">
      <c r="B57" s="24"/>
      <c r="C57" s="25"/>
      <c r="D57" s="25"/>
      <c r="E57" s="1503"/>
      <c r="F57" s="1504"/>
      <c r="G57" s="1504"/>
      <c r="H57" s="1504"/>
      <c r="I57" s="1504"/>
      <c r="J57" s="1504"/>
      <c r="K57" s="1504"/>
      <c r="L57" s="1504"/>
      <c r="M57" s="1504"/>
      <c r="N57" s="1504"/>
      <c r="O57" s="1504"/>
      <c r="P57" s="1504"/>
      <c r="Q57" s="1504"/>
      <c r="R57" s="1504"/>
      <c r="S57" s="1504"/>
      <c r="T57" s="1504"/>
      <c r="U57" s="1504"/>
      <c r="V57" s="1504"/>
      <c r="W57" s="1504"/>
      <c r="X57" s="1504"/>
      <c r="Y57" s="1505"/>
      <c r="Z57" s="26"/>
    </row>
    <row r="58" spans="2:26" ht="8.25" customHeight="1">
      <c r="B58" s="24"/>
      <c r="C58" s="25"/>
      <c r="D58" s="25"/>
      <c r="E58" s="25"/>
      <c r="F58" s="25"/>
      <c r="G58" s="25"/>
      <c r="H58" s="25"/>
      <c r="I58" s="25"/>
      <c r="J58" s="25"/>
      <c r="K58" s="25"/>
      <c r="L58" s="25"/>
      <c r="M58" s="25"/>
      <c r="N58" s="25"/>
      <c r="O58" s="25"/>
      <c r="P58" s="25"/>
      <c r="Q58" s="25"/>
      <c r="R58" s="25"/>
      <c r="S58" s="25"/>
      <c r="T58" s="25"/>
      <c r="U58" s="25"/>
      <c r="V58" s="25"/>
      <c r="W58" s="25"/>
      <c r="X58" s="25"/>
      <c r="Y58" s="25"/>
      <c r="Z58" s="26"/>
    </row>
    <row r="59" spans="2:26" ht="21.75" customHeight="1">
      <c r="B59" s="44"/>
      <c r="C59" s="45"/>
      <c r="D59" s="45"/>
      <c r="E59" s="45"/>
      <c r="F59" s="45"/>
      <c r="G59" s="45"/>
      <c r="H59" s="45"/>
      <c r="I59" s="45"/>
      <c r="J59" s="45"/>
      <c r="K59" s="45"/>
      <c r="L59" s="45"/>
      <c r="M59" s="45"/>
      <c r="N59" s="45"/>
      <c r="O59" s="45"/>
      <c r="P59" s="45"/>
      <c r="Q59" s="45"/>
      <c r="R59" s="45"/>
      <c r="S59" s="45"/>
      <c r="T59" s="45"/>
      <c r="U59" s="45"/>
      <c r="V59" s="45"/>
      <c r="W59" s="45"/>
      <c r="X59" s="1491" t="s">
        <v>135</v>
      </c>
      <c r="Y59" s="1491"/>
      <c r="Z59" s="1492"/>
    </row>
    <row r="60" spans="2:26" ht="15" customHeight="1">
      <c r="B60" s="49"/>
      <c r="C60" s="1284" t="s">
        <v>1192</v>
      </c>
      <c r="D60" s="456"/>
      <c r="E60" s="456"/>
      <c r="F60" s="22"/>
      <c r="G60" s="22"/>
      <c r="H60" s="22"/>
      <c r="I60" s="22"/>
      <c r="J60" s="22"/>
      <c r="K60" s="22"/>
      <c r="L60" s="22"/>
      <c r="M60" s="22"/>
      <c r="N60" s="22"/>
      <c r="O60" s="22"/>
      <c r="P60" s="22"/>
      <c r="Q60" s="22"/>
      <c r="R60" s="22"/>
      <c r="S60" s="22"/>
      <c r="T60" s="22"/>
      <c r="U60" s="22"/>
      <c r="V60" s="22"/>
      <c r="W60" s="22"/>
      <c r="X60" s="22"/>
      <c r="Y60" s="22"/>
      <c r="Z60" s="23"/>
    </row>
    <row r="61" spans="2:26" ht="7.5" customHeight="1">
      <c r="B61" s="24"/>
      <c r="C61" s="25"/>
      <c r="D61" s="25"/>
      <c r="E61" s="25"/>
      <c r="F61" s="25"/>
      <c r="G61" s="25"/>
      <c r="H61" s="25"/>
      <c r="I61" s="25"/>
      <c r="J61" s="25"/>
      <c r="K61" s="25"/>
      <c r="L61" s="25"/>
      <c r="M61" s="25"/>
      <c r="N61" s="25"/>
      <c r="O61" s="25"/>
      <c r="P61" s="25"/>
      <c r="Q61" s="25"/>
      <c r="R61" s="25"/>
      <c r="S61" s="25"/>
      <c r="T61" s="25"/>
      <c r="U61" s="25"/>
      <c r="V61" s="25"/>
      <c r="W61" s="25"/>
      <c r="X61" s="25"/>
      <c r="Y61" s="25"/>
      <c r="Z61" s="26"/>
    </row>
    <row r="62" spans="2:26" ht="15" customHeight="1">
      <c r="B62" s="24"/>
      <c r="C62" s="25"/>
      <c r="D62" s="1446" t="s">
        <v>519</v>
      </c>
      <c r="E62" s="365"/>
      <c r="F62" s="365"/>
      <c r="G62" s="365"/>
      <c r="H62" s="365"/>
      <c r="I62" s="11"/>
      <c r="J62" s="11"/>
      <c r="K62" s="11"/>
      <c r="L62" s="11"/>
      <c r="M62" s="11"/>
      <c r="N62" s="11"/>
      <c r="O62" s="11"/>
      <c r="P62" s="11"/>
      <c r="Q62" s="11"/>
      <c r="R62" s="11"/>
      <c r="S62" s="11"/>
      <c r="T62" s="11"/>
      <c r="U62" s="11"/>
      <c r="V62" s="11"/>
      <c r="W62" s="11"/>
      <c r="X62" s="11"/>
      <c r="Y62" s="11"/>
      <c r="Z62" s="26"/>
    </row>
    <row r="63" spans="2:26" ht="15" customHeight="1">
      <c r="B63" s="24"/>
      <c r="C63" s="25"/>
      <c r="D63" s="11"/>
      <c r="E63" s="401" t="s">
        <v>520</v>
      </c>
      <c r="F63" s="367"/>
      <c r="G63" s="367"/>
      <c r="H63" s="367"/>
      <c r="I63" s="367"/>
      <c r="J63" s="11"/>
      <c r="K63" s="11"/>
      <c r="L63" s="11"/>
      <c r="M63" s="11"/>
      <c r="N63" s="11"/>
      <c r="O63" s="11"/>
      <c r="P63" s="11"/>
      <c r="Q63" s="11"/>
      <c r="R63" s="11"/>
      <c r="S63" s="11"/>
      <c r="T63" s="11"/>
      <c r="U63" s="11"/>
      <c r="V63" s="11"/>
      <c r="W63" s="11"/>
      <c r="X63" s="11"/>
      <c r="Y63" s="11"/>
      <c r="Z63" s="26"/>
    </row>
    <row r="64" spans="2:26" ht="22.5" customHeight="1">
      <c r="B64" s="24"/>
      <c r="C64" s="25"/>
      <c r="D64" s="11"/>
      <c r="E64" s="89" t="s">
        <v>480</v>
      </c>
      <c r="F64" s="943">
        <v>45716</v>
      </c>
      <c r="G64" s="944"/>
      <c r="H64" s="944"/>
      <c r="I64" s="945"/>
      <c r="J64" s="90" t="s">
        <v>128</v>
      </c>
      <c r="K64" s="1445">
        <v>46080</v>
      </c>
      <c r="L64" s="944"/>
      <c r="M64" s="944"/>
      <c r="N64" s="944"/>
      <c r="O64" s="944"/>
      <c r="P64" s="944"/>
      <c r="Q64" s="945"/>
      <c r="R64" s="1444" t="s">
        <v>129</v>
      </c>
      <c r="S64" s="1444"/>
      <c r="T64" s="1452" t="str">
        <f>IF(K64="","",DATEDIF(F64,K64+1,"y")&amp;"年"&amp;DATEDIF(F64,K64+1,"ym")&amp;"ヶ月")</f>
        <v>1年0ヶ月</v>
      </c>
      <c r="U64" s="1453"/>
      <c r="V64" s="1453"/>
      <c r="W64" s="1453"/>
      <c r="X64" s="1453"/>
      <c r="Y64" s="1454"/>
      <c r="Z64" s="26"/>
    </row>
    <row r="65" spans="2:26" ht="15" customHeight="1">
      <c r="B65" s="24"/>
      <c r="C65" s="25"/>
      <c r="D65" s="11"/>
      <c r="E65" s="1434" t="s">
        <v>521</v>
      </c>
      <c r="F65" s="1435"/>
      <c r="G65" s="1435"/>
      <c r="H65" s="1435"/>
      <c r="I65" s="1435"/>
      <c r="J65" s="1436"/>
      <c r="K65" s="1437" t="s">
        <v>482</v>
      </c>
      <c r="L65" s="1438"/>
      <c r="M65" s="1438"/>
      <c r="N65" s="1438"/>
      <c r="O65" s="1438"/>
      <c r="P65" s="1438"/>
      <c r="Q65" s="1438"/>
      <c r="R65" s="1438"/>
      <c r="S65" s="1438"/>
      <c r="T65" s="1438"/>
      <c r="U65" s="1438"/>
      <c r="V65" s="1438"/>
      <c r="W65" s="1438"/>
      <c r="X65" s="1438"/>
      <c r="Y65" s="1439"/>
      <c r="Z65" s="26"/>
    </row>
    <row r="66" spans="2:26" ht="50.15" customHeight="1">
      <c r="B66" s="24"/>
      <c r="C66" s="25"/>
      <c r="D66" s="25"/>
      <c r="E66" s="1464" t="s">
        <v>522</v>
      </c>
      <c r="F66" s="1465"/>
      <c r="G66" s="1465"/>
      <c r="H66" s="1465"/>
      <c r="I66" s="1465"/>
      <c r="J66" s="1466"/>
      <c r="K66" s="1470" t="s">
        <v>523</v>
      </c>
      <c r="L66" s="1471"/>
      <c r="M66" s="1471"/>
      <c r="N66" s="1471"/>
      <c r="O66" s="1471"/>
      <c r="P66" s="1471"/>
      <c r="Q66" s="1471"/>
      <c r="R66" s="1471"/>
      <c r="S66" s="1471"/>
      <c r="T66" s="1471"/>
      <c r="U66" s="1471"/>
      <c r="V66" s="1471"/>
      <c r="W66" s="1471"/>
      <c r="X66" s="1471"/>
      <c r="Y66" s="1472"/>
      <c r="Z66" s="26"/>
    </row>
    <row r="67" spans="2:26" ht="50.15" customHeight="1">
      <c r="B67" s="24"/>
      <c r="C67" s="25"/>
      <c r="D67" s="25"/>
      <c r="E67" s="1464"/>
      <c r="F67" s="1465"/>
      <c r="G67" s="1465"/>
      <c r="H67" s="1465"/>
      <c r="I67" s="1465"/>
      <c r="J67" s="1466"/>
      <c r="K67" s="1470"/>
      <c r="L67" s="1471"/>
      <c r="M67" s="1471"/>
      <c r="N67" s="1471"/>
      <c r="O67" s="1471"/>
      <c r="P67" s="1471"/>
      <c r="Q67" s="1471"/>
      <c r="R67" s="1471"/>
      <c r="S67" s="1471"/>
      <c r="T67" s="1471"/>
      <c r="U67" s="1471"/>
      <c r="V67" s="1471"/>
      <c r="W67" s="1471"/>
      <c r="X67" s="1471"/>
      <c r="Y67" s="1472"/>
      <c r="Z67" s="26"/>
    </row>
    <row r="68" spans="2:26" ht="50.15" customHeight="1">
      <c r="B68" s="24"/>
      <c r="C68" s="25"/>
      <c r="D68" s="25"/>
      <c r="E68" s="1467"/>
      <c r="F68" s="1468"/>
      <c r="G68" s="1468"/>
      <c r="H68" s="1468"/>
      <c r="I68" s="1468"/>
      <c r="J68" s="1469"/>
      <c r="K68" s="1473"/>
      <c r="L68" s="1474"/>
      <c r="M68" s="1474"/>
      <c r="N68" s="1474"/>
      <c r="O68" s="1474"/>
      <c r="P68" s="1474"/>
      <c r="Q68" s="1474"/>
      <c r="R68" s="1474"/>
      <c r="S68" s="1474"/>
      <c r="T68" s="1474"/>
      <c r="U68" s="1474"/>
      <c r="V68" s="1474"/>
      <c r="W68" s="1474"/>
      <c r="X68" s="1474"/>
      <c r="Y68" s="1475"/>
      <c r="Z68" s="26"/>
    </row>
    <row r="69" spans="2:26" ht="7.5" customHeight="1">
      <c r="B69" s="24"/>
      <c r="C69" s="25"/>
      <c r="D69" s="25"/>
      <c r="E69" s="25"/>
      <c r="F69" s="25"/>
      <c r="G69" s="25"/>
      <c r="H69" s="25"/>
      <c r="I69" s="25"/>
      <c r="J69" s="25"/>
      <c r="K69" s="25"/>
      <c r="L69" s="25"/>
      <c r="M69" s="25"/>
      <c r="N69" s="25"/>
      <c r="O69" s="25"/>
      <c r="P69" s="25"/>
      <c r="Q69" s="25"/>
      <c r="R69" s="25"/>
      <c r="S69" s="25"/>
      <c r="T69" s="25"/>
      <c r="U69" s="25"/>
      <c r="V69" s="25"/>
      <c r="W69" s="25"/>
      <c r="X69" s="25"/>
      <c r="Y69" s="25"/>
      <c r="Z69" s="26"/>
    </row>
    <row r="70" spans="2:26" ht="15" customHeight="1">
      <c r="B70" s="24"/>
      <c r="C70" s="25"/>
      <c r="D70" s="25"/>
      <c r="E70" s="401" t="s">
        <v>524</v>
      </c>
      <c r="F70" s="367"/>
      <c r="G70" s="367"/>
      <c r="H70" s="367"/>
      <c r="I70" s="367"/>
      <c r="J70" s="367"/>
      <c r="K70" s="25"/>
      <c r="L70" s="25"/>
      <c r="M70" s="25"/>
      <c r="N70" s="25"/>
      <c r="O70" s="25"/>
      <c r="P70" s="25"/>
      <c r="Q70" s="25"/>
      <c r="R70" s="25"/>
      <c r="S70" s="25"/>
      <c r="T70" s="25"/>
      <c r="U70" s="25"/>
      <c r="V70" s="25"/>
      <c r="W70" s="25"/>
      <c r="X70" s="25"/>
      <c r="Y70" s="25"/>
      <c r="Z70" s="26"/>
    </row>
    <row r="71" spans="2:26" ht="22.5" customHeight="1">
      <c r="B71" s="24"/>
      <c r="C71" s="25"/>
      <c r="D71" s="25"/>
      <c r="E71" s="1506" t="s">
        <v>509</v>
      </c>
      <c r="F71" s="1507"/>
      <c r="G71" s="1507"/>
      <c r="H71" s="1507"/>
      <c r="I71" s="1507"/>
      <c r="J71" s="1507"/>
      <c r="K71" s="1507"/>
      <c r="L71" s="1508"/>
      <c r="M71" s="91">
        <v>10</v>
      </c>
      <c r="N71" s="1443">
        <v>11</v>
      </c>
      <c r="O71" s="1443"/>
      <c r="P71" s="92">
        <v>12</v>
      </c>
      <c r="Q71" s="92">
        <v>1</v>
      </c>
      <c r="R71" s="92">
        <v>2</v>
      </c>
      <c r="S71" s="92">
        <v>3</v>
      </c>
      <c r="T71" s="92">
        <v>4</v>
      </c>
      <c r="U71" s="92">
        <v>5</v>
      </c>
      <c r="V71" s="92">
        <v>6</v>
      </c>
      <c r="W71" s="92">
        <v>7</v>
      </c>
      <c r="X71" s="92">
        <v>8</v>
      </c>
      <c r="Y71" s="93">
        <v>9</v>
      </c>
      <c r="Z71" s="26"/>
    </row>
    <row r="72" spans="2:26" ht="22.5" customHeight="1">
      <c r="B72" s="24"/>
      <c r="C72" s="25"/>
      <c r="D72" s="25"/>
      <c r="E72" s="1447" t="s">
        <v>525</v>
      </c>
      <c r="F72" s="1448"/>
      <c r="G72" s="1448"/>
      <c r="H72" s="1448"/>
      <c r="I72" s="1448"/>
      <c r="J72" s="1448"/>
      <c r="K72" s="1448"/>
      <c r="L72" s="1448"/>
      <c r="M72" s="94" t="s">
        <v>489</v>
      </c>
      <c r="N72" s="1449" t="s">
        <v>489</v>
      </c>
      <c r="O72" s="1449"/>
      <c r="P72" s="94" t="s">
        <v>489</v>
      </c>
      <c r="Q72" s="94"/>
      <c r="R72" s="94"/>
      <c r="S72" s="94"/>
      <c r="T72" s="94"/>
      <c r="U72" s="94"/>
      <c r="V72" s="94"/>
      <c r="W72" s="94"/>
      <c r="X72" s="94"/>
      <c r="Y72" s="95"/>
      <c r="Z72" s="26"/>
    </row>
    <row r="73" spans="2:26" ht="22.5" customHeight="1">
      <c r="B73" s="24"/>
      <c r="C73" s="25"/>
      <c r="D73" s="25"/>
      <c r="E73" s="1450" t="s">
        <v>511</v>
      </c>
      <c r="F73" s="1451"/>
      <c r="G73" s="1451"/>
      <c r="H73" s="1451"/>
      <c r="I73" s="1451"/>
      <c r="J73" s="1451"/>
      <c r="K73" s="1451"/>
      <c r="L73" s="1451"/>
      <c r="M73" s="94"/>
      <c r="N73" s="1449" t="s">
        <v>489</v>
      </c>
      <c r="O73" s="1449"/>
      <c r="P73" s="94" t="s">
        <v>489</v>
      </c>
      <c r="Q73" s="94" t="s">
        <v>489</v>
      </c>
      <c r="R73" s="94"/>
      <c r="S73" s="94"/>
      <c r="T73" s="94"/>
      <c r="U73" s="94"/>
      <c r="V73" s="94"/>
      <c r="W73" s="94"/>
      <c r="X73" s="94"/>
      <c r="Y73" s="95"/>
      <c r="Z73" s="26"/>
    </row>
    <row r="74" spans="2:26" ht="22.5" customHeight="1">
      <c r="B74" s="24"/>
      <c r="C74" s="25"/>
      <c r="D74" s="25"/>
      <c r="E74" s="1450" t="s">
        <v>512</v>
      </c>
      <c r="F74" s="1451"/>
      <c r="G74" s="1451"/>
      <c r="H74" s="1451"/>
      <c r="I74" s="1451"/>
      <c r="J74" s="1451"/>
      <c r="K74" s="1451"/>
      <c r="L74" s="1451"/>
      <c r="M74" s="94"/>
      <c r="N74" s="1449"/>
      <c r="O74" s="1449"/>
      <c r="P74" s="94" t="s">
        <v>489</v>
      </c>
      <c r="Q74" s="94" t="s">
        <v>489</v>
      </c>
      <c r="R74" s="94"/>
      <c r="S74" s="94"/>
      <c r="T74" s="94"/>
      <c r="U74" s="94"/>
      <c r="V74" s="94"/>
      <c r="W74" s="94"/>
      <c r="X74" s="94"/>
      <c r="Y74" s="95"/>
      <c r="Z74" s="26"/>
    </row>
    <row r="75" spans="2:26" ht="22.5" customHeight="1">
      <c r="B75" s="24"/>
      <c r="C75" s="25"/>
      <c r="D75" s="25"/>
      <c r="E75" s="1450" t="s">
        <v>513</v>
      </c>
      <c r="F75" s="1451"/>
      <c r="G75" s="1451"/>
      <c r="H75" s="1451"/>
      <c r="I75" s="1451"/>
      <c r="J75" s="1451"/>
      <c r="K75" s="1451"/>
      <c r="L75" s="1451"/>
      <c r="M75" s="94"/>
      <c r="N75" s="1449"/>
      <c r="O75" s="1449"/>
      <c r="P75" s="94"/>
      <c r="Q75" s="94" t="s">
        <v>489</v>
      </c>
      <c r="R75" s="94" t="s">
        <v>489</v>
      </c>
      <c r="S75" s="94" t="s">
        <v>489</v>
      </c>
      <c r="T75" s="94" t="s">
        <v>489</v>
      </c>
      <c r="U75" s="94"/>
      <c r="V75" s="94"/>
      <c r="W75" s="94"/>
      <c r="X75" s="94"/>
      <c r="Y75" s="95"/>
      <c r="Z75" s="26"/>
    </row>
    <row r="76" spans="2:26" ht="22.5" customHeight="1">
      <c r="B76" s="24"/>
      <c r="C76" s="25"/>
      <c r="D76" s="25"/>
      <c r="E76" s="1450" t="s">
        <v>526</v>
      </c>
      <c r="F76" s="1451"/>
      <c r="G76" s="1451"/>
      <c r="H76" s="1451"/>
      <c r="I76" s="1451"/>
      <c r="J76" s="1451"/>
      <c r="K76" s="1451"/>
      <c r="L76" s="1451"/>
      <c r="M76" s="94"/>
      <c r="N76" s="1449"/>
      <c r="O76" s="1449"/>
      <c r="P76" s="94"/>
      <c r="Q76" s="94"/>
      <c r="R76" s="94"/>
      <c r="S76" s="94"/>
      <c r="T76" s="94" t="s">
        <v>489</v>
      </c>
      <c r="U76" s="94" t="s">
        <v>489</v>
      </c>
      <c r="V76" s="94" t="s">
        <v>489</v>
      </c>
      <c r="W76" s="94" t="s">
        <v>489</v>
      </c>
      <c r="X76" s="94"/>
      <c r="Y76" s="95"/>
      <c r="Z76" s="26"/>
    </row>
    <row r="77" spans="2:26" ht="22.5" customHeight="1">
      <c r="B77" s="24"/>
      <c r="C77" s="25"/>
      <c r="D77" s="25"/>
      <c r="E77" s="1450" t="s">
        <v>527</v>
      </c>
      <c r="F77" s="1451"/>
      <c r="G77" s="1451"/>
      <c r="H77" s="1451"/>
      <c r="I77" s="1451"/>
      <c r="J77" s="1451"/>
      <c r="K77" s="1451"/>
      <c r="L77" s="1451"/>
      <c r="M77" s="94"/>
      <c r="N77" s="1449"/>
      <c r="O77" s="1449"/>
      <c r="P77" s="94"/>
      <c r="Q77" s="94"/>
      <c r="R77" s="94"/>
      <c r="S77" s="94"/>
      <c r="T77" s="94"/>
      <c r="U77" s="94"/>
      <c r="V77" s="94" t="s">
        <v>489</v>
      </c>
      <c r="W77" s="94" t="s">
        <v>489</v>
      </c>
      <c r="X77" s="94" t="s">
        <v>489</v>
      </c>
      <c r="Y77" s="95"/>
      <c r="Z77" s="26"/>
    </row>
    <row r="78" spans="2:26" ht="23.25" customHeight="1">
      <c r="B78" s="24"/>
      <c r="C78" s="25"/>
      <c r="D78" s="25"/>
      <c r="E78" s="1476" t="s">
        <v>528</v>
      </c>
      <c r="F78" s="1477"/>
      <c r="G78" s="1477"/>
      <c r="H78" s="1477"/>
      <c r="I78" s="1477"/>
      <c r="J78" s="1477"/>
      <c r="K78" s="1477"/>
      <c r="L78" s="1477"/>
      <c r="M78" s="101"/>
      <c r="N78" s="1496"/>
      <c r="O78" s="1496"/>
      <c r="P78" s="101"/>
      <c r="Q78" s="101"/>
      <c r="R78" s="101"/>
      <c r="S78" s="101"/>
      <c r="T78" s="101"/>
      <c r="U78" s="101"/>
      <c r="V78" s="101"/>
      <c r="W78" s="101"/>
      <c r="X78" s="101" t="s">
        <v>489</v>
      </c>
      <c r="Y78" s="102" t="s">
        <v>489</v>
      </c>
      <c r="Z78" s="26"/>
    </row>
    <row r="79" spans="2:26" ht="7.5" customHeight="1">
      <c r="B79" s="24"/>
      <c r="C79" s="25"/>
      <c r="D79" s="25"/>
      <c r="E79" s="25"/>
      <c r="F79" s="25"/>
      <c r="G79" s="25"/>
      <c r="H79" s="25"/>
      <c r="I79" s="25"/>
      <c r="J79" s="25"/>
      <c r="K79" s="25"/>
      <c r="L79" s="25"/>
      <c r="M79" s="25"/>
      <c r="N79" s="25"/>
      <c r="O79" s="25"/>
      <c r="P79" s="25"/>
      <c r="Q79" s="25"/>
      <c r="R79" s="25"/>
      <c r="S79" s="25"/>
      <c r="T79" s="25"/>
      <c r="U79" s="25"/>
      <c r="V79" s="25"/>
      <c r="W79" s="25"/>
      <c r="X79" s="25"/>
      <c r="Y79" s="25"/>
      <c r="Z79" s="26"/>
    </row>
    <row r="80" spans="2:26" ht="15" customHeight="1">
      <c r="B80" s="24"/>
      <c r="C80" s="25"/>
      <c r="D80" s="25"/>
      <c r="E80" s="1446" t="s">
        <v>498</v>
      </c>
      <c r="F80" s="365"/>
      <c r="G80" s="365"/>
      <c r="H80" s="365"/>
      <c r="I80" s="365"/>
      <c r="J80" s="365"/>
      <c r="K80" s="365"/>
      <c r="L80" s="365"/>
      <c r="M80" s="1481" t="s">
        <v>499</v>
      </c>
      <c r="N80" s="1481"/>
      <c r="O80" s="1481"/>
      <c r="P80" s="1479">
        <f>LEN(E81)</f>
        <v>274</v>
      </c>
      <c r="Q80" s="1479"/>
      <c r="R80" s="1479"/>
      <c r="S80" s="1479">
        <f>LEN(E84)</f>
        <v>241</v>
      </c>
      <c r="T80" s="1479"/>
      <c r="U80" s="1479"/>
      <c r="V80" s="1480" t="s">
        <v>500</v>
      </c>
      <c r="W80" s="1480"/>
      <c r="X80" s="1479">
        <f>P80+S80</f>
        <v>515</v>
      </c>
      <c r="Y80" s="1479"/>
      <c r="Z80" s="26"/>
    </row>
    <row r="81" spans="2:26" ht="53.15" customHeight="1">
      <c r="B81" s="24"/>
      <c r="C81" s="25"/>
      <c r="D81" s="25"/>
      <c r="E81" s="1482" t="s">
        <v>529</v>
      </c>
      <c r="F81" s="1483"/>
      <c r="G81" s="1483"/>
      <c r="H81" s="1483"/>
      <c r="I81" s="1483"/>
      <c r="J81" s="1483"/>
      <c r="K81" s="1483"/>
      <c r="L81" s="1483"/>
      <c r="M81" s="1483"/>
      <c r="N81" s="1483"/>
      <c r="O81" s="1483"/>
      <c r="P81" s="1483"/>
      <c r="Q81" s="1483"/>
      <c r="R81" s="1483"/>
      <c r="S81" s="1483"/>
      <c r="T81" s="1483"/>
      <c r="U81" s="1483"/>
      <c r="V81" s="1483"/>
      <c r="W81" s="1483"/>
      <c r="X81" s="1483"/>
      <c r="Y81" s="1484"/>
      <c r="Z81" s="26"/>
    </row>
    <row r="82" spans="2:26" ht="53.15" customHeight="1">
      <c r="B82" s="24"/>
      <c r="C82" s="25"/>
      <c r="D82" s="25"/>
      <c r="E82" s="1485"/>
      <c r="F82" s="1486"/>
      <c r="G82" s="1486"/>
      <c r="H82" s="1486"/>
      <c r="I82" s="1486"/>
      <c r="J82" s="1486"/>
      <c r="K82" s="1486"/>
      <c r="L82" s="1486"/>
      <c r="M82" s="1486"/>
      <c r="N82" s="1486"/>
      <c r="O82" s="1486"/>
      <c r="P82" s="1486"/>
      <c r="Q82" s="1486"/>
      <c r="R82" s="1486"/>
      <c r="S82" s="1486"/>
      <c r="T82" s="1486"/>
      <c r="U82" s="1486"/>
      <c r="V82" s="1486"/>
      <c r="W82" s="1486"/>
      <c r="X82" s="1486"/>
      <c r="Y82" s="1487"/>
      <c r="Z82" s="26"/>
    </row>
    <row r="83" spans="2:26" ht="53.15" customHeight="1">
      <c r="B83" s="24"/>
      <c r="C83" s="25"/>
      <c r="D83" s="25"/>
      <c r="E83" s="1488"/>
      <c r="F83" s="1489"/>
      <c r="G83" s="1489"/>
      <c r="H83" s="1489"/>
      <c r="I83" s="1489"/>
      <c r="J83" s="1489"/>
      <c r="K83" s="1489"/>
      <c r="L83" s="1489"/>
      <c r="M83" s="1489"/>
      <c r="N83" s="1489"/>
      <c r="O83" s="1489"/>
      <c r="P83" s="1489"/>
      <c r="Q83" s="1489"/>
      <c r="R83" s="1489"/>
      <c r="S83" s="1489"/>
      <c r="T83" s="1489"/>
      <c r="U83" s="1489"/>
      <c r="V83" s="1489"/>
      <c r="W83" s="1489"/>
      <c r="X83" s="1489"/>
      <c r="Y83" s="1490"/>
      <c r="Z83" s="26"/>
    </row>
    <row r="84" spans="2:26" ht="53.15" customHeight="1">
      <c r="B84" s="24"/>
      <c r="C84" s="25"/>
      <c r="D84" s="25"/>
      <c r="E84" s="1482" t="s">
        <v>530</v>
      </c>
      <c r="F84" s="1483"/>
      <c r="G84" s="1483"/>
      <c r="H84" s="1483"/>
      <c r="I84" s="1483"/>
      <c r="J84" s="1483"/>
      <c r="K84" s="1483"/>
      <c r="L84" s="1483"/>
      <c r="M84" s="1483"/>
      <c r="N84" s="1483"/>
      <c r="O84" s="1483"/>
      <c r="P84" s="1483"/>
      <c r="Q84" s="1483"/>
      <c r="R84" s="1483"/>
      <c r="S84" s="1483"/>
      <c r="T84" s="1483"/>
      <c r="U84" s="1483"/>
      <c r="V84" s="1483"/>
      <c r="W84" s="1483"/>
      <c r="X84" s="1483"/>
      <c r="Y84" s="1484"/>
      <c r="Z84" s="26"/>
    </row>
    <row r="85" spans="2:26" ht="53.15" customHeight="1">
      <c r="B85" s="24"/>
      <c r="C85" s="25"/>
      <c r="D85" s="25"/>
      <c r="E85" s="1485"/>
      <c r="F85" s="1486"/>
      <c r="G85" s="1486"/>
      <c r="H85" s="1486"/>
      <c r="I85" s="1486"/>
      <c r="J85" s="1486"/>
      <c r="K85" s="1486"/>
      <c r="L85" s="1486"/>
      <c r="M85" s="1486"/>
      <c r="N85" s="1486"/>
      <c r="O85" s="1486"/>
      <c r="P85" s="1486"/>
      <c r="Q85" s="1486"/>
      <c r="R85" s="1486"/>
      <c r="S85" s="1486"/>
      <c r="T85" s="1486"/>
      <c r="U85" s="1486"/>
      <c r="V85" s="1486"/>
      <c r="W85" s="1486"/>
      <c r="X85" s="1486"/>
      <c r="Y85" s="1487"/>
      <c r="Z85" s="26"/>
    </row>
    <row r="86" spans="2:26" ht="53.15" customHeight="1">
      <c r="B86" s="24"/>
      <c r="C86" s="25"/>
      <c r="D86" s="25"/>
      <c r="E86" s="1488"/>
      <c r="F86" s="1489"/>
      <c r="G86" s="1489"/>
      <c r="H86" s="1489"/>
      <c r="I86" s="1489"/>
      <c r="J86" s="1489"/>
      <c r="K86" s="1489"/>
      <c r="L86" s="1489"/>
      <c r="M86" s="1489"/>
      <c r="N86" s="1489"/>
      <c r="O86" s="1489"/>
      <c r="P86" s="1489"/>
      <c r="Q86" s="1489"/>
      <c r="R86" s="1489"/>
      <c r="S86" s="1489"/>
      <c r="T86" s="1489"/>
      <c r="U86" s="1489"/>
      <c r="V86" s="1489"/>
      <c r="W86" s="1489"/>
      <c r="X86" s="1489"/>
      <c r="Y86" s="1490"/>
      <c r="Z86" s="26"/>
    </row>
    <row r="87" spans="2:26" ht="24" customHeight="1">
      <c r="B87" s="44"/>
      <c r="C87" s="45"/>
      <c r="D87" s="45"/>
      <c r="E87" s="45"/>
      <c r="F87" s="45"/>
      <c r="G87" s="45"/>
      <c r="H87" s="45"/>
      <c r="I87" s="45"/>
      <c r="J87" s="45"/>
      <c r="K87" s="45"/>
      <c r="L87" s="45"/>
      <c r="M87" s="45"/>
      <c r="N87" s="45"/>
      <c r="O87" s="45"/>
      <c r="P87" s="45"/>
      <c r="Q87" s="45"/>
      <c r="R87" s="45"/>
      <c r="S87" s="45"/>
      <c r="T87" s="45"/>
      <c r="U87" s="45"/>
      <c r="V87" s="45"/>
      <c r="W87" s="725" t="s">
        <v>136</v>
      </c>
      <c r="X87" s="725"/>
      <c r="Y87" s="725"/>
      <c r="Z87" s="726"/>
    </row>
    <row r="88" spans="2:26" ht="15" customHeight="1">
      <c r="B88" s="49"/>
      <c r="C88" s="1284" t="s">
        <v>1192</v>
      </c>
      <c r="D88" s="456"/>
      <c r="E88" s="456"/>
      <c r="F88" s="22"/>
      <c r="G88" s="22"/>
      <c r="H88" s="22"/>
      <c r="I88" s="22"/>
      <c r="J88" s="22"/>
      <c r="K88" s="22"/>
      <c r="L88" s="22"/>
      <c r="M88" s="22"/>
      <c r="N88" s="22"/>
      <c r="O88" s="22"/>
      <c r="P88" s="22"/>
      <c r="Q88" s="22"/>
      <c r="R88" s="22"/>
      <c r="S88" s="22"/>
      <c r="T88" s="22"/>
      <c r="U88" s="22"/>
      <c r="V88" s="22"/>
      <c r="W88" s="22"/>
      <c r="X88" s="22"/>
      <c r="Y88" s="22"/>
      <c r="Z88" s="23"/>
    </row>
    <row r="89" spans="2:26" ht="7.5" customHeight="1">
      <c r="B89" s="24"/>
      <c r="C89" s="25"/>
      <c r="D89" s="25"/>
      <c r="E89" s="25"/>
      <c r="F89" s="25"/>
      <c r="G89" s="25"/>
      <c r="H89" s="25"/>
      <c r="I89" s="25"/>
      <c r="J89" s="25"/>
      <c r="K89" s="25"/>
      <c r="L89" s="25"/>
      <c r="M89" s="25"/>
      <c r="N89" s="25"/>
      <c r="O89" s="25"/>
      <c r="P89" s="25"/>
      <c r="Q89" s="25"/>
      <c r="R89" s="25"/>
      <c r="S89" s="25"/>
      <c r="T89" s="25"/>
      <c r="U89" s="25"/>
      <c r="V89" s="25"/>
      <c r="W89" s="25"/>
      <c r="X89" s="25"/>
      <c r="Y89" s="25"/>
      <c r="Z89" s="26"/>
    </row>
    <row r="90" spans="2:26" ht="15" customHeight="1">
      <c r="B90" s="24"/>
      <c r="C90" s="25"/>
      <c r="D90" s="1446" t="s">
        <v>531</v>
      </c>
      <c r="E90" s="365"/>
      <c r="F90" s="365"/>
      <c r="G90" s="365"/>
      <c r="H90" s="365"/>
      <c r="I90" s="365"/>
      <c r="J90" s="11"/>
      <c r="K90" s="11"/>
      <c r="L90" s="11"/>
      <c r="M90" s="11"/>
      <c r="N90" s="11"/>
      <c r="O90" s="11"/>
      <c r="P90" s="11"/>
      <c r="Q90" s="11"/>
      <c r="R90" s="11"/>
      <c r="S90" s="11"/>
      <c r="T90" s="11"/>
      <c r="U90" s="11"/>
      <c r="V90" s="11"/>
      <c r="W90" s="11"/>
      <c r="X90" s="11"/>
      <c r="Y90" s="11"/>
      <c r="Z90" s="26"/>
    </row>
    <row r="91" spans="2:26" ht="15" customHeight="1">
      <c r="B91" s="24"/>
      <c r="C91" s="25"/>
      <c r="D91" s="11"/>
      <c r="E91" s="401" t="s">
        <v>532</v>
      </c>
      <c r="F91" s="367"/>
      <c r="G91" s="367"/>
      <c r="H91" s="367"/>
      <c r="I91" s="367"/>
      <c r="J91" s="11"/>
      <c r="K91" s="11"/>
      <c r="L91" s="11"/>
      <c r="M91" s="11"/>
      <c r="N91" s="11"/>
      <c r="O91" s="11"/>
      <c r="P91" s="11"/>
      <c r="Q91" s="11"/>
      <c r="R91" s="11"/>
      <c r="S91" s="11"/>
      <c r="T91" s="11"/>
      <c r="U91" s="11"/>
      <c r="V91" s="11"/>
      <c r="W91" s="11"/>
      <c r="X91" s="11"/>
      <c r="Y91" s="11"/>
      <c r="Z91" s="26"/>
    </row>
    <row r="92" spans="2:26" ht="22.5" customHeight="1">
      <c r="B92" s="24"/>
      <c r="C92" s="25"/>
      <c r="D92" s="11"/>
      <c r="E92" s="89" t="s">
        <v>480</v>
      </c>
      <c r="F92" s="943">
        <v>46081</v>
      </c>
      <c r="G92" s="944"/>
      <c r="H92" s="944"/>
      <c r="I92" s="945"/>
      <c r="J92" s="90" t="s">
        <v>128</v>
      </c>
      <c r="K92" s="1445">
        <v>46445</v>
      </c>
      <c r="L92" s="944"/>
      <c r="M92" s="944"/>
      <c r="N92" s="944"/>
      <c r="O92" s="944"/>
      <c r="P92" s="944"/>
      <c r="Q92" s="945"/>
      <c r="R92" s="1444" t="s">
        <v>129</v>
      </c>
      <c r="S92" s="1444"/>
      <c r="T92" s="1452" t="str">
        <f>IF(K92="","",DATEDIF(F92,K92+1,"y")&amp;"年"&amp;DATEDIF(F92,K92+1,"ym")&amp;"ヶ月")</f>
        <v>1年0ヶ月</v>
      </c>
      <c r="U92" s="1453"/>
      <c r="V92" s="1453"/>
      <c r="W92" s="1453"/>
      <c r="X92" s="1453"/>
      <c r="Y92" s="1454"/>
      <c r="Z92" s="26"/>
    </row>
    <row r="93" spans="2:26" ht="15" customHeight="1">
      <c r="B93" s="24"/>
      <c r="C93" s="25"/>
      <c r="D93" s="11"/>
      <c r="E93" s="1434" t="s">
        <v>533</v>
      </c>
      <c r="F93" s="1435"/>
      <c r="G93" s="1435"/>
      <c r="H93" s="1435"/>
      <c r="I93" s="1435"/>
      <c r="J93" s="1436"/>
      <c r="K93" s="1437"/>
      <c r="L93" s="1438"/>
      <c r="M93" s="1438"/>
      <c r="N93" s="1438"/>
      <c r="O93" s="1438"/>
      <c r="P93" s="1438"/>
      <c r="Q93" s="1438"/>
      <c r="R93" s="1438"/>
      <c r="S93" s="1438"/>
      <c r="T93" s="1438"/>
      <c r="U93" s="1438"/>
      <c r="V93" s="1438"/>
      <c r="W93" s="1438"/>
      <c r="X93" s="1438"/>
      <c r="Y93" s="1439"/>
      <c r="Z93" s="26"/>
    </row>
    <row r="94" spans="2:26" ht="50.15" customHeight="1">
      <c r="B94" s="24"/>
      <c r="C94" s="25"/>
      <c r="D94" s="11"/>
      <c r="E94" s="1464" t="s">
        <v>534</v>
      </c>
      <c r="F94" s="1465"/>
      <c r="G94" s="1465"/>
      <c r="H94" s="1465"/>
      <c r="I94" s="1465"/>
      <c r="J94" s="1466"/>
      <c r="K94" s="1470" t="s">
        <v>535</v>
      </c>
      <c r="L94" s="1471"/>
      <c r="M94" s="1471"/>
      <c r="N94" s="1471"/>
      <c r="O94" s="1471"/>
      <c r="P94" s="1471"/>
      <c r="Q94" s="1471"/>
      <c r="R94" s="1471"/>
      <c r="S94" s="1471"/>
      <c r="T94" s="1471"/>
      <c r="U94" s="1471"/>
      <c r="V94" s="1471"/>
      <c r="W94" s="1471"/>
      <c r="X94" s="1471"/>
      <c r="Y94" s="1472"/>
      <c r="Z94" s="26"/>
    </row>
    <row r="95" spans="2:26" ht="50.15" customHeight="1">
      <c r="B95" s="24"/>
      <c r="C95" s="25"/>
      <c r="D95" s="11"/>
      <c r="E95" s="1464"/>
      <c r="F95" s="1465"/>
      <c r="G95" s="1465"/>
      <c r="H95" s="1465"/>
      <c r="I95" s="1465"/>
      <c r="J95" s="1466"/>
      <c r="K95" s="1470"/>
      <c r="L95" s="1471"/>
      <c r="M95" s="1471"/>
      <c r="N95" s="1471"/>
      <c r="O95" s="1471"/>
      <c r="P95" s="1471"/>
      <c r="Q95" s="1471"/>
      <c r="R95" s="1471"/>
      <c r="S95" s="1471"/>
      <c r="T95" s="1471"/>
      <c r="U95" s="1471"/>
      <c r="V95" s="1471"/>
      <c r="W95" s="1471"/>
      <c r="X95" s="1471"/>
      <c r="Y95" s="1472"/>
      <c r="Z95" s="26"/>
    </row>
    <row r="96" spans="2:26" ht="50.15" customHeight="1">
      <c r="B96" s="24"/>
      <c r="C96" s="25"/>
      <c r="D96" s="11"/>
      <c r="E96" s="1467"/>
      <c r="F96" s="1468"/>
      <c r="G96" s="1468"/>
      <c r="H96" s="1468"/>
      <c r="I96" s="1468"/>
      <c r="J96" s="1469"/>
      <c r="K96" s="1473"/>
      <c r="L96" s="1474"/>
      <c r="M96" s="1474"/>
      <c r="N96" s="1474"/>
      <c r="O96" s="1474"/>
      <c r="P96" s="1474"/>
      <c r="Q96" s="1474"/>
      <c r="R96" s="1474"/>
      <c r="S96" s="1474"/>
      <c r="T96" s="1474"/>
      <c r="U96" s="1474"/>
      <c r="V96" s="1474"/>
      <c r="W96" s="1474"/>
      <c r="X96" s="1474"/>
      <c r="Y96" s="1475"/>
      <c r="Z96" s="26"/>
    </row>
    <row r="97" spans="2:26" ht="7.5" customHeight="1">
      <c r="B97" s="24"/>
      <c r="C97" s="25"/>
      <c r="D97" s="25"/>
      <c r="E97" s="25"/>
      <c r="F97" s="25"/>
      <c r="G97" s="25"/>
      <c r="H97" s="25"/>
      <c r="I97" s="25"/>
      <c r="J97" s="25"/>
      <c r="K97" s="25"/>
      <c r="L97" s="25"/>
      <c r="M97" s="25"/>
      <c r="N97" s="25"/>
      <c r="O97" s="25"/>
      <c r="P97" s="25"/>
      <c r="Q97" s="25"/>
      <c r="R97" s="25"/>
      <c r="S97" s="25"/>
      <c r="T97" s="25"/>
      <c r="U97" s="25"/>
      <c r="V97" s="25"/>
      <c r="W97" s="25"/>
      <c r="X97" s="25"/>
      <c r="Y97" s="25"/>
      <c r="Z97" s="26"/>
    </row>
    <row r="98" spans="2:26" ht="15" customHeight="1">
      <c r="B98" s="24"/>
      <c r="C98" s="25"/>
      <c r="D98" s="25"/>
      <c r="E98" s="401" t="s">
        <v>536</v>
      </c>
      <c r="F98" s="367"/>
      <c r="G98" s="367"/>
      <c r="H98" s="367"/>
      <c r="I98" s="367"/>
      <c r="J98" s="367"/>
      <c r="K98" s="11"/>
      <c r="L98" s="11"/>
      <c r="M98" s="25"/>
      <c r="N98" s="25"/>
      <c r="O98" s="25"/>
      <c r="P98" s="25"/>
      <c r="Q98" s="25"/>
      <c r="R98" s="25"/>
      <c r="S98" s="25"/>
      <c r="T98" s="25"/>
      <c r="U98" s="25"/>
      <c r="V98" s="25"/>
      <c r="W98" s="25"/>
      <c r="X98" s="25"/>
      <c r="Y98" s="25"/>
      <c r="Z98" s="26"/>
    </row>
    <row r="99" spans="2:26" ht="22.5" customHeight="1">
      <c r="B99" s="24"/>
      <c r="C99" s="25"/>
      <c r="D99" s="25"/>
      <c r="E99" s="1440" t="s">
        <v>509</v>
      </c>
      <c r="F99" s="1441"/>
      <c r="G99" s="1441"/>
      <c r="H99" s="1441"/>
      <c r="I99" s="1441"/>
      <c r="J99" s="1441"/>
      <c r="K99" s="1441"/>
      <c r="L99" s="1442"/>
      <c r="M99" s="91">
        <v>10</v>
      </c>
      <c r="N99" s="1443">
        <v>11</v>
      </c>
      <c r="O99" s="1443"/>
      <c r="P99" s="92">
        <v>12</v>
      </c>
      <c r="Q99" s="92">
        <v>1</v>
      </c>
      <c r="R99" s="92">
        <v>2</v>
      </c>
      <c r="S99" s="92">
        <v>3</v>
      </c>
      <c r="T99" s="92">
        <v>4</v>
      </c>
      <c r="U99" s="92">
        <v>5</v>
      </c>
      <c r="V99" s="92">
        <v>6</v>
      </c>
      <c r="W99" s="92">
        <v>7</v>
      </c>
      <c r="X99" s="92">
        <v>8</v>
      </c>
      <c r="Y99" s="93">
        <v>9</v>
      </c>
      <c r="Z99" s="26"/>
    </row>
    <row r="100" spans="2:26" ht="22.5" customHeight="1">
      <c r="B100" s="24"/>
      <c r="C100" s="25"/>
      <c r="D100" s="25"/>
      <c r="E100" s="1511" t="s">
        <v>537</v>
      </c>
      <c r="F100" s="774"/>
      <c r="G100" s="774"/>
      <c r="H100" s="774"/>
      <c r="I100" s="774"/>
      <c r="J100" s="774"/>
      <c r="K100" s="774"/>
      <c r="L100" s="774"/>
      <c r="M100" s="103" t="s">
        <v>497</v>
      </c>
      <c r="N100" s="1510"/>
      <c r="O100" s="1510"/>
      <c r="P100" s="103"/>
      <c r="Q100" s="103"/>
      <c r="R100" s="103"/>
      <c r="S100" s="103"/>
      <c r="T100" s="103"/>
      <c r="U100" s="103"/>
      <c r="V100" s="103"/>
      <c r="W100" s="103"/>
      <c r="X100" s="103"/>
      <c r="Y100" s="104"/>
      <c r="Z100" s="26"/>
    </row>
    <row r="101" spans="2:26" ht="22.5" customHeight="1">
      <c r="B101" s="24"/>
      <c r="C101" s="25"/>
      <c r="D101" s="25"/>
      <c r="E101" s="1509" t="s">
        <v>538</v>
      </c>
      <c r="F101" s="767"/>
      <c r="G101" s="767"/>
      <c r="H101" s="767"/>
      <c r="I101" s="767"/>
      <c r="J101" s="767"/>
      <c r="K101" s="767"/>
      <c r="L101" s="767"/>
      <c r="M101" s="103" t="s">
        <v>497</v>
      </c>
      <c r="N101" s="1510" t="s">
        <v>497</v>
      </c>
      <c r="O101" s="1510"/>
      <c r="P101" s="103"/>
      <c r="Q101" s="103"/>
      <c r="R101" s="103"/>
      <c r="S101" s="103"/>
      <c r="T101" s="103"/>
      <c r="U101" s="103"/>
      <c r="V101" s="103"/>
      <c r="W101" s="103"/>
      <c r="X101" s="103"/>
      <c r="Y101" s="104"/>
      <c r="Z101" s="26"/>
    </row>
    <row r="102" spans="2:26" ht="22.5" customHeight="1">
      <c r="B102" s="24"/>
      <c r="C102" s="25"/>
      <c r="D102" s="25"/>
      <c r="E102" s="1509" t="s">
        <v>539</v>
      </c>
      <c r="F102" s="767"/>
      <c r="G102" s="767"/>
      <c r="H102" s="767"/>
      <c r="I102" s="767"/>
      <c r="J102" s="767"/>
      <c r="K102" s="767"/>
      <c r="L102" s="767"/>
      <c r="M102" s="103"/>
      <c r="N102" s="1510"/>
      <c r="O102" s="1510"/>
      <c r="P102" s="103" t="s">
        <v>497</v>
      </c>
      <c r="Q102" s="103" t="s">
        <v>497</v>
      </c>
      <c r="R102" s="103" t="s">
        <v>497</v>
      </c>
      <c r="S102" s="103" t="s">
        <v>497</v>
      </c>
      <c r="T102" s="103" t="s">
        <v>497</v>
      </c>
      <c r="U102" s="103" t="s">
        <v>497</v>
      </c>
      <c r="V102" s="103" t="s">
        <v>497</v>
      </c>
      <c r="W102" s="103"/>
      <c r="X102" s="103"/>
      <c r="Y102" s="104"/>
      <c r="Z102" s="26"/>
    </row>
    <row r="103" spans="2:26" ht="22.5" customHeight="1">
      <c r="B103" s="24"/>
      <c r="C103" s="25"/>
      <c r="D103" s="25"/>
      <c r="E103" s="1509" t="s">
        <v>539</v>
      </c>
      <c r="F103" s="767"/>
      <c r="G103" s="767"/>
      <c r="H103" s="767"/>
      <c r="I103" s="767"/>
      <c r="J103" s="767"/>
      <c r="K103" s="767"/>
      <c r="L103" s="767"/>
      <c r="M103" s="103"/>
      <c r="N103" s="1510"/>
      <c r="O103" s="1510"/>
      <c r="P103" s="103"/>
      <c r="Q103" s="103" t="s">
        <v>497</v>
      </c>
      <c r="R103" s="103" t="s">
        <v>497</v>
      </c>
      <c r="S103" s="103" t="s">
        <v>497</v>
      </c>
      <c r="T103" s="103" t="s">
        <v>497</v>
      </c>
      <c r="U103" s="103" t="s">
        <v>497</v>
      </c>
      <c r="V103" s="103" t="s">
        <v>497</v>
      </c>
      <c r="W103" s="103" t="s">
        <v>497</v>
      </c>
      <c r="X103" s="103"/>
      <c r="Y103" s="104"/>
      <c r="Z103" s="26"/>
    </row>
    <row r="104" spans="2:26" ht="22.5" customHeight="1">
      <c r="B104" s="24"/>
      <c r="C104" s="25"/>
      <c r="D104" s="25"/>
      <c r="E104" s="1509" t="s">
        <v>540</v>
      </c>
      <c r="F104" s="767"/>
      <c r="G104" s="767"/>
      <c r="H104" s="767"/>
      <c r="I104" s="767"/>
      <c r="J104" s="767"/>
      <c r="K104" s="767"/>
      <c r="L104" s="767"/>
      <c r="M104" s="103"/>
      <c r="N104" s="1510"/>
      <c r="O104" s="1510"/>
      <c r="P104" s="103"/>
      <c r="Q104" s="103"/>
      <c r="R104" s="103"/>
      <c r="S104" s="103"/>
      <c r="T104" s="103"/>
      <c r="U104" s="103"/>
      <c r="V104" s="103" t="s">
        <v>497</v>
      </c>
      <c r="W104" s="103" t="s">
        <v>497</v>
      </c>
      <c r="X104" s="103"/>
      <c r="Y104" s="104"/>
      <c r="Z104" s="26"/>
    </row>
    <row r="105" spans="2:26" ht="22.5" customHeight="1">
      <c r="B105" s="24"/>
      <c r="C105" s="25"/>
      <c r="D105" s="25"/>
      <c r="E105" s="1509" t="s">
        <v>541</v>
      </c>
      <c r="F105" s="767"/>
      <c r="G105" s="767"/>
      <c r="H105" s="767"/>
      <c r="I105" s="767"/>
      <c r="J105" s="767"/>
      <c r="K105" s="767"/>
      <c r="L105" s="767"/>
      <c r="M105" s="103"/>
      <c r="N105" s="1510"/>
      <c r="O105" s="1510"/>
      <c r="P105" s="103"/>
      <c r="Q105" s="103"/>
      <c r="R105" s="103"/>
      <c r="S105" s="103"/>
      <c r="T105" s="103"/>
      <c r="U105" s="103"/>
      <c r="V105" s="103" t="s">
        <v>497</v>
      </c>
      <c r="W105" s="103" t="s">
        <v>497</v>
      </c>
      <c r="X105" s="103" t="s">
        <v>497</v>
      </c>
      <c r="Y105" s="104"/>
      <c r="Z105" s="26"/>
    </row>
    <row r="106" spans="2:26" ht="22.5" customHeight="1">
      <c r="B106" s="24"/>
      <c r="C106" s="25"/>
      <c r="D106" s="25"/>
      <c r="E106" s="1476" t="s">
        <v>542</v>
      </c>
      <c r="F106" s="1477"/>
      <c r="G106" s="1477"/>
      <c r="H106" s="1477"/>
      <c r="I106" s="1477"/>
      <c r="J106" s="1477"/>
      <c r="K106" s="1477"/>
      <c r="L106" s="1477"/>
      <c r="M106" s="97"/>
      <c r="N106" s="1478"/>
      <c r="O106" s="1478"/>
      <c r="P106" s="97"/>
      <c r="Q106" s="97"/>
      <c r="R106" s="97"/>
      <c r="S106" s="97"/>
      <c r="T106" s="97"/>
      <c r="U106" s="97"/>
      <c r="V106" s="97"/>
      <c r="W106" s="97"/>
      <c r="X106" s="97" t="s">
        <v>497</v>
      </c>
      <c r="Y106" s="98" t="s">
        <v>497</v>
      </c>
      <c r="Z106" s="26"/>
    </row>
    <row r="107" spans="2:26" ht="7.5" customHeight="1">
      <c r="B107" s="24"/>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6"/>
    </row>
    <row r="108" spans="2:26" ht="15" customHeight="1">
      <c r="B108" s="24"/>
      <c r="C108" s="25"/>
      <c r="D108" s="25"/>
      <c r="E108" s="1446" t="s">
        <v>498</v>
      </c>
      <c r="F108" s="365"/>
      <c r="G108" s="365"/>
      <c r="H108" s="365"/>
      <c r="I108" s="365"/>
      <c r="J108" s="365"/>
      <c r="K108" s="365"/>
      <c r="L108" s="365"/>
      <c r="M108" s="1481" t="s">
        <v>499</v>
      </c>
      <c r="N108" s="1481"/>
      <c r="O108" s="1481"/>
      <c r="P108" s="1479">
        <f>LEN(E109)</f>
        <v>281</v>
      </c>
      <c r="Q108" s="1479"/>
      <c r="R108" s="1479"/>
      <c r="S108" s="1479">
        <f>LEN(E112)</f>
        <v>226</v>
      </c>
      <c r="T108" s="1479"/>
      <c r="U108" s="1479"/>
      <c r="V108" s="1480" t="s">
        <v>500</v>
      </c>
      <c r="W108" s="1480"/>
      <c r="X108" s="1479">
        <f>P108+S108</f>
        <v>507</v>
      </c>
      <c r="Y108" s="1479"/>
      <c r="Z108" s="26"/>
    </row>
    <row r="109" spans="2:26" ht="53.15" customHeight="1" thickBot="1">
      <c r="B109" s="24"/>
      <c r="C109" s="25"/>
      <c r="D109" s="25"/>
      <c r="E109" s="1497" t="s">
        <v>543</v>
      </c>
      <c r="F109" s="1498"/>
      <c r="G109" s="1498"/>
      <c r="H109" s="1498"/>
      <c r="I109" s="1498"/>
      <c r="J109" s="1498"/>
      <c r="K109" s="1498"/>
      <c r="L109" s="1498"/>
      <c r="M109" s="1498"/>
      <c r="N109" s="1498"/>
      <c r="O109" s="1498"/>
      <c r="P109" s="1498"/>
      <c r="Q109" s="1498"/>
      <c r="R109" s="1498"/>
      <c r="S109" s="1498"/>
      <c r="T109" s="1498"/>
      <c r="U109" s="1498"/>
      <c r="V109" s="1498"/>
      <c r="W109" s="1498"/>
      <c r="X109" s="1498"/>
      <c r="Y109" s="1499"/>
      <c r="Z109" s="26"/>
    </row>
    <row r="110" spans="2:26" ht="53.15" customHeight="1" thickBot="1">
      <c r="B110" s="24"/>
      <c r="C110" s="25"/>
      <c r="D110" s="25"/>
      <c r="E110" s="1500"/>
      <c r="F110" s="1501"/>
      <c r="G110" s="1501"/>
      <c r="H110" s="1501"/>
      <c r="I110" s="1501"/>
      <c r="J110" s="1501"/>
      <c r="K110" s="1501"/>
      <c r="L110" s="1501"/>
      <c r="M110" s="1501"/>
      <c r="N110" s="1501"/>
      <c r="O110" s="1501"/>
      <c r="P110" s="1501"/>
      <c r="Q110" s="1501"/>
      <c r="R110" s="1501"/>
      <c r="S110" s="1501"/>
      <c r="T110" s="1501"/>
      <c r="U110" s="1501"/>
      <c r="V110" s="1501"/>
      <c r="W110" s="1501"/>
      <c r="X110" s="1501"/>
      <c r="Y110" s="1502"/>
      <c r="Z110" s="26"/>
    </row>
    <row r="111" spans="2:26" ht="53.15" customHeight="1">
      <c r="B111" s="24"/>
      <c r="C111" s="25"/>
      <c r="D111" s="25"/>
      <c r="E111" s="1503"/>
      <c r="F111" s="1504"/>
      <c r="G111" s="1504"/>
      <c r="H111" s="1504"/>
      <c r="I111" s="1504"/>
      <c r="J111" s="1504"/>
      <c r="K111" s="1504"/>
      <c r="L111" s="1504"/>
      <c r="M111" s="1504"/>
      <c r="N111" s="1504"/>
      <c r="O111" s="1504"/>
      <c r="P111" s="1504"/>
      <c r="Q111" s="1504"/>
      <c r="R111" s="1504"/>
      <c r="S111" s="1504"/>
      <c r="T111" s="1504"/>
      <c r="U111" s="1504"/>
      <c r="V111" s="1504"/>
      <c r="W111" s="1504"/>
      <c r="X111" s="1504"/>
      <c r="Y111" s="1505"/>
      <c r="Z111" s="26"/>
    </row>
    <row r="112" spans="2:26" ht="53.15" customHeight="1" thickBot="1">
      <c r="B112" s="24"/>
      <c r="C112" s="25"/>
      <c r="D112" s="25"/>
      <c r="E112" s="1497" t="s">
        <v>544</v>
      </c>
      <c r="F112" s="1498"/>
      <c r="G112" s="1498"/>
      <c r="H112" s="1498"/>
      <c r="I112" s="1498"/>
      <c r="J112" s="1498"/>
      <c r="K112" s="1498"/>
      <c r="L112" s="1498"/>
      <c r="M112" s="1498"/>
      <c r="N112" s="1498"/>
      <c r="O112" s="1498"/>
      <c r="P112" s="1498"/>
      <c r="Q112" s="1498"/>
      <c r="R112" s="1498"/>
      <c r="S112" s="1498"/>
      <c r="T112" s="1498"/>
      <c r="U112" s="1498"/>
      <c r="V112" s="1498"/>
      <c r="W112" s="1498"/>
      <c r="X112" s="1498"/>
      <c r="Y112" s="1499"/>
      <c r="Z112" s="26"/>
    </row>
    <row r="113" spans="2:26" ht="53.15" customHeight="1" thickBot="1">
      <c r="B113" s="24"/>
      <c r="C113" s="25"/>
      <c r="D113" s="25"/>
      <c r="E113" s="1500"/>
      <c r="F113" s="1501"/>
      <c r="G113" s="1501"/>
      <c r="H113" s="1501"/>
      <c r="I113" s="1501"/>
      <c r="J113" s="1501"/>
      <c r="K113" s="1501"/>
      <c r="L113" s="1501"/>
      <c r="M113" s="1501"/>
      <c r="N113" s="1501"/>
      <c r="O113" s="1501"/>
      <c r="P113" s="1501"/>
      <c r="Q113" s="1501"/>
      <c r="R113" s="1501"/>
      <c r="S113" s="1501"/>
      <c r="T113" s="1501"/>
      <c r="U113" s="1501"/>
      <c r="V113" s="1501"/>
      <c r="W113" s="1501"/>
      <c r="X113" s="1501"/>
      <c r="Y113" s="1502"/>
      <c r="Z113" s="26"/>
    </row>
    <row r="114" spans="2:26" ht="53.15" customHeight="1">
      <c r="B114" s="24"/>
      <c r="C114" s="25"/>
      <c r="D114" s="25"/>
      <c r="E114" s="1503"/>
      <c r="F114" s="1504"/>
      <c r="G114" s="1504"/>
      <c r="H114" s="1504"/>
      <c r="I114" s="1504"/>
      <c r="J114" s="1504"/>
      <c r="K114" s="1504"/>
      <c r="L114" s="1504"/>
      <c r="M114" s="1504"/>
      <c r="N114" s="1504"/>
      <c r="O114" s="1504"/>
      <c r="P114" s="1504"/>
      <c r="Q114" s="1504"/>
      <c r="R114" s="1504"/>
      <c r="S114" s="1504"/>
      <c r="T114" s="1504"/>
      <c r="U114" s="1504"/>
      <c r="V114" s="1504"/>
      <c r="W114" s="1504"/>
      <c r="X114" s="1504"/>
      <c r="Y114" s="1505"/>
      <c r="Z114" s="26"/>
    </row>
    <row r="115" spans="2:26" ht="8.25" customHeight="1">
      <c r="B115" s="24"/>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6"/>
    </row>
    <row r="116" spans="2:26" ht="22.5" customHeight="1">
      <c r="B116" s="44"/>
      <c r="C116" s="45"/>
      <c r="D116" s="45"/>
      <c r="E116" s="45"/>
      <c r="F116" s="45"/>
      <c r="G116" s="45"/>
      <c r="H116" s="45"/>
      <c r="I116" s="45"/>
      <c r="J116" s="45"/>
      <c r="K116" s="45"/>
      <c r="L116" s="45"/>
      <c r="M116" s="45"/>
      <c r="N116" s="45"/>
      <c r="O116" s="45"/>
      <c r="P116" s="45"/>
      <c r="Q116" s="45"/>
      <c r="R116" s="45"/>
      <c r="S116" s="45"/>
      <c r="T116" s="45"/>
      <c r="U116" s="45"/>
      <c r="V116" s="45"/>
      <c r="W116" s="45"/>
      <c r="X116" s="1491" t="s">
        <v>137</v>
      </c>
      <c r="Y116" s="1491"/>
      <c r="Z116" s="1492"/>
    </row>
    <row r="117" spans="2:26" ht="15" customHeight="1">
      <c r="B117" s="49"/>
      <c r="C117" s="1284" t="s">
        <v>1192</v>
      </c>
      <c r="D117" s="456"/>
      <c r="E117" s="456"/>
      <c r="F117" s="22"/>
      <c r="G117" s="22"/>
      <c r="H117" s="22"/>
      <c r="I117" s="22"/>
      <c r="J117" s="22"/>
      <c r="K117" s="22"/>
      <c r="L117" s="22"/>
      <c r="M117" s="22"/>
      <c r="N117" s="22"/>
      <c r="O117" s="22"/>
      <c r="P117" s="22"/>
      <c r="Q117" s="22"/>
      <c r="R117" s="22"/>
      <c r="S117" s="22"/>
      <c r="T117" s="22"/>
      <c r="U117" s="22"/>
      <c r="V117" s="22"/>
      <c r="W117" s="22"/>
      <c r="X117" s="22"/>
      <c r="Y117" s="22"/>
      <c r="Z117" s="23"/>
    </row>
    <row r="118" spans="2:26" ht="7.5" customHeight="1">
      <c r="B118" s="24"/>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6"/>
    </row>
    <row r="119" spans="2:26" ht="15" customHeight="1">
      <c r="B119" s="24"/>
      <c r="C119" s="25"/>
      <c r="D119" s="1446" t="s">
        <v>545</v>
      </c>
      <c r="E119" s="365"/>
      <c r="F119" s="365"/>
      <c r="G119" s="365"/>
      <c r="H119" s="365"/>
      <c r="I119" s="365"/>
      <c r="J119" s="11"/>
      <c r="K119" s="11"/>
      <c r="L119" s="11"/>
      <c r="M119" s="11"/>
      <c r="N119" s="11"/>
      <c r="O119" s="11"/>
      <c r="P119" s="11"/>
      <c r="Q119" s="11"/>
      <c r="R119" s="11"/>
      <c r="S119" s="11"/>
      <c r="T119" s="11"/>
      <c r="U119" s="11"/>
      <c r="V119" s="11"/>
      <c r="W119" s="11"/>
      <c r="X119" s="11"/>
      <c r="Y119" s="11"/>
      <c r="Z119" s="26"/>
    </row>
    <row r="120" spans="2:26" ht="15.75" customHeight="1">
      <c r="B120" s="24"/>
      <c r="C120" s="25"/>
      <c r="D120" s="11"/>
      <c r="E120" s="401" t="s">
        <v>546</v>
      </c>
      <c r="F120" s="367"/>
      <c r="G120" s="367"/>
      <c r="H120" s="367"/>
      <c r="I120" s="367"/>
      <c r="J120" s="11"/>
      <c r="K120" s="11"/>
      <c r="L120" s="11"/>
      <c r="M120" s="11"/>
      <c r="N120" s="11"/>
      <c r="O120" s="11"/>
      <c r="P120" s="11"/>
      <c r="Q120" s="11"/>
      <c r="R120" s="11"/>
      <c r="S120" s="11"/>
      <c r="T120" s="11"/>
      <c r="U120" s="11"/>
      <c r="V120" s="11"/>
      <c r="W120" s="11"/>
      <c r="X120" s="11"/>
      <c r="Y120" s="11"/>
      <c r="Z120" s="26"/>
    </row>
    <row r="121" spans="2:26" ht="22.5" customHeight="1">
      <c r="B121" s="24"/>
      <c r="C121" s="25"/>
      <c r="D121" s="11"/>
      <c r="E121" s="89" t="s">
        <v>480</v>
      </c>
      <c r="F121" s="943">
        <v>46446</v>
      </c>
      <c r="G121" s="944"/>
      <c r="H121" s="944"/>
      <c r="I121" s="945"/>
      <c r="J121" s="90" t="s">
        <v>128</v>
      </c>
      <c r="K121" s="1445">
        <v>46811</v>
      </c>
      <c r="L121" s="944"/>
      <c r="M121" s="944"/>
      <c r="N121" s="944"/>
      <c r="O121" s="944"/>
      <c r="P121" s="944"/>
      <c r="Q121" s="945"/>
      <c r="R121" s="1444" t="s">
        <v>129</v>
      </c>
      <c r="S121" s="1444"/>
      <c r="T121" s="1452" t="str">
        <f>IF(K121="","",DATEDIF(F121,K121+1,"y")&amp;"年"&amp;DATEDIF(F121,K121+1,"ym")&amp;"ヶ月")</f>
        <v>1年0ヶ月</v>
      </c>
      <c r="U121" s="1453"/>
      <c r="V121" s="1453"/>
      <c r="W121" s="1453"/>
      <c r="X121" s="1453"/>
      <c r="Y121" s="1454"/>
      <c r="Z121" s="26"/>
    </row>
    <row r="122" spans="2:26" ht="15.75" customHeight="1">
      <c r="B122" s="24"/>
      <c r="C122" s="25"/>
      <c r="D122" s="11"/>
      <c r="E122" s="1434" t="s">
        <v>547</v>
      </c>
      <c r="F122" s="1435"/>
      <c r="G122" s="1435"/>
      <c r="H122" s="1435"/>
      <c r="I122" s="1435"/>
      <c r="J122" s="1436"/>
      <c r="K122" s="1437" t="s">
        <v>482</v>
      </c>
      <c r="L122" s="1438"/>
      <c r="M122" s="1438"/>
      <c r="N122" s="1438"/>
      <c r="O122" s="1438"/>
      <c r="P122" s="1438"/>
      <c r="Q122" s="1438"/>
      <c r="R122" s="1438"/>
      <c r="S122" s="1438"/>
      <c r="T122" s="1438"/>
      <c r="U122" s="1438"/>
      <c r="V122" s="1438"/>
      <c r="W122" s="1438"/>
      <c r="X122" s="1438"/>
      <c r="Y122" s="1439"/>
      <c r="Z122" s="26"/>
    </row>
    <row r="123" spans="2:26" ht="50.15" customHeight="1">
      <c r="B123" s="24"/>
      <c r="C123" s="25"/>
      <c r="D123" s="11"/>
      <c r="E123" s="1512" t="s">
        <v>548</v>
      </c>
      <c r="F123" s="1513"/>
      <c r="G123" s="1513"/>
      <c r="H123" s="1513"/>
      <c r="I123" s="1513"/>
      <c r="J123" s="1514"/>
      <c r="K123" s="1518" t="s">
        <v>549</v>
      </c>
      <c r="L123" s="1519"/>
      <c r="M123" s="1519"/>
      <c r="N123" s="1519"/>
      <c r="O123" s="1519"/>
      <c r="P123" s="1519"/>
      <c r="Q123" s="1519"/>
      <c r="R123" s="1519"/>
      <c r="S123" s="1519"/>
      <c r="T123" s="1519"/>
      <c r="U123" s="1519"/>
      <c r="V123" s="1519"/>
      <c r="W123" s="1519"/>
      <c r="X123" s="1519"/>
      <c r="Y123" s="1520"/>
      <c r="Z123" s="26"/>
    </row>
    <row r="124" spans="2:26" ht="50.15" customHeight="1">
      <c r="B124" s="24"/>
      <c r="C124" s="25"/>
      <c r="D124" s="11"/>
      <c r="E124" s="1512"/>
      <c r="F124" s="1513"/>
      <c r="G124" s="1513"/>
      <c r="H124" s="1513"/>
      <c r="I124" s="1513"/>
      <c r="J124" s="1514"/>
      <c r="K124" s="1518"/>
      <c r="L124" s="1519"/>
      <c r="M124" s="1519"/>
      <c r="N124" s="1519"/>
      <c r="O124" s="1519"/>
      <c r="P124" s="1519"/>
      <c r="Q124" s="1519"/>
      <c r="R124" s="1519"/>
      <c r="S124" s="1519"/>
      <c r="T124" s="1519"/>
      <c r="U124" s="1519"/>
      <c r="V124" s="1519"/>
      <c r="W124" s="1519"/>
      <c r="X124" s="1519"/>
      <c r="Y124" s="1520"/>
      <c r="Z124" s="26"/>
    </row>
    <row r="125" spans="2:26" ht="50.15" customHeight="1">
      <c r="B125" s="24"/>
      <c r="C125" s="25"/>
      <c r="D125" s="11"/>
      <c r="E125" s="1515"/>
      <c r="F125" s="1516"/>
      <c r="G125" s="1516"/>
      <c r="H125" s="1516"/>
      <c r="I125" s="1516"/>
      <c r="J125" s="1517"/>
      <c r="K125" s="1521"/>
      <c r="L125" s="1522"/>
      <c r="M125" s="1522"/>
      <c r="N125" s="1522"/>
      <c r="O125" s="1522"/>
      <c r="P125" s="1522"/>
      <c r="Q125" s="1522"/>
      <c r="R125" s="1522"/>
      <c r="S125" s="1522"/>
      <c r="T125" s="1522"/>
      <c r="U125" s="1522"/>
      <c r="V125" s="1522"/>
      <c r="W125" s="1522"/>
      <c r="X125" s="1522"/>
      <c r="Y125" s="1523"/>
      <c r="Z125" s="26"/>
    </row>
    <row r="126" spans="2:26" ht="7.5" customHeight="1">
      <c r="B126" s="24"/>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6"/>
    </row>
    <row r="127" spans="2:26" ht="15" customHeight="1">
      <c r="B127" s="24"/>
      <c r="C127" s="25"/>
      <c r="D127" s="25"/>
      <c r="E127" s="401" t="s">
        <v>550</v>
      </c>
      <c r="F127" s="367"/>
      <c r="G127" s="367"/>
      <c r="H127" s="367"/>
      <c r="I127" s="367"/>
      <c r="J127" s="367"/>
      <c r="K127" s="11"/>
      <c r="L127" s="11"/>
      <c r="M127" s="25"/>
      <c r="N127" s="25"/>
      <c r="O127" s="25"/>
      <c r="P127" s="25"/>
      <c r="Q127" s="25"/>
      <c r="R127" s="25"/>
      <c r="S127" s="25"/>
      <c r="T127" s="25"/>
      <c r="U127" s="25"/>
      <c r="V127" s="25"/>
      <c r="W127" s="25"/>
      <c r="X127" s="25"/>
      <c r="Y127" s="25"/>
      <c r="Z127" s="26"/>
    </row>
    <row r="128" spans="2:26" ht="22.5" customHeight="1">
      <c r="B128" s="24"/>
      <c r="C128" s="25"/>
      <c r="D128" s="25"/>
      <c r="E128" s="1440" t="s">
        <v>509</v>
      </c>
      <c r="F128" s="1441"/>
      <c r="G128" s="1441"/>
      <c r="H128" s="1441"/>
      <c r="I128" s="1441"/>
      <c r="J128" s="1441"/>
      <c r="K128" s="1441"/>
      <c r="L128" s="1442"/>
      <c r="M128" s="91">
        <v>10</v>
      </c>
      <c r="N128" s="1443">
        <v>11</v>
      </c>
      <c r="O128" s="1443"/>
      <c r="P128" s="92">
        <v>12</v>
      </c>
      <c r="Q128" s="92">
        <v>1</v>
      </c>
      <c r="R128" s="92">
        <v>2</v>
      </c>
      <c r="S128" s="92">
        <v>3</v>
      </c>
      <c r="T128" s="92">
        <v>4</v>
      </c>
      <c r="U128" s="92">
        <v>5</v>
      </c>
      <c r="V128" s="92">
        <v>6</v>
      </c>
      <c r="W128" s="92">
        <v>7</v>
      </c>
      <c r="X128" s="92">
        <v>8</v>
      </c>
      <c r="Y128" s="93">
        <v>9</v>
      </c>
      <c r="Z128" s="26"/>
    </row>
    <row r="129" spans="2:26" ht="22.5" customHeight="1">
      <c r="B129" s="24"/>
      <c r="C129" s="25"/>
      <c r="D129" s="25"/>
      <c r="E129" s="1511" t="s">
        <v>551</v>
      </c>
      <c r="F129" s="774"/>
      <c r="G129" s="774"/>
      <c r="H129" s="774"/>
      <c r="I129" s="774"/>
      <c r="J129" s="774"/>
      <c r="K129" s="774"/>
      <c r="L129" s="774"/>
      <c r="M129" s="103" t="s">
        <v>497</v>
      </c>
      <c r="N129" s="1510" t="s">
        <v>497</v>
      </c>
      <c r="O129" s="1510"/>
      <c r="P129" s="103" t="s">
        <v>497</v>
      </c>
      <c r="Q129" s="103" t="s">
        <v>497</v>
      </c>
      <c r="R129" s="103" t="s">
        <v>497</v>
      </c>
      <c r="S129" s="103" t="s">
        <v>497</v>
      </c>
      <c r="T129" s="103" t="s">
        <v>497</v>
      </c>
      <c r="U129" s="103" t="s">
        <v>497</v>
      </c>
      <c r="V129" s="103" t="s">
        <v>497</v>
      </c>
      <c r="W129" s="103" t="s">
        <v>497</v>
      </c>
      <c r="X129" s="103"/>
      <c r="Y129" s="104"/>
      <c r="Z129" s="26"/>
    </row>
    <row r="130" spans="2:26" ht="22.5" customHeight="1">
      <c r="B130" s="24"/>
      <c r="C130" s="25"/>
      <c r="D130" s="25"/>
      <c r="E130" s="1509" t="s">
        <v>552</v>
      </c>
      <c r="F130" s="767"/>
      <c r="G130" s="767"/>
      <c r="H130" s="767"/>
      <c r="I130" s="767"/>
      <c r="J130" s="767"/>
      <c r="K130" s="767"/>
      <c r="L130" s="767"/>
      <c r="M130" s="103"/>
      <c r="N130" s="1510"/>
      <c r="O130" s="1510"/>
      <c r="P130" s="103"/>
      <c r="Q130" s="103"/>
      <c r="R130" s="103"/>
      <c r="S130" s="103"/>
      <c r="T130" s="103"/>
      <c r="U130" s="103"/>
      <c r="V130" s="103"/>
      <c r="W130" s="103"/>
      <c r="X130" s="103" t="s">
        <v>497</v>
      </c>
      <c r="Y130" s="104" t="s">
        <v>497</v>
      </c>
      <c r="Z130" s="26"/>
    </row>
    <row r="131" spans="2:26" ht="22.5" customHeight="1">
      <c r="B131" s="24"/>
      <c r="C131" s="25"/>
      <c r="D131" s="25"/>
      <c r="E131" s="1509"/>
      <c r="F131" s="767"/>
      <c r="G131" s="767"/>
      <c r="H131" s="767"/>
      <c r="I131" s="767"/>
      <c r="J131" s="767"/>
      <c r="K131" s="767"/>
      <c r="L131" s="767"/>
      <c r="M131" s="103"/>
      <c r="N131" s="1510"/>
      <c r="O131" s="1510"/>
      <c r="P131" s="103"/>
      <c r="Q131" s="103"/>
      <c r="R131" s="103"/>
      <c r="S131" s="103"/>
      <c r="T131" s="103"/>
      <c r="U131" s="103"/>
      <c r="V131" s="103"/>
      <c r="W131" s="103"/>
      <c r="X131" s="103"/>
      <c r="Y131" s="104"/>
      <c r="Z131" s="26"/>
    </row>
    <row r="132" spans="2:26" ht="22.5" customHeight="1">
      <c r="B132" s="24"/>
      <c r="C132" s="25"/>
      <c r="D132" s="25"/>
      <c r="E132" s="1509"/>
      <c r="F132" s="767"/>
      <c r="G132" s="767"/>
      <c r="H132" s="767"/>
      <c r="I132" s="767"/>
      <c r="J132" s="767"/>
      <c r="K132" s="767"/>
      <c r="L132" s="767"/>
      <c r="M132" s="103"/>
      <c r="N132" s="1510"/>
      <c r="O132" s="1510"/>
      <c r="P132" s="103"/>
      <c r="Q132" s="103"/>
      <c r="R132" s="103"/>
      <c r="S132" s="103"/>
      <c r="T132" s="103"/>
      <c r="U132" s="103"/>
      <c r="V132" s="103"/>
      <c r="W132" s="103"/>
      <c r="X132" s="103"/>
      <c r="Y132" s="104"/>
      <c r="Z132" s="26"/>
    </row>
    <row r="133" spans="2:26" ht="22.5" customHeight="1">
      <c r="B133" s="24"/>
      <c r="C133" s="25"/>
      <c r="D133" s="25"/>
      <c r="E133" s="1509"/>
      <c r="F133" s="767"/>
      <c r="G133" s="767"/>
      <c r="H133" s="767"/>
      <c r="I133" s="767"/>
      <c r="J133" s="767"/>
      <c r="K133" s="767"/>
      <c r="L133" s="767"/>
      <c r="M133" s="103"/>
      <c r="N133" s="1510"/>
      <c r="O133" s="1510"/>
      <c r="P133" s="103"/>
      <c r="Q133" s="103"/>
      <c r="R133" s="103"/>
      <c r="S133" s="103"/>
      <c r="T133" s="103"/>
      <c r="U133" s="103"/>
      <c r="V133" s="103"/>
      <c r="W133" s="103"/>
      <c r="X133" s="103"/>
      <c r="Y133" s="104"/>
      <c r="Z133" s="26"/>
    </row>
    <row r="134" spans="2:26" ht="22.5" customHeight="1">
      <c r="B134" s="24"/>
      <c r="C134" s="25"/>
      <c r="D134" s="25"/>
      <c r="E134" s="1509"/>
      <c r="F134" s="767"/>
      <c r="G134" s="767"/>
      <c r="H134" s="767"/>
      <c r="I134" s="767"/>
      <c r="J134" s="767"/>
      <c r="K134" s="767"/>
      <c r="L134" s="767"/>
      <c r="M134" s="103"/>
      <c r="N134" s="1510"/>
      <c r="O134" s="1510"/>
      <c r="P134" s="103"/>
      <c r="Q134" s="103"/>
      <c r="R134" s="103"/>
      <c r="S134" s="103"/>
      <c r="T134" s="103"/>
      <c r="U134" s="103"/>
      <c r="V134" s="103"/>
      <c r="W134" s="103"/>
      <c r="X134" s="103"/>
      <c r="Y134" s="104"/>
      <c r="Z134" s="26"/>
    </row>
    <row r="135" spans="2:26" ht="22.5" customHeight="1">
      <c r="B135" s="24"/>
      <c r="C135" s="25"/>
      <c r="D135" s="25"/>
      <c r="E135" s="1476"/>
      <c r="F135" s="1477"/>
      <c r="G135" s="1477"/>
      <c r="H135" s="1477"/>
      <c r="I135" s="1477"/>
      <c r="J135" s="1477"/>
      <c r="K135" s="1477"/>
      <c r="L135" s="1477"/>
      <c r="M135" s="97"/>
      <c r="N135" s="1478"/>
      <c r="O135" s="1478"/>
      <c r="P135" s="97"/>
      <c r="Q135" s="97"/>
      <c r="R135" s="97"/>
      <c r="S135" s="97"/>
      <c r="T135" s="97"/>
      <c r="U135" s="97"/>
      <c r="V135" s="97"/>
      <c r="W135" s="97"/>
      <c r="X135" s="97"/>
      <c r="Y135" s="98"/>
      <c r="Z135" s="26"/>
    </row>
    <row r="136" spans="2:26" ht="7.5" customHeight="1">
      <c r="B136" s="24"/>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6"/>
    </row>
    <row r="137" spans="2:26" ht="15" customHeight="1">
      <c r="B137" s="24"/>
      <c r="C137" s="25"/>
      <c r="D137" s="25"/>
      <c r="E137" s="1446" t="s">
        <v>498</v>
      </c>
      <c r="F137" s="365"/>
      <c r="G137" s="365"/>
      <c r="H137" s="365"/>
      <c r="I137" s="365"/>
      <c r="J137" s="365"/>
      <c r="K137" s="365"/>
      <c r="L137" s="365"/>
      <c r="M137" s="1481" t="s">
        <v>499</v>
      </c>
      <c r="N137" s="1481"/>
      <c r="O137" s="1481"/>
      <c r="P137" s="1479">
        <f>LEN(E138)</f>
        <v>232</v>
      </c>
      <c r="Q137" s="1479"/>
      <c r="R137" s="1479"/>
      <c r="S137" s="1479">
        <f>LEN(E141)</f>
        <v>0</v>
      </c>
      <c r="T137" s="1479"/>
      <c r="U137" s="1479"/>
      <c r="V137" s="1480" t="s">
        <v>500</v>
      </c>
      <c r="W137" s="1480"/>
      <c r="X137" s="1479">
        <f>P137+S137</f>
        <v>232</v>
      </c>
      <c r="Y137" s="1479"/>
      <c r="Z137" s="26"/>
    </row>
    <row r="138" spans="2:26" ht="53.15" customHeight="1" thickBot="1">
      <c r="B138" s="24"/>
      <c r="C138" s="25"/>
      <c r="D138" s="25"/>
      <c r="E138" s="1497" t="s">
        <v>553</v>
      </c>
      <c r="F138" s="1498"/>
      <c r="G138" s="1498"/>
      <c r="H138" s="1498"/>
      <c r="I138" s="1498"/>
      <c r="J138" s="1498"/>
      <c r="K138" s="1498"/>
      <c r="L138" s="1498"/>
      <c r="M138" s="1498"/>
      <c r="N138" s="1498"/>
      <c r="O138" s="1498"/>
      <c r="P138" s="1498"/>
      <c r="Q138" s="1498"/>
      <c r="R138" s="1498"/>
      <c r="S138" s="1498"/>
      <c r="T138" s="1498"/>
      <c r="U138" s="1498"/>
      <c r="V138" s="1498"/>
      <c r="W138" s="1498"/>
      <c r="X138" s="1498"/>
      <c r="Y138" s="1499"/>
      <c r="Z138" s="26"/>
    </row>
    <row r="139" spans="2:26" ht="53.15" customHeight="1" thickBot="1">
      <c r="B139" s="24"/>
      <c r="C139" s="25"/>
      <c r="D139" s="25"/>
      <c r="E139" s="1500"/>
      <c r="F139" s="1501"/>
      <c r="G139" s="1501"/>
      <c r="H139" s="1501"/>
      <c r="I139" s="1501"/>
      <c r="J139" s="1501"/>
      <c r="K139" s="1501"/>
      <c r="L139" s="1501"/>
      <c r="M139" s="1501"/>
      <c r="N139" s="1501"/>
      <c r="O139" s="1501"/>
      <c r="P139" s="1501"/>
      <c r="Q139" s="1501"/>
      <c r="R139" s="1501"/>
      <c r="S139" s="1501"/>
      <c r="T139" s="1501"/>
      <c r="U139" s="1501"/>
      <c r="V139" s="1501"/>
      <c r="W139" s="1501"/>
      <c r="X139" s="1501"/>
      <c r="Y139" s="1502"/>
      <c r="Z139" s="26"/>
    </row>
    <row r="140" spans="2:26" ht="53.15" customHeight="1">
      <c r="B140" s="24"/>
      <c r="C140" s="25"/>
      <c r="D140" s="25"/>
      <c r="E140" s="1503"/>
      <c r="F140" s="1504"/>
      <c r="G140" s="1504"/>
      <c r="H140" s="1504"/>
      <c r="I140" s="1504"/>
      <c r="J140" s="1504"/>
      <c r="K140" s="1504"/>
      <c r="L140" s="1504"/>
      <c r="M140" s="1504"/>
      <c r="N140" s="1504"/>
      <c r="O140" s="1504"/>
      <c r="P140" s="1504"/>
      <c r="Q140" s="1504"/>
      <c r="R140" s="1504"/>
      <c r="S140" s="1504"/>
      <c r="T140" s="1504"/>
      <c r="U140" s="1504"/>
      <c r="V140" s="1504"/>
      <c r="W140" s="1504"/>
      <c r="X140" s="1504"/>
      <c r="Y140" s="1505"/>
      <c r="Z140" s="26"/>
    </row>
    <row r="141" spans="2:26" ht="53.15" customHeight="1" thickBot="1">
      <c r="B141" s="24"/>
      <c r="C141" s="25"/>
      <c r="D141" s="25"/>
      <c r="E141" s="1497"/>
      <c r="F141" s="1498"/>
      <c r="G141" s="1498"/>
      <c r="H141" s="1498"/>
      <c r="I141" s="1498"/>
      <c r="J141" s="1498"/>
      <c r="K141" s="1498"/>
      <c r="L141" s="1498"/>
      <c r="M141" s="1498"/>
      <c r="N141" s="1498"/>
      <c r="O141" s="1498"/>
      <c r="P141" s="1498"/>
      <c r="Q141" s="1498"/>
      <c r="R141" s="1498"/>
      <c r="S141" s="1498"/>
      <c r="T141" s="1498"/>
      <c r="U141" s="1498"/>
      <c r="V141" s="1498"/>
      <c r="W141" s="1498"/>
      <c r="X141" s="1498"/>
      <c r="Y141" s="1499"/>
      <c r="Z141" s="26"/>
    </row>
    <row r="142" spans="2:26" ht="53.15" customHeight="1" thickBot="1">
      <c r="B142" s="24"/>
      <c r="C142" s="25"/>
      <c r="D142" s="25"/>
      <c r="E142" s="1500"/>
      <c r="F142" s="1501"/>
      <c r="G142" s="1501"/>
      <c r="H142" s="1501"/>
      <c r="I142" s="1501"/>
      <c r="J142" s="1501"/>
      <c r="K142" s="1501"/>
      <c r="L142" s="1501"/>
      <c r="M142" s="1501"/>
      <c r="N142" s="1501"/>
      <c r="O142" s="1501"/>
      <c r="P142" s="1501"/>
      <c r="Q142" s="1501"/>
      <c r="R142" s="1501"/>
      <c r="S142" s="1501"/>
      <c r="T142" s="1501"/>
      <c r="U142" s="1501"/>
      <c r="V142" s="1501"/>
      <c r="W142" s="1501"/>
      <c r="X142" s="1501"/>
      <c r="Y142" s="1502"/>
      <c r="Z142" s="26"/>
    </row>
    <row r="143" spans="2:26" ht="53.15" customHeight="1">
      <c r="B143" s="24"/>
      <c r="C143" s="25"/>
      <c r="D143" s="25"/>
      <c r="E143" s="1503"/>
      <c r="F143" s="1504"/>
      <c r="G143" s="1504"/>
      <c r="H143" s="1504"/>
      <c r="I143" s="1504"/>
      <c r="J143" s="1504"/>
      <c r="K143" s="1504"/>
      <c r="L143" s="1504"/>
      <c r="M143" s="1504"/>
      <c r="N143" s="1504"/>
      <c r="O143" s="1504"/>
      <c r="P143" s="1504"/>
      <c r="Q143" s="1504"/>
      <c r="R143" s="1504"/>
      <c r="S143" s="1504"/>
      <c r="T143" s="1504"/>
      <c r="U143" s="1504"/>
      <c r="V143" s="1504"/>
      <c r="W143" s="1504"/>
      <c r="X143" s="1504"/>
      <c r="Y143" s="1505"/>
      <c r="Z143" s="26"/>
    </row>
    <row r="144" spans="2:26" ht="6" customHeight="1">
      <c r="B144" s="24"/>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6"/>
    </row>
    <row r="145" spans="2:26" ht="22.5" customHeight="1">
      <c r="B145" s="44"/>
      <c r="C145" s="45"/>
      <c r="D145" s="45"/>
      <c r="E145" s="45"/>
      <c r="F145" s="45"/>
      <c r="G145" s="45"/>
      <c r="H145" s="45"/>
      <c r="I145" s="45"/>
      <c r="J145" s="45"/>
      <c r="K145" s="45"/>
      <c r="L145" s="45"/>
      <c r="M145" s="45"/>
      <c r="N145" s="45"/>
      <c r="O145" s="45"/>
      <c r="P145" s="45"/>
      <c r="Q145" s="45"/>
      <c r="R145" s="45"/>
      <c r="S145" s="45"/>
      <c r="T145" s="45"/>
      <c r="U145" s="45"/>
      <c r="V145" s="45"/>
      <c r="W145" s="45"/>
      <c r="X145" s="1491" t="s">
        <v>138</v>
      </c>
      <c r="Y145" s="1491"/>
      <c r="Z145" s="1492"/>
    </row>
  </sheetData>
  <sheetProtection selectLockedCells="1" selectUnlockedCells="1"/>
  <mergeCells count="192">
    <mergeCell ref="E128:L128"/>
    <mergeCell ref="N128:O128"/>
    <mergeCell ref="E129:L129"/>
    <mergeCell ref="N129:O129"/>
    <mergeCell ref="E130:L130"/>
    <mergeCell ref="N130:O130"/>
    <mergeCell ref="AB2:CC7"/>
    <mergeCell ref="AB8:CC9"/>
    <mergeCell ref="AB10:CC12"/>
    <mergeCell ref="AB13:CC15"/>
    <mergeCell ref="AB26:CC27"/>
    <mergeCell ref="AB17:CC23"/>
    <mergeCell ref="E84:Y86"/>
    <mergeCell ref="E94:J96"/>
    <mergeCell ref="K94:Y96"/>
    <mergeCell ref="T92:Y92"/>
    <mergeCell ref="E77:L77"/>
    <mergeCell ref="N77:O77"/>
    <mergeCell ref="E78:L78"/>
    <mergeCell ref="N78:O78"/>
    <mergeCell ref="E74:L74"/>
    <mergeCell ref="N74:O74"/>
    <mergeCell ref="E75:L75"/>
    <mergeCell ref="N75:O75"/>
    <mergeCell ref="E46:L46"/>
    <mergeCell ref="N46:O46"/>
    <mergeCell ref="E47:L47"/>
    <mergeCell ref="N47:O47"/>
    <mergeCell ref="E48:L48"/>
    <mergeCell ref="N48:O48"/>
    <mergeCell ref="E43:L43"/>
    <mergeCell ref="N43:O43"/>
    <mergeCell ref="E44:L44"/>
    <mergeCell ref="N44:O44"/>
    <mergeCell ref="E45:L45"/>
    <mergeCell ref="N45:O45"/>
    <mergeCell ref="X145:Z145"/>
    <mergeCell ref="E134:L134"/>
    <mergeCell ref="N134:O134"/>
    <mergeCell ref="E135:L135"/>
    <mergeCell ref="N135:O135"/>
    <mergeCell ref="E131:L131"/>
    <mergeCell ref="N131:O131"/>
    <mergeCell ref="E132:L132"/>
    <mergeCell ref="N132:O132"/>
    <mergeCell ref="E133:L133"/>
    <mergeCell ref="N133:O133"/>
    <mergeCell ref="X137:Y137"/>
    <mergeCell ref="M137:O137"/>
    <mergeCell ref="P137:R137"/>
    <mergeCell ref="S137:U137"/>
    <mergeCell ref="V137:W137"/>
    <mergeCell ref="E137:L137"/>
    <mergeCell ref="E138:Y140"/>
    <mergeCell ref="E141:Y143"/>
    <mergeCell ref="E122:J122"/>
    <mergeCell ref="K122:Y122"/>
    <mergeCell ref="E127:J127"/>
    <mergeCell ref="E120:I120"/>
    <mergeCell ref="R121:S121"/>
    <mergeCell ref="E106:L106"/>
    <mergeCell ref="N106:O106"/>
    <mergeCell ref="X116:Z116"/>
    <mergeCell ref="C117:E117"/>
    <mergeCell ref="F121:I121"/>
    <mergeCell ref="K121:Q121"/>
    <mergeCell ref="T121:Y121"/>
    <mergeCell ref="X108:Y108"/>
    <mergeCell ref="D119:I119"/>
    <mergeCell ref="M108:O108"/>
    <mergeCell ref="P108:R108"/>
    <mergeCell ref="S108:U108"/>
    <mergeCell ref="V108:W108"/>
    <mergeCell ref="E109:Y111"/>
    <mergeCell ref="E112:Y114"/>
    <mergeCell ref="E123:J125"/>
    <mergeCell ref="K123:Y125"/>
    <mergeCell ref="E108:L108"/>
    <mergeCell ref="E103:L103"/>
    <mergeCell ref="N103:O103"/>
    <mergeCell ref="E104:L104"/>
    <mergeCell ref="N104:O104"/>
    <mergeCell ref="E105:L105"/>
    <mergeCell ref="N105:O105"/>
    <mergeCell ref="E100:L100"/>
    <mergeCell ref="N100:O100"/>
    <mergeCell ref="E101:L101"/>
    <mergeCell ref="N101:O101"/>
    <mergeCell ref="E102:L102"/>
    <mergeCell ref="N102:O102"/>
    <mergeCell ref="V80:W80"/>
    <mergeCell ref="E80:L80"/>
    <mergeCell ref="E81:Y83"/>
    <mergeCell ref="E71:L71"/>
    <mergeCell ref="N71:O71"/>
    <mergeCell ref="E72:L72"/>
    <mergeCell ref="N72:O72"/>
    <mergeCell ref="E73:L73"/>
    <mergeCell ref="N73:O73"/>
    <mergeCell ref="E76:L76"/>
    <mergeCell ref="N76:O76"/>
    <mergeCell ref="X80:Y80"/>
    <mergeCell ref="M80:O80"/>
    <mergeCell ref="P80:R80"/>
    <mergeCell ref="S80:U80"/>
    <mergeCell ref="E70:J70"/>
    <mergeCell ref="E63:I63"/>
    <mergeCell ref="R64:S64"/>
    <mergeCell ref="E49:L49"/>
    <mergeCell ref="N49:O49"/>
    <mergeCell ref="X59:Z59"/>
    <mergeCell ref="C60:E60"/>
    <mergeCell ref="F64:I64"/>
    <mergeCell ref="K64:Q64"/>
    <mergeCell ref="T64:Y64"/>
    <mergeCell ref="X51:Y51"/>
    <mergeCell ref="M51:O51"/>
    <mergeCell ref="P51:R51"/>
    <mergeCell ref="S51:U51"/>
    <mergeCell ref="V51:W51"/>
    <mergeCell ref="E51:L51"/>
    <mergeCell ref="D62:H62"/>
    <mergeCell ref="E52:Y54"/>
    <mergeCell ref="E55:Y57"/>
    <mergeCell ref="E66:J68"/>
    <mergeCell ref="K66:Y68"/>
    <mergeCell ref="E65:J65"/>
    <mergeCell ref="K65:Y65"/>
    <mergeCell ref="E41:J41"/>
    <mergeCell ref="E42:L42"/>
    <mergeCell ref="N42:O42"/>
    <mergeCell ref="X30:Z30"/>
    <mergeCell ref="C31:E31"/>
    <mergeCell ref="D32:G32"/>
    <mergeCell ref="E34:I34"/>
    <mergeCell ref="R35:S35"/>
    <mergeCell ref="F35:I35"/>
    <mergeCell ref="K35:Q35"/>
    <mergeCell ref="T35:Y35"/>
    <mergeCell ref="D33:H33"/>
    <mergeCell ref="E37:J39"/>
    <mergeCell ref="K37:Y39"/>
    <mergeCell ref="E20:L20"/>
    <mergeCell ref="N20:O20"/>
    <mergeCell ref="E16:L16"/>
    <mergeCell ref="N16:O16"/>
    <mergeCell ref="E17:L17"/>
    <mergeCell ref="N17:O17"/>
    <mergeCell ref="E18:L18"/>
    <mergeCell ref="N18:O18"/>
    <mergeCell ref="E36:J36"/>
    <mergeCell ref="K36:Y36"/>
    <mergeCell ref="X22:Y22"/>
    <mergeCell ref="E22:L22"/>
    <mergeCell ref="V22:W22"/>
    <mergeCell ref="S22:U22"/>
    <mergeCell ref="P22:R22"/>
    <mergeCell ref="M22:O22"/>
    <mergeCell ref="E23:Y25"/>
    <mergeCell ref="E26:Y28"/>
    <mergeCell ref="C2:E2"/>
    <mergeCell ref="E5:I5"/>
    <mergeCell ref="R6:S6"/>
    <mergeCell ref="E12:J12"/>
    <mergeCell ref="E13:L13"/>
    <mergeCell ref="N13:O13"/>
    <mergeCell ref="F6:I6"/>
    <mergeCell ref="K6:Q6"/>
    <mergeCell ref="D4:I4"/>
    <mergeCell ref="E8:J10"/>
    <mergeCell ref="K8:Y10"/>
    <mergeCell ref="E14:L14"/>
    <mergeCell ref="N14:O14"/>
    <mergeCell ref="E15:L15"/>
    <mergeCell ref="N15:O15"/>
    <mergeCell ref="E7:J7"/>
    <mergeCell ref="K7:Y7"/>
    <mergeCell ref="T6:Y6"/>
    <mergeCell ref="E19:L19"/>
    <mergeCell ref="N19:O19"/>
    <mergeCell ref="E93:J93"/>
    <mergeCell ref="K93:Y93"/>
    <mergeCell ref="E98:J98"/>
    <mergeCell ref="E99:L99"/>
    <mergeCell ref="N99:O99"/>
    <mergeCell ref="W87:Z87"/>
    <mergeCell ref="C88:E88"/>
    <mergeCell ref="E91:I91"/>
    <mergeCell ref="R92:S92"/>
    <mergeCell ref="F92:I92"/>
    <mergeCell ref="K92:Q92"/>
    <mergeCell ref="D90:I90"/>
  </mergeCells>
  <phoneticPr fontId="2"/>
  <conditionalFormatting sqref="E6">
    <cfRule type="expression" dxfId="667" priority="26">
      <formula>IF($K$6="",TRUE,FALSE)</formula>
    </cfRule>
  </conditionalFormatting>
  <conditionalFormatting sqref="E35">
    <cfRule type="expression" dxfId="666" priority="4">
      <formula>IF($F$35="",TRUE,FALSE)</formula>
    </cfRule>
  </conditionalFormatting>
  <conditionalFormatting sqref="E64">
    <cfRule type="expression" dxfId="665" priority="8">
      <formula>IF($F$64="",TRUE,faise)</formula>
    </cfRule>
  </conditionalFormatting>
  <conditionalFormatting sqref="E92">
    <cfRule type="expression" dxfId="664" priority="13">
      <formula>IF($F$92="",TRUE,FALSE)</formula>
    </cfRule>
  </conditionalFormatting>
  <conditionalFormatting sqref="E121">
    <cfRule type="expression" dxfId="663" priority="16">
      <formula>IF($F$121="",TRUE,FALSE)</formula>
    </cfRule>
  </conditionalFormatting>
  <conditionalFormatting sqref="E7:J7">
    <cfRule type="expression" dxfId="662" priority="23">
      <formula>IF($E$8="",TRUE,FALSE)</formula>
    </cfRule>
  </conditionalFormatting>
  <conditionalFormatting sqref="E36:J36">
    <cfRule type="expression" dxfId="661" priority="3">
      <formula>IF($E$37="",TRUE,FALSE)</formula>
    </cfRule>
  </conditionalFormatting>
  <conditionalFormatting sqref="E65:J65">
    <cfRule type="expression" dxfId="660" priority="7">
      <formula>IF($E$66="",TRUE,FALSE)</formula>
    </cfRule>
  </conditionalFormatting>
  <conditionalFormatting sqref="E93:J93">
    <cfRule type="expression" dxfId="659" priority="11">
      <formula>IF($E$94="",TRUE,FALSE)</formula>
    </cfRule>
  </conditionalFormatting>
  <conditionalFormatting sqref="E122:J122">
    <cfRule type="expression" dxfId="658" priority="15">
      <formula>IF($E$123="",TRUE,FALSE)</formula>
    </cfRule>
  </conditionalFormatting>
  <conditionalFormatting sqref="E13:L13">
    <cfRule type="expression" dxfId="657" priority="19">
      <formula>IF($E$14="",TRUE,FALSE)</formula>
    </cfRule>
  </conditionalFormatting>
  <conditionalFormatting sqref="E42:L42">
    <cfRule type="expression" dxfId="656" priority="1">
      <formula>IF($E$43="",TRUE,FALSE)</formula>
    </cfRule>
  </conditionalFormatting>
  <conditionalFormatting sqref="E71:L71">
    <cfRule type="expression" dxfId="655" priority="5">
      <formula>IF($E$72="",TRUE,FALSE)</formula>
    </cfRule>
  </conditionalFormatting>
  <conditionalFormatting sqref="E99:L99">
    <cfRule type="expression" dxfId="654" priority="9">
      <formula>IF($E$100="",TRUE,FALSE)</formula>
    </cfRule>
  </conditionalFormatting>
  <conditionalFormatting sqref="E128:L128">
    <cfRule type="expression" dxfId="653" priority="17">
      <formula>IF($E$129="",TRUE,FALSE)</formula>
    </cfRule>
  </conditionalFormatting>
  <conditionalFormatting sqref="K7:Y7">
    <cfRule type="expression" dxfId="652" priority="21">
      <formula>IF($K$8="",TRUE,FALSE)</formula>
    </cfRule>
  </conditionalFormatting>
  <conditionalFormatting sqref="K36:Y36">
    <cfRule type="expression" dxfId="651" priority="2">
      <formula>IF($K$37="",TRUE,FALSE)</formula>
    </cfRule>
  </conditionalFormatting>
  <conditionalFormatting sqref="K65:Y65">
    <cfRule type="expression" dxfId="650" priority="6">
      <formula>IF($K$66="",TRUE,FALSE)</formula>
    </cfRule>
  </conditionalFormatting>
  <conditionalFormatting sqref="K93:Y93">
    <cfRule type="expression" dxfId="649" priority="10">
      <formula>IF($K$94="",TRUE,FALSE)</formula>
    </cfRule>
  </conditionalFormatting>
  <conditionalFormatting sqref="K122:Y122">
    <cfRule type="expression" dxfId="648" priority="14">
      <formula>IF($K$123="",TRUE,FALSE)</formula>
    </cfRule>
  </conditionalFormatting>
  <conditionalFormatting sqref="AB2:CC7">
    <cfRule type="expression" dxfId="647" priority="27">
      <formula>IF($K$6="",TRUE,FALSE)</formula>
    </cfRule>
  </conditionalFormatting>
  <conditionalFormatting sqref="AB8:CC9">
    <cfRule type="expression" dxfId="646" priority="25">
      <formula>IF($E$8="",TRUE,FALSE)</formula>
    </cfRule>
  </conditionalFormatting>
  <conditionalFormatting sqref="AB10:CC12">
    <cfRule type="expression" dxfId="645" priority="22">
      <formula>IF($K$8="",TRUE,FALSE)</formula>
    </cfRule>
  </conditionalFormatting>
  <conditionalFormatting sqref="AB13:CC15">
    <cfRule type="expression" dxfId="644" priority="20">
      <formula>IF($E$14="",TRUE,FALSE)</formula>
    </cfRule>
  </conditionalFormatting>
  <conditionalFormatting sqref="AB26:CC27">
    <cfRule type="expression" dxfId="643" priority="18">
      <formula>IF($E$23="",TRUE,FALSE)</formula>
    </cfRule>
  </conditionalFormatting>
  <dataValidations count="2">
    <dataValidation type="list" allowBlank="1" showInputMessage="1" showErrorMessage="1" sqref="M14:Y20 M129:Y135 M100:Y106 M43:Y49 M72:Y78" xr:uid="{00000000-0002-0000-0300-000000000000}">
      <formula1>"●"</formula1>
    </dataValidation>
    <dataValidation type="list" allowBlank="1" showInputMessage="1" showErrorMessage="1" sqref="M13:Y13 M71:Y71 M42:Y42 M99:Y99 M128:Y128" xr:uid="{00000000-0002-0000-0300-000001000000}">
      <formula1>"1,2,3,4,5,6,7,8,9,10,11,12"</formula1>
    </dataValidation>
  </dataValidations>
  <printOptions horizontalCentered="1"/>
  <pageMargins left="0.47244094488188981" right="0.47244094488188981" top="0.31496062992125984" bottom="0" header="0" footer="0.31496062992125984"/>
  <pageSetup paperSize="8" scale="95" firstPageNumber="12" orientation="landscape" useFirstPageNumber="1" r:id="rId1"/>
  <rowBreaks count="4" manualBreakCount="4">
    <brk id="30" min="1" max="80" man="1"/>
    <brk id="59" min="1" max="80" man="1"/>
    <brk id="87" min="1" max="80" man="1"/>
    <brk id="116" min="1" max="8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2:CL40"/>
  <sheetViews>
    <sheetView view="pageBreakPreview" topLeftCell="A33"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5" style="1" customWidth="1"/>
    <col min="5" max="5" width="2.5" style="1" customWidth="1"/>
    <col min="6" max="6" width="1.1640625" style="1"/>
    <col min="7" max="7" width="12.5" style="1" customWidth="1"/>
    <col min="8" max="9" width="5" style="1" customWidth="1"/>
    <col min="10" max="10" width="6.1640625" style="1" customWidth="1"/>
    <col min="11" max="11" width="3.6640625" style="1" customWidth="1"/>
    <col min="12" max="12" width="7.5" style="1" customWidth="1"/>
    <col min="13" max="13" width="2.5" style="1" customWidth="1"/>
    <col min="14" max="14" width="8.6640625" style="1" customWidth="1"/>
    <col min="15" max="16" width="1.1640625" style="1"/>
    <col min="17" max="17" width="6.1640625" style="1" customWidth="1"/>
    <col min="18" max="18" width="2.5" style="1" customWidth="1"/>
    <col min="19" max="19" width="10" style="1" customWidth="1"/>
    <col min="20" max="71" width="1.1640625" style="1"/>
    <col min="72" max="72" width="8.83203125" style="1" customWidth="1"/>
    <col min="73" max="16384" width="1.1640625" style="1"/>
  </cols>
  <sheetData>
    <row r="2" spans="2:90" ht="15" customHeight="1">
      <c r="B2" s="72"/>
      <c r="C2" s="1546" t="s">
        <v>1193</v>
      </c>
      <c r="D2" s="1546"/>
      <c r="E2" s="1546"/>
      <c r="F2" s="1546"/>
      <c r="G2" s="1546"/>
      <c r="H2" s="73"/>
      <c r="I2" s="73"/>
      <c r="J2" s="73"/>
      <c r="K2" s="73"/>
      <c r="L2" s="73"/>
      <c r="M2" s="73"/>
      <c r="N2" s="73"/>
      <c r="O2" s="73"/>
      <c r="P2" s="73"/>
      <c r="Q2" s="73"/>
      <c r="R2" s="73"/>
      <c r="S2" s="74"/>
      <c r="T2" s="63"/>
      <c r="U2" s="419" t="s">
        <v>1123</v>
      </c>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0"/>
      <c r="BR2" s="420"/>
      <c r="BS2" s="420"/>
      <c r="BT2" s="420"/>
      <c r="BU2" s="420"/>
      <c r="BV2" s="421"/>
      <c r="BW2" s="63"/>
      <c r="BX2" s="63"/>
      <c r="BY2" s="63"/>
      <c r="BZ2" s="63"/>
      <c r="CA2" s="63"/>
      <c r="CB2" s="63"/>
      <c r="CC2" s="63"/>
      <c r="CD2" s="63"/>
      <c r="CE2" s="63"/>
      <c r="CF2" s="63"/>
      <c r="CG2" s="63"/>
      <c r="CH2" s="63"/>
      <c r="CI2" s="63"/>
      <c r="CJ2" s="63"/>
      <c r="CK2" s="63"/>
      <c r="CL2" s="63"/>
    </row>
    <row r="3" spans="2:90" ht="7.5" customHeight="1">
      <c r="B3" s="75"/>
      <c r="C3" s="25"/>
      <c r="D3" s="25"/>
      <c r="E3" s="25"/>
      <c r="F3" s="25"/>
      <c r="G3" s="25"/>
      <c r="H3" s="25"/>
      <c r="I3" s="25"/>
      <c r="J3" s="25"/>
      <c r="K3" s="25"/>
      <c r="L3" s="25"/>
      <c r="M3" s="25"/>
      <c r="N3" s="25"/>
      <c r="O3" s="25"/>
      <c r="P3" s="25"/>
      <c r="Q3" s="25"/>
      <c r="R3" s="25"/>
      <c r="S3" s="76"/>
      <c r="T3" s="63"/>
      <c r="U3" s="422"/>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3"/>
      <c r="BR3" s="423"/>
      <c r="BS3" s="423"/>
      <c r="BT3" s="423"/>
      <c r="BU3" s="423"/>
      <c r="BV3" s="424"/>
      <c r="BW3" s="63"/>
      <c r="BX3" s="63"/>
      <c r="BY3" s="63"/>
      <c r="BZ3" s="63"/>
      <c r="CA3" s="63"/>
      <c r="CB3" s="63"/>
      <c r="CC3" s="63"/>
      <c r="CD3" s="63"/>
      <c r="CE3" s="63"/>
      <c r="CF3" s="63"/>
      <c r="CG3" s="63"/>
      <c r="CH3" s="63"/>
      <c r="CI3" s="63"/>
      <c r="CJ3" s="63"/>
      <c r="CK3" s="63"/>
      <c r="CL3" s="63"/>
    </row>
    <row r="4" spans="2:90" ht="15.75" customHeight="1">
      <c r="B4" s="75"/>
      <c r="C4" s="25"/>
      <c r="D4" s="401" t="s">
        <v>431</v>
      </c>
      <c r="E4" s="367"/>
      <c r="F4" s="367"/>
      <c r="G4" s="367"/>
      <c r="H4" s="367"/>
      <c r="I4" s="25"/>
      <c r="J4" s="25"/>
      <c r="K4" s="25"/>
      <c r="L4" s="25"/>
      <c r="M4" s="25"/>
      <c r="N4" s="25"/>
      <c r="O4" s="25"/>
      <c r="P4" s="25"/>
      <c r="Q4" s="25"/>
      <c r="R4" s="25"/>
      <c r="S4" s="76"/>
      <c r="T4" s="63"/>
      <c r="U4" s="422"/>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3"/>
      <c r="BR4" s="423"/>
      <c r="BS4" s="423"/>
      <c r="BT4" s="423"/>
      <c r="BU4" s="423"/>
      <c r="BV4" s="424"/>
      <c r="BW4" s="63"/>
      <c r="BX4" s="63"/>
      <c r="BY4" s="63"/>
      <c r="BZ4" s="63"/>
      <c r="CA4" s="63"/>
      <c r="CB4" s="63"/>
      <c r="CC4" s="63"/>
      <c r="CD4" s="63"/>
      <c r="CE4" s="63"/>
      <c r="CF4" s="63"/>
      <c r="CG4" s="63"/>
      <c r="CH4" s="63"/>
      <c r="CI4" s="63"/>
      <c r="CJ4" s="63"/>
      <c r="CK4" s="63"/>
      <c r="CL4" s="63"/>
    </row>
    <row r="5" spans="2:90" ht="30" customHeight="1">
      <c r="B5" s="75"/>
      <c r="C5" s="25"/>
      <c r="D5" s="25"/>
      <c r="E5" s="77" t="s">
        <v>432</v>
      </c>
      <c r="F5" s="1547" t="s">
        <v>433</v>
      </c>
      <c r="G5" s="1547"/>
      <c r="H5" s="1548"/>
      <c r="I5" s="1549" t="s">
        <v>434</v>
      </c>
      <c r="J5" s="1550"/>
      <c r="K5" s="1551" t="s">
        <v>435</v>
      </c>
      <c r="L5" s="1552"/>
      <c r="M5" s="1553" t="s">
        <v>436</v>
      </c>
      <c r="N5" s="1554"/>
      <c r="O5" s="1563" t="s">
        <v>437</v>
      </c>
      <c r="P5" s="1564"/>
      <c r="Q5" s="1564"/>
      <c r="R5" s="1564"/>
      <c r="S5" s="1565"/>
      <c r="T5" s="63"/>
      <c r="U5" s="425"/>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6"/>
      <c r="BR5" s="426"/>
      <c r="BS5" s="426"/>
      <c r="BT5" s="426"/>
      <c r="BU5" s="426"/>
      <c r="BV5" s="427"/>
      <c r="BW5" s="63"/>
      <c r="BX5" s="63"/>
      <c r="BY5" s="63"/>
      <c r="BZ5" s="63"/>
      <c r="CA5" s="63"/>
      <c r="CB5" s="63"/>
      <c r="CC5" s="63"/>
      <c r="CD5" s="63"/>
      <c r="CE5" s="63"/>
      <c r="CF5" s="63"/>
      <c r="CG5" s="63"/>
      <c r="CH5" s="63"/>
      <c r="CI5" s="63"/>
      <c r="CJ5" s="63"/>
      <c r="CK5" s="63"/>
      <c r="CL5" s="63"/>
    </row>
    <row r="6" spans="2:90" ht="22.5" customHeight="1">
      <c r="B6" s="75"/>
      <c r="C6" s="25"/>
      <c r="D6" s="25"/>
      <c r="E6" s="1555" t="s">
        <v>438</v>
      </c>
      <c r="F6" s="766" t="s">
        <v>439</v>
      </c>
      <c r="G6" s="766"/>
      <c r="H6" s="1556"/>
      <c r="I6" s="1557">
        <f>原!F32</f>
        <v>6930000</v>
      </c>
      <c r="J6" s="1558"/>
      <c r="K6" s="1559">
        <f>原!K32</f>
        <v>6300000</v>
      </c>
      <c r="L6" s="1560"/>
      <c r="M6" s="1561">
        <f>S21</f>
        <v>4200000</v>
      </c>
      <c r="N6" s="1562"/>
      <c r="O6" s="1580">
        <v>1</v>
      </c>
      <c r="P6" s="1581"/>
      <c r="Q6" s="1582" t="s">
        <v>440</v>
      </c>
      <c r="R6" s="1583"/>
      <c r="S6" s="1584"/>
      <c r="T6" s="63"/>
      <c r="U6" s="534" t="s">
        <v>1124</v>
      </c>
      <c r="V6" s="1649"/>
      <c r="W6" s="1649"/>
      <c r="X6" s="1649"/>
      <c r="Y6" s="1649"/>
      <c r="Z6" s="1649"/>
      <c r="AA6" s="1649"/>
      <c r="AB6" s="1649"/>
      <c r="AC6" s="1649"/>
      <c r="AD6" s="1649"/>
      <c r="AE6" s="1649"/>
      <c r="AF6" s="1649"/>
      <c r="AG6" s="1649"/>
      <c r="AH6" s="1649"/>
      <c r="AI6" s="1649"/>
      <c r="AJ6" s="1649"/>
      <c r="AK6" s="1649"/>
      <c r="AL6" s="1649"/>
      <c r="AM6" s="1649"/>
      <c r="AN6" s="1649"/>
      <c r="AO6" s="1649"/>
      <c r="AP6" s="1649"/>
      <c r="AQ6" s="1649"/>
      <c r="AR6" s="1649"/>
      <c r="AS6" s="1649"/>
      <c r="AT6" s="1649"/>
      <c r="AU6" s="1649"/>
      <c r="AV6" s="1649"/>
      <c r="AW6" s="1649"/>
      <c r="AX6" s="1649"/>
      <c r="AY6" s="1649"/>
      <c r="AZ6" s="1649"/>
      <c r="BA6" s="1649"/>
      <c r="BB6" s="1649"/>
      <c r="BC6" s="1649"/>
      <c r="BD6" s="1649"/>
      <c r="BE6" s="1649"/>
      <c r="BF6" s="1649"/>
      <c r="BG6" s="1649"/>
      <c r="BH6" s="1649"/>
      <c r="BI6" s="1649"/>
      <c r="BJ6" s="1649"/>
      <c r="BK6" s="1649"/>
      <c r="BL6" s="1649"/>
      <c r="BM6" s="1649"/>
      <c r="BN6" s="1649"/>
      <c r="BO6" s="1649"/>
      <c r="BP6" s="1649"/>
      <c r="BQ6" s="1649"/>
      <c r="BR6" s="1649"/>
      <c r="BS6" s="1649"/>
      <c r="BT6" s="1649"/>
      <c r="BU6" s="1649"/>
      <c r="BV6" s="1650"/>
      <c r="BW6" s="63"/>
      <c r="BX6" s="63"/>
      <c r="BY6" s="63"/>
      <c r="BZ6" s="63"/>
      <c r="CA6" s="63"/>
      <c r="CB6" s="63"/>
      <c r="CC6" s="63"/>
      <c r="CD6" s="63"/>
      <c r="CE6" s="63"/>
      <c r="CF6" s="63"/>
      <c r="CG6" s="63"/>
      <c r="CH6" s="63"/>
      <c r="CI6" s="63"/>
      <c r="CJ6" s="63"/>
      <c r="CK6" s="63"/>
      <c r="CL6" s="63"/>
    </row>
    <row r="7" spans="2:90" ht="22.5" customHeight="1">
      <c r="B7" s="75"/>
      <c r="C7" s="25"/>
      <c r="D7" s="25"/>
      <c r="E7" s="1555"/>
      <c r="F7" s="766" t="s">
        <v>441</v>
      </c>
      <c r="G7" s="766"/>
      <c r="H7" s="1556"/>
      <c r="I7" s="1566">
        <f>機!F53</f>
        <v>27951000</v>
      </c>
      <c r="J7" s="1567"/>
      <c r="K7" s="1566">
        <f>機!K53</f>
        <v>25410000</v>
      </c>
      <c r="L7" s="1568"/>
      <c r="M7" s="1569">
        <f>S23</f>
        <v>16940000</v>
      </c>
      <c r="N7" s="1570"/>
      <c r="O7" s="1573"/>
      <c r="P7" s="1574"/>
      <c r="Q7" s="1585" t="s">
        <v>442</v>
      </c>
      <c r="R7" s="1586"/>
      <c r="S7" s="1587"/>
      <c r="T7" s="63"/>
      <c r="U7" s="1543"/>
      <c r="V7" s="1544"/>
      <c r="W7" s="1544"/>
      <c r="X7" s="1544"/>
      <c r="Y7" s="1544"/>
      <c r="Z7" s="1544"/>
      <c r="AA7" s="1544"/>
      <c r="AB7" s="1544"/>
      <c r="AC7" s="1544"/>
      <c r="AD7" s="1544"/>
      <c r="AE7" s="1544"/>
      <c r="AF7" s="1544"/>
      <c r="AG7" s="1544"/>
      <c r="AH7" s="1544"/>
      <c r="AI7" s="1544"/>
      <c r="AJ7" s="1544"/>
      <c r="AK7" s="1544"/>
      <c r="AL7" s="1544"/>
      <c r="AM7" s="1544"/>
      <c r="AN7" s="1544"/>
      <c r="AO7" s="1544"/>
      <c r="AP7" s="1544"/>
      <c r="AQ7" s="1544"/>
      <c r="AR7" s="1544"/>
      <c r="AS7" s="1544"/>
      <c r="AT7" s="1544"/>
      <c r="AU7" s="1544"/>
      <c r="AV7" s="1544"/>
      <c r="AW7" s="1544"/>
      <c r="AX7" s="1544"/>
      <c r="AY7" s="1544"/>
      <c r="AZ7" s="1544"/>
      <c r="BA7" s="1544"/>
      <c r="BB7" s="1544"/>
      <c r="BC7" s="1544"/>
      <c r="BD7" s="1544"/>
      <c r="BE7" s="1544"/>
      <c r="BF7" s="1544"/>
      <c r="BG7" s="1544"/>
      <c r="BH7" s="1544"/>
      <c r="BI7" s="1544"/>
      <c r="BJ7" s="1544"/>
      <c r="BK7" s="1544"/>
      <c r="BL7" s="1544"/>
      <c r="BM7" s="1544"/>
      <c r="BN7" s="1544"/>
      <c r="BO7" s="1544"/>
      <c r="BP7" s="1544"/>
      <c r="BQ7" s="1544"/>
      <c r="BR7" s="1544"/>
      <c r="BS7" s="1544"/>
      <c r="BT7" s="1544"/>
      <c r="BU7" s="1544"/>
      <c r="BV7" s="1545"/>
      <c r="BW7" s="63"/>
      <c r="BX7" s="63"/>
      <c r="BY7" s="63"/>
      <c r="BZ7" s="63"/>
      <c r="CA7" s="63"/>
      <c r="CB7" s="63"/>
      <c r="CC7" s="63"/>
      <c r="CD7" s="63"/>
      <c r="CE7" s="63"/>
      <c r="CF7" s="63"/>
      <c r="CG7" s="63"/>
      <c r="CH7" s="63"/>
      <c r="CI7" s="63"/>
      <c r="CJ7" s="63"/>
      <c r="CK7" s="63"/>
      <c r="CL7" s="63"/>
    </row>
    <row r="8" spans="2:90" ht="22.5" customHeight="1">
      <c r="B8" s="75"/>
      <c r="C8" s="25"/>
      <c r="D8" s="25"/>
      <c r="E8" s="1555"/>
      <c r="F8" s="766" t="s">
        <v>443</v>
      </c>
      <c r="G8" s="766"/>
      <c r="H8" s="1556"/>
      <c r="I8" s="1566">
        <f>委!E25</f>
        <v>17820000.000000004</v>
      </c>
      <c r="J8" s="1567"/>
      <c r="K8" s="1566">
        <f>委!J25</f>
        <v>16200000</v>
      </c>
      <c r="L8" s="1568"/>
      <c r="M8" s="1569">
        <f>S25</f>
        <v>10800000</v>
      </c>
      <c r="N8" s="1570"/>
      <c r="O8" s="1575"/>
      <c r="P8" s="1576"/>
      <c r="Q8" s="78" t="s">
        <v>444</v>
      </c>
      <c r="R8" s="1588">
        <v>52884500</v>
      </c>
      <c r="S8" s="1589"/>
      <c r="T8" s="63"/>
      <c r="U8" s="1385" t="s">
        <v>1125</v>
      </c>
      <c r="V8" s="1386"/>
      <c r="W8" s="1386"/>
      <c r="X8" s="1386"/>
      <c r="Y8" s="1386"/>
      <c r="Z8" s="1386"/>
      <c r="AA8" s="1386"/>
      <c r="AB8" s="1386"/>
      <c r="AC8" s="1386"/>
      <c r="AD8" s="1386"/>
      <c r="AE8" s="1386"/>
      <c r="AF8" s="1386"/>
      <c r="AG8" s="1386"/>
      <c r="AH8" s="1386"/>
      <c r="AI8" s="1386"/>
      <c r="AJ8" s="1386"/>
      <c r="AK8" s="1386"/>
      <c r="AL8" s="1386"/>
      <c r="AM8" s="1386"/>
      <c r="AN8" s="1386"/>
      <c r="AO8" s="1386"/>
      <c r="AP8" s="1386"/>
      <c r="AQ8" s="1386"/>
      <c r="AR8" s="1386"/>
      <c r="AS8" s="1386"/>
      <c r="AT8" s="1386"/>
      <c r="AU8" s="1386"/>
      <c r="AV8" s="1386"/>
      <c r="AW8" s="1386"/>
      <c r="AX8" s="1386"/>
      <c r="AY8" s="1386"/>
      <c r="AZ8" s="1386"/>
      <c r="BA8" s="1386"/>
      <c r="BB8" s="1386"/>
      <c r="BC8" s="1386"/>
      <c r="BD8" s="1386"/>
      <c r="BE8" s="1386"/>
      <c r="BF8" s="1386"/>
      <c r="BG8" s="1386"/>
      <c r="BH8" s="1386"/>
      <c r="BI8" s="1386"/>
      <c r="BJ8" s="1386"/>
      <c r="BK8" s="1386"/>
      <c r="BL8" s="1386"/>
      <c r="BM8" s="1386"/>
      <c r="BN8" s="1386"/>
      <c r="BO8" s="1386"/>
      <c r="BP8" s="1386"/>
      <c r="BQ8" s="1386"/>
      <c r="BR8" s="1386"/>
      <c r="BS8" s="1386"/>
      <c r="BT8" s="1386"/>
      <c r="BU8" s="1386"/>
      <c r="BV8" s="1387"/>
      <c r="BW8" s="63"/>
      <c r="BX8" s="63"/>
      <c r="BY8" s="63"/>
      <c r="BZ8" s="63"/>
      <c r="CA8" s="63"/>
      <c r="CB8" s="63"/>
      <c r="CC8" s="63"/>
      <c r="CD8" s="63"/>
      <c r="CE8" s="63"/>
      <c r="CF8" s="63"/>
      <c r="CG8" s="63"/>
      <c r="CH8" s="63"/>
      <c r="CI8" s="63"/>
      <c r="CJ8" s="63"/>
      <c r="CK8" s="63"/>
      <c r="CL8" s="63"/>
    </row>
    <row r="9" spans="2:90" ht="22.5" customHeight="1">
      <c r="B9" s="75"/>
      <c r="C9" s="25"/>
      <c r="D9" s="25"/>
      <c r="E9" s="1555"/>
      <c r="F9" s="766" t="s">
        <v>445</v>
      </c>
      <c r="G9" s="766"/>
      <c r="H9" s="1556"/>
      <c r="I9" s="1566">
        <f>産!G32</f>
        <v>990000</v>
      </c>
      <c r="J9" s="1567"/>
      <c r="K9" s="1566">
        <f>産!L32</f>
        <v>900000</v>
      </c>
      <c r="L9" s="1568"/>
      <c r="M9" s="1569">
        <f>S27</f>
        <v>500000</v>
      </c>
      <c r="N9" s="1570"/>
      <c r="O9" s="1571">
        <v>2</v>
      </c>
      <c r="P9" s="1572"/>
      <c r="Q9" s="1577" t="s">
        <v>446</v>
      </c>
      <c r="R9" s="1578"/>
      <c r="S9" s="1579"/>
      <c r="T9" s="63"/>
      <c r="U9" s="437"/>
      <c r="V9" s="438"/>
      <c r="W9" s="438"/>
      <c r="X9" s="438"/>
      <c r="Y9" s="438"/>
      <c r="Z9" s="438"/>
      <c r="AA9" s="438"/>
      <c r="AB9" s="438"/>
      <c r="AC9" s="438"/>
      <c r="AD9" s="438"/>
      <c r="AE9" s="438"/>
      <c r="AF9" s="438"/>
      <c r="AG9" s="438"/>
      <c r="AH9" s="438"/>
      <c r="AI9" s="438"/>
      <c r="AJ9" s="438"/>
      <c r="AK9" s="438"/>
      <c r="AL9" s="438"/>
      <c r="AM9" s="438"/>
      <c r="AN9" s="438"/>
      <c r="AO9" s="438"/>
      <c r="AP9" s="438"/>
      <c r="AQ9" s="438"/>
      <c r="AR9" s="438"/>
      <c r="AS9" s="438"/>
      <c r="AT9" s="438"/>
      <c r="AU9" s="438"/>
      <c r="AV9" s="438"/>
      <c r="AW9" s="438"/>
      <c r="AX9" s="438"/>
      <c r="AY9" s="438"/>
      <c r="AZ9" s="438"/>
      <c r="BA9" s="438"/>
      <c r="BB9" s="438"/>
      <c r="BC9" s="438"/>
      <c r="BD9" s="438"/>
      <c r="BE9" s="438"/>
      <c r="BF9" s="438"/>
      <c r="BG9" s="438"/>
      <c r="BH9" s="438"/>
      <c r="BI9" s="438"/>
      <c r="BJ9" s="438"/>
      <c r="BK9" s="438"/>
      <c r="BL9" s="438"/>
      <c r="BM9" s="438"/>
      <c r="BN9" s="438"/>
      <c r="BO9" s="438"/>
      <c r="BP9" s="438"/>
      <c r="BQ9" s="438"/>
      <c r="BR9" s="438"/>
      <c r="BS9" s="438"/>
      <c r="BT9" s="438"/>
      <c r="BU9" s="438"/>
      <c r="BV9" s="439"/>
      <c r="BW9" s="63"/>
      <c r="BX9" s="63"/>
      <c r="BY9" s="63"/>
      <c r="BZ9" s="63"/>
      <c r="CA9" s="63"/>
      <c r="CB9" s="63"/>
      <c r="CC9" s="63"/>
      <c r="CD9" s="63"/>
      <c r="CE9" s="63"/>
      <c r="CF9" s="63"/>
      <c r="CG9" s="63"/>
      <c r="CH9" s="63"/>
      <c r="CI9" s="63"/>
      <c r="CJ9" s="63"/>
      <c r="CK9" s="63"/>
      <c r="CL9" s="63"/>
    </row>
    <row r="10" spans="2:90" ht="22.5" customHeight="1">
      <c r="B10" s="75"/>
      <c r="C10" s="25"/>
      <c r="D10" s="25"/>
      <c r="E10" s="1555"/>
      <c r="F10" s="766" t="s">
        <v>447</v>
      </c>
      <c r="G10" s="766"/>
      <c r="H10" s="1556"/>
      <c r="I10" s="1566">
        <f>技!E32</f>
        <v>4400000</v>
      </c>
      <c r="J10" s="1567"/>
      <c r="K10" s="1566">
        <f>技!J32</f>
        <v>4000000</v>
      </c>
      <c r="L10" s="1568"/>
      <c r="M10" s="1569">
        <f>S29</f>
        <v>2666000</v>
      </c>
      <c r="N10" s="1570"/>
      <c r="O10" s="1573"/>
      <c r="P10" s="1574"/>
      <c r="Q10" s="1585" t="s">
        <v>448</v>
      </c>
      <c r="R10" s="1586"/>
      <c r="S10" s="1587"/>
      <c r="T10" s="63"/>
      <c r="U10" s="437"/>
      <c r="V10" s="438"/>
      <c r="W10" s="438"/>
      <c r="X10" s="438"/>
      <c r="Y10" s="438"/>
      <c r="Z10" s="438"/>
      <c r="AA10" s="438"/>
      <c r="AB10" s="438"/>
      <c r="AC10" s="438"/>
      <c r="AD10" s="438"/>
      <c r="AE10" s="438"/>
      <c r="AF10" s="438"/>
      <c r="AG10" s="438"/>
      <c r="AH10" s="438"/>
      <c r="AI10" s="438"/>
      <c r="AJ10" s="438"/>
      <c r="AK10" s="438"/>
      <c r="AL10" s="438"/>
      <c r="AM10" s="438"/>
      <c r="AN10" s="438"/>
      <c r="AO10" s="438"/>
      <c r="AP10" s="438"/>
      <c r="AQ10" s="438"/>
      <c r="AR10" s="438"/>
      <c r="AS10" s="438"/>
      <c r="AT10" s="438"/>
      <c r="AU10" s="438"/>
      <c r="AV10" s="438"/>
      <c r="AW10" s="438"/>
      <c r="AX10" s="438"/>
      <c r="AY10" s="438"/>
      <c r="AZ10" s="438"/>
      <c r="BA10" s="438"/>
      <c r="BB10" s="438"/>
      <c r="BC10" s="438"/>
      <c r="BD10" s="438"/>
      <c r="BE10" s="438"/>
      <c r="BF10" s="438"/>
      <c r="BG10" s="438"/>
      <c r="BH10" s="438"/>
      <c r="BI10" s="438"/>
      <c r="BJ10" s="438"/>
      <c r="BK10" s="438"/>
      <c r="BL10" s="438"/>
      <c r="BM10" s="438"/>
      <c r="BN10" s="438"/>
      <c r="BO10" s="438"/>
      <c r="BP10" s="438"/>
      <c r="BQ10" s="438"/>
      <c r="BR10" s="438"/>
      <c r="BS10" s="438"/>
      <c r="BT10" s="438"/>
      <c r="BU10" s="438"/>
      <c r="BV10" s="439"/>
      <c r="BW10" s="63"/>
      <c r="BX10" s="63"/>
      <c r="BY10" s="63"/>
      <c r="BZ10" s="63"/>
      <c r="CA10" s="63"/>
      <c r="CB10" s="63"/>
      <c r="CC10" s="63"/>
      <c r="CD10" s="63"/>
      <c r="CE10" s="63"/>
      <c r="CF10" s="63"/>
      <c r="CG10" s="63"/>
      <c r="CH10" s="63"/>
      <c r="CI10" s="63"/>
      <c r="CJ10" s="63"/>
      <c r="CK10" s="63"/>
      <c r="CL10" s="63"/>
    </row>
    <row r="11" spans="2:90" ht="22.5" customHeight="1">
      <c r="B11" s="75"/>
      <c r="C11" s="25"/>
      <c r="D11" s="25"/>
      <c r="E11" s="1555"/>
      <c r="F11" s="1590" t="s">
        <v>449</v>
      </c>
      <c r="G11" s="1591"/>
      <c r="H11" s="1592"/>
      <c r="I11" s="1566">
        <f>P!E32</f>
        <v>550000</v>
      </c>
      <c r="J11" s="1567"/>
      <c r="K11" s="1566">
        <f>P!J32</f>
        <v>500000</v>
      </c>
      <c r="L11" s="1568"/>
      <c r="M11" s="1569">
        <f>S31</f>
        <v>333000</v>
      </c>
      <c r="N11" s="1570"/>
      <c r="O11" s="1575"/>
      <c r="P11" s="1576"/>
      <c r="Q11" s="78" t="s">
        <v>444</v>
      </c>
      <c r="R11" s="1588">
        <v>20000000</v>
      </c>
      <c r="S11" s="1589"/>
      <c r="T11" s="63"/>
      <c r="U11" s="437"/>
      <c r="V11" s="438"/>
      <c r="W11" s="438"/>
      <c r="X11" s="438"/>
      <c r="Y11" s="438"/>
      <c r="Z11" s="438"/>
      <c r="AA11" s="438"/>
      <c r="AB11" s="438"/>
      <c r="AC11" s="438"/>
      <c r="AD11" s="438"/>
      <c r="AE11" s="438"/>
      <c r="AF11" s="438"/>
      <c r="AG11" s="438"/>
      <c r="AH11" s="438"/>
      <c r="AI11" s="438"/>
      <c r="AJ11" s="438"/>
      <c r="AK11" s="438"/>
      <c r="AL11" s="438"/>
      <c r="AM11" s="438"/>
      <c r="AN11" s="438"/>
      <c r="AO11" s="438"/>
      <c r="AP11" s="438"/>
      <c r="AQ11" s="438"/>
      <c r="AR11" s="438"/>
      <c r="AS11" s="438"/>
      <c r="AT11" s="438"/>
      <c r="AU11" s="438"/>
      <c r="AV11" s="438"/>
      <c r="AW11" s="438"/>
      <c r="AX11" s="438"/>
      <c r="AY11" s="438"/>
      <c r="AZ11" s="438"/>
      <c r="BA11" s="438"/>
      <c r="BB11" s="438"/>
      <c r="BC11" s="438"/>
      <c r="BD11" s="438"/>
      <c r="BE11" s="438"/>
      <c r="BF11" s="438"/>
      <c r="BG11" s="438"/>
      <c r="BH11" s="438"/>
      <c r="BI11" s="438"/>
      <c r="BJ11" s="438"/>
      <c r="BK11" s="438"/>
      <c r="BL11" s="438"/>
      <c r="BM11" s="438"/>
      <c r="BN11" s="438"/>
      <c r="BO11" s="438"/>
      <c r="BP11" s="438"/>
      <c r="BQ11" s="438"/>
      <c r="BR11" s="438"/>
      <c r="BS11" s="438"/>
      <c r="BT11" s="438"/>
      <c r="BU11" s="438"/>
      <c r="BV11" s="439"/>
      <c r="BW11" s="63"/>
      <c r="BX11" s="63"/>
      <c r="BY11" s="63"/>
      <c r="BZ11" s="63"/>
      <c r="CA11" s="63"/>
      <c r="CB11" s="63"/>
      <c r="CC11" s="63"/>
      <c r="CD11" s="63"/>
      <c r="CE11" s="63"/>
      <c r="CF11" s="63"/>
      <c r="CG11" s="63"/>
      <c r="CH11" s="63"/>
      <c r="CI11" s="63"/>
      <c r="CJ11" s="63"/>
      <c r="CK11" s="63"/>
      <c r="CL11" s="63"/>
    </row>
    <row r="12" spans="2:90" ht="22.5" customHeight="1">
      <c r="B12" s="75"/>
      <c r="C12" s="25"/>
      <c r="D12" s="25"/>
      <c r="E12" s="79" t="s">
        <v>450</v>
      </c>
      <c r="F12" s="766" t="s">
        <v>451</v>
      </c>
      <c r="G12" s="766"/>
      <c r="H12" s="1556"/>
      <c r="I12" s="1566">
        <f>人!F32</f>
        <v>14813000</v>
      </c>
      <c r="J12" s="1567"/>
      <c r="K12" s="1566">
        <f>人!K32</f>
        <v>14813000</v>
      </c>
      <c r="L12" s="1568"/>
      <c r="M12" s="1569">
        <f>S33</f>
        <v>9875000</v>
      </c>
      <c r="N12" s="1570"/>
      <c r="O12" s="1571">
        <v>3</v>
      </c>
      <c r="P12" s="1572"/>
      <c r="Q12" s="1577" t="s">
        <v>452</v>
      </c>
      <c r="R12" s="1578"/>
      <c r="S12" s="1579"/>
      <c r="T12" s="63"/>
      <c r="U12" s="440"/>
      <c r="V12" s="441"/>
      <c r="W12" s="441"/>
      <c r="X12" s="441"/>
      <c r="Y12" s="441"/>
      <c r="Z12" s="441"/>
      <c r="AA12" s="441"/>
      <c r="AB12" s="441"/>
      <c r="AC12" s="441"/>
      <c r="AD12" s="441"/>
      <c r="AE12" s="441"/>
      <c r="AF12" s="441"/>
      <c r="AG12" s="441"/>
      <c r="AH12" s="441"/>
      <c r="AI12" s="441"/>
      <c r="AJ12" s="441"/>
      <c r="AK12" s="441"/>
      <c r="AL12" s="441"/>
      <c r="AM12" s="441"/>
      <c r="AN12" s="441"/>
      <c r="AO12" s="441"/>
      <c r="AP12" s="441"/>
      <c r="AQ12" s="441"/>
      <c r="AR12" s="441"/>
      <c r="AS12" s="441"/>
      <c r="AT12" s="441"/>
      <c r="AU12" s="441"/>
      <c r="AV12" s="441"/>
      <c r="AW12" s="441"/>
      <c r="AX12" s="441"/>
      <c r="AY12" s="441"/>
      <c r="AZ12" s="441"/>
      <c r="BA12" s="441"/>
      <c r="BB12" s="441"/>
      <c r="BC12" s="441"/>
      <c r="BD12" s="441"/>
      <c r="BE12" s="441"/>
      <c r="BF12" s="441"/>
      <c r="BG12" s="441"/>
      <c r="BH12" s="441"/>
      <c r="BI12" s="441"/>
      <c r="BJ12" s="441"/>
      <c r="BK12" s="441"/>
      <c r="BL12" s="441"/>
      <c r="BM12" s="441"/>
      <c r="BN12" s="441"/>
      <c r="BO12" s="441"/>
      <c r="BP12" s="441"/>
      <c r="BQ12" s="441"/>
      <c r="BR12" s="441"/>
      <c r="BS12" s="441"/>
      <c r="BT12" s="441"/>
      <c r="BU12" s="441"/>
      <c r="BV12" s="442"/>
      <c r="BW12" s="63"/>
      <c r="BX12" s="63"/>
      <c r="BY12" s="63"/>
      <c r="BZ12" s="63"/>
      <c r="CA12" s="63"/>
      <c r="CB12" s="63"/>
      <c r="CC12" s="63"/>
      <c r="CD12" s="63"/>
      <c r="CE12" s="63"/>
      <c r="CF12" s="63"/>
      <c r="CG12" s="63"/>
      <c r="CH12" s="63"/>
      <c r="CI12" s="63"/>
      <c r="CJ12" s="63"/>
      <c r="CK12" s="63"/>
      <c r="CL12" s="63"/>
    </row>
    <row r="13" spans="2:90" ht="22.5" customHeight="1">
      <c r="B13" s="75"/>
      <c r="C13" s="25"/>
      <c r="D13" s="25"/>
      <c r="E13" s="1555" t="s">
        <v>453</v>
      </c>
      <c r="F13" s="766" t="s">
        <v>454</v>
      </c>
      <c r="G13" s="766"/>
      <c r="H13" s="1556"/>
      <c r="I13" s="1566">
        <f>展!F32</f>
        <v>3300000</v>
      </c>
      <c r="J13" s="1567"/>
      <c r="K13" s="1566">
        <f>展!K32</f>
        <v>3000000</v>
      </c>
      <c r="L13" s="1568"/>
      <c r="M13" s="1569">
        <f>S35</f>
        <v>2000000</v>
      </c>
      <c r="N13" s="1570"/>
      <c r="O13" s="1573"/>
      <c r="P13" s="1574"/>
      <c r="Q13" s="1585" t="s">
        <v>442</v>
      </c>
      <c r="R13" s="1586"/>
      <c r="S13" s="1587"/>
      <c r="T13" s="63"/>
      <c r="U13" s="610" t="s">
        <v>1126</v>
      </c>
      <c r="V13" s="611"/>
      <c r="W13" s="611"/>
      <c r="X13" s="611"/>
      <c r="Y13" s="611"/>
      <c r="Z13" s="611"/>
      <c r="AA13" s="611"/>
      <c r="AB13" s="611"/>
      <c r="AC13" s="611"/>
      <c r="AD13" s="611"/>
      <c r="AE13" s="611"/>
      <c r="AF13" s="611"/>
      <c r="AG13" s="611"/>
      <c r="AH13" s="611"/>
      <c r="AI13" s="611"/>
      <c r="AJ13" s="611"/>
      <c r="AK13" s="611"/>
      <c r="AL13" s="611"/>
      <c r="AM13" s="611"/>
      <c r="AN13" s="611"/>
      <c r="AO13" s="611"/>
      <c r="AP13" s="611"/>
      <c r="AQ13" s="611"/>
      <c r="AR13" s="611"/>
      <c r="AS13" s="611"/>
      <c r="AT13" s="611"/>
      <c r="AU13" s="611"/>
      <c r="AV13" s="611"/>
      <c r="AW13" s="611"/>
      <c r="AX13" s="611"/>
      <c r="AY13" s="611"/>
      <c r="AZ13" s="611"/>
      <c r="BA13" s="611"/>
      <c r="BB13" s="611"/>
      <c r="BC13" s="611"/>
      <c r="BD13" s="611"/>
      <c r="BE13" s="611"/>
      <c r="BF13" s="611"/>
      <c r="BG13" s="611"/>
      <c r="BH13" s="611"/>
      <c r="BI13" s="611"/>
      <c r="BJ13" s="611"/>
      <c r="BK13" s="611"/>
      <c r="BL13" s="611"/>
      <c r="BM13" s="611"/>
      <c r="BN13" s="611"/>
      <c r="BO13" s="611"/>
      <c r="BP13" s="611"/>
      <c r="BQ13" s="611"/>
      <c r="BR13" s="611"/>
      <c r="BS13" s="611"/>
      <c r="BT13" s="611"/>
      <c r="BU13" s="611"/>
      <c r="BV13" s="612"/>
      <c r="BW13" s="63"/>
      <c r="BX13" s="63"/>
      <c r="BY13" s="63"/>
      <c r="BZ13" s="63"/>
      <c r="CA13" s="63"/>
      <c r="CB13" s="63"/>
      <c r="CC13" s="63"/>
      <c r="CD13" s="63"/>
      <c r="CE13" s="63"/>
      <c r="CF13" s="63"/>
      <c r="CG13" s="63"/>
      <c r="CH13" s="63"/>
      <c r="CI13" s="63"/>
      <c r="CJ13" s="63"/>
      <c r="CK13" s="63"/>
      <c r="CL13" s="63"/>
    </row>
    <row r="14" spans="2:90" ht="22.5" customHeight="1">
      <c r="B14" s="75"/>
      <c r="C14" s="25"/>
      <c r="D14" s="25"/>
      <c r="E14" s="1593"/>
      <c r="F14" s="1093" t="s">
        <v>455</v>
      </c>
      <c r="G14" s="1093"/>
      <c r="H14" s="1594"/>
      <c r="I14" s="1595">
        <f>広!F32</f>
        <v>4400000</v>
      </c>
      <c r="J14" s="1596"/>
      <c r="K14" s="1566">
        <f>広!K32</f>
        <v>4000000</v>
      </c>
      <c r="L14" s="1568"/>
      <c r="M14" s="1569">
        <f>S37</f>
        <v>2666000</v>
      </c>
      <c r="N14" s="1570"/>
      <c r="O14" s="1575"/>
      <c r="P14" s="1576"/>
      <c r="Q14" s="78" t="s">
        <v>444</v>
      </c>
      <c r="R14" s="1588">
        <v>10000000</v>
      </c>
      <c r="S14" s="1589"/>
      <c r="T14" s="63"/>
      <c r="U14" s="422"/>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3"/>
      <c r="BT14" s="423"/>
      <c r="BU14" s="423"/>
      <c r="BV14" s="424"/>
      <c r="BW14" s="63"/>
      <c r="BX14" s="63"/>
      <c r="BY14" s="63"/>
      <c r="BZ14" s="63"/>
      <c r="CA14" s="63"/>
      <c r="CB14" s="63"/>
      <c r="CC14" s="63"/>
      <c r="CD14" s="63"/>
      <c r="CE14" s="63"/>
      <c r="CF14" s="63"/>
      <c r="CG14" s="63"/>
      <c r="CH14" s="63"/>
      <c r="CI14" s="63"/>
      <c r="CJ14" s="63"/>
      <c r="CK14" s="63"/>
      <c r="CL14" s="63"/>
    </row>
    <row r="15" spans="2:90" ht="22.5" customHeight="1">
      <c r="B15" s="75"/>
      <c r="C15" s="25"/>
      <c r="D15" s="25"/>
      <c r="E15" s="1601" t="s">
        <v>456</v>
      </c>
      <c r="F15" s="942"/>
      <c r="G15" s="942"/>
      <c r="H15" s="909"/>
      <c r="I15" s="1602">
        <v>1700000</v>
      </c>
      <c r="J15" s="1603"/>
      <c r="K15" s="1620"/>
      <c r="L15" s="1621"/>
      <c r="M15" s="1622"/>
      <c r="N15" s="1623"/>
      <c r="O15" s="1604" t="s">
        <v>457</v>
      </c>
      <c r="P15" s="1605"/>
      <c r="Q15" s="1606"/>
      <c r="R15" s="1607">
        <v>0</v>
      </c>
      <c r="S15" s="1603"/>
      <c r="T15" s="63"/>
      <c r="U15" s="422"/>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3"/>
      <c r="BT15" s="423"/>
      <c r="BU15" s="423"/>
      <c r="BV15" s="424"/>
      <c r="BW15" s="63"/>
      <c r="BX15" s="63"/>
      <c r="BY15" s="63"/>
      <c r="BZ15" s="63"/>
      <c r="CA15" s="63"/>
      <c r="CB15" s="63"/>
      <c r="CC15" s="63"/>
      <c r="CD15" s="63"/>
      <c r="CE15" s="63"/>
      <c r="CF15" s="63"/>
      <c r="CG15" s="63"/>
      <c r="CH15" s="63"/>
      <c r="CI15" s="63"/>
      <c r="CJ15" s="63"/>
      <c r="CK15" s="63"/>
      <c r="CL15" s="63"/>
    </row>
    <row r="16" spans="2:90" ht="22.5" customHeight="1">
      <c r="B16" s="75"/>
      <c r="C16" s="25"/>
      <c r="D16" s="25"/>
      <c r="E16" s="1608" t="s">
        <v>458</v>
      </c>
      <c r="F16" s="1609"/>
      <c r="G16" s="1609"/>
      <c r="H16" s="1610"/>
      <c r="I16" s="1611">
        <f>SUM(I6:J15)</f>
        <v>82854000</v>
      </c>
      <c r="J16" s="1612"/>
      <c r="K16" s="1613">
        <f>SUM(K6:L14)</f>
        <v>75123000</v>
      </c>
      <c r="L16" s="1614"/>
      <c r="M16" s="1615">
        <f>SUM(M6:N14)</f>
        <v>49980000</v>
      </c>
      <c r="N16" s="1616"/>
      <c r="O16" s="1617" t="s">
        <v>458</v>
      </c>
      <c r="P16" s="1618"/>
      <c r="Q16" s="1619"/>
      <c r="R16" s="1597">
        <f>R8+R11+R14+R15</f>
        <v>82884500</v>
      </c>
      <c r="S16" s="1598"/>
      <c r="T16" s="63"/>
      <c r="U16" s="422"/>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3"/>
      <c r="BR16" s="423"/>
      <c r="BS16" s="423"/>
      <c r="BT16" s="423"/>
      <c r="BU16" s="423"/>
      <c r="BV16" s="424"/>
      <c r="BW16" s="63"/>
      <c r="BX16" s="63"/>
      <c r="BY16" s="63"/>
      <c r="BZ16" s="63"/>
      <c r="CA16" s="63"/>
      <c r="CB16" s="63"/>
      <c r="CC16" s="63"/>
      <c r="CD16" s="63"/>
      <c r="CE16" s="63"/>
      <c r="CF16" s="63"/>
      <c r="CG16" s="63"/>
      <c r="CH16" s="63"/>
      <c r="CI16" s="63"/>
      <c r="CJ16" s="63"/>
      <c r="CK16" s="63"/>
      <c r="CL16" s="63"/>
    </row>
    <row r="17" spans="2:90" ht="7.5" customHeight="1">
      <c r="B17" s="75"/>
      <c r="C17" s="25"/>
      <c r="D17" s="25"/>
      <c r="E17" s="25"/>
      <c r="F17" s="25"/>
      <c r="G17" s="25"/>
      <c r="H17" s="25"/>
      <c r="I17" s="25"/>
      <c r="J17" s="25"/>
      <c r="K17" s="25"/>
      <c r="L17" s="25"/>
      <c r="M17" s="25"/>
      <c r="N17" s="25"/>
      <c r="O17" s="25"/>
      <c r="P17" s="25"/>
      <c r="Q17" s="25"/>
      <c r="R17" s="25"/>
      <c r="S17" s="76"/>
      <c r="T17" s="63"/>
      <c r="U17" s="422"/>
      <c r="V17" s="423"/>
      <c r="W17" s="423"/>
      <c r="X17" s="423"/>
      <c r="Y17" s="423"/>
      <c r="Z17" s="423"/>
      <c r="AA17" s="423"/>
      <c r="AB17" s="423"/>
      <c r="AC17" s="423"/>
      <c r="AD17" s="423"/>
      <c r="AE17" s="423"/>
      <c r="AF17" s="423"/>
      <c r="AG17" s="423"/>
      <c r="AH17" s="423"/>
      <c r="AI17" s="423"/>
      <c r="AJ17" s="423"/>
      <c r="AK17" s="423"/>
      <c r="AL17" s="423"/>
      <c r="AM17" s="423"/>
      <c r="AN17" s="423"/>
      <c r="AO17" s="423"/>
      <c r="AP17" s="423"/>
      <c r="AQ17" s="423"/>
      <c r="AR17" s="423"/>
      <c r="AS17" s="423"/>
      <c r="AT17" s="423"/>
      <c r="AU17" s="423"/>
      <c r="AV17" s="423"/>
      <c r="AW17" s="423"/>
      <c r="AX17" s="423"/>
      <c r="AY17" s="423"/>
      <c r="AZ17" s="423"/>
      <c r="BA17" s="423"/>
      <c r="BB17" s="423"/>
      <c r="BC17" s="423"/>
      <c r="BD17" s="423"/>
      <c r="BE17" s="423"/>
      <c r="BF17" s="423"/>
      <c r="BG17" s="423"/>
      <c r="BH17" s="423"/>
      <c r="BI17" s="423"/>
      <c r="BJ17" s="423"/>
      <c r="BK17" s="423"/>
      <c r="BL17" s="423"/>
      <c r="BM17" s="423"/>
      <c r="BN17" s="423"/>
      <c r="BO17" s="423"/>
      <c r="BP17" s="423"/>
      <c r="BQ17" s="423"/>
      <c r="BR17" s="423"/>
      <c r="BS17" s="423"/>
      <c r="BT17" s="423"/>
      <c r="BU17" s="423"/>
      <c r="BV17" s="424"/>
      <c r="BW17" s="63"/>
      <c r="BX17" s="63"/>
      <c r="BY17" s="63"/>
      <c r="BZ17" s="63"/>
      <c r="CA17" s="63"/>
      <c r="CB17" s="63"/>
      <c r="CC17" s="63"/>
      <c r="CD17" s="63"/>
      <c r="CE17" s="63"/>
      <c r="CF17" s="63"/>
      <c r="CG17" s="63"/>
      <c r="CH17" s="63"/>
      <c r="CI17" s="63"/>
      <c r="CJ17" s="63"/>
      <c r="CK17" s="63"/>
      <c r="CL17" s="63"/>
    </row>
    <row r="18" spans="2:90" ht="15" customHeight="1">
      <c r="B18" s="75"/>
      <c r="C18" s="25"/>
      <c r="D18" s="401" t="s">
        <v>459</v>
      </c>
      <c r="E18" s="367"/>
      <c r="F18" s="367"/>
      <c r="G18" s="367"/>
      <c r="H18" s="367"/>
      <c r="I18" s="367"/>
      <c r="J18" s="367"/>
      <c r="K18" s="367"/>
      <c r="L18" s="367"/>
      <c r="M18" s="367"/>
      <c r="N18" s="25"/>
      <c r="O18" s="25"/>
      <c r="P18" s="25"/>
      <c r="Q18" s="25"/>
      <c r="R18" s="25"/>
      <c r="S18" s="76"/>
      <c r="T18" s="63"/>
      <c r="U18" s="422"/>
      <c r="V18" s="423"/>
      <c r="W18" s="423"/>
      <c r="X18" s="423"/>
      <c r="Y18" s="423"/>
      <c r="Z18" s="423"/>
      <c r="AA18" s="423"/>
      <c r="AB18" s="423"/>
      <c r="AC18" s="423"/>
      <c r="AD18" s="423"/>
      <c r="AE18" s="423"/>
      <c r="AF18" s="423"/>
      <c r="AG18" s="423"/>
      <c r="AH18" s="423"/>
      <c r="AI18" s="423"/>
      <c r="AJ18" s="423"/>
      <c r="AK18" s="423"/>
      <c r="AL18" s="423"/>
      <c r="AM18" s="423"/>
      <c r="AN18" s="423"/>
      <c r="AO18" s="423"/>
      <c r="AP18" s="423"/>
      <c r="AQ18" s="423"/>
      <c r="AR18" s="423"/>
      <c r="AS18" s="423"/>
      <c r="AT18" s="423"/>
      <c r="AU18" s="423"/>
      <c r="AV18" s="423"/>
      <c r="AW18" s="423"/>
      <c r="AX18" s="423"/>
      <c r="AY18" s="423"/>
      <c r="AZ18" s="423"/>
      <c r="BA18" s="423"/>
      <c r="BB18" s="423"/>
      <c r="BC18" s="423"/>
      <c r="BD18" s="423"/>
      <c r="BE18" s="423"/>
      <c r="BF18" s="423"/>
      <c r="BG18" s="423"/>
      <c r="BH18" s="423"/>
      <c r="BI18" s="423"/>
      <c r="BJ18" s="423"/>
      <c r="BK18" s="423"/>
      <c r="BL18" s="423"/>
      <c r="BM18" s="423"/>
      <c r="BN18" s="423"/>
      <c r="BO18" s="423"/>
      <c r="BP18" s="423"/>
      <c r="BQ18" s="423"/>
      <c r="BR18" s="423"/>
      <c r="BS18" s="423"/>
      <c r="BT18" s="423"/>
      <c r="BU18" s="423"/>
      <c r="BV18" s="424"/>
      <c r="BW18" s="63"/>
      <c r="BX18" s="63"/>
      <c r="BY18" s="63"/>
      <c r="BZ18" s="63"/>
      <c r="CA18" s="63"/>
      <c r="CB18" s="63"/>
      <c r="CC18" s="63"/>
      <c r="CD18" s="63"/>
      <c r="CE18" s="63"/>
      <c r="CF18" s="63"/>
      <c r="CG18" s="63"/>
      <c r="CH18" s="63"/>
      <c r="CI18" s="63"/>
      <c r="CJ18" s="63"/>
      <c r="CK18" s="63"/>
      <c r="CL18" s="63"/>
    </row>
    <row r="19" spans="2:90" ht="15" customHeight="1">
      <c r="B19" s="75"/>
      <c r="C19" s="25"/>
      <c r="D19" s="25"/>
      <c r="E19" s="1599" t="s">
        <v>433</v>
      </c>
      <c r="F19" s="1600"/>
      <c r="G19" s="1600"/>
      <c r="H19" s="1600" t="s">
        <v>460</v>
      </c>
      <c r="I19" s="1600"/>
      <c r="J19" s="1600" t="s">
        <v>461</v>
      </c>
      <c r="K19" s="1600"/>
      <c r="L19" s="1600" t="s">
        <v>462</v>
      </c>
      <c r="M19" s="1600"/>
      <c r="N19" s="1600" t="s">
        <v>463</v>
      </c>
      <c r="O19" s="1600"/>
      <c r="P19" s="1600" t="s">
        <v>464</v>
      </c>
      <c r="Q19" s="1600"/>
      <c r="R19" s="1600"/>
      <c r="S19" s="80" t="s">
        <v>465</v>
      </c>
      <c r="T19" s="63"/>
      <c r="U19" s="422"/>
      <c r="V19" s="423"/>
      <c r="W19" s="423"/>
      <c r="X19" s="423"/>
      <c r="Y19" s="423"/>
      <c r="Z19" s="423"/>
      <c r="AA19" s="423"/>
      <c r="AB19" s="423"/>
      <c r="AC19" s="423"/>
      <c r="AD19" s="423"/>
      <c r="AE19" s="423"/>
      <c r="AF19" s="423"/>
      <c r="AG19" s="423"/>
      <c r="AH19" s="423"/>
      <c r="AI19" s="423"/>
      <c r="AJ19" s="423"/>
      <c r="AK19" s="423"/>
      <c r="AL19" s="423"/>
      <c r="AM19" s="423"/>
      <c r="AN19" s="423"/>
      <c r="AO19" s="423"/>
      <c r="AP19" s="423"/>
      <c r="AQ19" s="423"/>
      <c r="AR19" s="423"/>
      <c r="AS19" s="423"/>
      <c r="AT19" s="423"/>
      <c r="AU19" s="423"/>
      <c r="AV19" s="423"/>
      <c r="AW19" s="423"/>
      <c r="AX19" s="423"/>
      <c r="AY19" s="423"/>
      <c r="AZ19" s="423"/>
      <c r="BA19" s="423"/>
      <c r="BB19" s="423"/>
      <c r="BC19" s="423"/>
      <c r="BD19" s="423"/>
      <c r="BE19" s="423"/>
      <c r="BF19" s="423"/>
      <c r="BG19" s="423"/>
      <c r="BH19" s="423"/>
      <c r="BI19" s="423"/>
      <c r="BJ19" s="423"/>
      <c r="BK19" s="423"/>
      <c r="BL19" s="423"/>
      <c r="BM19" s="423"/>
      <c r="BN19" s="423"/>
      <c r="BO19" s="423"/>
      <c r="BP19" s="423"/>
      <c r="BQ19" s="423"/>
      <c r="BR19" s="423"/>
      <c r="BS19" s="423"/>
      <c r="BT19" s="423"/>
      <c r="BU19" s="423"/>
      <c r="BV19" s="424"/>
      <c r="BW19" s="63"/>
      <c r="BX19" s="63"/>
      <c r="BY19" s="63"/>
      <c r="BZ19" s="63"/>
      <c r="CA19" s="63"/>
      <c r="CB19" s="63"/>
      <c r="CC19" s="63"/>
      <c r="CD19" s="63"/>
      <c r="CE19" s="63"/>
      <c r="CF19" s="63"/>
      <c r="CG19" s="63"/>
      <c r="CH19" s="63"/>
      <c r="CI19" s="63"/>
      <c r="CJ19" s="63"/>
      <c r="CK19" s="63"/>
      <c r="CL19" s="63"/>
    </row>
    <row r="20" spans="2:90" ht="22.5" customHeight="1">
      <c r="B20" s="75"/>
      <c r="C20" s="25"/>
      <c r="D20" s="25"/>
      <c r="E20" s="1625" t="s">
        <v>466</v>
      </c>
      <c r="F20" s="1626"/>
      <c r="G20" s="1626"/>
      <c r="H20" s="1632">
        <f>原!F34</f>
        <v>3000000</v>
      </c>
      <c r="I20" s="1632"/>
      <c r="J20" s="1632">
        <f>原!G34</f>
        <v>3300000</v>
      </c>
      <c r="K20" s="1632"/>
      <c r="L20" s="1632">
        <f>原!I34</f>
        <v>0</v>
      </c>
      <c r="M20" s="1632"/>
      <c r="N20" s="1632">
        <f>原!K34</f>
        <v>0</v>
      </c>
      <c r="O20" s="1632"/>
      <c r="P20" s="1632">
        <f>原!M34</f>
        <v>0</v>
      </c>
      <c r="Q20" s="1632"/>
      <c r="R20" s="1632"/>
      <c r="S20" s="81">
        <f t="shared" ref="S20:S38" si="0">SUM(H20:R20)</f>
        <v>6300000</v>
      </c>
      <c r="T20" s="63"/>
      <c r="U20" s="422"/>
      <c r="V20" s="423"/>
      <c r="W20" s="423"/>
      <c r="X20" s="423"/>
      <c r="Y20" s="423"/>
      <c r="Z20" s="423"/>
      <c r="AA20" s="423"/>
      <c r="AB20" s="423"/>
      <c r="AC20" s="423"/>
      <c r="AD20" s="423"/>
      <c r="AE20" s="423"/>
      <c r="AF20" s="423"/>
      <c r="AG20" s="423"/>
      <c r="AH20" s="423"/>
      <c r="AI20" s="423"/>
      <c r="AJ20" s="423"/>
      <c r="AK20" s="423"/>
      <c r="AL20" s="423"/>
      <c r="AM20" s="423"/>
      <c r="AN20" s="423"/>
      <c r="AO20" s="423"/>
      <c r="AP20" s="423"/>
      <c r="AQ20" s="423"/>
      <c r="AR20" s="423"/>
      <c r="AS20" s="423"/>
      <c r="AT20" s="423"/>
      <c r="AU20" s="423"/>
      <c r="AV20" s="423"/>
      <c r="AW20" s="423"/>
      <c r="AX20" s="423"/>
      <c r="AY20" s="423"/>
      <c r="AZ20" s="423"/>
      <c r="BA20" s="423"/>
      <c r="BB20" s="423"/>
      <c r="BC20" s="423"/>
      <c r="BD20" s="423"/>
      <c r="BE20" s="423"/>
      <c r="BF20" s="423"/>
      <c r="BG20" s="423"/>
      <c r="BH20" s="423"/>
      <c r="BI20" s="423"/>
      <c r="BJ20" s="423"/>
      <c r="BK20" s="423"/>
      <c r="BL20" s="423"/>
      <c r="BM20" s="423"/>
      <c r="BN20" s="423"/>
      <c r="BO20" s="423"/>
      <c r="BP20" s="423"/>
      <c r="BQ20" s="423"/>
      <c r="BR20" s="423"/>
      <c r="BS20" s="423"/>
      <c r="BT20" s="423"/>
      <c r="BU20" s="423"/>
      <c r="BV20" s="424"/>
      <c r="BW20" s="63"/>
      <c r="BX20" s="63"/>
      <c r="BY20" s="63"/>
      <c r="BZ20" s="63"/>
      <c r="CA20" s="63"/>
      <c r="CB20" s="63"/>
      <c r="CC20" s="63"/>
      <c r="CD20" s="63"/>
      <c r="CE20" s="63"/>
      <c r="CF20" s="63"/>
      <c r="CG20" s="63"/>
      <c r="CH20" s="63"/>
      <c r="CI20" s="63"/>
      <c r="CJ20" s="63"/>
      <c r="CK20" s="63"/>
      <c r="CL20" s="63"/>
    </row>
    <row r="21" spans="2:90" ht="21.75" customHeight="1">
      <c r="B21" s="75"/>
      <c r="C21" s="25"/>
      <c r="D21" s="25"/>
      <c r="E21" s="1627"/>
      <c r="F21" s="1628"/>
      <c r="G21" s="1629"/>
      <c r="H21" s="1624">
        <f>ROUNDDOWN(H20*2/3,-3)</f>
        <v>2000000</v>
      </c>
      <c r="I21" s="1624"/>
      <c r="J21" s="1624">
        <f>ROUNDDOWN(J20*2/3,-3)</f>
        <v>2200000</v>
      </c>
      <c r="K21" s="1624"/>
      <c r="L21" s="1624">
        <f>ROUNDDOWN(L20*2/3,-3)</f>
        <v>0</v>
      </c>
      <c r="M21" s="1624"/>
      <c r="N21" s="1624">
        <f>ROUNDDOWN(N20*2/3,-3)</f>
        <v>0</v>
      </c>
      <c r="O21" s="1624"/>
      <c r="P21" s="1624">
        <f>ROUNDDOWN(P20*2/3,-3)</f>
        <v>0</v>
      </c>
      <c r="Q21" s="1624"/>
      <c r="R21" s="1624"/>
      <c r="S21" s="82">
        <f t="shared" si="0"/>
        <v>4200000</v>
      </c>
      <c r="T21" s="63"/>
      <c r="U21" s="422"/>
      <c r="V21" s="423"/>
      <c r="W21" s="423"/>
      <c r="X21" s="423"/>
      <c r="Y21" s="423"/>
      <c r="Z21" s="423"/>
      <c r="AA21" s="423"/>
      <c r="AB21" s="423"/>
      <c r="AC21" s="423"/>
      <c r="AD21" s="423"/>
      <c r="AE21" s="423"/>
      <c r="AF21" s="423"/>
      <c r="AG21" s="423"/>
      <c r="AH21" s="423"/>
      <c r="AI21" s="423"/>
      <c r="AJ21" s="423"/>
      <c r="AK21" s="423"/>
      <c r="AL21" s="423"/>
      <c r="AM21" s="423"/>
      <c r="AN21" s="423"/>
      <c r="AO21" s="423"/>
      <c r="AP21" s="423"/>
      <c r="AQ21" s="423"/>
      <c r="AR21" s="423"/>
      <c r="AS21" s="423"/>
      <c r="AT21" s="423"/>
      <c r="AU21" s="423"/>
      <c r="AV21" s="423"/>
      <c r="AW21" s="423"/>
      <c r="AX21" s="423"/>
      <c r="AY21" s="423"/>
      <c r="AZ21" s="423"/>
      <c r="BA21" s="423"/>
      <c r="BB21" s="423"/>
      <c r="BC21" s="423"/>
      <c r="BD21" s="423"/>
      <c r="BE21" s="423"/>
      <c r="BF21" s="423"/>
      <c r="BG21" s="423"/>
      <c r="BH21" s="423"/>
      <c r="BI21" s="423"/>
      <c r="BJ21" s="423"/>
      <c r="BK21" s="423"/>
      <c r="BL21" s="423"/>
      <c r="BM21" s="423"/>
      <c r="BN21" s="423"/>
      <c r="BO21" s="423"/>
      <c r="BP21" s="423"/>
      <c r="BQ21" s="423"/>
      <c r="BR21" s="423"/>
      <c r="BS21" s="423"/>
      <c r="BT21" s="423"/>
      <c r="BU21" s="423"/>
      <c r="BV21" s="424"/>
      <c r="BW21" s="63"/>
      <c r="BX21" s="63"/>
      <c r="BY21" s="63"/>
      <c r="BZ21" s="63"/>
      <c r="CA21" s="63"/>
      <c r="CB21" s="63"/>
      <c r="CC21" s="63"/>
      <c r="CD21" s="63"/>
      <c r="CE21" s="63"/>
      <c r="CF21" s="63"/>
      <c r="CG21" s="63"/>
      <c r="CH21" s="63"/>
      <c r="CI21" s="63"/>
      <c r="CJ21" s="63"/>
      <c r="CK21" s="63"/>
      <c r="CL21" s="63"/>
    </row>
    <row r="22" spans="2:90" ht="22.5" customHeight="1">
      <c r="B22" s="75"/>
      <c r="C22" s="25"/>
      <c r="D22" s="25"/>
      <c r="E22" s="1625" t="s">
        <v>467</v>
      </c>
      <c r="F22" s="1626"/>
      <c r="G22" s="1626"/>
      <c r="H22" s="1630">
        <f>機!F55</f>
        <v>10800000</v>
      </c>
      <c r="I22" s="1630"/>
      <c r="J22" s="1630">
        <f>機!G55</f>
        <v>12810000</v>
      </c>
      <c r="K22" s="1630"/>
      <c r="L22" s="1630">
        <f>機!I55</f>
        <v>1800000</v>
      </c>
      <c r="M22" s="1630"/>
      <c r="N22" s="1630">
        <f>機!K55</f>
        <v>0</v>
      </c>
      <c r="O22" s="1630"/>
      <c r="P22" s="1630">
        <f>機!M55</f>
        <v>0</v>
      </c>
      <c r="Q22" s="1630"/>
      <c r="R22" s="1630"/>
      <c r="S22" s="83">
        <f t="shared" si="0"/>
        <v>25410000</v>
      </c>
      <c r="T22" s="63"/>
      <c r="U22" s="425"/>
      <c r="V22" s="426"/>
      <c r="W22" s="426"/>
      <c r="X22" s="426"/>
      <c r="Y22" s="426"/>
      <c r="Z22" s="426"/>
      <c r="AA22" s="426"/>
      <c r="AB22" s="426"/>
      <c r="AC22" s="426"/>
      <c r="AD22" s="426"/>
      <c r="AE22" s="426"/>
      <c r="AF22" s="426"/>
      <c r="AG22" s="426"/>
      <c r="AH22" s="426"/>
      <c r="AI22" s="426"/>
      <c r="AJ22" s="426"/>
      <c r="AK22" s="426"/>
      <c r="AL22" s="426"/>
      <c r="AM22" s="426"/>
      <c r="AN22" s="426"/>
      <c r="AO22" s="426"/>
      <c r="AP22" s="426"/>
      <c r="AQ22" s="426"/>
      <c r="AR22" s="426"/>
      <c r="AS22" s="426"/>
      <c r="AT22" s="426"/>
      <c r="AU22" s="426"/>
      <c r="AV22" s="426"/>
      <c r="AW22" s="426"/>
      <c r="AX22" s="426"/>
      <c r="AY22" s="426"/>
      <c r="AZ22" s="426"/>
      <c r="BA22" s="426"/>
      <c r="BB22" s="426"/>
      <c r="BC22" s="426"/>
      <c r="BD22" s="426"/>
      <c r="BE22" s="426"/>
      <c r="BF22" s="426"/>
      <c r="BG22" s="426"/>
      <c r="BH22" s="426"/>
      <c r="BI22" s="426"/>
      <c r="BJ22" s="426"/>
      <c r="BK22" s="426"/>
      <c r="BL22" s="426"/>
      <c r="BM22" s="426"/>
      <c r="BN22" s="426"/>
      <c r="BO22" s="426"/>
      <c r="BP22" s="426"/>
      <c r="BQ22" s="426"/>
      <c r="BR22" s="426"/>
      <c r="BS22" s="426"/>
      <c r="BT22" s="426"/>
      <c r="BU22" s="426"/>
      <c r="BV22" s="427"/>
      <c r="BW22" s="63"/>
      <c r="BX22" s="63"/>
      <c r="BY22" s="63"/>
      <c r="BZ22" s="63"/>
      <c r="CA22" s="63"/>
      <c r="CB22" s="63"/>
      <c r="CC22" s="63"/>
      <c r="CD22" s="63"/>
      <c r="CE22" s="63"/>
      <c r="CF22" s="63"/>
      <c r="CG22" s="63"/>
      <c r="CH22" s="63"/>
      <c r="CI22" s="63"/>
      <c r="CJ22" s="63"/>
      <c r="CK22" s="63"/>
      <c r="CL22" s="63"/>
    </row>
    <row r="23" spans="2:90" ht="21.75" customHeight="1">
      <c r="B23" s="75"/>
      <c r="C23" s="25"/>
      <c r="D23" s="25"/>
      <c r="E23" s="1627"/>
      <c r="F23" s="1628"/>
      <c r="G23" s="1629"/>
      <c r="H23" s="1631">
        <f>ROUNDDOWN(H22*2/3,-3)</f>
        <v>7200000</v>
      </c>
      <c r="I23" s="1624"/>
      <c r="J23" s="1624">
        <f>ROUNDDOWN(J22*2/3,-3)</f>
        <v>8540000</v>
      </c>
      <c r="K23" s="1624"/>
      <c r="L23" s="1624">
        <f>ROUNDDOWN(L22*2/3,-3)</f>
        <v>1200000</v>
      </c>
      <c r="M23" s="1624"/>
      <c r="N23" s="1624">
        <f>ROUNDDOWN(N22*2/3,-3)</f>
        <v>0</v>
      </c>
      <c r="O23" s="1624"/>
      <c r="P23" s="1624">
        <f>ROUNDDOWN(P22*2/3,-3)</f>
        <v>0</v>
      </c>
      <c r="Q23" s="1624"/>
      <c r="R23" s="1624"/>
      <c r="S23" s="82">
        <f t="shared" si="0"/>
        <v>16940000</v>
      </c>
      <c r="T23" s="63"/>
      <c r="U23" s="63"/>
      <c r="V23" s="63"/>
      <c r="W23" s="63"/>
      <c r="X23" s="63"/>
      <c r="Y23" s="63"/>
      <c r="Z23" s="63"/>
      <c r="AA23" s="63"/>
      <c r="AB23" s="63"/>
      <c r="AC23" s="63"/>
      <c r="AD23" s="63"/>
      <c r="AE23" s="63"/>
      <c r="AF23" s="63"/>
      <c r="AG23" s="63"/>
      <c r="AH23" s="63"/>
      <c r="AI23" s="63"/>
      <c r="AJ23" s="63"/>
      <c r="AK23" s="63"/>
      <c r="AL23" s="63"/>
      <c r="AM23" s="63"/>
      <c r="AN23" s="63"/>
      <c r="AO23" s="63"/>
      <c r="AP23" s="63"/>
      <c r="AQ23" s="63"/>
      <c r="AR23" s="63"/>
      <c r="AS23" s="63"/>
      <c r="AT23" s="63"/>
      <c r="AU23" s="63"/>
      <c r="AV23" s="63"/>
      <c r="AW23" s="63"/>
      <c r="AX23" s="63"/>
      <c r="AY23" s="63"/>
      <c r="AZ23" s="63"/>
      <c r="BA23" s="63"/>
      <c r="BB23" s="63"/>
      <c r="BC23" s="63"/>
      <c r="BD23" s="63"/>
      <c r="BE23" s="63"/>
      <c r="BF23" s="63"/>
      <c r="BG23" s="63"/>
      <c r="BH23" s="63"/>
      <c r="BI23" s="63"/>
      <c r="BJ23" s="63"/>
      <c r="BK23" s="63"/>
      <c r="BL23" s="63"/>
      <c r="BM23" s="63"/>
      <c r="BN23" s="63"/>
      <c r="BO23" s="63"/>
      <c r="BP23" s="63"/>
      <c r="BQ23" s="63"/>
      <c r="BR23" s="63"/>
      <c r="BS23" s="63"/>
      <c r="BT23" s="63"/>
      <c r="BU23" s="63"/>
      <c r="BV23" s="63"/>
      <c r="BW23" s="63"/>
      <c r="BX23" s="63"/>
      <c r="BY23" s="63"/>
      <c r="BZ23" s="63"/>
      <c r="CA23" s="63"/>
      <c r="CB23" s="63"/>
      <c r="CC23" s="63"/>
      <c r="CD23" s="63"/>
      <c r="CE23" s="63"/>
      <c r="CF23" s="63"/>
      <c r="CG23" s="63"/>
      <c r="CH23" s="63"/>
      <c r="CI23" s="63"/>
      <c r="CJ23" s="63"/>
      <c r="CK23" s="63"/>
      <c r="CL23" s="63"/>
    </row>
    <row r="24" spans="2:90" ht="22.5" customHeight="1">
      <c r="B24" s="75"/>
      <c r="C24" s="25"/>
      <c r="D24" s="25"/>
      <c r="E24" s="1625" t="s">
        <v>468</v>
      </c>
      <c r="F24" s="1626"/>
      <c r="G24" s="1626"/>
      <c r="H24" s="1630">
        <f>委!E27</f>
        <v>6600000</v>
      </c>
      <c r="I24" s="1630"/>
      <c r="J24" s="1630">
        <f>委!F27</f>
        <v>6600000</v>
      </c>
      <c r="K24" s="1630"/>
      <c r="L24" s="1630">
        <f>委!H27</f>
        <v>3000000</v>
      </c>
      <c r="M24" s="1630"/>
      <c r="N24" s="1630">
        <f>委!J27</f>
        <v>0</v>
      </c>
      <c r="O24" s="1630"/>
      <c r="P24" s="1630">
        <f>委!L27</f>
        <v>0</v>
      </c>
      <c r="Q24" s="1630"/>
      <c r="R24" s="1630"/>
      <c r="S24" s="83">
        <f t="shared" si="0"/>
        <v>16200000</v>
      </c>
      <c r="T24" s="63"/>
      <c r="U24" s="549" t="s">
        <v>1127</v>
      </c>
      <c r="V24" s="550"/>
      <c r="W24" s="550"/>
      <c r="X24" s="550"/>
      <c r="Y24" s="550"/>
      <c r="Z24" s="550"/>
      <c r="AA24" s="550"/>
      <c r="AB24" s="550"/>
      <c r="AC24" s="550"/>
      <c r="AD24" s="550"/>
      <c r="AE24" s="550"/>
      <c r="AF24" s="550"/>
      <c r="AG24" s="550"/>
      <c r="AH24" s="550"/>
      <c r="AI24" s="550"/>
      <c r="AJ24" s="550"/>
      <c r="AK24" s="550"/>
      <c r="AL24" s="550"/>
      <c r="AM24" s="550"/>
      <c r="AN24" s="550"/>
      <c r="AO24" s="550"/>
      <c r="AP24" s="550"/>
      <c r="AQ24" s="550"/>
      <c r="AR24" s="550"/>
      <c r="AS24" s="550"/>
      <c r="AT24" s="550"/>
      <c r="AU24" s="550"/>
      <c r="AV24" s="550"/>
      <c r="AW24" s="550"/>
      <c r="AX24" s="550"/>
      <c r="AY24" s="550"/>
      <c r="AZ24" s="550"/>
      <c r="BA24" s="550"/>
      <c r="BB24" s="550"/>
      <c r="BC24" s="550"/>
      <c r="BD24" s="550"/>
      <c r="BE24" s="550"/>
      <c r="BF24" s="550"/>
      <c r="BG24" s="550"/>
      <c r="BH24" s="550"/>
      <c r="BI24" s="550"/>
      <c r="BJ24" s="550"/>
      <c r="BK24" s="550"/>
      <c r="BL24" s="550"/>
      <c r="BM24" s="550"/>
      <c r="BN24" s="550"/>
      <c r="BO24" s="550"/>
      <c r="BP24" s="550"/>
      <c r="BQ24" s="550"/>
      <c r="BR24" s="550"/>
      <c r="BS24" s="550"/>
      <c r="BT24" s="550"/>
      <c r="BU24" s="550"/>
      <c r="BV24" s="551"/>
      <c r="BW24" s="63"/>
      <c r="BX24" s="63"/>
      <c r="BY24" s="63"/>
      <c r="BZ24" s="63"/>
      <c r="CA24" s="63"/>
      <c r="CB24" s="63"/>
      <c r="CC24" s="63"/>
      <c r="CD24" s="63"/>
      <c r="CE24" s="63"/>
      <c r="CF24" s="63"/>
      <c r="CG24" s="63"/>
      <c r="CH24" s="63"/>
      <c r="CI24" s="63"/>
      <c r="CJ24" s="63"/>
      <c r="CK24" s="63"/>
      <c r="CL24" s="63"/>
    </row>
    <row r="25" spans="2:90" ht="22.5" customHeight="1">
      <c r="B25" s="75"/>
      <c r="C25" s="25"/>
      <c r="D25" s="25"/>
      <c r="E25" s="1627"/>
      <c r="F25" s="1628"/>
      <c r="G25" s="1629"/>
      <c r="H25" s="1631">
        <f>ROUNDDOWN(H24*2/3,-3)</f>
        <v>4400000</v>
      </c>
      <c r="I25" s="1624"/>
      <c r="J25" s="1624">
        <f>ROUNDDOWN(J24*2/3,-3)</f>
        <v>4400000</v>
      </c>
      <c r="K25" s="1624"/>
      <c r="L25" s="1624">
        <f>ROUNDDOWN(L24*2/3,-3)</f>
        <v>2000000</v>
      </c>
      <c r="M25" s="1624"/>
      <c r="N25" s="1624">
        <f>ROUNDDOWN(N24*2/3,-3)</f>
        <v>0</v>
      </c>
      <c r="O25" s="1624"/>
      <c r="P25" s="1624">
        <f>ROUNDDOWN(P24*2/3,-3)</f>
        <v>0</v>
      </c>
      <c r="Q25" s="1624"/>
      <c r="R25" s="1624"/>
      <c r="S25" s="82">
        <f t="shared" si="0"/>
        <v>10800000</v>
      </c>
      <c r="T25" s="63"/>
      <c r="U25" s="552"/>
      <c r="V25" s="553"/>
      <c r="W25" s="553"/>
      <c r="X25" s="553"/>
      <c r="Y25" s="553"/>
      <c r="Z25" s="553"/>
      <c r="AA25" s="553"/>
      <c r="AB25" s="553"/>
      <c r="AC25" s="553"/>
      <c r="AD25" s="553"/>
      <c r="AE25" s="553"/>
      <c r="AF25" s="553"/>
      <c r="AG25" s="553"/>
      <c r="AH25" s="553"/>
      <c r="AI25" s="553"/>
      <c r="AJ25" s="553"/>
      <c r="AK25" s="553"/>
      <c r="AL25" s="553"/>
      <c r="AM25" s="553"/>
      <c r="AN25" s="553"/>
      <c r="AO25" s="553"/>
      <c r="AP25" s="553"/>
      <c r="AQ25" s="553"/>
      <c r="AR25" s="553"/>
      <c r="AS25" s="553"/>
      <c r="AT25" s="553"/>
      <c r="AU25" s="553"/>
      <c r="AV25" s="553"/>
      <c r="AW25" s="553"/>
      <c r="AX25" s="553"/>
      <c r="AY25" s="553"/>
      <c r="AZ25" s="553"/>
      <c r="BA25" s="553"/>
      <c r="BB25" s="553"/>
      <c r="BC25" s="553"/>
      <c r="BD25" s="553"/>
      <c r="BE25" s="553"/>
      <c r="BF25" s="553"/>
      <c r="BG25" s="553"/>
      <c r="BH25" s="553"/>
      <c r="BI25" s="553"/>
      <c r="BJ25" s="553"/>
      <c r="BK25" s="553"/>
      <c r="BL25" s="553"/>
      <c r="BM25" s="553"/>
      <c r="BN25" s="553"/>
      <c r="BO25" s="553"/>
      <c r="BP25" s="553"/>
      <c r="BQ25" s="553"/>
      <c r="BR25" s="553"/>
      <c r="BS25" s="553"/>
      <c r="BT25" s="553"/>
      <c r="BU25" s="553"/>
      <c r="BV25" s="554"/>
      <c r="BW25" s="63"/>
      <c r="BX25" s="63"/>
      <c r="BY25" s="63"/>
      <c r="BZ25" s="63"/>
      <c r="CA25" s="63"/>
      <c r="CB25" s="63"/>
      <c r="CC25" s="63"/>
      <c r="CD25" s="63"/>
      <c r="CE25" s="63"/>
      <c r="CF25" s="63"/>
      <c r="CG25" s="63"/>
      <c r="CH25" s="63"/>
      <c r="CI25" s="63"/>
      <c r="CJ25" s="63"/>
      <c r="CK25" s="63"/>
      <c r="CL25" s="63"/>
    </row>
    <row r="26" spans="2:90" ht="22.5" customHeight="1">
      <c r="B26" s="75"/>
      <c r="C26" s="25"/>
      <c r="D26" s="25"/>
      <c r="E26" s="1633" t="s">
        <v>469</v>
      </c>
      <c r="F26" s="1634"/>
      <c r="G26" s="1634"/>
      <c r="H26" s="1630">
        <f>産!G34</f>
        <v>0</v>
      </c>
      <c r="I26" s="1630"/>
      <c r="J26" s="1630">
        <f>産!H34</f>
        <v>0</v>
      </c>
      <c r="K26" s="1630"/>
      <c r="L26" s="1630">
        <f>産!J34</f>
        <v>900000</v>
      </c>
      <c r="M26" s="1630"/>
      <c r="N26" s="1630">
        <f>産!L34</f>
        <v>0</v>
      </c>
      <c r="O26" s="1630"/>
      <c r="P26" s="1630">
        <f>産!N34</f>
        <v>0</v>
      </c>
      <c r="Q26" s="1630"/>
      <c r="R26" s="1630"/>
      <c r="S26" s="83">
        <f t="shared" si="0"/>
        <v>900000</v>
      </c>
      <c r="T26" s="63"/>
      <c r="U26" s="555"/>
      <c r="V26" s="556"/>
      <c r="W26" s="556"/>
      <c r="X26" s="556"/>
      <c r="Y26" s="556"/>
      <c r="Z26" s="556"/>
      <c r="AA26" s="556"/>
      <c r="AB26" s="556"/>
      <c r="AC26" s="556"/>
      <c r="AD26" s="556"/>
      <c r="AE26" s="556"/>
      <c r="AF26" s="556"/>
      <c r="AG26" s="556"/>
      <c r="AH26" s="556"/>
      <c r="AI26" s="556"/>
      <c r="AJ26" s="556"/>
      <c r="AK26" s="556"/>
      <c r="AL26" s="556"/>
      <c r="AM26" s="556"/>
      <c r="AN26" s="556"/>
      <c r="AO26" s="556"/>
      <c r="AP26" s="556"/>
      <c r="AQ26" s="556"/>
      <c r="AR26" s="556"/>
      <c r="AS26" s="556"/>
      <c r="AT26" s="556"/>
      <c r="AU26" s="556"/>
      <c r="AV26" s="556"/>
      <c r="AW26" s="556"/>
      <c r="AX26" s="556"/>
      <c r="AY26" s="556"/>
      <c r="AZ26" s="556"/>
      <c r="BA26" s="556"/>
      <c r="BB26" s="556"/>
      <c r="BC26" s="556"/>
      <c r="BD26" s="556"/>
      <c r="BE26" s="556"/>
      <c r="BF26" s="556"/>
      <c r="BG26" s="556"/>
      <c r="BH26" s="556"/>
      <c r="BI26" s="556"/>
      <c r="BJ26" s="556"/>
      <c r="BK26" s="556"/>
      <c r="BL26" s="556"/>
      <c r="BM26" s="556"/>
      <c r="BN26" s="556"/>
      <c r="BO26" s="556"/>
      <c r="BP26" s="556"/>
      <c r="BQ26" s="556"/>
      <c r="BR26" s="556"/>
      <c r="BS26" s="556"/>
      <c r="BT26" s="556"/>
      <c r="BU26" s="556"/>
      <c r="BV26" s="557"/>
      <c r="BW26" s="63"/>
      <c r="BX26" s="63"/>
      <c r="BY26" s="63"/>
      <c r="BZ26" s="63"/>
      <c r="CA26" s="63"/>
      <c r="CB26" s="63"/>
      <c r="CC26" s="63"/>
      <c r="CD26" s="63"/>
      <c r="CE26" s="63"/>
      <c r="CF26" s="63"/>
      <c r="CG26" s="63"/>
      <c r="CH26" s="63"/>
      <c r="CI26" s="63"/>
      <c r="CJ26" s="63"/>
      <c r="CK26" s="63"/>
      <c r="CL26" s="63"/>
    </row>
    <row r="27" spans="2:90" ht="22.5" customHeight="1">
      <c r="B27" s="75"/>
      <c r="C27" s="25"/>
      <c r="D27" s="25"/>
      <c r="E27" s="1635"/>
      <c r="F27" s="1591"/>
      <c r="G27" s="1592"/>
      <c r="H27" s="1631">
        <f>ROUNDDOWN(H26*2/3,-3)</f>
        <v>0</v>
      </c>
      <c r="I27" s="1624"/>
      <c r="J27" s="1624">
        <f>ROUNDDOWN(J26*2/3,-3)</f>
        <v>0</v>
      </c>
      <c r="K27" s="1624"/>
      <c r="L27" s="1624">
        <v>500000</v>
      </c>
      <c r="M27" s="1624"/>
      <c r="N27" s="1624">
        <f>ROUNDDOWN(N26*2/3,-3)</f>
        <v>0</v>
      </c>
      <c r="O27" s="1624"/>
      <c r="P27" s="1624">
        <f>ROUNDDOWN(P26*2/3,-3)</f>
        <v>0</v>
      </c>
      <c r="Q27" s="1624"/>
      <c r="R27" s="1624"/>
      <c r="S27" s="82">
        <f t="shared" si="0"/>
        <v>500000</v>
      </c>
      <c r="T27" s="63"/>
      <c r="U27" s="1646" t="s">
        <v>1128</v>
      </c>
      <c r="V27" s="1647"/>
      <c r="W27" s="1647"/>
      <c r="X27" s="1647"/>
      <c r="Y27" s="1647"/>
      <c r="Z27" s="1647"/>
      <c r="AA27" s="1647"/>
      <c r="AB27" s="1647"/>
      <c r="AC27" s="1647"/>
      <c r="AD27" s="1647"/>
      <c r="AE27" s="1647"/>
      <c r="AF27" s="1647"/>
      <c r="AG27" s="1647"/>
      <c r="AH27" s="1647"/>
      <c r="AI27" s="1647"/>
      <c r="AJ27" s="1647"/>
      <c r="AK27" s="1647"/>
      <c r="AL27" s="1647"/>
      <c r="AM27" s="1647"/>
      <c r="AN27" s="1647"/>
      <c r="AO27" s="1647"/>
      <c r="AP27" s="1647"/>
      <c r="AQ27" s="1647"/>
      <c r="AR27" s="1647"/>
      <c r="AS27" s="1647"/>
      <c r="AT27" s="1647"/>
      <c r="AU27" s="1647"/>
      <c r="AV27" s="1647"/>
      <c r="AW27" s="1647"/>
      <c r="AX27" s="1647"/>
      <c r="AY27" s="1647"/>
      <c r="AZ27" s="1647"/>
      <c r="BA27" s="1647"/>
      <c r="BB27" s="1647"/>
      <c r="BC27" s="1647"/>
      <c r="BD27" s="1647"/>
      <c r="BE27" s="1647"/>
      <c r="BF27" s="1647"/>
      <c r="BG27" s="1647"/>
      <c r="BH27" s="1647"/>
      <c r="BI27" s="1647"/>
      <c r="BJ27" s="1647"/>
      <c r="BK27" s="1647"/>
      <c r="BL27" s="1647"/>
      <c r="BM27" s="1647"/>
      <c r="BN27" s="1647"/>
      <c r="BO27" s="1647"/>
      <c r="BP27" s="1647"/>
      <c r="BQ27" s="1647"/>
      <c r="BR27" s="1647"/>
      <c r="BS27" s="1647"/>
      <c r="BT27" s="1647"/>
      <c r="BU27" s="1647"/>
      <c r="BV27" s="1648"/>
      <c r="BW27" s="63"/>
      <c r="BX27" s="63"/>
      <c r="BY27" s="63"/>
      <c r="BZ27" s="63"/>
      <c r="CA27" s="63"/>
      <c r="CB27" s="63"/>
      <c r="CC27" s="63"/>
      <c r="CD27" s="63"/>
      <c r="CE27" s="63"/>
      <c r="CF27" s="63"/>
      <c r="CG27" s="63"/>
      <c r="CH27" s="63"/>
      <c r="CI27" s="63"/>
      <c r="CJ27" s="63"/>
      <c r="CK27" s="63"/>
      <c r="CL27" s="63"/>
    </row>
    <row r="28" spans="2:90" ht="22.5" customHeight="1">
      <c r="B28" s="75"/>
      <c r="C28" s="25"/>
      <c r="D28" s="25"/>
      <c r="E28" s="1625" t="s">
        <v>470</v>
      </c>
      <c r="F28" s="1626"/>
      <c r="G28" s="1626"/>
      <c r="H28" s="1630">
        <f>技!E34</f>
        <v>2400000</v>
      </c>
      <c r="I28" s="1630"/>
      <c r="J28" s="1630">
        <f>技!F34</f>
        <v>1600000</v>
      </c>
      <c r="K28" s="1630"/>
      <c r="L28" s="1630">
        <f>技!H34</f>
        <v>0</v>
      </c>
      <c r="M28" s="1630"/>
      <c r="N28" s="1630">
        <f>技!J34</f>
        <v>0</v>
      </c>
      <c r="O28" s="1630"/>
      <c r="P28" s="1630">
        <f>技!L34</f>
        <v>0</v>
      </c>
      <c r="Q28" s="1630"/>
      <c r="R28" s="1630"/>
      <c r="S28" s="83">
        <f t="shared" si="0"/>
        <v>4000000</v>
      </c>
      <c r="T28" s="63"/>
      <c r="U28" s="1312"/>
      <c r="V28" s="1313"/>
      <c r="W28" s="1313"/>
      <c r="X28" s="1313"/>
      <c r="Y28" s="1313"/>
      <c r="Z28" s="1313"/>
      <c r="AA28" s="1313"/>
      <c r="AB28" s="1313"/>
      <c r="AC28" s="1313"/>
      <c r="AD28" s="1313"/>
      <c r="AE28" s="1313"/>
      <c r="AF28" s="1313"/>
      <c r="AG28" s="1313"/>
      <c r="AH28" s="1313"/>
      <c r="AI28" s="1313"/>
      <c r="AJ28" s="1313"/>
      <c r="AK28" s="1313"/>
      <c r="AL28" s="1313"/>
      <c r="AM28" s="1313"/>
      <c r="AN28" s="1313"/>
      <c r="AO28" s="1313"/>
      <c r="AP28" s="1313"/>
      <c r="AQ28" s="1313"/>
      <c r="AR28" s="1313"/>
      <c r="AS28" s="1313"/>
      <c r="AT28" s="1313"/>
      <c r="AU28" s="1313"/>
      <c r="AV28" s="1313"/>
      <c r="AW28" s="1313"/>
      <c r="AX28" s="1313"/>
      <c r="AY28" s="1313"/>
      <c r="AZ28" s="1313"/>
      <c r="BA28" s="1313"/>
      <c r="BB28" s="1313"/>
      <c r="BC28" s="1313"/>
      <c r="BD28" s="1313"/>
      <c r="BE28" s="1313"/>
      <c r="BF28" s="1313"/>
      <c r="BG28" s="1313"/>
      <c r="BH28" s="1313"/>
      <c r="BI28" s="1313"/>
      <c r="BJ28" s="1313"/>
      <c r="BK28" s="1313"/>
      <c r="BL28" s="1313"/>
      <c r="BM28" s="1313"/>
      <c r="BN28" s="1313"/>
      <c r="BO28" s="1313"/>
      <c r="BP28" s="1313"/>
      <c r="BQ28" s="1313"/>
      <c r="BR28" s="1313"/>
      <c r="BS28" s="1313"/>
      <c r="BT28" s="1313"/>
      <c r="BU28" s="1313"/>
      <c r="BV28" s="1314"/>
      <c r="BW28" s="63"/>
      <c r="BX28" s="63"/>
      <c r="BY28" s="63"/>
      <c r="BZ28" s="63"/>
      <c r="CA28" s="63"/>
      <c r="CB28" s="63"/>
      <c r="CC28" s="63"/>
      <c r="CD28" s="63"/>
      <c r="CE28" s="63"/>
      <c r="CF28" s="63"/>
      <c r="CG28" s="63"/>
      <c r="CH28" s="63"/>
      <c r="CI28" s="63"/>
      <c r="CJ28" s="63"/>
      <c r="CK28" s="63"/>
      <c r="CL28" s="63"/>
    </row>
    <row r="29" spans="2:90" ht="22.5" customHeight="1">
      <c r="B29" s="75"/>
      <c r="C29" s="25"/>
      <c r="D29" s="25"/>
      <c r="E29" s="1627"/>
      <c r="F29" s="1628"/>
      <c r="G29" s="1629"/>
      <c r="H29" s="1631">
        <f>ROUNDDOWN(H28*2/3,-3)</f>
        <v>1600000</v>
      </c>
      <c r="I29" s="1624"/>
      <c r="J29" s="1624">
        <f>ROUNDDOWN(J28*2/3,-3)</f>
        <v>1066000</v>
      </c>
      <c r="K29" s="1624"/>
      <c r="L29" s="1624">
        <f>ROUNDDOWN(L28*2/3,-3)</f>
        <v>0</v>
      </c>
      <c r="M29" s="1624"/>
      <c r="N29" s="1624">
        <f>ROUNDDOWN(N28*2/3,-3)</f>
        <v>0</v>
      </c>
      <c r="O29" s="1624"/>
      <c r="P29" s="1624">
        <f>ROUNDDOWN(P28*2/3,-3)</f>
        <v>0</v>
      </c>
      <c r="Q29" s="1624"/>
      <c r="R29" s="1624"/>
      <c r="S29" s="82">
        <f t="shared" si="0"/>
        <v>2666000</v>
      </c>
      <c r="T29" s="63"/>
      <c r="U29" s="1312"/>
      <c r="V29" s="1313"/>
      <c r="W29" s="1313"/>
      <c r="X29" s="1313"/>
      <c r="Y29" s="1313"/>
      <c r="Z29" s="1313"/>
      <c r="AA29" s="1313"/>
      <c r="AB29" s="1313"/>
      <c r="AC29" s="1313"/>
      <c r="AD29" s="1313"/>
      <c r="AE29" s="1313"/>
      <c r="AF29" s="1313"/>
      <c r="AG29" s="1313"/>
      <c r="AH29" s="1313"/>
      <c r="AI29" s="1313"/>
      <c r="AJ29" s="1313"/>
      <c r="AK29" s="1313"/>
      <c r="AL29" s="1313"/>
      <c r="AM29" s="1313"/>
      <c r="AN29" s="1313"/>
      <c r="AO29" s="1313"/>
      <c r="AP29" s="1313"/>
      <c r="AQ29" s="1313"/>
      <c r="AR29" s="1313"/>
      <c r="AS29" s="1313"/>
      <c r="AT29" s="1313"/>
      <c r="AU29" s="1313"/>
      <c r="AV29" s="1313"/>
      <c r="AW29" s="1313"/>
      <c r="AX29" s="1313"/>
      <c r="AY29" s="1313"/>
      <c r="AZ29" s="1313"/>
      <c r="BA29" s="1313"/>
      <c r="BB29" s="1313"/>
      <c r="BC29" s="1313"/>
      <c r="BD29" s="1313"/>
      <c r="BE29" s="1313"/>
      <c r="BF29" s="1313"/>
      <c r="BG29" s="1313"/>
      <c r="BH29" s="1313"/>
      <c r="BI29" s="1313"/>
      <c r="BJ29" s="1313"/>
      <c r="BK29" s="1313"/>
      <c r="BL29" s="1313"/>
      <c r="BM29" s="1313"/>
      <c r="BN29" s="1313"/>
      <c r="BO29" s="1313"/>
      <c r="BP29" s="1313"/>
      <c r="BQ29" s="1313"/>
      <c r="BR29" s="1313"/>
      <c r="BS29" s="1313"/>
      <c r="BT29" s="1313"/>
      <c r="BU29" s="1313"/>
      <c r="BV29" s="1314"/>
      <c r="BW29" s="63"/>
      <c r="BX29" s="63"/>
      <c r="BY29" s="63"/>
      <c r="BZ29" s="63"/>
      <c r="CA29" s="63"/>
      <c r="CB29" s="63"/>
      <c r="CC29" s="63"/>
      <c r="CD29" s="63"/>
      <c r="CE29" s="63"/>
      <c r="CF29" s="63"/>
      <c r="CG29" s="63"/>
      <c r="CH29" s="63"/>
      <c r="CI29" s="63"/>
      <c r="CJ29" s="63"/>
      <c r="CK29" s="63"/>
      <c r="CL29" s="63"/>
    </row>
    <row r="30" spans="2:90" ht="22.5" customHeight="1">
      <c r="B30" s="75"/>
      <c r="C30" s="25"/>
      <c r="D30" s="25"/>
      <c r="E30" s="1636" t="s">
        <v>449</v>
      </c>
      <c r="F30" s="1637"/>
      <c r="G30" s="1637"/>
      <c r="H30" s="1630">
        <f>P!E34</f>
        <v>0</v>
      </c>
      <c r="I30" s="1630"/>
      <c r="J30" s="1630">
        <f>P!F34</f>
        <v>0</v>
      </c>
      <c r="K30" s="1630"/>
      <c r="L30" s="1630">
        <f>P!H34</f>
        <v>0</v>
      </c>
      <c r="M30" s="1630"/>
      <c r="N30" s="1630">
        <f>P!J34</f>
        <v>500000</v>
      </c>
      <c r="O30" s="1630"/>
      <c r="P30" s="1630">
        <f>P!L34</f>
        <v>0</v>
      </c>
      <c r="Q30" s="1630"/>
      <c r="R30" s="1630"/>
      <c r="S30" s="83">
        <f t="shared" si="0"/>
        <v>500000</v>
      </c>
      <c r="T30" s="63"/>
      <c r="U30" s="1312"/>
      <c r="V30" s="1313"/>
      <c r="W30" s="1313"/>
      <c r="X30" s="1313"/>
      <c r="Y30" s="1313"/>
      <c r="Z30" s="1313"/>
      <c r="AA30" s="1313"/>
      <c r="AB30" s="1313"/>
      <c r="AC30" s="1313"/>
      <c r="AD30" s="1313"/>
      <c r="AE30" s="1313"/>
      <c r="AF30" s="1313"/>
      <c r="AG30" s="1313"/>
      <c r="AH30" s="1313"/>
      <c r="AI30" s="1313"/>
      <c r="AJ30" s="1313"/>
      <c r="AK30" s="1313"/>
      <c r="AL30" s="1313"/>
      <c r="AM30" s="1313"/>
      <c r="AN30" s="1313"/>
      <c r="AO30" s="1313"/>
      <c r="AP30" s="1313"/>
      <c r="AQ30" s="1313"/>
      <c r="AR30" s="1313"/>
      <c r="AS30" s="1313"/>
      <c r="AT30" s="1313"/>
      <c r="AU30" s="1313"/>
      <c r="AV30" s="1313"/>
      <c r="AW30" s="1313"/>
      <c r="AX30" s="1313"/>
      <c r="AY30" s="1313"/>
      <c r="AZ30" s="1313"/>
      <c r="BA30" s="1313"/>
      <c r="BB30" s="1313"/>
      <c r="BC30" s="1313"/>
      <c r="BD30" s="1313"/>
      <c r="BE30" s="1313"/>
      <c r="BF30" s="1313"/>
      <c r="BG30" s="1313"/>
      <c r="BH30" s="1313"/>
      <c r="BI30" s="1313"/>
      <c r="BJ30" s="1313"/>
      <c r="BK30" s="1313"/>
      <c r="BL30" s="1313"/>
      <c r="BM30" s="1313"/>
      <c r="BN30" s="1313"/>
      <c r="BO30" s="1313"/>
      <c r="BP30" s="1313"/>
      <c r="BQ30" s="1313"/>
      <c r="BR30" s="1313"/>
      <c r="BS30" s="1313"/>
      <c r="BT30" s="1313"/>
      <c r="BU30" s="1313"/>
      <c r="BV30" s="1314"/>
      <c r="BW30" s="63"/>
      <c r="BX30" s="63"/>
      <c r="BY30" s="63"/>
      <c r="BZ30" s="63"/>
      <c r="CA30" s="63"/>
      <c r="CB30" s="63"/>
      <c r="CC30" s="63"/>
      <c r="CD30" s="63"/>
      <c r="CE30" s="63"/>
      <c r="CF30" s="63"/>
      <c r="CG30" s="63"/>
      <c r="CH30" s="63"/>
      <c r="CI30" s="63"/>
      <c r="CJ30" s="63"/>
      <c r="CK30" s="63"/>
      <c r="CL30" s="63"/>
    </row>
    <row r="31" spans="2:90" ht="22.5" customHeight="1">
      <c r="B31" s="75"/>
      <c r="C31" s="25"/>
      <c r="D31" s="25"/>
      <c r="E31" s="1638"/>
      <c r="F31" s="1590"/>
      <c r="G31" s="1639"/>
      <c r="H31" s="1631">
        <f>ROUNDDOWN(H30*2/3,-3)</f>
        <v>0</v>
      </c>
      <c r="I31" s="1624"/>
      <c r="J31" s="1624">
        <f>ROUNDDOWN(J30*2/3,-3)</f>
        <v>0</v>
      </c>
      <c r="K31" s="1624"/>
      <c r="L31" s="1624">
        <f>ROUNDDOWN(L30*2/3,-3)</f>
        <v>0</v>
      </c>
      <c r="M31" s="1624"/>
      <c r="N31" s="1624">
        <f>ROUNDDOWN(N30*2/3,-3)</f>
        <v>333000</v>
      </c>
      <c r="O31" s="1624"/>
      <c r="P31" s="1624">
        <f>ROUNDDOWN(P30*2/3,-3)</f>
        <v>0</v>
      </c>
      <c r="Q31" s="1624"/>
      <c r="R31" s="1624"/>
      <c r="S31" s="82">
        <f t="shared" si="0"/>
        <v>333000</v>
      </c>
      <c r="T31" s="63"/>
      <c r="U31" s="1312"/>
      <c r="V31" s="1313"/>
      <c r="W31" s="1313"/>
      <c r="X31" s="1313"/>
      <c r="Y31" s="1313"/>
      <c r="Z31" s="1313"/>
      <c r="AA31" s="1313"/>
      <c r="AB31" s="1313"/>
      <c r="AC31" s="1313"/>
      <c r="AD31" s="1313"/>
      <c r="AE31" s="1313"/>
      <c r="AF31" s="1313"/>
      <c r="AG31" s="1313"/>
      <c r="AH31" s="1313"/>
      <c r="AI31" s="1313"/>
      <c r="AJ31" s="1313"/>
      <c r="AK31" s="1313"/>
      <c r="AL31" s="1313"/>
      <c r="AM31" s="1313"/>
      <c r="AN31" s="1313"/>
      <c r="AO31" s="1313"/>
      <c r="AP31" s="1313"/>
      <c r="AQ31" s="1313"/>
      <c r="AR31" s="1313"/>
      <c r="AS31" s="1313"/>
      <c r="AT31" s="1313"/>
      <c r="AU31" s="1313"/>
      <c r="AV31" s="1313"/>
      <c r="AW31" s="1313"/>
      <c r="AX31" s="1313"/>
      <c r="AY31" s="1313"/>
      <c r="AZ31" s="1313"/>
      <c r="BA31" s="1313"/>
      <c r="BB31" s="1313"/>
      <c r="BC31" s="1313"/>
      <c r="BD31" s="1313"/>
      <c r="BE31" s="1313"/>
      <c r="BF31" s="1313"/>
      <c r="BG31" s="1313"/>
      <c r="BH31" s="1313"/>
      <c r="BI31" s="1313"/>
      <c r="BJ31" s="1313"/>
      <c r="BK31" s="1313"/>
      <c r="BL31" s="1313"/>
      <c r="BM31" s="1313"/>
      <c r="BN31" s="1313"/>
      <c r="BO31" s="1313"/>
      <c r="BP31" s="1313"/>
      <c r="BQ31" s="1313"/>
      <c r="BR31" s="1313"/>
      <c r="BS31" s="1313"/>
      <c r="BT31" s="1313"/>
      <c r="BU31" s="1313"/>
      <c r="BV31" s="1314"/>
      <c r="BW31" s="63"/>
      <c r="BX31" s="63"/>
      <c r="BY31" s="63"/>
      <c r="BZ31" s="63"/>
      <c r="CA31" s="63"/>
      <c r="CB31" s="63"/>
      <c r="CC31" s="63"/>
      <c r="CD31" s="63"/>
      <c r="CE31" s="63"/>
      <c r="CF31" s="63"/>
      <c r="CG31" s="63"/>
      <c r="CH31" s="63"/>
      <c r="CI31" s="63"/>
      <c r="CJ31" s="63"/>
      <c r="CK31" s="63"/>
      <c r="CL31" s="63"/>
    </row>
    <row r="32" spans="2:90" ht="22.5" customHeight="1">
      <c r="B32" s="75"/>
      <c r="C32" s="25"/>
      <c r="D32" s="25"/>
      <c r="E32" s="1625" t="s">
        <v>471</v>
      </c>
      <c r="F32" s="1626"/>
      <c r="G32" s="1626"/>
      <c r="H32" s="1630">
        <f>人!F34</f>
        <v>2962600</v>
      </c>
      <c r="I32" s="1630"/>
      <c r="J32" s="1630">
        <f>人!G34</f>
        <v>2962600</v>
      </c>
      <c r="K32" s="1630"/>
      <c r="L32" s="1630">
        <f>人!I34</f>
        <v>2962600</v>
      </c>
      <c r="M32" s="1630"/>
      <c r="N32" s="1630">
        <f>人!K34</f>
        <v>2962600</v>
      </c>
      <c r="O32" s="1630"/>
      <c r="P32" s="1630">
        <f>人!M34</f>
        <v>2962600</v>
      </c>
      <c r="Q32" s="1630"/>
      <c r="R32" s="1630"/>
      <c r="S32" s="83">
        <f t="shared" si="0"/>
        <v>14813000</v>
      </c>
      <c r="T32" s="63"/>
      <c r="U32" s="1312"/>
      <c r="V32" s="1313"/>
      <c r="W32" s="1313"/>
      <c r="X32" s="1313"/>
      <c r="Y32" s="1313"/>
      <c r="Z32" s="1313"/>
      <c r="AA32" s="1313"/>
      <c r="AB32" s="1313"/>
      <c r="AC32" s="1313"/>
      <c r="AD32" s="1313"/>
      <c r="AE32" s="1313"/>
      <c r="AF32" s="1313"/>
      <c r="AG32" s="1313"/>
      <c r="AH32" s="1313"/>
      <c r="AI32" s="1313"/>
      <c r="AJ32" s="1313"/>
      <c r="AK32" s="1313"/>
      <c r="AL32" s="1313"/>
      <c r="AM32" s="1313"/>
      <c r="AN32" s="1313"/>
      <c r="AO32" s="1313"/>
      <c r="AP32" s="1313"/>
      <c r="AQ32" s="1313"/>
      <c r="AR32" s="1313"/>
      <c r="AS32" s="1313"/>
      <c r="AT32" s="1313"/>
      <c r="AU32" s="1313"/>
      <c r="AV32" s="1313"/>
      <c r="AW32" s="1313"/>
      <c r="AX32" s="1313"/>
      <c r="AY32" s="1313"/>
      <c r="AZ32" s="1313"/>
      <c r="BA32" s="1313"/>
      <c r="BB32" s="1313"/>
      <c r="BC32" s="1313"/>
      <c r="BD32" s="1313"/>
      <c r="BE32" s="1313"/>
      <c r="BF32" s="1313"/>
      <c r="BG32" s="1313"/>
      <c r="BH32" s="1313"/>
      <c r="BI32" s="1313"/>
      <c r="BJ32" s="1313"/>
      <c r="BK32" s="1313"/>
      <c r="BL32" s="1313"/>
      <c r="BM32" s="1313"/>
      <c r="BN32" s="1313"/>
      <c r="BO32" s="1313"/>
      <c r="BP32" s="1313"/>
      <c r="BQ32" s="1313"/>
      <c r="BR32" s="1313"/>
      <c r="BS32" s="1313"/>
      <c r="BT32" s="1313"/>
      <c r="BU32" s="1313"/>
      <c r="BV32" s="1314"/>
      <c r="BW32" s="63"/>
      <c r="BX32" s="63"/>
      <c r="BY32" s="63"/>
      <c r="BZ32" s="63"/>
      <c r="CA32" s="63"/>
      <c r="CB32" s="63"/>
      <c r="CC32" s="63"/>
      <c r="CD32" s="63"/>
      <c r="CE32" s="63"/>
      <c r="CF32" s="63"/>
      <c r="CG32" s="63"/>
      <c r="CH32" s="63"/>
      <c r="CI32" s="63"/>
      <c r="CJ32" s="63"/>
      <c r="CK32" s="63"/>
      <c r="CL32" s="63"/>
    </row>
    <row r="33" spans="2:90" ht="22.5" customHeight="1">
      <c r="B33" s="75"/>
      <c r="C33" s="25"/>
      <c r="D33" s="25"/>
      <c r="E33" s="1627"/>
      <c r="F33" s="1628"/>
      <c r="G33" s="1629"/>
      <c r="H33" s="1631">
        <f>ROUNDDOWN(H32*2/3,-3)</f>
        <v>1975000</v>
      </c>
      <c r="I33" s="1624"/>
      <c r="J33" s="1624">
        <f>ROUNDDOWN(J32*2/3,-3)</f>
        <v>1975000</v>
      </c>
      <c r="K33" s="1624"/>
      <c r="L33" s="1624">
        <f>ROUNDDOWN(L32*2/3,-3)</f>
        <v>1975000</v>
      </c>
      <c r="M33" s="1624"/>
      <c r="N33" s="1624">
        <f>ROUNDDOWN(N32*2/3,-3)</f>
        <v>1975000</v>
      </c>
      <c r="O33" s="1624"/>
      <c r="P33" s="1624">
        <f>ROUNDDOWN(P32*2/3,-3)</f>
        <v>1975000</v>
      </c>
      <c r="Q33" s="1624"/>
      <c r="R33" s="1624"/>
      <c r="S33" s="82">
        <f t="shared" si="0"/>
        <v>9875000</v>
      </c>
      <c r="T33" s="63"/>
      <c r="U33" s="1312"/>
      <c r="V33" s="1313"/>
      <c r="W33" s="1313"/>
      <c r="X33" s="1313"/>
      <c r="Y33" s="1313"/>
      <c r="Z33" s="1313"/>
      <c r="AA33" s="1313"/>
      <c r="AB33" s="1313"/>
      <c r="AC33" s="1313"/>
      <c r="AD33" s="1313"/>
      <c r="AE33" s="1313"/>
      <c r="AF33" s="1313"/>
      <c r="AG33" s="1313"/>
      <c r="AH33" s="1313"/>
      <c r="AI33" s="1313"/>
      <c r="AJ33" s="1313"/>
      <c r="AK33" s="1313"/>
      <c r="AL33" s="1313"/>
      <c r="AM33" s="1313"/>
      <c r="AN33" s="1313"/>
      <c r="AO33" s="1313"/>
      <c r="AP33" s="1313"/>
      <c r="AQ33" s="1313"/>
      <c r="AR33" s="1313"/>
      <c r="AS33" s="1313"/>
      <c r="AT33" s="1313"/>
      <c r="AU33" s="1313"/>
      <c r="AV33" s="1313"/>
      <c r="AW33" s="1313"/>
      <c r="AX33" s="1313"/>
      <c r="AY33" s="1313"/>
      <c r="AZ33" s="1313"/>
      <c r="BA33" s="1313"/>
      <c r="BB33" s="1313"/>
      <c r="BC33" s="1313"/>
      <c r="BD33" s="1313"/>
      <c r="BE33" s="1313"/>
      <c r="BF33" s="1313"/>
      <c r="BG33" s="1313"/>
      <c r="BH33" s="1313"/>
      <c r="BI33" s="1313"/>
      <c r="BJ33" s="1313"/>
      <c r="BK33" s="1313"/>
      <c r="BL33" s="1313"/>
      <c r="BM33" s="1313"/>
      <c r="BN33" s="1313"/>
      <c r="BO33" s="1313"/>
      <c r="BP33" s="1313"/>
      <c r="BQ33" s="1313"/>
      <c r="BR33" s="1313"/>
      <c r="BS33" s="1313"/>
      <c r="BT33" s="1313"/>
      <c r="BU33" s="1313"/>
      <c r="BV33" s="1314"/>
      <c r="BW33" s="63"/>
      <c r="BX33" s="63"/>
      <c r="BY33" s="63"/>
      <c r="BZ33" s="63"/>
      <c r="CA33" s="63"/>
      <c r="CB33" s="63"/>
      <c r="CC33" s="63"/>
      <c r="CD33" s="63"/>
      <c r="CE33" s="63"/>
      <c r="CF33" s="63"/>
      <c r="CG33" s="63"/>
      <c r="CH33" s="63"/>
      <c r="CI33" s="63"/>
      <c r="CJ33" s="63"/>
      <c r="CK33" s="63"/>
      <c r="CL33" s="63"/>
    </row>
    <row r="34" spans="2:90" ht="22.5" customHeight="1">
      <c r="B34" s="75"/>
      <c r="C34" s="25"/>
      <c r="D34" s="25"/>
      <c r="E34" s="1625" t="s">
        <v>472</v>
      </c>
      <c r="F34" s="1626"/>
      <c r="G34" s="1626"/>
      <c r="H34" s="1630">
        <f>展!F34</f>
        <v>0</v>
      </c>
      <c r="I34" s="1630"/>
      <c r="J34" s="1630">
        <f>展!G34</f>
        <v>0</v>
      </c>
      <c r="K34" s="1630"/>
      <c r="L34" s="1630">
        <f>展!I34</f>
        <v>0</v>
      </c>
      <c r="M34" s="1630"/>
      <c r="N34" s="1630">
        <f>展!K34</f>
        <v>0</v>
      </c>
      <c r="O34" s="1630"/>
      <c r="P34" s="1630">
        <f>展!M34</f>
        <v>3000000</v>
      </c>
      <c r="Q34" s="1630"/>
      <c r="R34" s="1630"/>
      <c r="S34" s="83">
        <f t="shared" si="0"/>
        <v>3000000</v>
      </c>
      <c r="T34" s="63"/>
      <c r="U34" s="431"/>
      <c r="V34" s="432"/>
      <c r="W34" s="432"/>
      <c r="X34" s="432"/>
      <c r="Y34" s="432"/>
      <c r="Z34" s="432"/>
      <c r="AA34" s="432"/>
      <c r="AB34" s="432"/>
      <c r="AC34" s="432"/>
      <c r="AD34" s="432"/>
      <c r="AE34" s="432"/>
      <c r="AF34" s="432"/>
      <c r="AG34" s="432"/>
      <c r="AH34" s="432"/>
      <c r="AI34" s="432"/>
      <c r="AJ34" s="432"/>
      <c r="AK34" s="432"/>
      <c r="AL34" s="432"/>
      <c r="AM34" s="432"/>
      <c r="AN34" s="432"/>
      <c r="AO34" s="432"/>
      <c r="AP34" s="432"/>
      <c r="AQ34" s="432"/>
      <c r="AR34" s="432"/>
      <c r="AS34" s="432"/>
      <c r="AT34" s="432"/>
      <c r="AU34" s="432"/>
      <c r="AV34" s="432"/>
      <c r="AW34" s="432"/>
      <c r="AX34" s="432"/>
      <c r="AY34" s="432"/>
      <c r="AZ34" s="432"/>
      <c r="BA34" s="432"/>
      <c r="BB34" s="432"/>
      <c r="BC34" s="432"/>
      <c r="BD34" s="432"/>
      <c r="BE34" s="432"/>
      <c r="BF34" s="432"/>
      <c r="BG34" s="432"/>
      <c r="BH34" s="432"/>
      <c r="BI34" s="432"/>
      <c r="BJ34" s="432"/>
      <c r="BK34" s="432"/>
      <c r="BL34" s="432"/>
      <c r="BM34" s="432"/>
      <c r="BN34" s="432"/>
      <c r="BO34" s="432"/>
      <c r="BP34" s="432"/>
      <c r="BQ34" s="432"/>
      <c r="BR34" s="432"/>
      <c r="BS34" s="432"/>
      <c r="BT34" s="432"/>
      <c r="BU34" s="432"/>
      <c r="BV34" s="433"/>
      <c r="BW34" s="63"/>
      <c r="BX34" s="63"/>
      <c r="BY34" s="63"/>
      <c r="BZ34" s="63"/>
      <c r="CA34" s="63"/>
      <c r="CB34" s="63"/>
      <c r="CC34" s="63"/>
      <c r="CD34" s="63"/>
      <c r="CE34" s="63"/>
      <c r="CF34" s="63"/>
      <c r="CG34" s="63"/>
      <c r="CH34" s="63"/>
      <c r="CI34" s="63"/>
      <c r="CJ34" s="63"/>
      <c r="CK34" s="63"/>
      <c r="CL34" s="63"/>
    </row>
    <row r="35" spans="2:90" ht="22.5" customHeight="1">
      <c r="B35" s="75"/>
      <c r="C35" s="25"/>
      <c r="D35" s="25"/>
      <c r="E35" s="1653"/>
      <c r="F35" s="1654"/>
      <c r="G35" s="1655"/>
      <c r="H35" s="1631">
        <f>ROUNDDOWN(H34*2/3,-3)</f>
        <v>0</v>
      </c>
      <c r="I35" s="1624"/>
      <c r="J35" s="1624">
        <f>ROUNDDOWN(J34*2/3,-3)</f>
        <v>0</v>
      </c>
      <c r="K35" s="1624"/>
      <c r="L35" s="1624">
        <f>ROUNDDOWN(L34*2/3,-3)</f>
        <v>0</v>
      </c>
      <c r="M35" s="1624"/>
      <c r="N35" s="1624">
        <f>ROUNDDOWN(N34*2/3,-3)</f>
        <v>0</v>
      </c>
      <c r="O35" s="1624"/>
      <c r="P35" s="1624">
        <f>ROUNDDOWN(P34*2/3,-3)</f>
        <v>2000000</v>
      </c>
      <c r="Q35" s="1624"/>
      <c r="R35" s="1624"/>
      <c r="S35" s="82">
        <f t="shared" si="0"/>
        <v>2000000</v>
      </c>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row>
    <row r="36" spans="2:90" ht="22.5" customHeight="1">
      <c r="B36" s="75"/>
      <c r="C36" s="25"/>
      <c r="D36" s="25"/>
      <c r="E36" s="1651" t="s">
        <v>473</v>
      </c>
      <c r="F36" s="1652"/>
      <c r="G36" s="1652"/>
      <c r="H36" s="1630">
        <f>広!F34</f>
        <v>0</v>
      </c>
      <c r="I36" s="1630"/>
      <c r="J36" s="1630">
        <f>広!G34</f>
        <v>0</v>
      </c>
      <c r="K36" s="1630"/>
      <c r="L36" s="1630">
        <f>広!I34</f>
        <v>0</v>
      </c>
      <c r="M36" s="1630"/>
      <c r="N36" s="1630">
        <f>広!K34</f>
        <v>0</v>
      </c>
      <c r="O36" s="1630"/>
      <c r="P36" s="1630">
        <f>広!M34</f>
        <v>4000000</v>
      </c>
      <c r="Q36" s="1630"/>
      <c r="R36" s="1630"/>
      <c r="S36" s="83">
        <f t="shared" si="0"/>
        <v>4000000</v>
      </c>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row>
    <row r="37" spans="2:90" ht="22.5" customHeight="1">
      <c r="B37" s="75"/>
      <c r="C37" s="25"/>
      <c r="D37" s="25"/>
      <c r="E37" s="1627"/>
      <c r="F37" s="1628"/>
      <c r="G37" s="1629"/>
      <c r="H37" s="1631">
        <f>ROUNDDOWN(H36*2/3,-3)</f>
        <v>0</v>
      </c>
      <c r="I37" s="1624"/>
      <c r="J37" s="1624">
        <f t="shared" ref="J37" si="1">ROUNDDOWN(J36*2/3,-3)</f>
        <v>0</v>
      </c>
      <c r="K37" s="1624"/>
      <c r="L37" s="1624">
        <f t="shared" ref="L37" si="2">ROUNDDOWN(L36*2/3,-3)</f>
        <v>0</v>
      </c>
      <c r="M37" s="1624"/>
      <c r="N37" s="1624">
        <f t="shared" ref="N37" si="3">ROUNDDOWN(N36*2/3,-3)</f>
        <v>0</v>
      </c>
      <c r="O37" s="1624"/>
      <c r="P37" s="1624">
        <f t="shared" ref="P37" si="4">ROUNDDOWN(P36*2/3,-3)</f>
        <v>2666000</v>
      </c>
      <c r="Q37" s="1624"/>
      <c r="R37" s="1624"/>
      <c r="S37" s="82">
        <f t="shared" si="0"/>
        <v>2666000</v>
      </c>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row>
    <row r="38" spans="2:90" ht="22.5" customHeight="1">
      <c r="B38" s="75"/>
      <c r="C38" s="25"/>
      <c r="D38" s="25"/>
      <c r="E38" s="1643" t="s">
        <v>474</v>
      </c>
      <c r="F38" s="1644"/>
      <c r="G38" s="1644"/>
      <c r="H38" s="1645">
        <f>H20+H22+H24+H26+H28+H30+H32+H34+H36</f>
        <v>25762600</v>
      </c>
      <c r="I38" s="1645"/>
      <c r="J38" s="1645">
        <f>J20+J22+J24+J26+J28+J30+J32+J34+J36</f>
        <v>27272600</v>
      </c>
      <c r="K38" s="1645"/>
      <c r="L38" s="1645">
        <f>L20+L22+L24+L26+L28+L30+L32+L34+L36</f>
        <v>8662600</v>
      </c>
      <c r="M38" s="1645"/>
      <c r="N38" s="1645">
        <f>N20+N22+N24+N26+N28+N30+N32+N34+N36</f>
        <v>3462600</v>
      </c>
      <c r="O38" s="1645"/>
      <c r="P38" s="1645">
        <f>P20+P22+P24+P26+P28+P30+P32+P34+P36</f>
        <v>9962600</v>
      </c>
      <c r="Q38" s="1645"/>
      <c r="R38" s="1645"/>
      <c r="S38" s="84">
        <f t="shared" si="0"/>
        <v>75123000</v>
      </c>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row>
    <row r="39" spans="2:90" ht="22.5" customHeight="1">
      <c r="B39" s="75"/>
      <c r="C39" s="25"/>
      <c r="D39" s="25"/>
      <c r="E39" s="1640" t="s">
        <v>475</v>
      </c>
      <c r="F39" s="1641"/>
      <c r="G39" s="1641"/>
      <c r="H39" s="1642">
        <f>H21+H23+H25+H27+H29+H31+H33+H35+H37</f>
        <v>17175000</v>
      </c>
      <c r="I39" s="1642"/>
      <c r="J39" s="1642">
        <f>J21+J23+J25+J27+J29+J31+J33+J35+J37</f>
        <v>18181000</v>
      </c>
      <c r="K39" s="1642"/>
      <c r="L39" s="1642">
        <f>L21+L23+L25+L27+L29+L31+L33+L35+L37</f>
        <v>5675000</v>
      </c>
      <c r="M39" s="1642"/>
      <c r="N39" s="1642">
        <f>N21+N23+N25+N27+N29+N31+N33+N35+N37</f>
        <v>2308000</v>
      </c>
      <c r="O39" s="1642"/>
      <c r="P39" s="1642">
        <f>P21+P23+P25+P27+P29+P31+P33+P35+P37</f>
        <v>6641000</v>
      </c>
      <c r="Q39" s="1642"/>
      <c r="R39" s="1642"/>
      <c r="S39" s="85">
        <f>S21+S23+S25+S27+S29+S31+S33+S35+S37</f>
        <v>49980000</v>
      </c>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row>
    <row r="40" spans="2:90" ht="16.5" customHeight="1">
      <c r="B40" s="86"/>
      <c r="C40" s="87"/>
      <c r="D40" s="87"/>
      <c r="E40" s="87"/>
      <c r="F40" s="87"/>
      <c r="G40" s="87"/>
      <c r="H40" s="87"/>
      <c r="I40" s="87"/>
      <c r="J40" s="87"/>
      <c r="K40" s="87"/>
      <c r="L40" s="87"/>
      <c r="M40" s="87"/>
      <c r="N40" s="87"/>
      <c r="O40" s="87"/>
      <c r="P40" s="87"/>
      <c r="Q40" s="87"/>
      <c r="R40" s="87"/>
      <c r="S40" s="88" t="s">
        <v>476</v>
      </c>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row>
  </sheetData>
  <sheetProtection algorithmName="SHA-512" hashValue="odWIgchPPFtgbmfTqirD/K4mpkdSMSMGWz7AxYnL7SUPAb2sGOu1IgCXLOBS+Ig4M2slMviVT9yNbUZkFRQQbw==" saltValue="lU4KyH14MXIBZnYjLuDagw==" spinCount="100000" sheet="1" selectLockedCells="1" selectUnlockedCells="1"/>
  <mergeCells count="193">
    <mergeCell ref="U13:BV22"/>
    <mergeCell ref="U24:BV26"/>
    <mergeCell ref="U27:BV34"/>
    <mergeCell ref="U2:BV5"/>
    <mergeCell ref="U6:BV7"/>
    <mergeCell ref="U8:BV12"/>
    <mergeCell ref="E36:G37"/>
    <mergeCell ref="H36:I36"/>
    <mergeCell ref="J36:K36"/>
    <mergeCell ref="L36:M36"/>
    <mergeCell ref="N36:O36"/>
    <mergeCell ref="P36:R36"/>
    <mergeCell ref="H37:I37"/>
    <mergeCell ref="J37:K37"/>
    <mergeCell ref="P33:R33"/>
    <mergeCell ref="E34:G35"/>
    <mergeCell ref="H34:I34"/>
    <mergeCell ref="J34:K34"/>
    <mergeCell ref="L34:M34"/>
    <mergeCell ref="N34:O34"/>
    <mergeCell ref="P34:R34"/>
    <mergeCell ref="H35:I35"/>
    <mergeCell ref="J35:K35"/>
    <mergeCell ref="L35:M35"/>
    <mergeCell ref="E39:G39"/>
    <mergeCell ref="H39:I39"/>
    <mergeCell ref="J39:K39"/>
    <mergeCell ref="L39:M39"/>
    <mergeCell ref="N39:O39"/>
    <mergeCell ref="P39:R39"/>
    <mergeCell ref="L37:M37"/>
    <mergeCell ref="N37:O37"/>
    <mergeCell ref="P37:R37"/>
    <mergeCell ref="E38:G38"/>
    <mergeCell ref="H38:I38"/>
    <mergeCell ref="J38:K38"/>
    <mergeCell ref="L38:M38"/>
    <mergeCell ref="N38:O38"/>
    <mergeCell ref="P38:R38"/>
    <mergeCell ref="E32:G33"/>
    <mergeCell ref="H32:I32"/>
    <mergeCell ref="J32:K32"/>
    <mergeCell ref="L32:M32"/>
    <mergeCell ref="N32:O32"/>
    <mergeCell ref="P32:R32"/>
    <mergeCell ref="H33:I33"/>
    <mergeCell ref="J33:K33"/>
    <mergeCell ref="L33:M33"/>
    <mergeCell ref="N33:O33"/>
    <mergeCell ref="N35:O35"/>
    <mergeCell ref="P35:R35"/>
    <mergeCell ref="J31:K31"/>
    <mergeCell ref="L31:M31"/>
    <mergeCell ref="N31:O31"/>
    <mergeCell ref="P31:R31"/>
    <mergeCell ref="H29:I29"/>
    <mergeCell ref="J29:K29"/>
    <mergeCell ref="L29:M29"/>
    <mergeCell ref="N29:O29"/>
    <mergeCell ref="P29:R29"/>
    <mergeCell ref="E26:G27"/>
    <mergeCell ref="H26:I26"/>
    <mergeCell ref="J26:K26"/>
    <mergeCell ref="L26:M26"/>
    <mergeCell ref="N26:O26"/>
    <mergeCell ref="P26:R26"/>
    <mergeCell ref="H27:I27"/>
    <mergeCell ref="E30:G31"/>
    <mergeCell ref="H30:I30"/>
    <mergeCell ref="J30:K30"/>
    <mergeCell ref="L30:M30"/>
    <mergeCell ref="N30:O30"/>
    <mergeCell ref="J27:K27"/>
    <mergeCell ref="L27:M27"/>
    <mergeCell ref="N27:O27"/>
    <mergeCell ref="P27:R27"/>
    <mergeCell ref="E28:G29"/>
    <mergeCell ref="H28:I28"/>
    <mergeCell ref="J28:K28"/>
    <mergeCell ref="L28:M28"/>
    <mergeCell ref="N28:O28"/>
    <mergeCell ref="P28:R28"/>
    <mergeCell ref="P30:R30"/>
    <mergeCell ref="H31:I31"/>
    <mergeCell ref="E24:G25"/>
    <mergeCell ref="H24:I24"/>
    <mergeCell ref="J24:K24"/>
    <mergeCell ref="L24:M24"/>
    <mergeCell ref="N24:O24"/>
    <mergeCell ref="P24:R24"/>
    <mergeCell ref="H25:I25"/>
    <mergeCell ref="J25:K25"/>
    <mergeCell ref="L25:M25"/>
    <mergeCell ref="N25:O25"/>
    <mergeCell ref="P25:R25"/>
    <mergeCell ref="P21:R21"/>
    <mergeCell ref="E22:G23"/>
    <mergeCell ref="H22:I22"/>
    <mergeCell ref="J22:K22"/>
    <mergeCell ref="L22:M22"/>
    <mergeCell ref="N22:O22"/>
    <mergeCell ref="P22:R22"/>
    <mergeCell ref="H23:I23"/>
    <mergeCell ref="J23:K23"/>
    <mergeCell ref="L23:M23"/>
    <mergeCell ref="E20:G21"/>
    <mergeCell ref="H20:I20"/>
    <mergeCell ref="J20:K20"/>
    <mergeCell ref="L20:M20"/>
    <mergeCell ref="N20:O20"/>
    <mergeCell ref="P20:R20"/>
    <mergeCell ref="H21:I21"/>
    <mergeCell ref="J21:K21"/>
    <mergeCell ref="L21:M21"/>
    <mergeCell ref="N21:O21"/>
    <mergeCell ref="N23:O23"/>
    <mergeCell ref="P23:R23"/>
    <mergeCell ref="R16:S16"/>
    <mergeCell ref="D18:M18"/>
    <mergeCell ref="E19:G19"/>
    <mergeCell ref="H19:I19"/>
    <mergeCell ref="J19:K19"/>
    <mergeCell ref="L19:M19"/>
    <mergeCell ref="N19:O19"/>
    <mergeCell ref="P19:R19"/>
    <mergeCell ref="E15:H15"/>
    <mergeCell ref="I15:J15"/>
    <mergeCell ref="O15:Q15"/>
    <mergeCell ref="R15:S15"/>
    <mergeCell ref="E16:H16"/>
    <mergeCell ref="I16:J16"/>
    <mergeCell ref="K16:L16"/>
    <mergeCell ref="M16:N16"/>
    <mergeCell ref="O16:Q16"/>
    <mergeCell ref="K15:L15"/>
    <mergeCell ref="M15:N15"/>
    <mergeCell ref="E13:E14"/>
    <mergeCell ref="F13:H13"/>
    <mergeCell ref="I13:J13"/>
    <mergeCell ref="K13:L13"/>
    <mergeCell ref="M13:N13"/>
    <mergeCell ref="Q13:S13"/>
    <mergeCell ref="F14:H14"/>
    <mergeCell ref="I14:J14"/>
    <mergeCell ref="K14:L14"/>
    <mergeCell ref="M14:N14"/>
    <mergeCell ref="F12:H12"/>
    <mergeCell ref="I12:J12"/>
    <mergeCell ref="K12:L12"/>
    <mergeCell ref="M12:N12"/>
    <mergeCell ref="O12:P14"/>
    <mergeCell ref="Q12:S12"/>
    <mergeCell ref="R14:S14"/>
    <mergeCell ref="Q10:S10"/>
    <mergeCell ref="F11:H11"/>
    <mergeCell ref="I11:J11"/>
    <mergeCell ref="K11:L11"/>
    <mergeCell ref="M11:N11"/>
    <mergeCell ref="R11:S11"/>
    <mergeCell ref="O5:S5"/>
    <mergeCell ref="F9:H9"/>
    <mergeCell ref="I9:J9"/>
    <mergeCell ref="K9:L9"/>
    <mergeCell ref="M9:N9"/>
    <mergeCell ref="O9:P11"/>
    <mergeCell ref="Q9:S9"/>
    <mergeCell ref="F10:H10"/>
    <mergeCell ref="I10:J10"/>
    <mergeCell ref="K10:L10"/>
    <mergeCell ref="M10:N10"/>
    <mergeCell ref="O6:P8"/>
    <mergeCell ref="Q6:S6"/>
    <mergeCell ref="F7:H7"/>
    <mergeCell ref="I7:J7"/>
    <mergeCell ref="K7:L7"/>
    <mergeCell ref="M7:N7"/>
    <mergeCell ref="Q7:S7"/>
    <mergeCell ref="F8:H8"/>
    <mergeCell ref="I8:J8"/>
    <mergeCell ref="K8:L8"/>
    <mergeCell ref="M8:N8"/>
    <mergeCell ref="R8:S8"/>
    <mergeCell ref="C2:G2"/>
    <mergeCell ref="D4:H4"/>
    <mergeCell ref="F5:H5"/>
    <mergeCell ref="I5:J5"/>
    <mergeCell ref="K5:L5"/>
    <mergeCell ref="M5:N5"/>
    <mergeCell ref="E6:E11"/>
    <mergeCell ref="F6:H6"/>
    <mergeCell ref="I6:J6"/>
    <mergeCell ref="K6:L6"/>
    <mergeCell ref="M6:N6"/>
  </mergeCells>
  <phoneticPr fontId="2"/>
  <conditionalFormatting sqref="I5:J5">
    <cfRule type="expression" dxfId="642" priority="24">
      <formula>IF($I$16=0,TRUE,FALSE)</formula>
    </cfRule>
  </conditionalFormatting>
  <conditionalFormatting sqref="I16:J16">
    <cfRule type="expression" dxfId="641" priority="23">
      <formula>IF($I$16=0,TRUE,FALSE)</formula>
    </cfRule>
  </conditionalFormatting>
  <conditionalFormatting sqref="K5:L5">
    <cfRule type="expression" dxfId="640" priority="20">
      <formula>IF($K$16=0,TRUE,FALSE)</formula>
    </cfRule>
  </conditionalFormatting>
  <conditionalFormatting sqref="M5:N5">
    <cfRule type="expression" dxfId="639" priority="18">
      <formula>IF($M$16=0,TRUE,FALSE)</formula>
    </cfRule>
  </conditionalFormatting>
  <conditionalFormatting sqref="M16:N16">
    <cfRule type="expression" dxfId="638" priority="5">
      <formula>IF($M$16=0,TRUE,FALSE)</formula>
    </cfRule>
  </conditionalFormatting>
  <conditionalFormatting sqref="O15:Q15">
    <cfRule type="expression" dxfId="637" priority="1">
      <formula>IF($R$15=0,TRUE,FALSE)</formula>
    </cfRule>
  </conditionalFormatting>
  <conditionalFormatting sqref="O5:S5">
    <cfRule type="expression" dxfId="636" priority="26">
      <formula>IF($Q$6="",TRUE,FALSE)</formula>
    </cfRule>
  </conditionalFormatting>
  <conditionalFormatting sqref="Q8">
    <cfRule type="expression" dxfId="635" priority="4">
      <formula>IF($R$8="",TRUE,FALSE)</formula>
    </cfRule>
  </conditionalFormatting>
  <conditionalFormatting sqref="Q11">
    <cfRule type="expression" dxfId="634" priority="3">
      <formula>IF($R$11="",TRUE,FALSE)</formula>
    </cfRule>
  </conditionalFormatting>
  <conditionalFormatting sqref="Q14">
    <cfRule type="expression" dxfId="633" priority="2">
      <formula>IF($R$14="",TRUE,FALSE)</formula>
    </cfRule>
  </conditionalFormatting>
  <conditionalFormatting sqref="R16:S16">
    <cfRule type="expression" dxfId="632" priority="17">
      <formula>IF($R$16=0,TRUE,FALSE)</formula>
    </cfRule>
    <cfRule type="cellIs" dxfId="631" priority="31" operator="notEqual">
      <formula>$I$16</formula>
    </cfRule>
  </conditionalFormatting>
  <conditionalFormatting sqref="S21">
    <cfRule type="expression" dxfId="630" priority="15">
      <formula>IF($S$21=0,TRUE,FALSE)</formula>
    </cfRule>
  </conditionalFormatting>
  <conditionalFormatting sqref="S23">
    <cfRule type="expression" dxfId="629" priority="14">
      <formula>IF($S$23=0,TRUE,FALSE)</formula>
    </cfRule>
  </conditionalFormatting>
  <conditionalFormatting sqref="S25">
    <cfRule type="expression" dxfId="628" priority="13">
      <formula>IF($S$25=0,TRUE,FALSE)</formula>
    </cfRule>
  </conditionalFormatting>
  <conditionalFormatting sqref="S27">
    <cfRule type="expression" dxfId="627" priority="12">
      <formula>IF($S$27=0,TRUE,FALSE)</formula>
    </cfRule>
  </conditionalFormatting>
  <conditionalFormatting sqref="S29">
    <cfRule type="expression" dxfId="626" priority="10">
      <formula>IF($S$29=0,TRUE,FALSE)</formula>
    </cfRule>
  </conditionalFormatting>
  <conditionalFormatting sqref="S31">
    <cfRule type="expression" dxfId="625" priority="9">
      <formula>IF($S$31=0,TRUE,FALSE)</formula>
    </cfRule>
  </conditionalFormatting>
  <conditionalFormatting sqref="S33">
    <cfRule type="expression" dxfId="624" priority="8">
      <formula>IF($S$33=0,TRUE,FALSE)</formula>
    </cfRule>
  </conditionalFormatting>
  <conditionalFormatting sqref="S35">
    <cfRule type="expression" dxfId="623" priority="7">
      <formula>IF($S$35=0,TRUE,FALSE)</formula>
    </cfRule>
  </conditionalFormatting>
  <conditionalFormatting sqref="S37">
    <cfRule type="expression" dxfId="622" priority="6">
      <formula>IF($S$37=0,TRUE,FALSE)</formula>
    </cfRule>
  </conditionalFormatting>
  <conditionalFormatting sqref="U6">
    <cfRule type="expression" dxfId="621" priority="30">
      <formula>IF($K$6="",TRUE,FALSE)</formula>
    </cfRule>
  </conditionalFormatting>
  <conditionalFormatting sqref="U13">
    <cfRule type="expression" dxfId="620" priority="27">
      <formula>IF($Q$6="",TRUE,FALSE)</formula>
    </cfRule>
  </conditionalFormatting>
  <conditionalFormatting sqref="U2:BV5">
    <cfRule type="expression" dxfId="619" priority="25">
      <formula>IF($I$16=0,TRUE,FALSE)</formula>
    </cfRule>
  </conditionalFormatting>
  <conditionalFormatting sqref="U6:BV7">
    <cfRule type="expression" dxfId="618" priority="21">
      <formula>IF($K$16=0,TRUE,FALSE)</formula>
    </cfRule>
  </conditionalFormatting>
  <conditionalFormatting sqref="U8:BV12">
    <cfRule type="expression" dxfId="617" priority="19">
      <formula>IF($M$16=0,TRUE,FALSE)</formula>
    </cfRule>
  </conditionalFormatting>
  <conditionalFormatting sqref="U27:BV34">
    <cfRule type="expression" dxfId="616" priority="16">
      <formula>IF($S$39=0,TRUE,FALSE)</formula>
    </cfRule>
  </conditionalFormatting>
  <dataValidations count="2">
    <dataValidation type="list" allowBlank="1" showInputMessage="1" showErrorMessage="1" sqref="Q10 Q7:S7 Q13" xr:uid="{00000000-0002-0000-0400-000000000000}">
      <formula1>"選択してください,調達済,調達見込みあり,交渉中,今後交渉予定"</formula1>
    </dataValidation>
    <dataValidation imeMode="off" allowBlank="1" showInputMessage="1" showErrorMessage="1" sqref="H25:R25 R8:S8 R11:S11 R14:S15 H21:R21 H23:R23 H37:R37 H35:R35 H33:R33 H31:R31 H29:R29 H27:R27 I15:J15" xr:uid="{00000000-0002-0000-0400-000001000000}"/>
  </dataValidations>
  <printOptions horizontalCentered="1"/>
  <pageMargins left="0.47244094488188981" right="0.47244094488188981" top="0.31496062992125984" bottom="0" header="0" footer="0.31496062992125984"/>
  <pageSetup paperSize="8" scale="95" firstPageNumber="17"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2:BQ68"/>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15" style="1" customWidth="1"/>
    <col min="5" max="5" width="13.6640625" style="1" customWidth="1"/>
    <col min="6" max="6" width="8.6640625" style="1" customWidth="1"/>
    <col min="7" max="7" width="5" style="1" customWidth="1"/>
    <col min="8" max="8" width="3.6640625" style="1" customWidth="1"/>
    <col min="9" max="9" width="5" style="1" customWidth="1"/>
    <col min="10" max="10" width="3.6640625" style="1" customWidth="1"/>
    <col min="11" max="11" width="5" style="1" customWidth="1"/>
    <col min="12" max="12" width="3.6640625" style="1" customWidth="1"/>
    <col min="13" max="14" width="8.6640625" style="1" customWidth="1"/>
    <col min="15" max="15" width="1.25" style="1" customWidth="1"/>
    <col min="16" max="68" width="1.1640625" style="1"/>
    <col min="69" max="69" width="9.5" style="1" customWidth="1"/>
    <col min="70" max="16384" width="1.1640625" style="1"/>
  </cols>
  <sheetData>
    <row r="2" spans="2:69" ht="15.75" customHeight="1">
      <c r="B2" s="49"/>
      <c r="C2" s="1284" t="s">
        <v>1194</v>
      </c>
      <c r="D2" s="456"/>
      <c r="E2" s="22"/>
      <c r="F2" s="22"/>
      <c r="G2" s="22"/>
      <c r="H2" s="22"/>
      <c r="I2" s="22"/>
      <c r="J2" s="22"/>
      <c r="K2" s="22"/>
      <c r="L2" s="22"/>
      <c r="M2" s="22"/>
      <c r="N2" s="23"/>
      <c r="P2" s="419" t="s">
        <v>1129</v>
      </c>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1"/>
    </row>
    <row r="3" spans="2:69" ht="7.5" customHeight="1">
      <c r="B3" s="24"/>
      <c r="C3" s="25"/>
      <c r="D3" s="25"/>
      <c r="E3" s="25"/>
      <c r="F3" s="25"/>
      <c r="G3" s="25"/>
      <c r="H3" s="25"/>
      <c r="I3" s="25"/>
      <c r="J3" s="25"/>
      <c r="K3" s="25"/>
      <c r="L3" s="25"/>
      <c r="M3" s="25"/>
      <c r="N3" s="26"/>
      <c r="P3" s="422"/>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4"/>
    </row>
    <row r="4" spans="2:69" ht="15" customHeight="1">
      <c r="B4" s="366" t="s">
        <v>554</v>
      </c>
      <c r="C4" s="367"/>
      <c r="D4" s="367"/>
      <c r="E4" s="367"/>
      <c r="F4" s="25"/>
      <c r="G4" s="25"/>
      <c r="H4" s="25"/>
      <c r="I4" s="25"/>
      <c r="J4" s="25"/>
      <c r="K4" s="25"/>
      <c r="L4" s="25"/>
      <c r="M4" s="1665" t="s">
        <v>555</v>
      </c>
      <c r="N4" s="1666"/>
      <c r="P4" s="422"/>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4"/>
    </row>
    <row r="5" spans="2:69" ht="37.5" customHeight="1">
      <c r="B5" s="1667" t="s">
        <v>556</v>
      </c>
      <c r="C5" s="1668"/>
      <c r="D5" s="106" t="s">
        <v>557</v>
      </c>
      <c r="E5" s="106" t="s">
        <v>558</v>
      </c>
      <c r="F5" s="1671" t="s">
        <v>559</v>
      </c>
      <c r="G5" s="1672"/>
      <c r="H5" s="1673" t="s">
        <v>560</v>
      </c>
      <c r="I5" s="1674"/>
      <c r="J5" s="1675" t="s">
        <v>561</v>
      </c>
      <c r="K5" s="1676"/>
      <c r="L5" s="107" t="s">
        <v>562</v>
      </c>
      <c r="M5" s="108" t="s">
        <v>563</v>
      </c>
      <c r="N5" s="109" t="s">
        <v>564</v>
      </c>
      <c r="P5" s="425"/>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7"/>
    </row>
    <row r="6" spans="2:69" ht="30" customHeight="1">
      <c r="B6" s="1669"/>
      <c r="C6" s="1670"/>
      <c r="D6" s="1677" t="s">
        <v>565</v>
      </c>
      <c r="E6" s="1678"/>
      <c r="F6" s="1679" t="s">
        <v>566</v>
      </c>
      <c r="G6" s="1680"/>
      <c r="H6" s="1680"/>
      <c r="I6" s="1680"/>
      <c r="J6" s="1680"/>
      <c r="K6" s="1680"/>
      <c r="L6" s="1680"/>
      <c r="M6" s="1681"/>
      <c r="N6" s="110" t="s">
        <v>465</v>
      </c>
      <c r="P6" s="534" t="s">
        <v>1130</v>
      </c>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6"/>
    </row>
    <row r="7" spans="2:69" ht="28.5" customHeight="1">
      <c r="B7" s="1691" t="s">
        <v>567</v>
      </c>
      <c r="C7" s="924"/>
      <c r="D7" s="111" t="s">
        <v>568</v>
      </c>
      <c r="E7" s="111" t="s">
        <v>569</v>
      </c>
      <c r="F7" s="1692" t="s">
        <v>570</v>
      </c>
      <c r="G7" s="1693"/>
      <c r="H7" s="1694">
        <v>70</v>
      </c>
      <c r="I7" s="1695"/>
      <c r="J7" s="1694">
        <v>30000</v>
      </c>
      <c r="K7" s="1695"/>
      <c r="L7" s="112">
        <v>1.1000000000000001</v>
      </c>
      <c r="M7" s="113">
        <f>N7*L7</f>
        <v>2310000</v>
      </c>
      <c r="N7" s="114">
        <f>H7*J7</f>
        <v>2100000</v>
      </c>
      <c r="P7" s="1312"/>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4"/>
    </row>
    <row r="8" spans="2:69" ht="15" customHeight="1">
      <c r="B8" s="1685"/>
      <c r="C8" s="1556"/>
      <c r="D8" s="1696" t="s">
        <v>571</v>
      </c>
      <c r="E8" s="1697"/>
      <c r="F8" s="115" t="s">
        <v>572</v>
      </c>
      <c r="G8" s="1700" t="s">
        <v>573</v>
      </c>
      <c r="H8" s="1701"/>
      <c r="I8" s="1700" t="s">
        <v>574</v>
      </c>
      <c r="J8" s="1701"/>
      <c r="K8" s="1700" t="s">
        <v>575</v>
      </c>
      <c r="L8" s="1701"/>
      <c r="M8" s="115" t="s">
        <v>576</v>
      </c>
      <c r="N8" s="115" t="s">
        <v>577</v>
      </c>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3"/>
    </row>
    <row r="9" spans="2:69" ht="30" customHeight="1">
      <c r="B9" s="1685"/>
      <c r="C9" s="1556"/>
      <c r="D9" s="1698"/>
      <c r="E9" s="1699"/>
      <c r="F9" s="116">
        <v>900000</v>
      </c>
      <c r="G9" s="1682">
        <v>1200000</v>
      </c>
      <c r="H9" s="1682"/>
      <c r="I9" s="1682">
        <v>0</v>
      </c>
      <c r="J9" s="1682"/>
      <c r="K9" s="1682">
        <v>0</v>
      </c>
      <c r="L9" s="1682"/>
      <c r="M9" s="117">
        <v>0</v>
      </c>
      <c r="N9" s="118">
        <f>SUM(F9:M9)</f>
        <v>2100000</v>
      </c>
      <c r="P9" s="1656" t="s">
        <v>1131</v>
      </c>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8"/>
    </row>
    <row r="10" spans="2:69" ht="30" customHeight="1">
      <c r="B10" s="1683" t="s">
        <v>578</v>
      </c>
      <c r="C10" s="1684"/>
      <c r="D10" s="119" t="s">
        <v>579</v>
      </c>
      <c r="E10" s="119" t="s">
        <v>580</v>
      </c>
      <c r="F10" s="1686" t="s">
        <v>581</v>
      </c>
      <c r="G10" s="1686"/>
      <c r="H10" s="1687">
        <v>60</v>
      </c>
      <c r="I10" s="1687"/>
      <c r="J10" s="1687">
        <v>70000</v>
      </c>
      <c r="K10" s="1687"/>
      <c r="L10" s="120">
        <v>1.1000000000000001</v>
      </c>
      <c r="M10" s="121">
        <f>N10*L10</f>
        <v>4620000</v>
      </c>
      <c r="N10" s="122">
        <f>H10*J10</f>
        <v>4200000</v>
      </c>
      <c r="P10" s="1659"/>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1"/>
    </row>
    <row r="11" spans="2:69" ht="14.25" customHeight="1">
      <c r="B11" s="1685"/>
      <c r="C11" s="766"/>
      <c r="D11" s="1688" t="s">
        <v>571</v>
      </c>
      <c r="E11" s="1688"/>
      <c r="F11" s="123" t="s">
        <v>572</v>
      </c>
      <c r="G11" s="1689" t="s">
        <v>573</v>
      </c>
      <c r="H11" s="1689"/>
      <c r="I11" s="1689" t="s">
        <v>574</v>
      </c>
      <c r="J11" s="1689"/>
      <c r="K11" s="1689" t="s">
        <v>575</v>
      </c>
      <c r="L11" s="1689"/>
      <c r="M11" s="124" t="s">
        <v>576</v>
      </c>
      <c r="N11" s="125" t="s">
        <v>577</v>
      </c>
      <c r="P11" s="1662"/>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4"/>
    </row>
    <row r="12" spans="2:69" ht="30" customHeight="1">
      <c r="B12" s="1685"/>
      <c r="C12" s="766"/>
      <c r="D12" s="1688"/>
      <c r="E12" s="1688"/>
      <c r="F12" s="126">
        <v>2100000</v>
      </c>
      <c r="G12" s="1690">
        <v>2100000</v>
      </c>
      <c r="H12" s="1690"/>
      <c r="I12" s="1690"/>
      <c r="J12" s="1690"/>
      <c r="K12" s="1690"/>
      <c r="L12" s="1690"/>
      <c r="M12" s="127"/>
      <c r="N12" s="128">
        <f>SUM(F12:M12)</f>
        <v>4200000</v>
      </c>
      <c r="P12" s="1751" t="s">
        <v>1132</v>
      </c>
      <c r="Q12" s="1752"/>
      <c r="R12" s="1752"/>
      <c r="S12" s="1752"/>
      <c r="T12" s="1752"/>
      <c r="U12" s="1752"/>
      <c r="V12" s="1752"/>
      <c r="W12" s="1752"/>
      <c r="X12" s="1752"/>
      <c r="Y12" s="1752"/>
      <c r="Z12" s="1752"/>
      <c r="AA12" s="1752"/>
      <c r="AB12" s="1752"/>
      <c r="AC12" s="1752"/>
      <c r="AD12" s="1752"/>
      <c r="AE12" s="1752"/>
      <c r="AF12" s="1752"/>
      <c r="AG12" s="1752"/>
      <c r="AH12" s="1752"/>
      <c r="AI12" s="1752"/>
      <c r="AJ12" s="1752"/>
      <c r="AK12" s="1752"/>
      <c r="AL12" s="1752"/>
      <c r="AM12" s="1752"/>
      <c r="AN12" s="1752"/>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2"/>
      <c r="BQ12" s="1753"/>
    </row>
    <row r="13" spans="2:69" ht="30" customHeight="1">
      <c r="B13" s="1683" t="s">
        <v>582</v>
      </c>
      <c r="C13" s="1684"/>
      <c r="D13" s="129"/>
      <c r="E13" s="129"/>
      <c r="F13" s="1702"/>
      <c r="G13" s="1702"/>
      <c r="H13" s="1703"/>
      <c r="I13" s="1703"/>
      <c r="J13" s="1703"/>
      <c r="K13" s="1703"/>
      <c r="L13" s="120">
        <v>1.1000000000000001</v>
      </c>
      <c r="M13" s="121">
        <f>N13*L13</f>
        <v>0</v>
      </c>
      <c r="N13" s="130">
        <f>H13*J13</f>
        <v>0</v>
      </c>
      <c r="P13" s="437"/>
      <c r="Q13" s="438"/>
      <c r="R13" s="438"/>
      <c r="S13" s="438"/>
      <c r="T13" s="438"/>
      <c r="U13" s="438"/>
      <c r="V13" s="438"/>
      <c r="W13" s="438"/>
      <c r="X13" s="438"/>
      <c r="Y13" s="438"/>
      <c r="Z13" s="438"/>
      <c r="AA13" s="438"/>
      <c r="AB13" s="438"/>
      <c r="AC13" s="438"/>
      <c r="AD13" s="438"/>
      <c r="AE13" s="438"/>
      <c r="AF13" s="438"/>
      <c r="AG13" s="438"/>
      <c r="AH13" s="438"/>
      <c r="AI13" s="438"/>
      <c r="AJ13" s="438"/>
      <c r="AK13" s="438"/>
      <c r="AL13" s="438"/>
      <c r="AM13" s="438"/>
      <c r="AN13" s="438"/>
      <c r="AO13" s="438"/>
      <c r="AP13" s="438"/>
      <c r="AQ13" s="438"/>
      <c r="AR13" s="438"/>
      <c r="AS13" s="438"/>
      <c r="AT13" s="438"/>
      <c r="AU13" s="438"/>
      <c r="AV13" s="438"/>
      <c r="AW13" s="438"/>
      <c r="AX13" s="438"/>
      <c r="AY13" s="438"/>
      <c r="AZ13" s="438"/>
      <c r="BA13" s="438"/>
      <c r="BB13" s="438"/>
      <c r="BC13" s="438"/>
      <c r="BD13" s="438"/>
      <c r="BE13" s="438"/>
      <c r="BF13" s="438"/>
      <c r="BG13" s="438"/>
      <c r="BH13" s="438"/>
      <c r="BI13" s="438"/>
      <c r="BJ13" s="438"/>
      <c r="BK13" s="438"/>
      <c r="BL13" s="438"/>
      <c r="BM13" s="438"/>
      <c r="BN13" s="438"/>
      <c r="BO13" s="438"/>
      <c r="BP13" s="438"/>
      <c r="BQ13" s="439"/>
    </row>
    <row r="14" spans="2:69" ht="15" customHeight="1">
      <c r="B14" s="1685"/>
      <c r="C14" s="766"/>
      <c r="D14" s="1704"/>
      <c r="E14" s="1704"/>
      <c r="F14" s="123" t="s">
        <v>572</v>
      </c>
      <c r="G14" s="1689" t="s">
        <v>573</v>
      </c>
      <c r="H14" s="1689"/>
      <c r="I14" s="1689" t="s">
        <v>574</v>
      </c>
      <c r="J14" s="1689"/>
      <c r="K14" s="1689" t="s">
        <v>575</v>
      </c>
      <c r="L14" s="1689"/>
      <c r="M14" s="124" t="s">
        <v>576</v>
      </c>
      <c r="N14" s="125" t="s">
        <v>577</v>
      </c>
      <c r="P14" s="437"/>
      <c r="Q14" s="438"/>
      <c r="R14" s="438"/>
      <c r="S14" s="438"/>
      <c r="T14" s="438"/>
      <c r="U14" s="438"/>
      <c r="V14" s="438"/>
      <c r="W14" s="438"/>
      <c r="X14" s="438"/>
      <c r="Y14" s="438"/>
      <c r="Z14" s="438"/>
      <c r="AA14" s="438"/>
      <c r="AB14" s="438"/>
      <c r="AC14" s="438"/>
      <c r="AD14" s="438"/>
      <c r="AE14" s="438"/>
      <c r="AF14" s="438"/>
      <c r="AG14" s="438"/>
      <c r="AH14" s="438"/>
      <c r="AI14" s="438"/>
      <c r="AJ14" s="438"/>
      <c r="AK14" s="438"/>
      <c r="AL14" s="438"/>
      <c r="AM14" s="438"/>
      <c r="AN14" s="438"/>
      <c r="AO14" s="438"/>
      <c r="AP14" s="438"/>
      <c r="AQ14" s="438"/>
      <c r="AR14" s="438"/>
      <c r="AS14" s="438"/>
      <c r="AT14" s="438"/>
      <c r="AU14" s="438"/>
      <c r="AV14" s="438"/>
      <c r="AW14" s="438"/>
      <c r="AX14" s="438"/>
      <c r="AY14" s="438"/>
      <c r="AZ14" s="438"/>
      <c r="BA14" s="438"/>
      <c r="BB14" s="438"/>
      <c r="BC14" s="438"/>
      <c r="BD14" s="438"/>
      <c r="BE14" s="438"/>
      <c r="BF14" s="438"/>
      <c r="BG14" s="438"/>
      <c r="BH14" s="438"/>
      <c r="BI14" s="438"/>
      <c r="BJ14" s="438"/>
      <c r="BK14" s="438"/>
      <c r="BL14" s="438"/>
      <c r="BM14" s="438"/>
      <c r="BN14" s="438"/>
      <c r="BO14" s="438"/>
      <c r="BP14" s="438"/>
      <c r="BQ14" s="439"/>
    </row>
    <row r="15" spans="2:69" ht="30" customHeight="1">
      <c r="B15" s="1685"/>
      <c r="C15" s="766"/>
      <c r="D15" s="1704"/>
      <c r="E15" s="1704"/>
      <c r="F15" s="131"/>
      <c r="G15" s="1705"/>
      <c r="H15" s="1705"/>
      <c r="I15" s="1705"/>
      <c r="J15" s="1705"/>
      <c r="K15" s="1705"/>
      <c r="L15" s="1705"/>
      <c r="M15" s="132"/>
      <c r="N15" s="128">
        <f>SUM(F15:M15)</f>
        <v>0</v>
      </c>
      <c r="P15" s="440"/>
      <c r="Q15" s="441"/>
      <c r="R15" s="441"/>
      <c r="S15" s="441"/>
      <c r="T15" s="441"/>
      <c r="U15" s="441"/>
      <c r="V15" s="441"/>
      <c r="W15" s="441"/>
      <c r="X15" s="441"/>
      <c r="Y15" s="441"/>
      <c r="Z15" s="441"/>
      <c r="AA15" s="441"/>
      <c r="AB15" s="441"/>
      <c r="AC15" s="441"/>
      <c r="AD15" s="441"/>
      <c r="AE15" s="441"/>
      <c r="AF15" s="441"/>
      <c r="AG15" s="441"/>
      <c r="AH15" s="441"/>
      <c r="AI15" s="441"/>
      <c r="AJ15" s="441"/>
      <c r="AK15" s="441"/>
      <c r="AL15" s="441"/>
      <c r="AM15" s="441"/>
      <c r="AN15" s="441"/>
      <c r="AO15" s="441"/>
      <c r="AP15" s="441"/>
      <c r="AQ15" s="441"/>
      <c r="AR15" s="441"/>
      <c r="AS15" s="441"/>
      <c r="AT15" s="441"/>
      <c r="AU15" s="441"/>
      <c r="AV15" s="441"/>
      <c r="AW15" s="441"/>
      <c r="AX15" s="441"/>
      <c r="AY15" s="441"/>
      <c r="AZ15" s="441"/>
      <c r="BA15" s="441"/>
      <c r="BB15" s="441"/>
      <c r="BC15" s="441"/>
      <c r="BD15" s="441"/>
      <c r="BE15" s="441"/>
      <c r="BF15" s="441"/>
      <c r="BG15" s="441"/>
      <c r="BH15" s="441"/>
      <c r="BI15" s="441"/>
      <c r="BJ15" s="441"/>
      <c r="BK15" s="441"/>
      <c r="BL15" s="441"/>
      <c r="BM15" s="441"/>
      <c r="BN15" s="441"/>
      <c r="BO15" s="441"/>
      <c r="BP15" s="441"/>
      <c r="BQ15" s="442"/>
    </row>
    <row r="16" spans="2:69" ht="30" customHeight="1">
      <c r="B16" s="1683" t="s">
        <v>583</v>
      </c>
      <c r="C16" s="1684"/>
      <c r="D16" s="129"/>
      <c r="E16" s="129"/>
      <c r="F16" s="1702"/>
      <c r="G16" s="1702"/>
      <c r="H16" s="1703"/>
      <c r="I16" s="1703"/>
      <c r="J16" s="1703"/>
      <c r="K16" s="1703"/>
      <c r="L16" s="120">
        <v>1.1000000000000001</v>
      </c>
      <c r="M16" s="121">
        <f>N16*L16</f>
        <v>0</v>
      </c>
      <c r="N16" s="130">
        <f>H16*J16</f>
        <v>0</v>
      </c>
    </row>
    <row r="17" spans="2:69" ht="15" customHeight="1">
      <c r="B17" s="1685"/>
      <c r="C17" s="766"/>
      <c r="D17" s="1704"/>
      <c r="E17" s="1704"/>
      <c r="F17" s="123" t="s">
        <v>572</v>
      </c>
      <c r="G17" s="1689" t="s">
        <v>573</v>
      </c>
      <c r="H17" s="1689"/>
      <c r="I17" s="1689" t="s">
        <v>574</v>
      </c>
      <c r="J17" s="1689"/>
      <c r="K17" s="1689" t="s">
        <v>575</v>
      </c>
      <c r="L17" s="1689"/>
      <c r="M17" s="124" t="s">
        <v>576</v>
      </c>
      <c r="N17" s="125" t="s">
        <v>577</v>
      </c>
    </row>
    <row r="18" spans="2:69" ht="30" customHeight="1">
      <c r="B18" s="1685"/>
      <c r="C18" s="766"/>
      <c r="D18" s="1704"/>
      <c r="E18" s="1704"/>
      <c r="F18" s="131"/>
      <c r="G18" s="1705"/>
      <c r="H18" s="1705"/>
      <c r="I18" s="1705"/>
      <c r="J18" s="1705"/>
      <c r="K18" s="1705"/>
      <c r="L18" s="1705"/>
      <c r="M18" s="132"/>
      <c r="N18" s="128">
        <f>SUM(F18:M18)</f>
        <v>0</v>
      </c>
    </row>
    <row r="19" spans="2:69" ht="30" customHeight="1">
      <c r="B19" s="1683" t="s">
        <v>584</v>
      </c>
      <c r="C19" s="1684"/>
      <c r="D19" s="129"/>
      <c r="E19" s="129"/>
      <c r="F19" s="1702"/>
      <c r="G19" s="1702"/>
      <c r="H19" s="1703"/>
      <c r="I19" s="1703"/>
      <c r="J19" s="1703"/>
      <c r="K19" s="1703"/>
      <c r="L19" s="120">
        <v>1.1000000000000001</v>
      </c>
      <c r="M19" s="121">
        <f>N19*L19</f>
        <v>0</v>
      </c>
      <c r="N19" s="130">
        <f>H19*J19</f>
        <v>0</v>
      </c>
    </row>
    <row r="20" spans="2:69" ht="15" customHeight="1">
      <c r="B20" s="1685"/>
      <c r="C20" s="766"/>
      <c r="D20" s="1704"/>
      <c r="E20" s="1704"/>
      <c r="F20" s="123" t="s">
        <v>572</v>
      </c>
      <c r="G20" s="1689" t="s">
        <v>573</v>
      </c>
      <c r="H20" s="1689"/>
      <c r="I20" s="1689" t="s">
        <v>574</v>
      </c>
      <c r="J20" s="1689"/>
      <c r="K20" s="1689" t="s">
        <v>575</v>
      </c>
      <c r="L20" s="1689"/>
      <c r="M20" s="124" t="s">
        <v>576</v>
      </c>
      <c r="N20" s="125" t="s">
        <v>577</v>
      </c>
    </row>
    <row r="21" spans="2:69" ht="30" customHeight="1">
      <c r="B21" s="1685"/>
      <c r="C21" s="766"/>
      <c r="D21" s="1704"/>
      <c r="E21" s="1704"/>
      <c r="F21" s="133"/>
      <c r="G21" s="1707"/>
      <c r="H21" s="1707"/>
      <c r="I21" s="1707"/>
      <c r="J21" s="1707"/>
      <c r="K21" s="1707"/>
      <c r="L21" s="1707"/>
      <c r="M21" s="134"/>
      <c r="N21" s="128">
        <f>SUM(F21:M21)</f>
        <v>0</v>
      </c>
    </row>
    <row r="22" spans="2:69" ht="30" customHeight="1">
      <c r="B22" s="1683" t="s">
        <v>585</v>
      </c>
      <c r="C22" s="1684"/>
      <c r="D22" s="129"/>
      <c r="E22" s="129"/>
      <c r="F22" s="1702"/>
      <c r="G22" s="1702"/>
      <c r="H22" s="1706"/>
      <c r="I22" s="1706"/>
      <c r="J22" s="1706"/>
      <c r="K22" s="1706"/>
      <c r="L22" s="120">
        <v>1.1000000000000001</v>
      </c>
      <c r="M22" s="135">
        <f>N22*L22</f>
        <v>0</v>
      </c>
      <c r="N22" s="130">
        <f>H22*J22</f>
        <v>0</v>
      </c>
    </row>
    <row r="23" spans="2:69" ht="15" customHeight="1">
      <c r="B23" s="1685"/>
      <c r="C23" s="766"/>
      <c r="D23" s="1704"/>
      <c r="E23" s="1704"/>
      <c r="F23" s="123" t="s">
        <v>572</v>
      </c>
      <c r="G23" s="1689" t="s">
        <v>573</v>
      </c>
      <c r="H23" s="1689"/>
      <c r="I23" s="1689" t="s">
        <v>574</v>
      </c>
      <c r="J23" s="1689"/>
      <c r="K23" s="1689" t="s">
        <v>575</v>
      </c>
      <c r="L23" s="1689"/>
      <c r="M23" s="124" t="s">
        <v>576</v>
      </c>
      <c r="N23" s="125" t="s">
        <v>577</v>
      </c>
    </row>
    <row r="24" spans="2:69" ht="30" customHeight="1">
      <c r="B24" s="1685"/>
      <c r="C24" s="766"/>
      <c r="D24" s="1704"/>
      <c r="E24" s="1704"/>
      <c r="F24" s="133"/>
      <c r="G24" s="1707"/>
      <c r="H24" s="1707"/>
      <c r="I24" s="1707"/>
      <c r="J24" s="1707"/>
      <c r="K24" s="1707"/>
      <c r="L24" s="1707"/>
      <c r="M24" s="134"/>
      <c r="N24" s="128">
        <f>SUM(F24:M24)</f>
        <v>0</v>
      </c>
    </row>
    <row r="25" spans="2:69" ht="30" customHeight="1">
      <c r="B25" s="1683" t="s">
        <v>586</v>
      </c>
      <c r="C25" s="1684"/>
      <c r="D25" s="129"/>
      <c r="E25" s="129"/>
      <c r="F25" s="1702"/>
      <c r="G25" s="1702"/>
      <c r="H25" s="1706"/>
      <c r="I25" s="1706"/>
      <c r="J25" s="1706"/>
      <c r="K25" s="1706"/>
      <c r="L25" s="120">
        <v>1.1000000000000001</v>
      </c>
      <c r="M25" s="135">
        <f>N25*L25</f>
        <v>0</v>
      </c>
      <c r="N25" s="130">
        <f>H25*J25</f>
        <v>0</v>
      </c>
    </row>
    <row r="26" spans="2:69" ht="15" customHeight="1">
      <c r="B26" s="1685"/>
      <c r="C26" s="766"/>
      <c r="D26" s="1704"/>
      <c r="E26" s="1704"/>
      <c r="F26" s="123" t="s">
        <v>572</v>
      </c>
      <c r="G26" s="1689" t="s">
        <v>573</v>
      </c>
      <c r="H26" s="1689"/>
      <c r="I26" s="1689" t="s">
        <v>574</v>
      </c>
      <c r="J26" s="1689"/>
      <c r="K26" s="1689" t="s">
        <v>575</v>
      </c>
      <c r="L26" s="1689"/>
      <c r="M26" s="124" t="s">
        <v>576</v>
      </c>
      <c r="N26" s="125" t="s">
        <v>577</v>
      </c>
    </row>
    <row r="27" spans="2:69" ht="30" customHeight="1">
      <c r="B27" s="1712"/>
      <c r="C27" s="1713"/>
      <c r="D27" s="1714"/>
      <c r="E27" s="1714"/>
      <c r="F27" s="133"/>
      <c r="G27" s="1707"/>
      <c r="H27" s="1707"/>
      <c r="I27" s="1707"/>
      <c r="J27" s="1707"/>
      <c r="K27" s="1707"/>
      <c r="L27" s="1707"/>
      <c r="M27" s="134"/>
      <c r="N27" s="128">
        <f>SUM(F27:M27)</f>
        <v>0</v>
      </c>
    </row>
    <row r="28" spans="2:69" ht="30" customHeight="1">
      <c r="B28" s="1708" t="s">
        <v>587</v>
      </c>
      <c r="C28" s="1092"/>
      <c r="D28" s="136"/>
      <c r="E28" s="136"/>
      <c r="F28" s="1702"/>
      <c r="G28" s="1702"/>
      <c r="H28" s="1706"/>
      <c r="I28" s="1706"/>
      <c r="J28" s="1706"/>
      <c r="K28" s="1706"/>
      <c r="L28" s="137">
        <v>1.1000000000000001</v>
      </c>
      <c r="M28" s="135">
        <f>N28*L28</f>
        <v>0</v>
      </c>
      <c r="N28" s="130">
        <f>H28*J28</f>
        <v>0</v>
      </c>
    </row>
    <row r="29" spans="2:69" ht="15" customHeight="1">
      <c r="B29" s="1685"/>
      <c r="C29" s="766"/>
      <c r="D29" s="1704"/>
      <c r="E29" s="1704"/>
      <c r="F29" s="123" t="s">
        <v>572</v>
      </c>
      <c r="G29" s="1689" t="s">
        <v>573</v>
      </c>
      <c r="H29" s="1689"/>
      <c r="I29" s="1689" t="s">
        <v>574</v>
      </c>
      <c r="J29" s="1689"/>
      <c r="K29" s="1689" t="s">
        <v>575</v>
      </c>
      <c r="L29" s="1689"/>
      <c r="M29" s="124" t="s">
        <v>576</v>
      </c>
      <c r="N29" s="125" t="s">
        <v>577</v>
      </c>
    </row>
    <row r="30" spans="2:69" ht="30" customHeight="1" thickBot="1">
      <c r="B30" s="1709"/>
      <c r="C30" s="1093"/>
      <c r="D30" s="1710"/>
      <c r="E30" s="1710"/>
      <c r="F30" s="138"/>
      <c r="G30" s="1711"/>
      <c r="H30" s="1711"/>
      <c r="I30" s="1711"/>
      <c r="J30" s="1711"/>
      <c r="K30" s="1711"/>
      <c r="L30" s="1711"/>
      <c r="M30" s="139"/>
      <c r="N30" s="140">
        <f>SUM(F30:M30)</f>
        <v>0</v>
      </c>
    </row>
    <row r="31" spans="2:69" ht="22.5" customHeight="1" thickTop="1">
      <c r="B31" s="1726" t="s">
        <v>458</v>
      </c>
      <c r="C31" s="1727"/>
      <c r="D31" s="1732"/>
      <c r="E31" s="1733"/>
      <c r="F31" s="1738" t="s">
        <v>588</v>
      </c>
      <c r="G31" s="1739"/>
      <c r="H31" s="1739"/>
      <c r="I31" s="1739"/>
      <c r="J31" s="1740"/>
      <c r="K31" s="1741" t="s">
        <v>589</v>
      </c>
      <c r="L31" s="1742"/>
      <c r="M31" s="1742"/>
      <c r="N31" s="1743"/>
      <c r="P31" s="434" t="s">
        <v>1133</v>
      </c>
      <c r="Q31" s="435"/>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6"/>
    </row>
    <row r="32" spans="2:69" ht="30" customHeight="1">
      <c r="B32" s="1728"/>
      <c r="C32" s="1729"/>
      <c r="D32" s="1734"/>
      <c r="E32" s="1735"/>
      <c r="F32" s="1744">
        <f>M7+M10+M13+M16+M19+M22+M25+M28+M41+M44+M47+M50+M53+M56+M59+M62+M65</f>
        <v>6930000</v>
      </c>
      <c r="G32" s="1745"/>
      <c r="H32" s="1745"/>
      <c r="I32" s="1745"/>
      <c r="J32" s="1746"/>
      <c r="K32" s="1744">
        <f>N7+N10+N13+N16+N19+N22+N25+N28+N41+N44+N47+N50+N53+N56+N59+N62+N65</f>
        <v>6300000</v>
      </c>
      <c r="L32" s="1745"/>
      <c r="M32" s="1745"/>
      <c r="N32" s="1746"/>
      <c r="P32" s="437"/>
      <c r="Q32" s="438"/>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8"/>
      <c r="BQ32" s="439"/>
    </row>
    <row r="33" spans="2:69" ht="15" customHeight="1">
      <c r="B33" s="1728"/>
      <c r="C33" s="1729"/>
      <c r="D33" s="1734"/>
      <c r="E33" s="1735"/>
      <c r="F33" s="141" t="s">
        <v>590</v>
      </c>
      <c r="G33" s="1723" t="s">
        <v>591</v>
      </c>
      <c r="H33" s="1724"/>
      <c r="I33" s="1723" t="s">
        <v>592</v>
      </c>
      <c r="J33" s="1724"/>
      <c r="K33" s="1723" t="s">
        <v>593</v>
      </c>
      <c r="L33" s="1724"/>
      <c r="M33" s="141" t="s">
        <v>594</v>
      </c>
      <c r="N33" s="141" t="s">
        <v>577</v>
      </c>
      <c r="P33" s="437"/>
      <c r="Q33" s="438"/>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8"/>
      <c r="BQ33" s="439"/>
    </row>
    <row r="34" spans="2:69" ht="30" customHeight="1">
      <c r="B34" s="1730"/>
      <c r="C34" s="1731"/>
      <c r="D34" s="1736"/>
      <c r="E34" s="1737"/>
      <c r="F34" s="142">
        <f>F9+F12+F15+F18+F21+F24+F27+F30+F43+F46+F49+F52+F55+F58+F61+F64+F67</f>
        <v>3000000</v>
      </c>
      <c r="G34" s="1725">
        <f>G9+G12+G15+G18+G21+G24+G27+G30+G43+G46+G49+G52+G55+G58+G61+G64+G67</f>
        <v>3300000</v>
      </c>
      <c r="H34" s="1725"/>
      <c r="I34" s="1725">
        <f>I9+I12+I15+I18+I21+I24+I27+I30+I43+I46+I49+I52+I55+I58+I61+I64+I67</f>
        <v>0</v>
      </c>
      <c r="J34" s="1725"/>
      <c r="K34" s="1725">
        <f>K9+K12+K15+K18+K21+K24+K27+K30+K43+K46+K49+K52+K55+K58+K61+K64+K67</f>
        <v>0</v>
      </c>
      <c r="L34" s="1725"/>
      <c r="M34" s="143">
        <f>M9+M12+M15+M18+M21+M24+M27+M30+M43+M46+M49+M52+M55+M58+M61+M64+M67</f>
        <v>0</v>
      </c>
      <c r="N34" s="144">
        <f>SUM(F34:M34)</f>
        <v>6300000</v>
      </c>
      <c r="P34" s="440"/>
      <c r="Q34" s="441"/>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2"/>
    </row>
    <row r="35" spans="2:69" ht="16.5" customHeight="1">
      <c r="B35" s="44"/>
      <c r="C35" s="45"/>
      <c r="D35" s="45"/>
      <c r="E35" s="45"/>
      <c r="F35" s="45"/>
      <c r="G35" s="45"/>
      <c r="H35" s="45"/>
      <c r="I35" s="45"/>
      <c r="J35" s="45"/>
      <c r="K35" s="45"/>
      <c r="L35" s="45"/>
      <c r="M35" s="45"/>
      <c r="N35" s="145" t="s">
        <v>567</v>
      </c>
    </row>
    <row r="36" spans="2:69" ht="15" customHeight="1">
      <c r="B36" s="25"/>
      <c r="C36" s="1284" t="s">
        <v>1194</v>
      </c>
      <c r="D36" s="456"/>
      <c r="E36" s="25"/>
      <c r="F36" s="25"/>
      <c r="G36" s="25"/>
      <c r="H36" s="25"/>
      <c r="I36" s="25"/>
      <c r="J36" s="25"/>
      <c r="K36" s="25"/>
      <c r="L36" s="25"/>
      <c r="M36" s="25"/>
      <c r="N36" s="25"/>
    </row>
    <row r="37" spans="2:69" ht="7.5" customHeight="1">
      <c r="B37" s="25"/>
      <c r="C37" s="25"/>
      <c r="D37" s="25"/>
      <c r="E37" s="25"/>
      <c r="F37" s="25"/>
      <c r="G37" s="25"/>
      <c r="H37" s="25"/>
      <c r="I37" s="25"/>
      <c r="J37" s="25"/>
      <c r="K37" s="25"/>
      <c r="L37" s="25"/>
      <c r="M37" s="25"/>
      <c r="N37" s="25"/>
    </row>
    <row r="38" spans="2:69" ht="15" customHeight="1">
      <c r="B38" s="401" t="s">
        <v>554</v>
      </c>
      <c r="C38" s="367"/>
      <c r="D38" s="367"/>
      <c r="E38" s="367"/>
      <c r="F38" s="25"/>
      <c r="G38" s="25"/>
      <c r="H38" s="25"/>
      <c r="I38" s="25"/>
      <c r="J38" s="25"/>
      <c r="K38" s="25"/>
      <c r="L38" s="25"/>
      <c r="M38" s="1665" t="s">
        <v>555</v>
      </c>
      <c r="N38" s="1665"/>
    </row>
    <row r="39" spans="2:69" ht="37.5" customHeight="1">
      <c r="B39" s="1715" t="s">
        <v>556</v>
      </c>
      <c r="C39" s="1668"/>
      <c r="D39" s="146" t="s">
        <v>557</v>
      </c>
      <c r="E39" s="146" t="s">
        <v>558</v>
      </c>
      <c r="F39" s="1718" t="s">
        <v>559</v>
      </c>
      <c r="G39" s="1718"/>
      <c r="H39" s="1719" t="s">
        <v>560</v>
      </c>
      <c r="I39" s="1719"/>
      <c r="J39" s="1720" t="s">
        <v>561</v>
      </c>
      <c r="K39" s="1720"/>
      <c r="L39" s="147" t="s">
        <v>562</v>
      </c>
      <c r="M39" s="148" t="s">
        <v>563</v>
      </c>
      <c r="N39" s="149" t="s">
        <v>564</v>
      </c>
    </row>
    <row r="40" spans="2:69" ht="30" customHeight="1">
      <c r="B40" s="1716"/>
      <c r="C40" s="1717"/>
      <c r="D40" s="1721" t="s">
        <v>565</v>
      </c>
      <c r="E40" s="1721"/>
      <c r="F40" s="1722" t="s">
        <v>566</v>
      </c>
      <c r="G40" s="1718"/>
      <c r="H40" s="1718"/>
      <c r="I40" s="1718"/>
      <c r="J40" s="1718"/>
      <c r="K40" s="1718"/>
      <c r="L40" s="1718"/>
      <c r="M40" s="1718"/>
      <c r="N40" s="150" t="s">
        <v>465</v>
      </c>
    </row>
    <row r="41" spans="2:69" ht="30" customHeight="1">
      <c r="B41" s="923" t="s">
        <v>595</v>
      </c>
      <c r="C41" s="924"/>
      <c r="D41" s="151"/>
      <c r="E41" s="151"/>
      <c r="F41" s="1749"/>
      <c r="G41" s="1749"/>
      <c r="H41" s="1750"/>
      <c r="I41" s="1750"/>
      <c r="J41" s="1750"/>
      <c r="K41" s="1750"/>
      <c r="L41" s="152">
        <v>1.1000000000000001</v>
      </c>
      <c r="M41" s="153">
        <f>N41*L41</f>
        <v>0</v>
      </c>
      <c r="N41" s="154">
        <f>H41*J41</f>
        <v>0</v>
      </c>
    </row>
    <row r="42" spans="2:69" ht="14.25" customHeight="1">
      <c r="B42" s="1748"/>
      <c r="C42" s="766"/>
      <c r="D42" s="1704"/>
      <c r="E42" s="1704"/>
      <c r="F42" s="123" t="s">
        <v>572</v>
      </c>
      <c r="G42" s="1689" t="s">
        <v>573</v>
      </c>
      <c r="H42" s="1689"/>
      <c r="I42" s="1689" t="s">
        <v>574</v>
      </c>
      <c r="J42" s="1689"/>
      <c r="K42" s="1689" t="s">
        <v>575</v>
      </c>
      <c r="L42" s="1689"/>
      <c r="M42" s="124" t="s">
        <v>576</v>
      </c>
      <c r="N42" s="155" t="s">
        <v>577</v>
      </c>
    </row>
    <row r="43" spans="2:69" ht="30" customHeight="1">
      <c r="B43" s="1748"/>
      <c r="C43" s="766"/>
      <c r="D43" s="1704"/>
      <c r="E43" s="1704"/>
      <c r="F43" s="133"/>
      <c r="G43" s="1707"/>
      <c r="H43" s="1707"/>
      <c r="I43" s="1707"/>
      <c r="J43" s="1707"/>
      <c r="K43" s="1707"/>
      <c r="L43" s="1707"/>
      <c r="M43" s="134"/>
      <c r="N43" s="156">
        <f>SUM(F43:M43)</f>
        <v>0</v>
      </c>
    </row>
    <row r="44" spans="2:69" ht="30" customHeight="1">
      <c r="B44" s="1747" t="s">
        <v>596</v>
      </c>
      <c r="C44" s="1684"/>
      <c r="D44" s="129"/>
      <c r="E44" s="129"/>
      <c r="F44" s="1702"/>
      <c r="G44" s="1702"/>
      <c r="H44" s="1706"/>
      <c r="I44" s="1706"/>
      <c r="J44" s="1706"/>
      <c r="K44" s="1706"/>
      <c r="L44" s="120">
        <v>1.1000000000000001</v>
      </c>
      <c r="M44" s="135">
        <f>N44*L44</f>
        <v>0</v>
      </c>
      <c r="N44" s="154">
        <f>H44*J44</f>
        <v>0</v>
      </c>
    </row>
    <row r="45" spans="2:69" ht="15" customHeight="1">
      <c r="B45" s="1748"/>
      <c r="C45" s="766"/>
      <c r="D45" s="1704"/>
      <c r="E45" s="1704"/>
      <c r="F45" s="123" t="s">
        <v>572</v>
      </c>
      <c r="G45" s="1689" t="s">
        <v>573</v>
      </c>
      <c r="H45" s="1689"/>
      <c r="I45" s="1689" t="s">
        <v>574</v>
      </c>
      <c r="J45" s="1689"/>
      <c r="K45" s="1689" t="s">
        <v>575</v>
      </c>
      <c r="L45" s="1689"/>
      <c r="M45" s="124" t="s">
        <v>576</v>
      </c>
      <c r="N45" s="155" t="s">
        <v>577</v>
      </c>
    </row>
    <row r="46" spans="2:69" ht="30" customHeight="1">
      <c r="B46" s="1748"/>
      <c r="C46" s="766"/>
      <c r="D46" s="1704"/>
      <c r="E46" s="1704"/>
      <c r="F46" s="133"/>
      <c r="G46" s="1707"/>
      <c r="H46" s="1707"/>
      <c r="I46" s="1707"/>
      <c r="J46" s="1707"/>
      <c r="K46" s="1707"/>
      <c r="L46" s="1707"/>
      <c r="M46" s="134"/>
      <c r="N46" s="156">
        <f>SUM(F46:M46)</f>
        <v>0</v>
      </c>
    </row>
    <row r="47" spans="2:69" ht="30" customHeight="1">
      <c r="B47" s="1747" t="s">
        <v>597</v>
      </c>
      <c r="C47" s="1684"/>
      <c r="D47" s="129"/>
      <c r="E47" s="129"/>
      <c r="F47" s="1702"/>
      <c r="G47" s="1702"/>
      <c r="H47" s="1706"/>
      <c r="I47" s="1706"/>
      <c r="J47" s="1706"/>
      <c r="K47" s="1706"/>
      <c r="L47" s="120">
        <v>1.1000000000000001</v>
      </c>
      <c r="M47" s="135">
        <f>N47*L47</f>
        <v>0</v>
      </c>
      <c r="N47" s="154">
        <f>H47*J47</f>
        <v>0</v>
      </c>
    </row>
    <row r="48" spans="2:69" ht="15" customHeight="1">
      <c r="B48" s="1748"/>
      <c r="C48" s="766"/>
      <c r="D48" s="1704"/>
      <c r="E48" s="1704"/>
      <c r="F48" s="123" t="s">
        <v>572</v>
      </c>
      <c r="G48" s="1689" t="s">
        <v>573</v>
      </c>
      <c r="H48" s="1689"/>
      <c r="I48" s="1689" t="s">
        <v>574</v>
      </c>
      <c r="J48" s="1689"/>
      <c r="K48" s="1689" t="s">
        <v>575</v>
      </c>
      <c r="L48" s="1689"/>
      <c r="M48" s="124" t="s">
        <v>576</v>
      </c>
      <c r="N48" s="155" t="s">
        <v>577</v>
      </c>
    </row>
    <row r="49" spans="2:14" ht="30" customHeight="1">
      <c r="B49" s="1748"/>
      <c r="C49" s="766"/>
      <c r="D49" s="1704"/>
      <c r="E49" s="1704"/>
      <c r="F49" s="133"/>
      <c r="G49" s="1707"/>
      <c r="H49" s="1707"/>
      <c r="I49" s="1707"/>
      <c r="J49" s="1707"/>
      <c r="K49" s="1707"/>
      <c r="L49" s="1707"/>
      <c r="M49" s="134"/>
      <c r="N49" s="156">
        <f>SUM(F49:M49)</f>
        <v>0</v>
      </c>
    </row>
    <row r="50" spans="2:14" ht="30" customHeight="1">
      <c r="B50" s="1747" t="s">
        <v>598</v>
      </c>
      <c r="C50" s="1684"/>
      <c r="D50" s="129"/>
      <c r="E50" s="129"/>
      <c r="F50" s="1702"/>
      <c r="G50" s="1702"/>
      <c r="H50" s="1706"/>
      <c r="I50" s="1706"/>
      <c r="J50" s="1706"/>
      <c r="K50" s="1706"/>
      <c r="L50" s="120">
        <v>1.1000000000000001</v>
      </c>
      <c r="M50" s="135">
        <f>N50*L50</f>
        <v>0</v>
      </c>
      <c r="N50" s="154">
        <f>H50*J50</f>
        <v>0</v>
      </c>
    </row>
    <row r="51" spans="2:14" ht="15" customHeight="1">
      <c r="B51" s="1748"/>
      <c r="C51" s="766"/>
      <c r="D51" s="1704"/>
      <c r="E51" s="1704"/>
      <c r="F51" s="123" t="s">
        <v>572</v>
      </c>
      <c r="G51" s="1689" t="s">
        <v>573</v>
      </c>
      <c r="H51" s="1689"/>
      <c r="I51" s="1689" t="s">
        <v>574</v>
      </c>
      <c r="J51" s="1689"/>
      <c r="K51" s="1689" t="s">
        <v>575</v>
      </c>
      <c r="L51" s="1689"/>
      <c r="M51" s="124" t="s">
        <v>576</v>
      </c>
      <c r="N51" s="155" t="s">
        <v>577</v>
      </c>
    </row>
    <row r="52" spans="2:14" ht="30" customHeight="1">
      <c r="B52" s="1748"/>
      <c r="C52" s="766"/>
      <c r="D52" s="1704"/>
      <c r="E52" s="1704"/>
      <c r="F52" s="133"/>
      <c r="G52" s="1707"/>
      <c r="H52" s="1707"/>
      <c r="I52" s="1707"/>
      <c r="J52" s="1707"/>
      <c r="K52" s="1707"/>
      <c r="L52" s="1707"/>
      <c r="M52" s="134"/>
      <c r="N52" s="156">
        <f>SUM(F52:M52)</f>
        <v>0</v>
      </c>
    </row>
    <row r="53" spans="2:14" ht="30" customHeight="1">
      <c r="B53" s="1747" t="s">
        <v>599</v>
      </c>
      <c r="C53" s="1684"/>
      <c r="D53" s="129"/>
      <c r="E53" s="129"/>
      <c r="F53" s="1702"/>
      <c r="G53" s="1702"/>
      <c r="H53" s="1706"/>
      <c r="I53" s="1706"/>
      <c r="J53" s="1706"/>
      <c r="K53" s="1706"/>
      <c r="L53" s="120">
        <v>1.1000000000000001</v>
      </c>
      <c r="M53" s="135">
        <f>N53*L53</f>
        <v>0</v>
      </c>
      <c r="N53" s="154">
        <f>H53*J53</f>
        <v>0</v>
      </c>
    </row>
    <row r="54" spans="2:14" ht="15" customHeight="1">
      <c r="B54" s="1748"/>
      <c r="C54" s="766"/>
      <c r="D54" s="1704"/>
      <c r="E54" s="1704"/>
      <c r="F54" s="123" t="s">
        <v>572</v>
      </c>
      <c r="G54" s="1689" t="s">
        <v>573</v>
      </c>
      <c r="H54" s="1689"/>
      <c r="I54" s="1689" t="s">
        <v>574</v>
      </c>
      <c r="J54" s="1689"/>
      <c r="K54" s="1689" t="s">
        <v>575</v>
      </c>
      <c r="L54" s="1689"/>
      <c r="M54" s="124" t="s">
        <v>576</v>
      </c>
      <c r="N54" s="155" t="s">
        <v>577</v>
      </c>
    </row>
    <row r="55" spans="2:14" ht="30" customHeight="1">
      <c r="B55" s="1748"/>
      <c r="C55" s="766"/>
      <c r="D55" s="1704"/>
      <c r="E55" s="1704"/>
      <c r="F55" s="133"/>
      <c r="G55" s="1707"/>
      <c r="H55" s="1707"/>
      <c r="I55" s="1707"/>
      <c r="J55" s="1707"/>
      <c r="K55" s="1707"/>
      <c r="L55" s="1707"/>
      <c r="M55" s="134"/>
      <c r="N55" s="156">
        <f>SUM(F55:M55)</f>
        <v>0</v>
      </c>
    </row>
    <row r="56" spans="2:14" ht="30" customHeight="1">
      <c r="B56" s="1747" t="s">
        <v>600</v>
      </c>
      <c r="C56" s="1684"/>
      <c r="D56" s="129"/>
      <c r="E56" s="129"/>
      <c r="F56" s="1702"/>
      <c r="G56" s="1702"/>
      <c r="H56" s="1706"/>
      <c r="I56" s="1706"/>
      <c r="J56" s="1706"/>
      <c r="K56" s="1706"/>
      <c r="L56" s="120">
        <v>1.1000000000000001</v>
      </c>
      <c r="M56" s="135">
        <f>N56*L56</f>
        <v>0</v>
      </c>
      <c r="N56" s="154">
        <f>H56*J56</f>
        <v>0</v>
      </c>
    </row>
    <row r="57" spans="2:14" ht="15" customHeight="1">
      <c r="B57" s="1748"/>
      <c r="C57" s="766"/>
      <c r="D57" s="1704"/>
      <c r="E57" s="1704"/>
      <c r="F57" s="123" t="s">
        <v>572</v>
      </c>
      <c r="G57" s="1689" t="s">
        <v>573</v>
      </c>
      <c r="H57" s="1689"/>
      <c r="I57" s="1689" t="s">
        <v>574</v>
      </c>
      <c r="J57" s="1689"/>
      <c r="K57" s="1689" t="s">
        <v>575</v>
      </c>
      <c r="L57" s="1689"/>
      <c r="M57" s="124" t="s">
        <v>576</v>
      </c>
      <c r="N57" s="155" t="s">
        <v>577</v>
      </c>
    </row>
    <row r="58" spans="2:14" ht="29.25" customHeight="1">
      <c r="B58" s="1748"/>
      <c r="C58" s="766"/>
      <c r="D58" s="1704"/>
      <c r="E58" s="1704"/>
      <c r="F58" s="133"/>
      <c r="G58" s="1707"/>
      <c r="H58" s="1707"/>
      <c r="I58" s="1707"/>
      <c r="J58" s="1707"/>
      <c r="K58" s="1707"/>
      <c r="L58" s="1707"/>
      <c r="M58" s="134"/>
      <c r="N58" s="156">
        <f>SUM(F58:M58)</f>
        <v>0</v>
      </c>
    </row>
    <row r="59" spans="2:14" ht="30" customHeight="1">
      <c r="B59" s="1747" t="s">
        <v>601</v>
      </c>
      <c r="C59" s="1684"/>
      <c r="D59" s="129"/>
      <c r="E59" s="129"/>
      <c r="F59" s="1702"/>
      <c r="G59" s="1702"/>
      <c r="H59" s="1706"/>
      <c r="I59" s="1706"/>
      <c r="J59" s="1706"/>
      <c r="K59" s="1706"/>
      <c r="L59" s="120">
        <v>1.1000000000000001</v>
      </c>
      <c r="M59" s="135">
        <f>N59*L59</f>
        <v>0</v>
      </c>
      <c r="N59" s="154">
        <f>H59*J59</f>
        <v>0</v>
      </c>
    </row>
    <row r="60" spans="2:14" ht="15" customHeight="1">
      <c r="B60" s="1748"/>
      <c r="C60" s="766"/>
      <c r="D60" s="1704"/>
      <c r="E60" s="1704"/>
      <c r="F60" s="123" t="s">
        <v>572</v>
      </c>
      <c r="G60" s="1689" t="s">
        <v>573</v>
      </c>
      <c r="H60" s="1689"/>
      <c r="I60" s="1689" t="s">
        <v>574</v>
      </c>
      <c r="J60" s="1689"/>
      <c r="K60" s="1689" t="s">
        <v>575</v>
      </c>
      <c r="L60" s="1689"/>
      <c r="M60" s="124" t="s">
        <v>576</v>
      </c>
      <c r="N60" s="155" t="s">
        <v>577</v>
      </c>
    </row>
    <row r="61" spans="2:14" ht="30" customHeight="1">
      <c r="B61" s="1748"/>
      <c r="C61" s="766"/>
      <c r="D61" s="1704"/>
      <c r="E61" s="1704"/>
      <c r="F61" s="133"/>
      <c r="G61" s="1707"/>
      <c r="H61" s="1707"/>
      <c r="I61" s="1707"/>
      <c r="J61" s="1707"/>
      <c r="K61" s="1707"/>
      <c r="L61" s="1707"/>
      <c r="M61" s="134"/>
      <c r="N61" s="156">
        <f>SUM(F61:M61)</f>
        <v>0</v>
      </c>
    </row>
    <row r="62" spans="2:14" ht="30" customHeight="1">
      <c r="B62" s="1747" t="s">
        <v>602</v>
      </c>
      <c r="C62" s="1684"/>
      <c r="D62" s="129"/>
      <c r="E62" s="129"/>
      <c r="F62" s="1702"/>
      <c r="G62" s="1702"/>
      <c r="H62" s="1706"/>
      <c r="I62" s="1706"/>
      <c r="J62" s="1706"/>
      <c r="K62" s="1706"/>
      <c r="L62" s="120">
        <v>1.1000000000000001</v>
      </c>
      <c r="M62" s="135">
        <f>N62*L62</f>
        <v>0</v>
      </c>
      <c r="N62" s="154">
        <f>H62*J62</f>
        <v>0</v>
      </c>
    </row>
    <row r="63" spans="2:14" ht="15" customHeight="1">
      <c r="B63" s="1748"/>
      <c r="C63" s="766"/>
      <c r="D63" s="1704"/>
      <c r="E63" s="1704"/>
      <c r="F63" s="123" t="s">
        <v>572</v>
      </c>
      <c r="G63" s="1689" t="s">
        <v>573</v>
      </c>
      <c r="H63" s="1689"/>
      <c r="I63" s="1689" t="s">
        <v>574</v>
      </c>
      <c r="J63" s="1689"/>
      <c r="K63" s="1689" t="s">
        <v>575</v>
      </c>
      <c r="L63" s="1689"/>
      <c r="M63" s="124" t="s">
        <v>576</v>
      </c>
      <c r="N63" s="155" t="s">
        <v>577</v>
      </c>
    </row>
    <row r="64" spans="2:14" ht="30" customHeight="1">
      <c r="B64" s="1756"/>
      <c r="C64" s="1713"/>
      <c r="D64" s="1714"/>
      <c r="E64" s="1714"/>
      <c r="F64" s="133"/>
      <c r="G64" s="1707"/>
      <c r="H64" s="1707"/>
      <c r="I64" s="1707"/>
      <c r="J64" s="1707"/>
      <c r="K64" s="1707"/>
      <c r="L64" s="1707"/>
      <c r="M64" s="134"/>
      <c r="N64" s="156">
        <f>SUM(F64:M64)</f>
        <v>0</v>
      </c>
    </row>
    <row r="65" spans="2:14" ht="30" customHeight="1">
      <c r="B65" s="1754" t="s">
        <v>603</v>
      </c>
      <c r="C65" s="1092"/>
      <c r="D65" s="136"/>
      <c r="E65" s="136"/>
      <c r="F65" s="1702"/>
      <c r="G65" s="1702"/>
      <c r="H65" s="1706"/>
      <c r="I65" s="1706"/>
      <c r="J65" s="1706"/>
      <c r="K65" s="1706"/>
      <c r="L65" s="120">
        <v>1.1000000000000001</v>
      </c>
      <c r="M65" s="135">
        <f>N65*L65</f>
        <v>0</v>
      </c>
      <c r="N65" s="154">
        <f>H65*J65</f>
        <v>0</v>
      </c>
    </row>
    <row r="66" spans="2:14" ht="15" customHeight="1">
      <c r="B66" s="1748"/>
      <c r="C66" s="766"/>
      <c r="D66" s="1704"/>
      <c r="E66" s="1704"/>
      <c r="F66" s="123" t="s">
        <v>572</v>
      </c>
      <c r="G66" s="1689" t="s">
        <v>573</v>
      </c>
      <c r="H66" s="1689"/>
      <c r="I66" s="1689" t="s">
        <v>574</v>
      </c>
      <c r="J66" s="1689"/>
      <c r="K66" s="1689" t="s">
        <v>575</v>
      </c>
      <c r="L66" s="1689"/>
      <c r="M66" s="124" t="s">
        <v>576</v>
      </c>
      <c r="N66" s="155" t="s">
        <v>577</v>
      </c>
    </row>
    <row r="67" spans="2:14" ht="30" customHeight="1">
      <c r="B67" s="1112"/>
      <c r="C67" s="1113"/>
      <c r="D67" s="1755"/>
      <c r="E67" s="1755"/>
      <c r="F67" s="133"/>
      <c r="G67" s="1707"/>
      <c r="H67" s="1707"/>
      <c r="I67" s="1707"/>
      <c r="J67" s="1707"/>
      <c r="K67" s="1707"/>
      <c r="L67" s="1707"/>
      <c r="M67" s="134"/>
      <c r="N67" s="156">
        <f>SUM(F67:M67)</f>
        <v>0</v>
      </c>
    </row>
    <row r="68" spans="2:14" ht="33" customHeight="1">
      <c r="B68" s="25"/>
      <c r="C68" s="25"/>
      <c r="D68" s="25"/>
      <c r="E68" s="25"/>
      <c r="F68" s="25"/>
      <c r="G68" s="25"/>
      <c r="H68" s="25"/>
      <c r="I68" s="25"/>
      <c r="J68" s="25"/>
      <c r="K68" s="25"/>
      <c r="L68" s="25"/>
      <c r="M68" s="25"/>
      <c r="N68" s="157" t="s">
        <v>578</v>
      </c>
    </row>
  </sheetData>
  <sheetProtection algorithmName="SHA-512" hashValue="vXvm6jBErkkELXNtFoR7NLClKbveRhsWj3ihytANn57tEkLwRSMk1o/a3hIRf1CxDq3owrPwPARLq/WkGECv4w==" saltValue="8Qumxw8aXX4riSrgpUDS/g==" spinCount="100000" sheet="1" selectLockedCells="1" selectUnlockedCells="1"/>
  <mergeCells count="222">
    <mergeCell ref="P12:BQ15"/>
    <mergeCell ref="P2:BQ5"/>
    <mergeCell ref="G67:H67"/>
    <mergeCell ref="I67:J67"/>
    <mergeCell ref="K67:L67"/>
    <mergeCell ref="I64:J64"/>
    <mergeCell ref="K64:L64"/>
    <mergeCell ref="B65:C67"/>
    <mergeCell ref="F65:G65"/>
    <mergeCell ref="H65:I65"/>
    <mergeCell ref="J65:K65"/>
    <mergeCell ref="D66:E67"/>
    <mergeCell ref="G66:H66"/>
    <mergeCell ref="I66:J66"/>
    <mergeCell ref="K66:L66"/>
    <mergeCell ref="K61:L61"/>
    <mergeCell ref="B62:C64"/>
    <mergeCell ref="F62:G62"/>
    <mergeCell ref="H62:I62"/>
    <mergeCell ref="J62:K62"/>
    <mergeCell ref="D63:E64"/>
    <mergeCell ref="G63:H63"/>
    <mergeCell ref="I63:J63"/>
    <mergeCell ref="K63:L63"/>
    <mergeCell ref="G64:H64"/>
    <mergeCell ref="B59:C61"/>
    <mergeCell ref="F59:G59"/>
    <mergeCell ref="H59:I59"/>
    <mergeCell ref="J59:K59"/>
    <mergeCell ref="D60:E61"/>
    <mergeCell ref="G60:H60"/>
    <mergeCell ref="I60:J60"/>
    <mergeCell ref="K60:L60"/>
    <mergeCell ref="G61:H61"/>
    <mergeCell ref="I61:J61"/>
    <mergeCell ref="K57:L57"/>
    <mergeCell ref="G58:H58"/>
    <mergeCell ref="I58:J58"/>
    <mergeCell ref="K58:L58"/>
    <mergeCell ref="I54:J54"/>
    <mergeCell ref="K54:L54"/>
    <mergeCell ref="G55:H55"/>
    <mergeCell ref="I55:J55"/>
    <mergeCell ref="K55:L55"/>
    <mergeCell ref="B50:C52"/>
    <mergeCell ref="F50:G50"/>
    <mergeCell ref="H50:I50"/>
    <mergeCell ref="J50:K50"/>
    <mergeCell ref="D51:E52"/>
    <mergeCell ref="G51:H51"/>
    <mergeCell ref="I51:J51"/>
    <mergeCell ref="B56:C58"/>
    <mergeCell ref="F56:G56"/>
    <mergeCell ref="H56:I56"/>
    <mergeCell ref="J56:K56"/>
    <mergeCell ref="D57:E58"/>
    <mergeCell ref="K51:L51"/>
    <mergeCell ref="G52:H52"/>
    <mergeCell ref="I52:J52"/>
    <mergeCell ref="K52:L52"/>
    <mergeCell ref="B53:C55"/>
    <mergeCell ref="F53:G53"/>
    <mergeCell ref="H53:I53"/>
    <mergeCell ref="J53:K53"/>
    <mergeCell ref="D54:E55"/>
    <mergeCell ref="G54:H54"/>
    <mergeCell ref="G57:H57"/>
    <mergeCell ref="I57:J57"/>
    <mergeCell ref="B47:C49"/>
    <mergeCell ref="F47:G47"/>
    <mergeCell ref="H47:I47"/>
    <mergeCell ref="J47:K47"/>
    <mergeCell ref="D48:E49"/>
    <mergeCell ref="G48:H48"/>
    <mergeCell ref="I48:J48"/>
    <mergeCell ref="K48:L48"/>
    <mergeCell ref="G49:H49"/>
    <mergeCell ref="I49:J49"/>
    <mergeCell ref="K49:L49"/>
    <mergeCell ref="K43:L43"/>
    <mergeCell ref="B44:C46"/>
    <mergeCell ref="F44:G44"/>
    <mergeCell ref="H44:I44"/>
    <mergeCell ref="J44:K44"/>
    <mergeCell ref="D45:E46"/>
    <mergeCell ref="G45:H45"/>
    <mergeCell ref="I45:J45"/>
    <mergeCell ref="K45:L45"/>
    <mergeCell ref="G46:H46"/>
    <mergeCell ref="B41:C43"/>
    <mergeCell ref="F41:G41"/>
    <mergeCell ref="H41:I41"/>
    <mergeCell ref="J41:K41"/>
    <mergeCell ref="D42:E43"/>
    <mergeCell ref="G42:H42"/>
    <mergeCell ref="I42:J42"/>
    <mergeCell ref="K42:L42"/>
    <mergeCell ref="G43:H43"/>
    <mergeCell ref="I43:J43"/>
    <mergeCell ref="I46:J46"/>
    <mergeCell ref="K46:L46"/>
    <mergeCell ref="B39:C40"/>
    <mergeCell ref="F39:G39"/>
    <mergeCell ref="H39:I39"/>
    <mergeCell ref="J39:K39"/>
    <mergeCell ref="D40:E40"/>
    <mergeCell ref="F40:M40"/>
    <mergeCell ref="K33:L33"/>
    <mergeCell ref="G34:H34"/>
    <mergeCell ref="I34:J34"/>
    <mergeCell ref="K34:L34"/>
    <mergeCell ref="C36:D36"/>
    <mergeCell ref="B38:E38"/>
    <mergeCell ref="B31:C34"/>
    <mergeCell ref="D31:E34"/>
    <mergeCell ref="F31:J31"/>
    <mergeCell ref="K31:N31"/>
    <mergeCell ref="F32:J32"/>
    <mergeCell ref="K32:N32"/>
    <mergeCell ref="G33:H33"/>
    <mergeCell ref="I33:J33"/>
    <mergeCell ref="M38:N38"/>
    <mergeCell ref="K27:L27"/>
    <mergeCell ref="B28:C30"/>
    <mergeCell ref="F28:G28"/>
    <mergeCell ref="H28:I28"/>
    <mergeCell ref="J28:K28"/>
    <mergeCell ref="D29:E30"/>
    <mergeCell ref="G29:H29"/>
    <mergeCell ref="I29:J29"/>
    <mergeCell ref="K29:L29"/>
    <mergeCell ref="G30:H30"/>
    <mergeCell ref="B25:C27"/>
    <mergeCell ref="F25:G25"/>
    <mergeCell ref="H25:I25"/>
    <mergeCell ref="J25:K25"/>
    <mergeCell ref="D26:E27"/>
    <mergeCell ref="G26:H26"/>
    <mergeCell ref="I26:J26"/>
    <mergeCell ref="K26:L26"/>
    <mergeCell ref="G27:H27"/>
    <mergeCell ref="I27:J27"/>
    <mergeCell ref="I30:J30"/>
    <mergeCell ref="K30:L30"/>
    <mergeCell ref="K23:L23"/>
    <mergeCell ref="G24:H24"/>
    <mergeCell ref="I24:J24"/>
    <mergeCell ref="K24:L24"/>
    <mergeCell ref="I20:J20"/>
    <mergeCell ref="K20:L20"/>
    <mergeCell ref="G21:H21"/>
    <mergeCell ref="I21:J21"/>
    <mergeCell ref="K21:L21"/>
    <mergeCell ref="B16:C18"/>
    <mergeCell ref="F16:G16"/>
    <mergeCell ref="H16:I16"/>
    <mergeCell ref="J16:K16"/>
    <mergeCell ref="D17:E18"/>
    <mergeCell ref="G17:H17"/>
    <mergeCell ref="I17:J17"/>
    <mergeCell ref="B22:C24"/>
    <mergeCell ref="F22:G22"/>
    <mergeCell ref="H22:I22"/>
    <mergeCell ref="J22:K22"/>
    <mergeCell ref="D23:E24"/>
    <mergeCell ref="K17:L17"/>
    <mergeCell ref="G18:H18"/>
    <mergeCell ref="I18:J18"/>
    <mergeCell ref="K18:L18"/>
    <mergeCell ref="B19:C21"/>
    <mergeCell ref="F19:G19"/>
    <mergeCell ref="H19:I19"/>
    <mergeCell ref="J19:K19"/>
    <mergeCell ref="D20:E21"/>
    <mergeCell ref="G20:H20"/>
    <mergeCell ref="G23:H23"/>
    <mergeCell ref="I23:J23"/>
    <mergeCell ref="B13:C15"/>
    <mergeCell ref="F13:G13"/>
    <mergeCell ref="H13:I13"/>
    <mergeCell ref="J13:K13"/>
    <mergeCell ref="D14:E15"/>
    <mergeCell ref="G14:H14"/>
    <mergeCell ref="I14:J14"/>
    <mergeCell ref="K14:L14"/>
    <mergeCell ref="G15:H15"/>
    <mergeCell ref="I15:J15"/>
    <mergeCell ref="K15:L15"/>
    <mergeCell ref="H7:I7"/>
    <mergeCell ref="J7:K7"/>
    <mergeCell ref="D8:E9"/>
    <mergeCell ref="G8:H8"/>
    <mergeCell ref="I8:J8"/>
    <mergeCell ref="K8:L8"/>
    <mergeCell ref="G9:H9"/>
    <mergeCell ref="I9:J9"/>
    <mergeCell ref="I12:J12"/>
    <mergeCell ref="K12:L12"/>
    <mergeCell ref="P31:BQ34"/>
    <mergeCell ref="P6:BQ8"/>
    <mergeCell ref="P9:BQ11"/>
    <mergeCell ref="C2:D2"/>
    <mergeCell ref="B4:E4"/>
    <mergeCell ref="M4:N4"/>
    <mergeCell ref="B5:C6"/>
    <mergeCell ref="F5:G5"/>
    <mergeCell ref="H5:I5"/>
    <mergeCell ref="J5:K5"/>
    <mergeCell ref="D6:E6"/>
    <mergeCell ref="F6:M6"/>
    <mergeCell ref="K9:L9"/>
    <mergeCell ref="B10:C12"/>
    <mergeCell ref="F10:G10"/>
    <mergeCell ref="H10:I10"/>
    <mergeCell ref="J10:K10"/>
    <mergeCell ref="D11:E12"/>
    <mergeCell ref="G11:H11"/>
    <mergeCell ref="I11:J11"/>
    <mergeCell ref="K11:L11"/>
    <mergeCell ref="G12:H12"/>
    <mergeCell ref="B7:C9"/>
    <mergeCell ref="F7:G7"/>
  </mergeCells>
  <phoneticPr fontId="2"/>
  <conditionalFormatting sqref="B31:E34">
    <cfRule type="expression" dxfId="615" priority="3">
      <formula>IF($N$34=0,TRUE,FALSE)</formula>
    </cfRule>
  </conditionalFormatting>
  <conditionalFormatting sqref="D6:E6">
    <cfRule type="expression" dxfId="614" priority="12">
      <formula>IF($D$8="",TRUE,FALSE)</formula>
    </cfRule>
  </conditionalFormatting>
  <conditionalFormatting sqref="F8">
    <cfRule type="expression" dxfId="613" priority="22">
      <formula>IF($F$9="",TRUE,FALSE)</formula>
    </cfRule>
  </conditionalFormatting>
  <conditionalFormatting sqref="F33">
    <cfRule type="expression" dxfId="612" priority="10">
      <formula>IF($F$34=0,TRUE,FALSE)</formula>
    </cfRule>
  </conditionalFormatting>
  <conditionalFormatting sqref="F31:J31">
    <cfRule type="expression" dxfId="611" priority="2">
      <formula>IF($F$32=0,TRUE,FALSE)</formula>
    </cfRule>
  </conditionalFormatting>
  <conditionalFormatting sqref="F6:N6">
    <cfRule type="expression" dxfId="610" priority="23">
      <formula>IF($N$9=0,TRUE,FALSE)</formula>
    </cfRule>
  </conditionalFormatting>
  <conditionalFormatting sqref="G8:H8">
    <cfRule type="expression" dxfId="609" priority="21">
      <formula>IF($G$9="",TRUE,FALSE)</formula>
    </cfRule>
  </conditionalFormatting>
  <conditionalFormatting sqref="G33:H33">
    <cfRule type="expression" dxfId="608" priority="9">
      <formula>IF($G$34=0,TRUE,FALSE)</formula>
    </cfRule>
  </conditionalFormatting>
  <conditionalFormatting sqref="H5:I5">
    <cfRule type="expression" dxfId="607" priority="27">
      <formula>IF($H$7="",TRUE,FALSE)</formula>
    </cfRule>
  </conditionalFormatting>
  <conditionalFormatting sqref="I8:J8">
    <cfRule type="expression" dxfId="606" priority="18">
      <formula>IF($I$9="",TRUE,FALSE)</formula>
    </cfRule>
  </conditionalFormatting>
  <conditionalFormatting sqref="I33:J33">
    <cfRule type="expression" dxfId="605" priority="8">
      <formula>IF($I$34=0,TRUE,FALSE)</formula>
    </cfRule>
  </conditionalFormatting>
  <conditionalFormatting sqref="J5:K5">
    <cfRule type="expression" dxfId="604" priority="26">
      <formula>IF($J$7="",TRUE,FALSE)</formula>
    </cfRule>
  </conditionalFormatting>
  <conditionalFormatting sqref="K8:L8">
    <cfRule type="expression" dxfId="603" priority="19">
      <formula>IF($K$9="",TRUE,FALSE)</formula>
    </cfRule>
  </conditionalFormatting>
  <conditionalFormatting sqref="K33:L33">
    <cfRule type="expression" dxfId="602" priority="7">
      <formula>IF($K$34=0,TRUE,FALSE)</formula>
    </cfRule>
  </conditionalFormatting>
  <conditionalFormatting sqref="K31:N31">
    <cfRule type="expression" dxfId="601" priority="1">
      <formula>IF($K$32=0,TRUE,FALSE)</formula>
    </cfRule>
  </conditionalFormatting>
  <conditionalFormatting sqref="M8">
    <cfRule type="expression" dxfId="600" priority="20">
      <formula>IF($M$9="",TRUE,FALSE)</formula>
    </cfRule>
  </conditionalFormatting>
  <conditionalFormatting sqref="M33">
    <cfRule type="expression" dxfId="599" priority="6">
      <formula>IF($M$34=0,TRUE,FALSE)</formula>
    </cfRule>
  </conditionalFormatting>
  <conditionalFormatting sqref="N5">
    <cfRule type="expression" dxfId="598" priority="25">
      <formula>IF($N$7=0,TRUE,FALSE)</formula>
    </cfRule>
  </conditionalFormatting>
  <conditionalFormatting sqref="N7">
    <cfRule type="cellIs" dxfId="597" priority="44" operator="notEqual">
      <formula>N9</formula>
    </cfRule>
  </conditionalFormatting>
  <conditionalFormatting sqref="N8">
    <cfRule type="expression" dxfId="596" priority="13">
      <formula>IF($N$9=0,TRUE,FALSE)</formula>
    </cfRule>
  </conditionalFormatting>
  <conditionalFormatting sqref="N9">
    <cfRule type="cellIs" dxfId="595" priority="64" operator="notEqual">
      <formula>N7</formula>
    </cfRule>
  </conditionalFormatting>
  <conditionalFormatting sqref="N10">
    <cfRule type="cellIs" dxfId="594" priority="43" operator="notEqual">
      <formula>N12</formula>
    </cfRule>
  </conditionalFormatting>
  <conditionalFormatting sqref="N12">
    <cfRule type="cellIs" dxfId="593" priority="63" operator="notEqual">
      <formula>N10</formula>
    </cfRule>
  </conditionalFormatting>
  <conditionalFormatting sqref="N13">
    <cfRule type="cellIs" dxfId="592" priority="42" operator="notEqual">
      <formula>N15</formula>
    </cfRule>
  </conditionalFormatting>
  <conditionalFormatting sqref="N15">
    <cfRule type="cellIs" dxfId="591" priority="54" operator="notEqual">
      <formula>N13</formula>
    </cfRule>
  </conditionalFormatting>
  <conditionalFormatting sqref="N16">
    <cfRule type="cellIs" dxfId="590" priority="41" operator="notEqual">
      <formula>N18</formula>
    </cfRule>
  </conditionalFormatting>
  <conditionalFormatting sqref="N18">
    <cfRule type="cellIs" dxfId="589" priority="55" operator="notEqual">
      <formula>N16</formula>
    </cfRule>
  </conditionalFormatting>
  <conditionalFormatting sqref="N19">
    <cfRule type="cellIs" dxfId="588" priority="40" operator="notEqual">
      <formula>N21</formula>
    </cfRule>
  </conditionalFormatting>
  <conditionalFormatting sqref="N21">
    <cfRule type="cellIs" dxfId="587" priority="56" operator="notEqual">
      <formula>N19</formula>
    </cfRule>
  </conditionalFormatting>
  <conditionalFormatting sqref="N22">
    <cfRule type="cellIs" dxfId="586" priority="39" operator="notEqual">
      <formula>N24</formula>
    </cfRule>
  </conditionalFormatting>
  <conditionalFormatting sqref="N24">
    <cfRule type="cellIs" dxfId="585" priority="57" operator="notEqual">
      <formula>N22</formula>
    </cfRule>
  </conditionalFormatting>
  <conditionalFormatting sqref="N25">
    <cfRule type="cellIs" dxfId="584" priority="38" operator="notEqual">
      <formula>N27</formula>
    </cfRule>
  </conditionalFormatting>
  <conditionalFormatting sqref="N27">
    <cfRule type="cellIs" dxfId="583" priority="58" operator="notEqual">
      <formula>N25</formula>
    </cfRule>
  </conditionalFormatting>
  <conditionalFormatting sqref="N28">
    <cfRule type="cellIs" dxfId="582" priority="37" operator="notEqual">
      <formula>N30</formula>
    </cfRule>
  </conditionalFormatting>
  <conditionalFormatting sqref="N30">
    <cfRule type="cellIs" dxfId="581" priority="59" operator="notEqual">
      <formula>N28</formula>
    </cfRule>
  </conditionalFormatting>
  <conditionalFormatting sqref="N33">
    <cfRule type="expression" dxfId="580" priority="5">
      <formula>IF($N$34=0,TRUE,FALSE)</formula>
    </cfRule>
  </conditionalFormatting>
  <conditionalFormatting sqref="N41">
    <cfRule type="cellIs" dxfId="579" priority="36" operator="notEqual">
      <formula>N43</formula>
    </cfRule>
  </conditionalFormatting>
  <conditionalFormatting sqref="N43">
    <cfRule type="cellIs" dxfId="578" priority="53" operator="notEqual">
      <formula>N41</formula>
    </cfRule>
  </conditionalFormatting>
  <conditionalFormatting sqref="N44">
    <cfRule type="cellIs" dxfId="577" priority="35" operator="notEqual">
      <formula>N46</formula>
    </cfRule>
  </conditionalFormatting>
  <conditionalFormatting sqref="N46">
    <cfRule type="cellIs" dxfId="576" priority="52" operator="notEqual">
      <formula>N44</formula>
    </cfRule>
  </conditionalFormatting>
  <conditionalFormatting sqref="N47">
    <cfRule type="cellIs" dxfId="575" priority="34" operator="notEqual">
      <formula>N49</formula>
    </cfRule>
  </conditionalFormatting>
  <conditionalFormatting sqref="N49">
    <cfRule type="cellIs" dxfId="574" priority="51" operator="notEqual">
      <formula>N47</formula>
    </cfRule>
  </conditionalFormatting>
  <conditionalFormatting sqref="N50">
    <cfRule type="cellIs" dxfId="573" priority="33" operator="notEqual">
      <formula>N52</formula>
    </cfRule>
  </conditionalFormatting>
  <conditionalFormatting sqref="N52">
    <cfRule type="cellIs" dxfId="572" priority="50" operator="notEqual">
      <formula>N50</formula>
    </cfRule>
  </conditionalFormatting>
  <conditionalFormatting sqref="N53">
    <cfRule type="cellIs" dxfId="571" priority="32" operator="notEqual">
      <formula>N55</formula>
    </cfRule>
  </conditionalFormatting>
  <conditionalFormatting sqref="N55">
    <cfRule type="cellIs" dxfId="570" priority="49" operator="notEqual">
      <formula>N53</formula>
    </cfRule>
  </conditionalFormatting>
  <conditionalFormatting sqref="N56">
    <cfRule type="cellIs" dxfId="569" priority="31" operator="notEqual">
      <formula>N58</formula>
    </cfRule>
  </conditionalFormatting>
  <conditionalFormatting sqref="N58">
    <cfRule type="cellIs" dxfId="568" priority="48" operator="notEqual">
      <formula>N56</formula>
    </cfRule>
  </conditionalFormatting>
  <conditionalFormatting sqref="N59">
    <cfRule type="cellIs" dxfId="567" priority="30" operator="notEqual">
      <formula>N61</formula>
    </cfRule>
  </conditionalFormatting>
  <conditionalFormatting sqref="N61">
    <cfRule type="cellIs" dxfId="566" priority="47" operator="notEqual">
      <formula>N59</formula>
    </cfRule>
  </conditionalFormatting>
  <conditionalFormatting sqref="N62">
    <cfRule type="cellIs" dxfId="565" priority="29" operator="notEqual">
      <formula>N64</formula>
    </cfRule>
  </conditionalFormatting>
  <conditionalFormatting sqref="N64">
    <cfRule type="cellIs" dxfId="564" priority="46" operator="notEqual">
      <formula>N62</formula>
    </cfRule>
  </conditionalFormatting>
  <conditionalFormatting sqref="N65">
    <cfRule type="cellIs" dxfId="563" priority="28" operator="notEqual">
      <formula>N67</formula>
    </cfRule>
  </conditionalFormatting>
  <conditionalFormatting sqref="N67">
    <cfRule type="cellIs" dxfId="562" priority="45" operator="notEqual">
      <formula>N65</formula>
    </cfRule>
  </conditionalFormatting>
  <conditionalFormatting sqref="P2:BQ5">
    <cfRule type="expression" dxfId="561" priority="17">
      <formula>IF($N$7=0,TRUE,FALSE)</formula>
    </cfRule>
  </conditionalFormatting>
  <conditionalFormatting sqref="P6:BQ8">
    <cfRule type="expression" dxfId="560" priority="16">
      <formula>IF($N$9=0,TRUE,FALSE)</formula>
    </cfRule>
  </conditionalFormatting>
  <conditionalFormatting sqref="P9:BQ11">
    <cfRule type="expression" dxfId="559" priority="14">
      <formula>IF($N$7=$N$9,TRUE,FALSE)</formula>
    </cfRule>
  </conditionalFormatting>
  <conditionalFormatting sqref="P12:BQ15">
    <cfRule type="expression" dxfId="558" priority="11">
      <formula>IF($D$8="",TRUE,FALSE)</formula>
    </cfRule>
  </conditionalFormatting>
  <conditionalFormatting sqref="P31:BQ34">
    <cfRule type="expression" dxfId="557" priority="4">
      <formula>IF($N$34=0,TRUE,FALSE)</formula>
    </cfRule>
  </conditionalFormatting>
  <dataValidations count="3">
    <dataValidation type="list" allowBlank="1" showInputMessage="1" showErrorMessage="1" sqref="L62 L28 L41 L44 L47 L50 L53 L65 L59 L7 L25 L10 L13 L16 L19 L22 L56" xr:uid="{00000000-0002-0000-0500-000000000000}">
      <formula1>"1.1,1.0"</formula1>
    </dataValidation>
    <dataValidation imeMode="off" allowBlank="1" showInputMessage="1" showErrorMessage="1" sqref="F58:M58 H56:K56 F9:M9 F61:M61 H13:K13 F15:M15 H16:K16 F18:M18 H19:K19 F21:M21 H22:K22 F24:M24 H25:K25 F27:M27 H28:K28 F30:M30 H41:K41 F43:M43 H44:K44 F46:M46 H47:K47 F49:M49 H50:K50 F52:M52 H53:K53 F55:M55 H65:K65 F67:M67 H62:K62 F64:M64 H59:K59" xr:uid="{00000000-0002-0000-0500-000001000000}"/>
    <dataValidation imeMode="halfAlpha" allowBlank="1" showInputMessage="1" showErrorMessage="1" sqref="H7:K7 H10:K10 F12:M12" xr:uid="{00000000-0002-0000-0500-000002000000}"/>
  </dataValidations>
  <printOptions horizontalCentered="1"/>
  <pageMargins left="0.47244094488188981" right="0.47244094488188981" top="0.31496062992125984" bottom="0" header="0" footer="0.31496062992125984"/>
  <pageSetup paperSize="8" scale="95" firstPageNumber="18" orientation="landscape" useFirstPageNumber="1" r:id="rId1"/>
  <rowBreaks count="1" manualBreakCount="1">
    <brk id="35" min="1" max="68" man="1"/>
  </rowBreaks>
  <colBreaks count="1" manualBreakCount="1">
    <brk id="126" min="1" max="22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2:BQ89"/>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15" style="1" customWidth="1"/>
    <col min="5" max="5" width="13.6640625" style="1" customWidth="1"/>
    <col min="6" max="6" width="8.6640625" style="1" customWidth="1"/>
    <col min="7" max="7" width="5" style="1" customWidth="1"/>
    <col min="8" max="8" width="3.6640625" style="1" customWidth="1"/>
    <col min="9" max="9" width="5" style="1" customWidth="1"/>
    <col min="10" max="10" width="3.6640625" style="1" customWidth="1"/>
    <col min="11" max="11" width="5" style="1" customWidth="1"/>
    <col min="12" max="12" width="3.6640625" style="1" customWidth="1"/>
    <col min="13" max="14" width="8.6640625" style="1" customWidth="1"/>
    <col min="15" max="68" width="1.1640625" style="1"/>
    <col min="69" max="69" width="9.25" style="1" customWidth="1"/>
    <col min="70" max="16384" width="1.1640625" style="1"/>
  </cols>
  <sheetData>
    <row r="2" spans="2:69" ht="14.25" customHeight="1">
      <c r="B2" s="174"/>
      <c r="C2" s="1284" t="s">
        <v>1194</v>
      </c>
      <c r="D2" s="456"/>
      <c r="E2" s="175"/>
      <c r="F2" s="176"/>
      <c r="G2" s="176"/>
      <c r="H2" s="176"/>
      <c r="I2" s="176"/>
      <c r="J2" s="176"/>
      <c r="K2" s="176"/>
      <c r="L2" s="176"/>
      <c r="M2" s="176"/>
      <c r="N2" s="177"/>
      <c r="P2" s="419" t="s">
        <v>1134</v>
      </c>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0"/>
      <c r="BQ2" s="421"/>
    </row>
    <row r="3" spans="2:69" ht="7.5" customHeight="1">
      <c r="B3" s="178"/>
      <c r="C3" s="179"/>
      <c r="D3" s="179"/>
      <c r="E3" s="179"/>
      <c r="F3" s="179"/>
      <c r="G3" s="179"/>
      <c r="H3" s="179"/>
      <c r="I3" s="179"/>
      <c r="J3" s="179"/>
      <c r="K3" s="179"/>
      <c r="L3" s="179"/>
      <c r="M3" s="179"/>
      <c r="N3" s="180"/>
      <c r="P3" s="422"/>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3"/>
      <c r="BQ3" s="424"/>
    </row>
    <row r="4" spans="2:69" ht="15" customHeight="1">
      <c r="B4" s="366" t="s">
        <v>638</v>
      </c>
      <c r="C4" s="367"/>
      <c r="D4" s="367"/>
      <c r="E4" s="367"/>
      <c r="F4" s="367"/>
      <c r="G4" s="367"/>
      <c r="H4" s="367"/>
      <c r="I4" s="367"/>
      <c r="J4" s="367"/>
      <c r="K4" s="367"/>
      <c r="L4" s="367"/>
      <c r="M4" s="1757" t="s">
        <v>555</v>
      </c>
      <c r="N4" s="1758"/>
      <c r="P4" s="422"/>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3"/>
      <c r="BQ4" s="424"/>
    </row>
    <row r="5" spans="2:69" ht="37.5" customHeight="1">
      <c r="B5" s="1667" t="s">
        <v>556</v>
      </c>
      <c r="C5" s="1668"/>
      <c r="D5" s="106" t="s">
        <v>557</v>
      </c>
      <c r="E5" s="181" t="s">
        <v>639</v>
      </c>
      <c r="F5" s="1759" t="s">
        <v>640</v>
      </c>
      <c r="G5" s="1760"/>
      <c r="H5" s="182" t="s">
        <v>432</v>
      </c>
      <c r="I5" s="183" t="s">
        <v>560</v>
      </c>
      <c r="J5" s="1675" t="s">
        <v>561</v>
      </c>
      <c r="K5" s="1676"/>
      <c r="L5" s="107" t="s">
        <v>562</v>
      </c>
      <c r="M5" s="108" t="s">
        <v>563</v>
      </c>
      <c r="N5" s="109" t="s">
        <v>564</v>
      </c>
      <c r="P5" s="425"/>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6"/>
      <c r="BQ5" s="427"/>
    </row>
    <row r="6" spans="2:69" ht="30" customHeight="1">
      <c r="B6" s="1669"/>
      <c r="C6" s="1670"/>
      <c r="D6" s="1761" t="s">
        <v>641</v>
      </c>
      <c r="E6" s="1762"/>
      <c r="F6" s="1763" t="s">
        <v>566</v>
      </c>
      <c r="G6" s="1764"/>
      <c r="H6" s="1764"/>
      <c r="I6" s="1764"/>
      <c r="J6" s="1764"/>
      <c r="K6" s="1764"/>
      <c r="L6" s="1764"/>
      <c r="M6" s="1765"/>
      <c r="N6" s="110" t="s">
        <v>465</v>
      </c>
      <c r="P6" s="534" t="s">
        <v>1135</v>
      </c>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6"/>
    </row>
    <row r="7" spans="2:69" ht="30" customHeight="1">
      <c r="B7" s="1691" t="s">
        <v>642</v>
      </c>
      <c r="C7" s="924"/>
      <c r="D7" s="111" t="s">
        <v>643</v>
      </c>
      <c r="E7" s="111" t="s">
        <v>644</v>
      </c>
      <c r="F7" s="1692" t="s">
        <v>645</v>
      </c>
      <c r="G7" s="1766"/>
      <c r="H7" s="184" t="s">
        <v>646</v>
      </c>
      <c r="I7" s="185">
        <v>36</v>
      </c>
      <c r="J7" s="1694">
        <v>150000</v>
      </c>
      <c r="K7" s="1695"/>
      <c r="L7" s="112">
        <v>1.1000000000000001</v>
      </c>
      <c r="M7" s="113">
        <f>N7*L7</f>
        <v>5940000.0000000009</v>
      </c>
      <c r="N7" s="114">
        <f>I7*J7</f>
        <v>5400000</v>
      </c>
      <c r="P7" s="1312"/>
      <c r="Q7" s="1313"/>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4"/>
    </row>
    <row r="8" spans="2:69" ht="15" customHeight="1">
      <c r="B8" s="1685"/>
      <c r="C8" s="1556"/>
      <c r="D8" s="1767" t="s">
        <v>647</v>
      </c>
      <c r="E8" s="1768"/>
      <c r="F8" s="115" t="s">
        <v>572</v>
      </c>
      <c r="G8" s="1700" t="s">
        <v>573</v>
      </c>
      <c r="H8" s="1701"/>
      <c r="I8" s="1700" t="s">
        <v>574</v>
      </c>
      <c r="J8" s="1701"/>
      <c r="K8" s="1700" t="s">
        <v>575</v>
      </c>
      <c r="L8" s="1701"/>
      <c r="M8" s="115" t="s">
        <v>576</v>
      </c>
      <c r="N8" s="115" t="s">
        <v>577</v>
      </c>
      <c r="P8" s="431"/>
      <c r="Q8" s="432"/>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3"/>
    </row>
    <row r="9" spans="2:69" ht="30" customHeight="1">
      <c r="B9" s="1685"/>
      <c r="C9" s="1556"/>
      <c r="D9" s="1769"/>
      <c r="E9" s="1770"/>
      <c r="F9" s="116">
        <v>1800000</v>
      </c>
      <c r="G9" s="1682">
        <v>1800000</v>
      </c>
      <c r="H9" s="1682"/>
      <c r="I9" s="1682">
        <v>1800000</v>
      </c>
      <c r="J9" s="1682"/>
      <c r="K9" s="1682">
        <v>0</v>
      </c>
      <c r="L9" s="1682"/>
      <c r="M9" s="117">
        <v>0</v>
      </c>
      <c r="N9" s="118">
        <f>SUM(F9:M9)</f>
        <v>5400000</v>
      </c>
      <c r="P9" s="1656" t="s">
        <v>1136</v>
      </c>
      <c r="Q9" s="1657"/>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8"/>
    </row>
    <row r="10" spans="2:69" ht="30" customHeight="1">
      <c r="B10" s="1683" t="s">
        <v>648</v>
      </c>
      <c r="C10" s="1684"/>
      <c r="D10" s="119" t="s">
        <v>649</v>
      </c>
      <c r="E10" s="119" t="s">
        <v>650</v>
      </c>
      <c r="F10" s="1686" t="s">
        <v>645</v>
      </c>
      <c r="G10" s="1686"/>
      <c r="H10" s="186" t="s">
        <v>651</v>
      </c>
      <c r="I10" s="187">
        <v>1</v>
      </c>
      <c r="J10" s="1687">
        <v>9000000</v>
      </c>
      <c r="K10" s="1687"/>
      <c r="L10" s="120">
        <v>1.1000000000000001</v>
      </c>
      <c r="M10" s="121">
        <f>N10*L10</f>
        <v>9900000</v>
      </c>
      <c r="N10" s="122">
        <f>I10*J10</f>
        <v>9000000</v>
      </c>
      <c r="P10" s="1659"/>
      <c r="Q10" s="1660"/>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1"/>
    </row>
    <row r="11" spans="2:69" ht="15" customHeight="1">
      <c r="B11" s="1685"/>
      <c r="C11" s="766"/>
      <c r="D11" s="1688" t="s">
        <v>647</v>
      </c>
      <c r="E11" s="1688"/>
      <c r="F11" s="123" t="s">
        <v>572</v>
      </c>
      <c r="G11" s="1689" t="s">
        <v>573</v>
      </c>
      <c r="H11" s="1689"/>
      <c r="I11" s="1689" t="s">
        <v>574</v>
      </c>
      <c r="J11" s="1689"/>
      <c r="K11" s="1689" t="s">
        <v>575</v>
      </c>
      <c r="L11" s="1689"/>
      <c r="M11" s="124" t="s">
        <v>576</v>
      </c>
      <c r="N11" s="125" t="s">
        <v>577</v>
      </c>
      <c r="P11" s="1662"/>
      <c r="Q11" s="1663"/>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4"/>
    </row>
    <row r="12" spans="2:69" ht="30" customHeight="1">
      <c r="B12" s="1685"/>
      <c r="C12" s="766"/>
      <c r="D12" s="1688"/>
      <c r="E12" s="1688"/>
      <c r="F12" s="126">
        <v>9000000</v>
      </c>
      <c r="G12" s="1690">
        <v>0</v>
      </c>
      <c r="H12" s="1690"/>
      <c r="I12" s="1690">
        <v>0</v>
      </c>
      <c r="J12" s="1690"/>
      <c r="K12" s="1690">
        <v>0</v>
      </c>
      <c r="L12" s="1690"/>
      <c r="M12" s="127">
        <v>0</v>
      </c>
      <c r="N12" s="128">
        <f>SUM(F12:M12)</f>
        <v>9000000</v>
      </c>
      <c r="P12" s="1751" t="s">
        <v>1137</v>
      </c>
      <c r="Q12" s="1752"/>
      <c r="R12" s="1752"/>
      <c r="S12" s="1752"/>
      <c r="T12" s="1752"/>
      <c r="U12" s="1752"/>
      <c r="V12" s="1752"/>
      <c r="W12" s="1752"/>
      <c r="X12" s="1752"/>
      <c r="Y12" s="1752"/>
      <c r="Z12" s="1752"/>
      <c r="AA12" s="1752"/>
      <c r="AB12" s="1752"/>
      <c r="AC12" s="1752"/>
      <c r="AD12" s="1752"/>
      <c r="AE12" s="1752"/>
      <c r="AF12" s="1752"/>
      <c r="AG12" s="1752"/>
      <c r="AH12" s="1752"/>
      <c r="AI12" s="1752"/>
      <c r="AJ12" s="1752"/>
      <c r="AK12" s="1752"/>
      <c r="AL12" s="1752"/>
      <c r="AM12" s="1752"/>
      <c r="AN12" s="1752"/>
      <c r="AO12" s="1752"/>
      <c r="AP12" s="1752"/>
      <c r="AQ12" s="1752"/>
      <c r="AR12" s="1752"/>
      <c r="AS12" s="1752"/>
      <c r="AT12" s="1752"/>
      <c r="AU12" s="1752"/>
      <c r="AV12" s="1752"/>
      <c r="AW12" s="1752"/>
      <c r="AX12" s="1752"/>
      <c r="AY12" s="1752"/>
      <c r="AZ12" s="1752"/>
      <c r="BA12" s="1752"/>
      <c r="BB12" s="1752"/>
      <c r="BC12" s="1752"/>
      <c r="BD12" s="1752"/>
      <c r="BE12" s="1752"/>
      <c r="BF12" s="1752"/>
      <c r="BG12" s="1752"/>
      <c r="BH12" s="1752"/>
      <c r="BI12" s="1752"/>
      <c r="BJ12" s="1752"/>
      <c r="BK12" s="1752"/>
      <c r="BL12" s="1752"/>
      <c r="BM12" s="1752"/>
      <c r="BN12" s="1752"/>
      <c r="BO12" s="1752"/>
      <c r="BP12" s="1752"/>
      <c r="BQ12" s="1753"/>
    </row>
    <row r="13" spans="2:69" ht="30" customHeight="1">
      <c r="B13" s="1683" t="s">
        <v>652</v>
      </c>
      <c r="C13" s="1684"/>
      <c r="D13" s="164" t="s">
        <v>653</v>
      </c>
      <c r="E13" s="164" t="s">
        <v>654</v>
      </c>
      <c r="F13" s="1686" t="s">
        <v>655</v>
      </c>
      <c r="G13" s="1686"/>
      <c r="H13" s="186" t="s">
        <v>651</v>
      </c>
      <c r="I13" s="187">
        <v>1</v>
      </c>
      <c r="J13" s="1687">
        <v>9810000</v>
      </c>
      <c r="K13" s="1687"/>
      <c r="L13" s="120">
        <v>1.1000000000000001</v>
      </c>
      <c r="M13" s="121">
        <f>N13*L13</f>
        <v>10791000</v>
      </c>
      <c r="N13" s="130">
        <f>I13*J13</f>
        <v>9810000</v>
      </c>
      <c r="P13" s="440"/>
      <c r="Q13" s="441"/>
      <c r="R13" s="441"/>
      <c r="S13" s="441"/>
      <c r="T13" s="441"/>
      <c r="U13" s="441"/>
      <c r="V13" s="441"/>
      <c r="W13" s="441"/>
      <c r="X13" s="441"/>
      <c r="Y13" s="441"/>
      <c r="Z13" s="441"/>
      <c r="AA13" s="441"/>
      <c r="AB13" s="441"/>
      <c r="AC13" s="441"/>
      <c r="AD13" s="441"/>
      <c r="AE13" s="441"/>
      <c r="AF13" s="441"/>
      <c r="AG13" s="441"/>
      <c r="AH13" s="441"/>
      <c r="AI13" s="441"/>
      <c r="AJ13" s="441"/>
      <c r="AK13" s="441"/>
      <c r="AL13" s="441"/>
      <c r="AM13" s="441"/>
      <c r="AN13" s="441"/>
      <c r="AO13" s="441"/>
      <c r="AP13" s="441"/>
      <c r="AQ13" s="441"/>
      <c r="AR13" s="441"/>
      <c r="AS13" s="441"/>
      <c r="AT13" s="441"/>
      <c r="AU13" s="441"/>
      <c r="AV13" s="441"/>
      <c r="AW13" s="441"/>
      <c r="AX13" s="441"/>
      <c r="AY13" s="441"/>
      <c r="AZ13" s="441"/>
      <c r="BA13" s="441"/>
      <c r="BB13" s="441"/>
      <c r="BC13" s="441"/>
      <c r="BD13" s="441"/>
      <c r="BE13" s="441"/>
      <c r="BF13" s="441"/>
      <c r="BG13" s="441"/>
      <c r="BH13" s="441"/>
      <c r="BI13" s="441"/>
      <c r="BJ13" s="441"/>
      <c r="BK13" s="441"/>
      <c r="BL13" s="441"/>
      <c r="BM13" s="441"/>
      <c r="BN13" s="441"/>
      <c r="BO13" s="441"/>
      <c r="BP13" s="441"/>
      <c r="BQ13" s="442"/>
    </row>
    <row r="14" spans="2:69" ht="15" customHeight="1">
      <c r="B14" s="1685"/>
      <c r="C14" s="766"/>
      <c r="D14" s="1688" t="s">
        <v>647</v>
      </c>
      <c r="E14" s="1688"/>
      <c r="F14" s="123" t="s">
        <v>572</v>
      </c>
      <c r="G14" s="1689" t="s">
        <v>573</v>
      </c>
      <c r="H14" s="1689"/>
      <c r="I14" s="1689" t="s">
        <v>574</v>
      </c>
      <c r="J14" s="1689"/>
      <c r="K14" s="1689" t="s">
        <v>575</v>
      </c>
      <c r="L14" s="1689"/>
      <c r="M14" s="124" t="s">
        <v>576</v>
      </c>
      <c r="N14" s="125" t="s">
        <v>577</v>
      </c>
      <c r="P14" s="610" t="s">
        <v>1138</v>
      </c>
      <c r="Q14" s="611"/>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2"/>
    </row>
    <row r="15" spans="2:69" ht="30" customHeight="1">
      <c r="B15" s="1685"/>
      <c r="C15" s="766"/>
      <c r="D15" s="1688"/>
      <c r="E15" s="1688"/>
      <c r="F15" s="126">
        <v>0</v>
      </c>
      <c r="G15" s="1690">
        <v>9810000</v>
      </c>
      <c r="H15" s="1690"/>
      <c r="I15" s="1690">
        <v>0</v>
      </c>
      <c r="J15" s="1690"/>
      <c r="K15" s="1690">
        <v>0</v>
      </c>
      <c r="L15" s="1690"/>
      <c r="M15" s="127">
        <v>0</v>
      </c>
      <c r="N15" s="128">
        <f>SUM(F15:M15)</f>
        <v>9810000</v>
      </c>
      <c r="P15" s="422"/>
      <c r="Q15" s="423"/>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4"/>
    </row>
    <row r="16" spans="2:69" ht="30" customHeight="1">
      <c r="B16" s="1683" t="s">
        <v>656</v>
      </c>
      <c r="C16" s="1684"/>
      <c r="D16" s="164" t="s">
        <v>657</v>
      </c>
      <c r="E16" s="164" t="s">
        <v>658</v>
      </c>
      <c r="F16" s="1686" t="s">
        <v>659</v>
      </c>
      <c r="G16" s="1686"/>
      <c r="H16" s="186" t="s">
        <v>651</v>
      </c>
      <c r="I16" s="187">
        <v>2</v>
      </c>
      <c r="J16" s="1687">
        <v>600000</v>
      </c>
      <c r="K16" s="1687"/>
      <c r="L16" s="120">
        <v>1.1000000000000001</v>
      </c>
      <c r="M16" s="121">
        <f>N16*L16</f>
        <v>1320000</v>
      </c>
      <c r="N16" s="130">
        <f>I16*J16</f>
        <v>1200000</v>
      </c>
      <c r="P16" s="422"/>
      <c r="Q16" s="423"/>
      <c r="R16" s="423"/>
      <c r="S16" s="423"/>
      <c r="T16" s="423"/>
      <c r="U16" s="423"/>
      <c r="V16" s="423"/>
      <c r="W16" s="423"/>
      <c r="X16" s="423"/>
      <c r="Y16" s="423"/>
      <c r="Z16" s="423"/>
      <c r="AA16" s="423"/>
      <c r="AB16" s="423"/>
      <c r="AC16" s="423"/>
      <c r="AD16" s="423"/>
      <c r="AE16" s="423"/>
      <c r="AF16" s="423"/>
      <c r="AG16" s="423"/>
      <c r="AH16" s="423"/>
      <c r="AI16" s="423"/>
      <c r="AJ16" s="423"/>
      <c r="AK16" s="423"/>
      <c r="AL16" s="423"/>
      <c r="AM16" s="423"/>
      <c r="AN16" s="423"/>
      <c r="AO16" s="423"/>
      <c r="AP16" s="423"/>
      <c r="AQ16" s="423"/>
      <c r="AR16" s="423"/>
      <c r="AS16" s="423"/>
      <c r="AT16" s="423"/>
      <c r="AU16" s="423"/>
      <c r="AV16" s="423"/>
      <c r="AW16" s="423"/>
      <c r="AX16" s="423"/>
      <c r="AY16" s="423"/>
      <c r="AZ16" s="423"/>
      <c r="BA16" s="423"/>
      <c r="BB16" s="423"/>
      <c r="BC16" s="423"/>
      <c r="BD16" s="423"/>
      <c r="BE16" s="423"/>
      <c r="BF16" s="423"/>
      <c r="BG16" s="423"/>
      <c r="BH16" s="423"/>
      <c r="BI16" s="423"/>
      <c r="BJ16" s="423"/>
      <c r="BK16" s="423"/>
      <c r="BL16" s="423"/>
      <c r="BM16" s="423"/>
      <c r="BN16" s="423"/>
      <c r="BO16" s="423"/>
      <c r="BP16" s="423"/>
      <c r="BQ16" s="424"/>
    </row>
    <row r="17" spans="2:69" ht="15" customHeight="1">
      <c r="B17" s="1685"/>
      <c r="C17" s="766"/>
      <c r="D17" s="1688" t="s">
        <v>647</v>
      </c>
      <c r="E17" s="1688"/>
      <c r="F17" s="123" t="s">
        <v>572</v>
      </c>
      <c r="G17" s="1689" t="s">
        <v>573</v>
      </c>
      <c r="H17" s="1689"/>
      <c r="I17" s="1689" t="s">
        <v>574</v>
      </c>
      <c r="J17" s="1689"/>
      <c r="K17" s="1689" t="s">
        <v>575</v>
      </c>
      <c r="L17" s="1689"/>
      <c r="M17" s="124" t="s">
        <v>576</v>
      </c>
      <c r="N17" s="125" t="s">
        <v>577</v>
      </c>
      <c r="P17" s="425"/>
      <c r="Q17" s="426"/>
      <c r="R17" s="426"/>
      <c r="S17" s="426"/>
      <c r="T17" s="426"/>
      <c r="U17" s="426"/>
      <c r="V17" s="426"/>
      <c r="W17" s="426"/>
      <c r="X17" s="426"/>
      <c r="Y17" s="426"/>
      <c r="Z17" s="426"/>
      <c r="AA17" s="426"/>
      <c r="AB17" s="426"/>
      <c r="AC17" s="426"/>
      <c r="AD17" s="426"/>
      <c r="AE17" s="426"/>
      <c r="AF17" s="426"/>
      <c r="AG17" s="426"/>
      <c r="AH17" s="426"/>
      <c r="AI17" s="426"/>
      <c r="AJ17" s="426"/>
      <c r="AK17" s="426"/>
      <c r="AL17" s="426"/>
      <c r="AM17" s="426"/>
      <c r="AN17" s="426"/>
      <c r="AO17" s="426"/>
      <c r="AP17" s="426"/>
      <c r="AQ17" s="426"/>
      <c r="AR17" s="426"/>
      <c r="AS17" s="426"/>
      <c r="AT17" s="426"/>
      <c r="AU17" s="426"/>
      <c r="AV17" s="426"/>
      <c r="AW17" s="426"/>
      <c r="AX17" s="426"/>
      <c r="AY17" s="426"/>
      <c r="AZ17" s="426"/>
      <c r="BA17" s="426"/>
      <c r="BB17" s="426"/>
      <c r="BC17" s="426"/>
      <c r="BD17" s="426"/>
      <c r="BE17" s="426"/>
      <c r="BF17" s="426"/>
      <c r="BG17" s="426"/>
      <c r="BH17" s="426"/>
      <c r="BI17" s="426"/>
      <c r="BJ17" s="426"/>
      <c r="BK17" s="426"/>
      <c r="BL17" s="426"/>
      <c r="BM17" s="426"/>
      <c r="BN17" s="426"/>
      <c r="BO17" s="426"/>
      <c r="BP17" s="426"/>
      <c r="BQ17" s="427"/>
    </row>
    <row r="18" spans="2:69" ht="30" customHeight="1">
      <c r="B18" s="1685"/>
      <c r="C18" s="766"/>
      <c r="D18" s="1688"/>
      <c r="E18" s="1688"/>
      <c r="F18" s="126">
        <v>0</v>
      </c>
      <c r="G18" s="1690">
        <v>1200000</v>
      </c>
      <c r="H18" s="1690"/>
      <c r="I18" s="1690">
        <v>0</v>
      </c>
      <c r="J18" s="1690"/>
      <c r="K18" s="1690">
        <v>0</v>
      </c>
      <c r="L18" s="1690"/>
      <c r="M18" s="127">
        <v>0</v>
      </c>
      <c r="N18" s="128">
        <f>SUM(F18:M18)</f>
        <v>1200000</v>
      </c>
    </row>
    <row r="19" spans="2:69" ht="7.5" customHeight="1">
      <c r="B19" s="1683" t="s">
        <v>660</v>
      </c>
      <c r="C19" s="1684"/>
      <c r="D19" s="1774"/>
      <c r="E19" s="1774"/>
      <c r="F19" s="1702"/>
      <c r="G19" s="1702"/>
      <c r="H19" s="1777"/>
      <c r="I19" s="1703"/>
      <c r="J19" s="1703"/>
      <c r="K19" s="1703"/>
      <c r="L19" s="1787">
        <v>1.1000000000000001</v>
      </c>
      <c r="M19" s="1645">
        <f>N19*L19</f>
        <v>0</v>
      </c>
      <c r="N19" s="1792">
        <f>I19*J19</f>
        <v>0</v>
      </c>
    </row>
    <row r="20" spans="2:69" ht="7.5" customHeight="1">
      <c r="B20" s="1685"/>
      <c r="C20" s="766"/>
      <c r="D20" s="1704"/>
      <c r="E20" s="1704"/>
      <c r="F20" s="1775"/>
      <c r="G20" s="1775"/>
      <c r="H20" s="1510"/>
      <c r="I20" s="1779"/>
      <c r="J20" s="1779"/>
      <c r="K20" s="1779"/>
      <c r="L20" s="1788"/>
      <c r="M20" s="1790"/>
      <c r="N20" s="1785"/>
    </row>
    <row r="21" spans="2:69" ht="7.5" customHeight="1">
      <c r="B21" s="1685"/>
      <c r="C21" s="766"/>
      <c r="D21" s="1704"/>
      <c r="E21" s="1704"/>
      <c r="F21" s="1775"/>
      <c r="G21" s="1775"/>
      <c r="H21" s="1510"/>
      <c r="I21" s="1779"/>
      <c r="J21" s="1779"/>
      <c r="K21" s="1779"/>
      <c r="L21" s="1788"/>
      <c r="M21" s="1790"/>
      <c r="N21" s="1785"/>
    </row>
    <row r="22" spans="2:69" ht="7.5" customHeight="1">
      <c r="B22" s="1685"/>
      <c r="C22" s="766"/>
      <c r="D22" s="1704"/>
      <c r="E22" s="1704"/>
      <c r="F22" s="1776"/>
      <c r="G22" s="1776"/>
      <c r="H22" s="1778"/>
      <c r="I22" s="1780"/>
      <c r="J22" s="1780"/>
      <c r="K22" s="1780"/>
      <c r="L22" s="1789"/>
      <c r="M22" s="1791"/>
      <c r="N22" s="1793"/>
    </row>
    <row r="23" spans="2:69" ht="7.5" customHeight="1">
      <c r="B23" s="1685"/>
      <c r="C23" s="766"/>
      <c r="D23" s="1704"/>
      <c r="E23" s="1704"/>
      <c r="F23" s="1771" t="s">
        <v>572</v>
      </c>
      <c r="G23" s="1689" t="s">
        <v>573</v>
      </c>
      <c r="H23" s="1689"/>
      <c r="I23" s="1689" t="s">
        <v>574</v>
      </c>
      <c r="J23" s="1689"/>
      <c r="K23" s="1689" t="s">
        <v>575</v>
      </c>
      <c r="L23" s="1689"/>
      <c r="M23" s="1689" t="s">
        <v>576</v>
      </c>
      <c r="N23" s="1781" t="s">
        <v>577</v>
      </c>
    </row>
    <row r="24" spans="2:69" ht="7.5" customHeight="1">
      <c r="B24" s="1685"/>
      <c r="C24" s="766"/>
      <c r="D24" s="1704"/>
      <c r="E24" s="1704"/>
      <c r="F24" s="1772"/>
      <c r="G24" s="1773"/>
      <c r="H24" s="1773"/>
      <c r="I24" s="1773"/>
      <c r="J24" s="1773"/>
      <c r="K24" s="1773"/>
      <c r="L24" s="1773"/>
      <c r="M24" s="1773"/>
      <c r="N24" s="1782"/>
    </row>
    <row r="25" spans="2:69" ht="7.5" customHeight="1">
      <c r="B25" s="1685"/>
      <c r="C25" s="766"/>
      <c r="D25" s="1704"/>
      <c r="E25" s="1704"/>
      <c r="F25" s="1783"/>
      <c r="G25" s="1779"/>
      <c r="H25" s="1779"/>
      <c r="I25" s="1779"/>
      <c r="J25" s="1779"/>
      <c r="K25" s="1779"/>
      <c r="L25" s="1779"/>
      <c r="M25" s="1779"/>
      <c r="N25" s="1785">
        <f>SUM(F25:M28)</f>
        <v>0</v>
      </c>
    </row>
    <row r="26" spans="2:69" ht="7.5" customHeight="1">
      <c r="B26" s="1685"/>
      <c r="C26" s="766"/>
      <c r="D26" s="1704"/>
      <c r="E26" s="1704"/>
      <c r="F26" s="1783"/>
      <c r="G26" s="1779"/>
      <c r="H26" s="1779"/>
      <c r="I26" s="1779"/>
      <c r="J26" s="1779"/>
      <c r="K26" s="1779"/>
      <c r="L26" s="1779"/>
      <c r="M26" s="1779"/>
      <c r="N26" s="1785"/>
    </row>
    <row r="27" spans="2:69" ht="7.5" customHeight="1">
      <c r="B27" s="1685"/>
      <c r="C27" s="766"/>
      <c r="D27" s="1704"/>
      <c r="E27" s="1704"/>
      <c r="F27" s="1783"/>
      <c r="G27" s="1779"/>
      <c r="H27" s="1779"/>
      <c r="I27" s="1779"/>
      <c r="J27" s="1779"/>
      <c r="K27" s="1779"/>
      <c r="L27" s="1779"/>
      <c r="M27" s="1779"/>
      <c r="N27" s="1785"/>
    </row>
    <row r="28" spans="2:69" ht="7.5" customHeight="1">
      <c r="B28" s="1712"/>
      <c r="C28" s="1713"/>
      <c r="D28" s="1714"/>
      <c r="E28" s="1714"/>
      <c r="F28" s="1784"/>
      <c r="G28" s="1705"/>
      <c r="H28" s="1705"/>
      <c r="I28" s="1705"/>
      <c r="J28" s="1705"/>
      <c r="K28" s="1705"/>
      <c r="L28" s="1705"/>
      <c r="M28" s="1705"/>
      <c r="N28" s="1786"/>
    </row>
    <row r="29" spans="2:69" ht="7.5" customHeight="1">
      <c r="B29" s="1683" t="s">
        <v>661</v>
      </c>
      <c r="C29" s="1684"/>
      <c r="D29" s="1774"/>
      <c r="E29" s="1774"/>
      <c r="F29" s="1702"/>
      <c r="G29" s="1702"/>
      <c r="H29" s="1777"/>
      <c r="I29" s="1703"/>
      <c r="J29" s="1703"/>
      <c r="K29" s="1703"/>
      <c r="L29" s="1787">
        <v>1.1000000000000001</v>
      </c>
      <c r="M29" s="1645">
        <f>N29*L29</f>
        <v>0</v>
      </c>
      <c r="N29" s="1792">
        <f>I29*J29</f>
        <v>0</v>
      </c>
    </row>
    <row r="30" spans="2:69" ht="7.5" customHeight="1">
      <c r="B30" s="1685"/>
      <c r="C30" s="766"/>
      <c r="D30" s="1704"/>
      <c r="E30" s="1704"/>
      <c r="F30" s="1775"/>
      <c r="G30" s="1775"/>
      <c r="H30" s="1510"/>
      <c r="I30" s="1779"/>
      <c r="J30" s="1779"/>
      <c r="K30" s="1779"/>
      <c r="L30" s="1788"/>
      <c r="M30" s="1790"/>
      <c r="N30" s="1785"/>
    </row>
    <row r="31" spans="2:69" ht="7.5" customHeight="1">
      <c r="B31" s="1685"/>
      <c r="C31" s="766"/>
      <c r="D31" s="1704"/>
      <c r="E31" s="1704"/>
      <c r="F31" s="1775"/>
      <c r="G31" s="1775"/>
      <c r="H31" s="1510"/>
      <c r="I31" s="1779"/>
      <c r="J31" s="1779"/>
      <c r="K31" s="1779"/>
      <c r="L31" s="1788"/>
      <c r="M31" s="1790"/>
      <c r="N31" s="1785"/>
    </row>
    <row r="32" spans="2:69" ht="7.5" customHeight="1">
      <c r="B32" s="1685"/>
      <c r="C32" s="766"/>
      <c r="D32" s="1704"/>
      <c r="E32" s="1704"/>
      <c r="F32" s="1776"/>
      <c r="G32" s="1776"/>
      <c r="H32" s="1778"/>
      <c r="I32" s="1780"/>
      <c r="J32" s="1780"/>
      <c r="K32" s="1780"/>
      <c r="L32" s="1789"/>
      <c r="M32" s="1791"/>
      <c r="N32" s="1793"/>
    </row>
    <row r="33" spans="2:14" ht="7.5" customHeight="1">
      <c r="B33" s="1685"/>
      <c r="C33" s="766"/>
      <c r="D33" s="1704"/>
      <c r="E33" s="1704"/>
      <c r="F33" s="1771" t="s">
        <v>572</v>
      </c>
      <c r="G33" s="1689" t="s">
        <v>573</v>
      </c>
      <c r="H33" s="1689"/>
      <c r="I33" s="1689" t="s">
        <v>574</v>
      </c>
      <c r="J33" s="1689"/>
      <c r="K33" s="1689" t="s">
        <v>575</v>
      </c>
      <c r="L33" s="1689"/>
      <c r="M33" s="1689" t="s">
        <v>576</v>
      </c>
      <c r="N33" s="1781" t="s">
        <v>577</v>
      </c>
    </row>
    <row r="34" spans="2:14" ht="7.5" customHeight="1">
      <c r="B34" s="1685"/>
      <c r="C34" s="766"/>
      <c r="D34" s="1704"/>
      <c r="E34" s="1704"/>
      <c r="F34" s="1772"/>
      <c r="G34" s="1773"/>
      <c r="H34" s="1773"/>
      <c r="I34" s="1773"/>
      <c r="J34" s="1773"/>
      <c r="K34" s="1773"/>
      <c r="L34" s="1773"/>
      <c r="M34" s="1773"/>
      <c r="N34" s="1782"/>
    </row>
    <row r="35" spans="2:14" ht="7.5" customHeight="1">
      <c r="B35" s="1685"/>
      <c r="C35" s="766"/>
      <c r="D35" s="1704"/>
      <c r="E35" s="1704"/>
      <c r="F35" s="1783"/>
      <c r="G35" s="1779"/>
      <c r="H35" s="1779"/>
      <c r="I35" s="1779"/>
      <c r="J35" s="1779"/>
      <c r="K35" s="1779"/>
      <c r="L35" s="1779"/>
      <c r="M35" s="1779"/>
      <c r="N35" s="1785">
        <f>SUM(F35:M38)</f>
        <v>0</v>
      </c>
    </row>
    <row r="36" spans="2:14" ht="7.5" customHeight="1">
      <c r="B36" s="1685"/>
      <c r="C36" s="766"/>
      <c r="D36" s="1704"/>
      <c r="E36" s="1704"/>
      <c r="F36" s="1783"/>
      <c r="G36" s="1779"/>
      <c r="H36" s="1779"/>
      <c r="I36" s="1779"/>
      <c r="J36" s="1779"/>
      <c r="K36" s="1779"/>
      <c r="L36" s="1779"/>
      <c r="M36" s="1779"/>
      <c r="N36" s="1785"/>
    </row>
    <row r="37" spans="2:14" ht="7.5" customHeight="1">
      <c r="B37" s="1685"/>
      <c r="C37" s="766"/>
      <c r="D37" s="1704"/>
      <c r="E37" s="1704"/>
      <c r="F37" s="1783"/>
      <c r="G37" s="1779"/>
      <c r="H37" s="1779"/>
      <c r="I37" s="1779"/>
      <c r="J37" s="1779"/>
      <c r="K37" s="1779"/>
      <c r="L37" s="1779"/>
      <c r="M37" s="1779"/>
      <c r="N37" s="1785"/>
    </row>
    <row r="38" spans="2:14" ht="7.5" customHeight="1">
      <c r="B38" s="1712"/>
      <c r="C38" s="1713"/>
      <c r="D38" s="1714"/>
      <c r="E38" s="1714"/>
      <c r="F38" s="1784"/>
      <c r="G38" s="1705"/>
      <c r="H38" s="1705"/>
      <c r="I38" s="1705"/>
      <c r="J38" s="1705"/>
      <c r="K38" s="1705"/>
      <c r="L38" s="1705"/>
      <c r="M38" s="1705"/>
      <c r="N38" s="1786"/>
    </row>
    <row r="39" spans="2:14" ht="7.5" customHeight="1">
      <c r="B39" s="1683" t="s">
        <v>662</v>
      </c>
      <c r="C39" s="1684"/>
      <c r="D39" s="1774"/>
      <c r="E39" s="1774"/>
      <c r="F39" s="1702"/>
      <c r="G39" s="1702"/>
      <c r="H39" s="1777"/>
      <c r="I39" s="1703"/>
      <c r="J39" s="1703"/>
      <c r="K39" s="1703"/>
      <c r="L39" s="1787">
        <v>1.1000000000000001</v>
      </c>
      <c r="M39" s="1645">
        <f>N39*L39</f>
        <v>0</v>
      </c>
      <c r="N39" s="1792">
        <f>I39*J39</f>
        <v>0</v>
      </c>
    </row>
    <row r="40" spans="2:14" ht="7.5" customHeight="1">
      <c r="B40" s="1685"/>
      <c r="C40" s="766"/>
      <c r="D40" s="1704"/>
      <c r="E40" s="1704"/>
      <c r="F40" s="1775"/>
      <c r="G40" s="1775"/>
      <c r="H40" s="1510"/>
      <c r="I40" s="1779"/>
      <c r="J40" s="1779"/>
      <c r="K40" s="1779"/>
      <c r="L40" s="1788"/>
      <c r="M40" s="1790"/>
      <c r="N40" s="1785"/>
    </row>
    <row r="41" spans="2:14" ht="7.5" customHeight="1">
      <c r="B41" s="1685"/>
      <c r="C41" s="766"/>
      <c r="D41" s="1704"/>
      <c r="E41" s="1704"/>
      <c r="F41" s="1775"/>
      <c r="G41" s="1775"/>
      <c r="H41" s="1510"/>
      <c r="I41" s="1779"/>
      <c r="J41" s="1779"/>
      <c r="K41" s="1779"/>
      <c r="L41" s="1788"/>
      <c r="M41" s="1790"/>
      <c r="N41" s="1785"/>
    </row>
    <row r="42" spans="2:14" ht="7.5" customHeight="1">
      <c r="B42" s="1685"/>
      <c r="C42" s="766"/>
      <c r="D42" s="1704"/>
      <c r="E42" s="1704"/>
      <c r="F42" s="1776"/>
      <c r="G42" s="1776"/>
      <c r="H42" s="1778"/>
      <c r="I42" s="1780"/>
      <c r="J42" s="1780"/>
      <c r="K42" s="1780"/>
      <c r="L42" s="1789"/>
      <c r="M42" s="1791"/>
      <c r="N42" s="1793"/>
    </row>
    <row r="43" spans="2:14" ht="7.5" customHeight="1">
      <c r="B43" s="1685"/>
      <c r="C43" s="766"/>
      <c r="D43" s="1704"/>
      <c r="E43" s="1704"/>
      <c r="F43" s="1771" t="s">
        <v>572</v>
      </c>
      <c r="G43" s="1689" t="s">
        <v>573</v>
      </c>
      <c r="H43" s="1689"/>
      <c r="I43" s="1689" t="s">
        <v>574</v>
      </c>
      <c r="J43" s="1689"/>
      <c r="K43" s="1689" t="s">
        <v>575</v>
      </c>
      <c r="L43" s="1689"/>
      <c r="M43" s="1689" t="s">
        <v>576</v>
      </c>
      <c r="N43" s="1781" t="s">
        <v>577</v>
      </c>
    </row>
    <row r="44" spans="2:14" ht="7.5" customHeight="1">
      <c r="B44" s="1685"/>
      <c r="C44" s="766"/>
      <c r="D44" s="1704"/>
      <c r="E44" s="1704"/>
      <c r="F44" s="1772"/>
      <c r="G44" s="1773"/>
      <c r="H44" s="1773"/>
      <c r="I44" s="1773"/>
      <c r="J44" s="1773"/>
      <c r="K44" s="1773"/>
      <c r="L44" s="1773"/>
      <c r="M44" s="1773"/>
      <c r="N44" s="1782"/>
    </row>
    <row r="45" spans="2:14" ht="7.5" customHeight="1">
      <c r="B45" s="1685"/>
      <c r="C45" s="766"/>
      <c r="D45" s="1704"/>
      <c r="E45" s="1704"/>
      <c r="F45" s="1783"/>
      <c r="G45" s="1779"/>
      <c r="H45" s="1779"/>
      <c r="I45" s="1779"/>
      <c r="J45" s="1779"/>
      <c r="K45" s="1779"/>
      <c r="L45" s="1779"/>
      <c r="M45" s="1779"/>
      <c r="N45" s="1785">
        <f>SUM(F45:M48)</f>
        <v>0</v>
      </c>
    </row>
    <row r="46" spans="2:14" ht="7.5" customHeight="1">
      <c r="B46" s="1685"/>
      <c r="C46" s="766"/>
      <c r="D46" s="1704"/>
      <c r="E46" s="1704"/>
      <c r="F46" s="1783"/>
      <c r="G46" s="1779"/>
      <c r="H46" s="1779"/>
      <c r="I46" s="1779"/>
      <c r="J46" s="1779"/>
      <c r="K46" s="1779"/>
      <c r="L46" s="1779"/>
      <c r="M46" s="1779"/>
      <c r="N46" s="1785"/>
    </row>
    <row r="47" spans="2:14" ht="7.5" customHeight="1">
      <c r="B47" s="1685"/>
      <c r="C47" s="766"/>
      <c r="D47" s="1704"/>
      <c r="E47" s="1704"/>
      <c r="F47" s="1783"/>
      <c r="G47" s="1779"/>
      <c r="H47" s="1779"/>
      <c r="I47" s="1779"/>
      <c r="J47" s="1779"/>
      <c r="K47" s="1779"/>
      <c r="L47" s="1779"/>
      <c r="M47" s="1779"/>
      <c r="N47" s="1785"/>
    </row>
    <row r="48" spans="2:14" ht="7.5" customHeight="1">
      <c r="B48" s="1712"/>
      <c r="C48" s="1713"/>
      <c r="D48" s="1714"/>
      <c r="E48" s="1714"/>
      <c r="F48" s="1784"/>
      <c r="G48" s="1705"/>
      <c r="H48" s="1705"/>
      <c r="I48" s="1705"/>
      <c r="J48" s="1705"/>
      <c r="K48" s="1705"/>
      <c r="L48" s="1705"/>
      <c r="M48" s="1705"/>
      <c r="N48" s="1786"/>
    </row>
    <row r="49" spans="2:69" ht="30" customHeight="1">
      <c r="B49" s="1708" t="s">
        <v>663</v>
      </c>
      <c r="C49" s="1092"/>
      <c r="D49" s="136"/>
      <c r="E49" s="136"/>
      <c r="F49" s="1702"/>
      <c r="G49" s="1702"/>
      <c r="H49" s="188"/>
      <c r="I49" s="189"/>
      <c r="J49" s="1703"/>
      <c r="K49" s="1703"/>
      <c r="L49" s="120">
        <v>1.1000000000000001</v>
      </c>
      <c r="M49" s="121">
        <f>N49*L49</f>
        <v>0</v>
      </c>
      <c r="N49" s="130">
        <f>I49*J49</f>
        <v>0</v>
      </c>
    </row>
    <row r="50" spans="2:69" ht="15" customHeight="1">
      <c r="B50" s="1685"/>
      <c r="C50" s="766"/>
      <c r="D50" s="1704"/>
      <c r="E50" s="1704"/>
      <c r="F50" s="123" t="s">
        <v>572</v>
      </c>
      <c r="G50" s="1689" t="s">
        <v>573</v>
      </c>
      <c r="H50" s="1689"/>
      <c r="I50" s="1689" t="s">
        <v>574</v>
      </c>
      <c r="J50" s="1689"/>
      <c r="K50" s="1689" t="s">
        <v>575</v>
      </c>
      <c r="L50" s="1689"/>
      <c r="M50" s="124" t="s">
        <v>576</v>
      </c>
      <c r="N50" s="125" t="s">
        <v>577</v>
      </c>
    </row>
    <row r="51" spans="2:69" ht="30" customHeight="1" thickBot="1">
      <c r="B51" s="1709"/>
      <c r="C51" s="1093"/>
      <c r="D51" s="1710"/>
      <c r="E51" s="1710"/>
      <c r="F51" s="190"/>
      <c r="G51" s="1780"/>
      <c r="H51" s="1780"/>
      <c r="I51" s="1780"/>
      <c r="J51" s="1780"/>
      <c r="K51" s="1780"/>
      <c r="L51" s="1780"/>
      <c r="M51" s="191"/>
      <c r="N51" s="140">
        <f>SUM(F51:M51)</f>
        <v>0</v>
      </c>
    </row>
    <row r="52" spans="2:69" ht="22.5" customHeight="1" thickTop="1">
      <c r="B52" s="1726" t="s">
        <v>458</v>
      </c>
      <c r="C52" s="1727"/>
      <c r="D52" s="1732"/>
      <c r="E52" s="1733"/>
      <c r="F52" s="1738" t="s">
        <v>588</v>
      </c>
      <c r="G52" s="1739"/>
      <c r="H52" s="1739"/>
      <c r="I52" s="1739"/>
      <c r="J52" s="1740"/>
      <c r="K52" s="1741" t="s">
        <v>589</v>
      </c>
      <c r="L52" s="1742"/>
      <c r="M52" s="1742"/>
      <c r="N52" s="1743"/>
      <c r="P52" s="434" t="s">
        <v>1139</v>
      </c>
      <c r="Q52" s="435"/>
      <c r="R52" s="435"/>
      <c r="S52" s="435"/>
      <c r="T52" s="435"/>
      <c r="U52" s="435"/>
      <c r="V52" s="435"/>
      <c r="W52" s="435"/>
      <c r="X52" s="435"/>
      <c r="Y52" s="435"/>
      <c r="Z52" s="435"/>
      <c r="AA52" s="435"/>
      <c r="AB52" s="435"/>
      <c r="AC52" s="435"/>
      <c r="AD52" s="435"/>
      <c r="AE52" s="435"/>
      <c r="AF52" s="435"/>
      <c r="AG52" s="435"/>
      <c r="AH52" s="435"/>
      <c r="AI52" s="435"/>
      <c r="AJ52" s="435"/>
      <c r="AK52" s="435"/>
      <c r="AL52" s="435"/>
      <c r="AM52" s="435"/>
      <c r="AN52" s="435"/>
      <c r="AO52" s="435"/>
      <c r="AP52" s="435"/>
      <c r="AQ52" s="435"/>
      <c r="AR52" s="435"/>
      <c r="AS52" s="435"/>
      <c r="AT52" s="435"/>
      <c r="AU52" s="435"/>
      <c r="AV52" s="435"/>
      <c r="AW52" s="435"/>
      <c r="AX52" s="435"/>
      <c r="AY52" s="435"/>
      <c r="AZ52" s="435"/>
      <c r="BA52" s="435"/>
      <c r="BB52" s="435"/>
      <c r="BC52" s="435"/>
      <c r="BD52" s="435"/>
      <c r="BE52" s="435"/>
      <c r="BF52" s="435"/>
      <c r="BG52" s="435"/>
      <c r="BH52" s="435"/>
      <c r="BI52" s="435"/>
      <c r="BJ52" s="435"/>
      <c r="BK52" s="435"/>
      <c r="BL52" s="435"/>
      <c r="BM52" s="435"/>
      <c r="BN52" s="435"/>
      <c r="BO52" s="435"/>
      <c r="BP52" s="435"/>
      <c r="BQ52" s="436"/>
    </row>
    <row r="53" spans="2:69" ht="30" customHeight="1">
      <c r="B53" s="1728"/>
      <c r="C53" s="1729"/>
      <c r="D53" s="1734"/>
      <c r="E53" s="1735"/>
      <c r="F53" s="1744">
        <f>M7+M10+M13+M16+M19+M29+M39+M49+M62+M65+M68+M71+M74+M77+M80+M83+M86</f>
        <v>27951000</v>
      </c>
      <c r="G53" s="1745"/>
      <c r="H53" s="1745"/>
      <c r="I53" s="1745"/>
      <c r="J53" s="1746"/>
      <c r="K53" s="1744">
        <f>N7+N10+N13+N16+N19+N29+N39+N49+N62+N65+N68+N71+N74+N77+N80+N83+N86</f>
        <v>25410000</v>
      </c>
      <c r="L53" s="1745"/>
      <c r="M53" s="1745"/>
      <c r="N53" s="1746"/>
      <c r="P53" s="437"/>
      <c r="Q53" s="438"/>
      <c r="R53" s="438"/>
      <c r="S53" s="438"/>
      <c r="T53" s="438"/>
      <c r="U53" s="438"/>
      <c r="V53" s="438"/>
      <c r="W53" s="438"/>
      <c r="X53" s="438"/>
      <c r="Y53" s="438"/>
      <c r="Z53" s="438"/>
      <c r="AA53" s="438"/>
      <c r="AB53" s="438"/>
      <c r="AC53" s="438"/>
      <c r="AD53" s="438"/>
      <c r="AE53" s="438"/>
      <c r="AF53" s="438"/>
      <c r="AG53" s="438"/>
      <c r="AH53" s="438"/>
      <c r="AI53" s="438"/>
      <c r="AJ53" s="438"/>
      <c r="AK53" s="438"/>
      <c r="AL53" s="438"/>
      <c r="AM53" s="438"/>
      <c r="AN53" s="438"/>
      <c r="AO53" s="438"/>
      <c r="AP53" s="438"/>
      <c r="AQ53" s="438"/>
      <c r="AR53" s="438"/>
      <c r="AS53" s="438"/>
      <c r="AT53" s="438"/>
      <c r="AU53" s="438"/>
      <c r="AV53" s="438"/>
      <c r="AW53" s="438"/>
      <c r="AX53" s="438"/>
      <c r="AY53" s="438"/>
      <c r="AZ53" s="438"/>
      <c r="BA53" s="438"/>
      <c r="BB53" s="438"/>
      <c r="BC53" s="438"/>
      <c r="BD53" s="438"/>
      <c r="BE53" s="438"/>
      <c r="BF53" s="438"/>
      <c r="BG53" s="438"/>
      <c r="BH53" s="438"/>
      <c r="BI53" s="438"/>
      <c r="BJ53" s="438"/>
      <c r="BK53" s="438"/>
      <c r="BL53" s="438"/>
      <c r="BM53" s="438"/>
      <c r="BN53" s="438"/>
      <c r="BO53" s="438"/>
      <c r="BP53" s="438"/>
      <c r="BQ53" s="439"/>
    </row>
    <row r="54" spans="2:69" ht="15" customHeight="1">
      <c r="B54" s="1728"/>
      <c r="C54" s="1729"/>
      <c r="D54" s="1734"/>
      <c r="E54" s="1735"/>
      <c r="F54" s="141" t="s">
        <v>590</v>
      </c>
      <c r="G54" s="1797" t="s">
        <v>591</v>
      </c>
      <c r="H54" s="1798"/>
      <c r="I54" s="1797" t="s">
        <v>592</v>
      </c>
      <c r="J54" s="1798"/>
      <c r="K54" s="1797" t="s">
        <v>593</v>
      </c>
      <c r="L54" s="1798"/>
      <c r="M54" s="141" t="s">
        <v>594</v>
      </c>
      <c r="N54" s="141" t="s">
        <v>577</v>
      </c>
      <c r="P54" s="437"/>
      <c r="Q54" s="438"/>
      <c r="R54" s="438"/>
      <c r="S54" s="438"/>
      <c r="T54" s="438"/>
      <c r="U54" s="438"/>
      <c r="V54" s="438"/>
      <c r="W54" s="438"/>
      <c r="X54" s="438"/>
      <c r="Y54" s="438"/>
      <c r="Z54" s="438"/>
      <c r="AA54" s="438"/>
      <c r="AB54" s="438"/>
      <c r="AC54" s="438"/>
      <c r="AD54" s="438"/>
      <c r="AE54" s="438"/>
      <c r="AF54" s="438"/>
      <c r="AG54" s="438"/>
      <c r="AH54" s="438"/>
      <c r="AI54" s="438"/>
      <c r="AJ54" s="438"/>
      <c r="AK54" s="438"/>
      <c r="AL54" s="438"/>
      <c r="AM54" s="438"/>
      <c r="AN54" s="438"/>
      <c r="AO54" s="438"/>
      <c r="AP54" s="438"/>
      <c r="AQ54" s="438"/>
      <c r="AR54" s="438"/>
      <c r="AS54" s="438"/>
      <c r="AT54" s="438"/>
      <c r="AU54" s="438"/>
      <c r="AV54" s="438"/>
      <c r="AW54" s="438"/>
      <c r="AX54" s="438"/>
      <c r="AY54" s="438"/>
      <c r="AZ54" s="438"/>
      <c r="BA54" s="438"/>
      <c r="BB54" s="438"/>
      <c r="BC54" s="438"/>
      <c r="BD54" s="438"/>
      <c r="BE54" s="438"/>
      <c r="BF54" s="438"/>
      <c r="BG54" s="438"/>
      <c r="BH54" s="438"/>
      <c r="BI54" s="438"/>
      <c r="BJ54" s="438"/>
      <c r="BK54" s="438"/>
      <c r="BL54" s="438"/>
      <c r="BM54" s="438"/>
      <c r="BN54" s="438"/>
      <c r="BO54" s="438"/>
      <c r="BP54" s="438"/>
      <c r="BQ54" s="439"/>
    </row>
    <row r="55" spans="2:69" ht="30" customHeight="1">
      <c r="B55" s="1730"/>
      <c r="C55" s="1731"/>
      <c r="D55" s="1736"/>
      <c r="E55" s="1737"/>
      <c r="F55" s="142">
        <f>F9+F12+F15+F18+F25+F35+F45+F51+F64+F67+F70+F73+F76+F79+F82+F85+F88</f>
        <v>10800000</v>
      </c>
      <c r="G55" s="1725">
        <f>G9+G12+G15+G18+G25+G35+G45+G51+G64+G67+G70+G73+G76+G79+G82+G85+G88</f>
        <v>12810000</v>
      </c>
      <c r="H55" s="1725"/>
      <c r="I55" s="1725">
        <f>I9+I12+I15+I18+I25+I35+I45+I51+I64+I67+I70+I73+I76+I79+I82+I85+I88</f>
        <v>1800000</v>
      </c>
      <c r="J55" s="1725"/>
      <c r="K55" s="1725">
        <f>K9+K12+K15+K18+K25+K35+K45+K51+K64+K67+K70+K73+K76+K79+K82+K85+K88</f>
        <v>0</v>
      </c>
      <c r="L55" s="1725"/>
      <c r="M55" s="143">
        <f>M9+M12+M15+M18+M25+M35+M45+M51+M64+M67+M70+M73+M76+M79+M82+M85+M88</f>
        <v>0</v>
      </c>
      <c r="N55" s="144">
        <f>SUM(F55:M55)</f>
        <v>25410000</v>
      </c>
      <c r="P55" s="440"/>
      <c r="Q55" s="441"/>
      <c r="R55" s="441"/>
      <c r="S55" s="441"/>
      <c r="T55" s="441"/>
      <c r="U55" s="441"/>
      <c r="V55" s="441"/>
      <c r="W55" s="441"/>
      <c r="X55" s="441"/>
      <c r="Y55" s="441"/>
      <c r="Z55" s="441"/>
      <c r="AA55" s="441"/>
      <c r="AB55" s="441"/>
      <c r="AC55" s="441"/>
      <c r="AD55" s="441"/>
      <c r="AE55" s="441"/>
      <c r="AF55" s="441"/>
      <c r="AG55" s="441"/>
      <c r="AH55" s="441"/>
      <c r="AI55" s="441"/>
      <c r="AJ55" s="441"/>
      <c r="AK55" s="441"/>
      <c r="AL55" s="441"/>
      <c r="AM55" s="441"/>
      <c r="AN55" s="441"/>
      <c r="AO55" s="441"/>
      <c r="AP55" s="441"/>
      <c r="AQ55" s="441"/>
      <c r="AR55" s="441"/>
      <c r="AS55" s="441"/>
      <c r="AT55" s="441"/>
      <c r="AU55" s="441"/>
      <c r="AV55" s="441"/>
      <c r="AW55" s="441"/>
      <c r="AX55" s="441"/>
      <c r="AY55" s="441"/>
      <c r="AZ55" s="441"/>
      <c r="BA55" s="441"/>
      <c r="BB55" s="441"/>
      <c r="BC55" s="441"/>
      <c r="BD55" s="441"/>
      <c r="BE55" s="441"/>
      <c r="BF55" s="441"/>
      <c r="BG55" s="441"/>
      <c r="BH55" s="441"/>
      <c r="BI55" s="441"/>
      <c r="BJ55" s="441"/>
      <c r="BK55" s="441"/>
      <c r="BL55" s="441"/>
      <c r="BM55" s="441"/>
      <c r="BN55" s="441"/>
      <c r="BO55" s="441"/>
      <c r="BP55" s="441"/>
      <c r="BQ55" s="442"/>
    </row>
    <row r="56" spans="2:69" ht="18.75" customHeight="1">
      <c r="B56" s="44"/>
      <c r="C56" s="45"/>
      <c r="D56" s="45"/>
      <c r="E56" s="45"/>
      <c r="F56" s="45"/>
      <c r="G56" s="45"/>
      <c r="H56" s="45"/>
      <c r="I56" s="45"/>
      <c r="J56" s="45"/>
      <c r="K56" s="45"/>
      <c r="L56" s="45"/>
      <c r="M56" s="45"/>
      <c r="N56" s="170" t="s">
        <v>642</v>
      </c>
    </row>
    <row r="57" spans="2:69" ht="15" customHeight="1">
      <c r="B57" s="174"/>
      <c r="C57" s="1284" t="s">
        <v>1194</v>
      </c>
      <c r="D57" s="456"/>
      <c r="E57" s="175"/>
      <c r="F57" s="176"/>
      <c r="G57" s="176"/>
      <c r="H57" s="176"/>
      <c r="I57" s="176"/>
      <c r="J57" s="176"/>
      <c r="K57" s="176"/>
      <c r="L57" s="176"/>
      <c r="M57" s="176"/>
      <c r="N57" s="177"/>
    </row>
    <row r="58" spans="2:69" ht="7.5" customHeight="1">
      <c r="B58" s="178"/>
      <c r="C58" s="179"/>
      <c r="D58" s="179"/>
      <c r="E58" s="179"/>
      <c r="F58" s="179"/>
      <c r="G58" s="179"/>
      <c r="H58" s="179"/>
      <c r="I58" s="179"/>
      <c r="J58" s="179"/>
      <c r="K58" s="179"/>
      <c r="L58" s="179"/>
      <c r="M58" s="179"/>
      <c r="N58" s="180"/>
    </row>
    <row r="59" spans="2:69" ht="15" customHeight="1">
      <c r="B59" s="366" t="s">
        <v>638</v>
      </c>
      <c r="C59" s="367"/>
      <c r="D59" s="367"/>
      <c r="E59" s="367"/>
      <c r="F59" s="367"/>
      <c r="G59" s="367"/>
      <c r="H59" s="367"/>
      <c r="I59" s="367"/>
      <c r="J59" s="367"/>
      <c r="K59" s="367"/>
      <c r="L59" s="367"/>
      <c r="M59" s="1757" t="s">
        <v>555</v>
      </c>
      <c r="N59" s="1758"/>
    </row>
    <row r="60" spans="2:69" ht="37.5" customHeight="1">
      <c r="B60" s="1667" t="s">
        <v>556</v>
      </c>
      <c r="C60" s="1668"/>
      <c r="D60" s="146" t="s">
        <v>557</v>
      </c>
      <c r="E60" s="192" t="s">
        <v>639</v>
      </c>
      <c r="F60" s="1719" t="s">
        <v>640</v>
      </c>
      <c r="G60" s="1718"/>
      <c r="H60" s="192" t="s">
        <v>432</v>
      </c>
      <c r="I60" s="192" t="s">
        <v>560</v>
      </c>
      <c r="J60" s="1720" t="s">
        <v>561</v>
      </c>
      <c r="K60" s="1720"/>
      <c r="L60" s="147" t="s">
        <v>562</v>
      </c>
      <c r="M60" s="148" t="s">
        <v>563</v>
      </c>
      <c r="N60" s="171" t="s">
        <v>564</v>
      </c>
    </row>
    <row r="61" spans="2:69" ht="30" customHeight="1">
      <c r="B61" s="1794"/>
      <c r="C61" s="841"/>
      <c r="D61" s="395" t="s">
        <v>641</v>
      </c>
      <c r="E61" s="395"/>
      <c r="F61" s="1795" t="s">
        <v>566</v>
      </c>
      <c r="G61" s="1796"/>
      <c r="H61" s="1796"/>
      <c r="I61" s="1796"/>
      <c r="J61" s="1796"/>
      <c r="K61" s="1796"/>
      <c r="L61" s="1796"/>
      <c r="M61" s="1796"/>
      <c r="N61" s="173" t="s">
        <v>465</v>
      </c>
    </row>
    <row r="62" spans="2:69" ht="30" customHeight="1">
      <c r="B62" s="1708" t="s">
        <v>664</v>
      </c>
      <c r="C62" s="1092"/>
      <c r="D62" s="136"/>
      <c r="E62" s="136"/>
      <c r="F62" s="1702"/>
      <c r="G62" s="1702"/>
      <c r="H62" s="188"/>
      <c r="I62" s="189"/>
      <c r="J62" s="1703"/>
      <c r="K62" s="1703"/>
      <c r="L62" s="120">
        <v>1.1000000000000001</v>
      </c>
      <c r="M62" s="121">
        <f>N62*L62</f>
        <v>0</v>
      </c>
      <c r="N62" s="130">
        <f>I62*J62</f>
        <v>0</v>
      </c>
    </row>
    <row r="63" spans="2:69" ht="15" customHeight="1">
      <c r="B63" s="1685"/>
      <c r="C63" s="766"/>
      <c r="D63" s="1704"/>
      <c r="E63" s="1704"/>
      <c r="F63" s="123" t="s">
        <v>572</v>
      </c>
      <c r="G63" s="1689" t="s">
        <v>573</v>
      </c>
      <c r="H63" s="1689"/>
      <c r="I63" s="1689" t="s">
        <v>574</v>
      </c>
      <c r="J63" s="1689"/>
      <c r="K63" s="1689" t="s">
        <v>575</v>
      </c>
      <c r="L63" s="1689"/>
      <c r="M63" s="124" t="s">
        <v>576</v>
      </c>
      <c r="N63" s="125" t="s">
        <v>577</v>
      </c>
    </row>
    <row r="64" spans="2:69" ht="29.25" customHeight="1">
      <c r="B64" s="1685"/>
      <c r="C64" s="766"/>
      <c r="D64" s="1704"/>
      <c r="E64" s="1704"/>
      <c r="F64" s="131"/>
      <c r="G64" s="1705"/>
      <c r="H64" s="1705"/>
      <c r="I64" s="1705"/>
      <c r="J64" s="1705"/>
      <c r="K64" s="1705"/>
      <c r="L64" s="1705"/>
      <c r="M64" s="132"/>
      <c r="N64" s="128">
        <f>SUM(F64:M64)</f>
        <v>0</v>
      </c>
    </row>
    <row r="65" spans="2:14" ht="30" customHeight="1">
      <c r="B65" s="1683" t="s">
        <v>665</v>
      </c>
      <c r="C65" s="1684"/>
      <c r="D65" s="129"/>
      <c r="E65" s="129"/>
      <c r="F65" s="1702"/>
      <c r="G65" s="1702"/>
      <c r="H65" s="188"/>
      <c r="I65" s="189"/>
      <c r="J65" s="1703"/>
      <c r="K65" s="1703"/>
      <c r="L65" s="120">
        <v>1.1000000000000001</v>
      </c>
      <c r="M65" s="121">
        <f>N65*L65</f>
        <v>0</v>
      </c>
      <c r="N65" s="130">
        <f>I65*J65</f>
        <v>0</v>
      </c>
    </row>
    <row r="66" spans="2:14" ht="15" customHeight="1">
      <c r="B66" s="1685"/>
      <c r="C66" s="766"/>
      <c r="D66" s="1704"/>
      <c r="E66" s="1704"/>
      <c r="F66" s="123" t="s">
        <v>572</v>
      </c>
      <c r="G66" s="1689" t="s">
        <v>573</v>
      </c>
      <c r="H66" s="1689"/>
      <c r="I66" s="1689" t="s">
        <v>574</v>
      </c>
      <c r="J66" s="1689"/>
      <c r="K66" s="1689" t="s">
        <v>575</v>
      </c>
      <c r="L66" s="1689"/>
      <c r="M66" s="124" t="s">
        <v>576</v>
      </c>
      <c r="N66" s="125" t="s">
        <v>577</v>
      </c>
    </row>
    <row r="67" spans="2:14" ht="30" customHeight="1">
      <c r="B67" s="1685"/>
      <c r="C67" s="766"/>
      <c r="D67" s="1704"/>
      <c r="E67" s="1704"/>
      <c r="F67" s="131"/>
      <c r="G67" s="1705"/>
      <c r="H67" s="1705"/>
      <c r="I67" s="1705"/>
      <c r="J67" s="1705"/>
      <c r="K67" s="1705"/>
      <c r="L67" s="1705"/>
      <c r="M67" s="132"/>
      <c r="N67" s="128">
        <f>SUM(F67:M67)</f>
        <v>0</v>
      </c>
    </row>
    <row r="68" spans="2:14" ht="30" customHeight="1">
      <c r="B68" s="1683" t="s">
        <v>666</v>
      </c>
      <c r="C68" s="1684"/>
      <c r="D68" s="129"/>
      <c r="E68" s="129"/>
      <c r="F68" s="1702"/>
      <c r="G68" s="1702"/>
      <c r="H68" s="188"/>
      <c r="I68" s="189"/>
      <c r="J68" s="1703"/>
      <c r="K68" s="1703"/>
      <c r="L68" s="120">
        <v>1.1000000000000001</v>
      </c>
      <c r="M68" s="121">
        <f>N68*L68</f>
        <v>0</v>
      </c>
      <c r="N68" s="130">
        <f>I68*J68</f>
        <v>0</v>
      </c>
    </row>
    <row r="69" spans="2:14" ht="15" customHeight="1">
      <c r="B69" s="1685"/>
      <c r="C69" s="766"/>
      <c r="D69" s="1704"/>
      <c r="E69" s="1704"/>
      <c r="F69" s="123" t="s">
        <v>572</v>
      </c>
      <c r="G69" s="1689" t="s">
        <v>573</v>
      </c>
      <c r="H69" s="1689"/>
      <c r="I69" s="1689" t="s">
        <v>574</v>
      </c>
      <c r="J69" s="1689"/>
      <c r="K69" s="1689" t="s">
        <v>575</v>
      </c>
      <c r="L69" s="1689"/>
      <c r="M69" s="124" t="s">
        <v>576</v>
      </c>
      <c r="N69" s="125" t="s">
        <v>577</v>
      </c>
    </row>
    <row r="70" spans="2:14" ht="30" customHeight="1">
      <c r="B70" s="1685"/>
      <c r="C70" s="766"/>
      <c r="D70" s="1704"/>
      <c r="E70" s="1704"/>
      <c r="F70" s="131"/>
      <c r="G70" s="1705"/>
      <c r="H70" s="1705"/>
      <c r="I70" s="1705"/>
      <c r="J70" s="1705"/>
      <c r="K70" s="1705"/>
      <c r="L70" s="1705"/>
      <c r="M70" s="132"/>
      <c r="N70" s="128">
        <f>SUM(F70:M70)</f>
        <v>0</v>
      </c>
    </row>
    <row r="71" spans="2:14" ht="30" customHeight="1">
      <c r="B71" s="1683" t="s">
        <v>667</v>
      </c>
      <c r="C71" s="1684"/>
      <c r="D71" s="129"/>
      <c r="E71" s="129"/>
      <c r="F71" s="1702"/>
      <c r="G71" s="1702"/>
      <c r="H71" s="188"/>
      <c r="I71" s="189"/>
      <c r="J71" s="1703"/>
      <c r="K71" s="1703"/>
      <c r="L71" s="120">
        <v>1.1000000000000001</v>
      </c>
      <c r="M71" s="121">
        <f>N71*L71</f>
        <v>0</v>
      </c>
      <c r="N71" s="130">
        <f>I71*J71</f>
        <v>0</v>
      </c>
    </row>
    <row r="72" spans="2:14" ht="15" customHeight="1">
      <c r="B72" s="1685"/>
      <c r="C72" s="766"/>
      <c r="D72" s="1704"/>
      <c r="E72" s="1704"/>
      <c r="F72" s="123" t="s">
        <v>572</v>
      </c>
      <c r="G72" s="1689" t="s">
        <v>573</v>
      </c>
      <c r="H72" s="1689"/>
      <c r="I72" s="1689" t="s">
        <v>574</v>
      </c>
      <c r="J72" s="1689"/>
      <c r="K72" s="1689" t="s">
        <v>575</v>
      </c>
      <c r="L72" s="1689"/>
      <c r="M72" s="124" t="s">
        <v>576</v>
      </c>
      <c r="N72" s="125" t="s">
        <v>577</v>
      </c>
    </row>
    <row r="73" spans="2:14" ht="30" customHeight="1">
      <c r="B73" s="1685"/>
      <c r="C73" s="766"/>
      <c r="D73" s="1704"/>
      <c r="E73" s="1704"/>
      <c r="F73" s="131"/>
      <c r="G73" s="1705"/>
      <c r="H73" s="1705"/>
      <c r="I73" s="1705"/>
      <c r="J73" s="1705"/>
      <c r="K73" s="1705"/>
      <c r="L73" s="1705"/>
      <c r="M73" s="132"/>
      <c r="N73" s="128">
        <f>SUM(F73:M73)</f>
        <v>0</v>
      </c>
    </row>
    <row r="74" spans="2:14" ht="29.25" customHeight="1">
      <c r="B74" s="1683" t="s">
        <v>668</v>
      </c>
      <c r="C74" s="1684"/>
      <c r="D74" s="129"/>
      <c r="E74" s="129"/>
      <c r="F74" s="1702"/>
      <c r="G74" s="1702"/>
      <c r="H74" s="188"/>
      <c r="I74" s="189"/>
      <c r="J74" s="1703"/>
      <c r="K74" s="1703"/>
      <c r="L74" s="120">
        <v>1.1000000000000001</v>
      </c>
      <c r="M74" s="121">
        <f>N74*L74</f>
        <v>0</v>
      </c>
      <c r="N74" s="130">
        <f>I74*J74</f>
        <v>0</v>
      </c>
    </row>
    <row r="75" spans="2:14" ht="15" customHeight="1">
      <c r="B75" s="1685"/>
      <c r="C75" s="766"/>
      <c r="D75" s="1704"/>
      <c r="E75" s="1704"/>
      <c r="F75" s="123" t="s">
        <v>572</v>
      </c>
      <c r="G75" s="1689" t="s">
        <v>573</v>
      </c>
      <c r="H75" s="1689"/>
      <c r="I75" s="1689" t="s">
        <v>574</v>
      </c>
      <c r="J75" s="1689"/>
      <c r="K75" s="1689" t="s">
        <v>575</v>
      </c>
      <c r="L75" s="1689"/>
      <c r="M75" s="124" t="s">
        <v>576</v>
      </c>
      <c r="N75" s="125" t="s">
        <v>577</v>
      </c>
    </row>
    <row r="76" spans="2:14" ht="30" customHeight="1">
      <c r="B76" s="1685"/>
      <c r="C76" s="766"/>
      <c r="D76" s="1704"/>
      <c r="E76" s="1704"/>
      <c r="F76" s="131"/>
      <c r="G76" s="1705"/>
      <c r="H76" s="1705"/>
      <c r="I76" s="1705"/>
      <c r="J76" s="1705"/>
      <c r="K76" s="1705"/>
      <c r="L76" s="1705"/>
      <c r="M76" s="132"/>
      <c r="N76" s="128">
        <f>SUM(F76:M76)</f>
        <v>0</v>
      </c>
    </row>
    <row r="77" spans="2:14" ht="30" customHeight="1">
      <c r="B77" s="1683" t="s">
        <v>669</v>
      </c>
      <c r="C77" s="1684"/>
      <c r="D77" s="129"/>
      <c r="E77" s="129"/>
      <c r="F77" s="1702"/>
      <c r="G77" s="1702"/>
      <c r="H77" s="188"/>
      <c r="I77" s="189"/>
      <c r="J77" s="1703"/>
      <c r="K77" s="1703"/>
      <c r="L77" s="120">
        <v>1.1000000000000001</v>
      </c>
      <c r="M77" s="121">
        <f>N77*L77</f>
        <v>0</v>
      </c>
      <c r="N77" s="130">
        <f>I77*J77</f>
        <v>0</v>
      </c>
    </row>
    <row r="78" spans="2:14" ht="16.5" customHeight="1">
      <c r="B78" s="1685"/>
      <c r="C78" s="766"/>
      <c r="D78" s="1704"/>
      <c r="E78" s="1704"/>
      <c r="F78" s="123" t="s">
        <v>572</v>
      </c>
      <c r="G78" s="1689" t="s">
        <v>573</v>
      </c>
      <c r="H78" s="1689"/>
      <c r="I78" s="1689" t="s">
        <v>574</v>
      </c>
      <c r="J78" s="1689"/>
      <c r="K78" s="1689" t="s">
        <v>575</v>
      </c>
      <c r="L78" s="1689"/>
      <c r="M78" s="124" t="s">
        <v>576</v>
      </c>
      <c r="N78" s="125" t="s">
        <v>577</v>
      </c>
    </row>
    <row r="79" spans="2:14" ht="30" customHeight="1">
      <c r="B79" s="1685"/>
      <c r="C79" s="766"/>
      <c r="D79" s="1704"/>
      <c r="E79" s="1704"/>
      <c r="F79" s="131"/>
      <c r="G79" s="1705"/>
      <c r="H79" s="1705"/>
      <c r="I79" s="1705"/>
      <c r="J79" s="1705"/>
      <c r="K79" s="1705"/>
      <c r="L79" s="1705"/>
      <c r="M79" s="132"/>
      <c r="N79" s="128">
        <f>SUM(F79:M79)</f>
        <v>0</v>
      </c>
    </row>
    <row r="80" spans="2:14" ht="30" customHeight="1">
      <c r="B80" s="1683" t="s">
        <v>670</v>
      </c>
      <c r="C80" s="1684"/>
      <c r="D80" s="129"/>
      <c r="E80" s="129"/>
      <c r="F80" s="1702"/>
      <c r="G80" s="1702"/>
      <c r="H80" s="188"/>
      <c r="I80" s="189"/>
      <c r="J80" s="1703"/>
      <c r="K80" s="1703"/>
      <c r="L80" s="120">
        <v>1.1000000000000001</v>
      </c>
      <c r="M80" s="121">
        <f>N80*L80</f>
        <v>0</v>
      </c>
      <c r="N80" s="130">
        <f>I80*J80</f>
        <v>0</v>
      </c>
    </row>
    <row r="81" spans="2:14" ht="15" customHeight="1">
      <c r="B81" s="1685"/>
      <c r="C81" s="766"/>
      <c r="D81" s="1704"/>
      <c r="E81" s="1704"/>
      <c r="F81" s="123" t="s">
        <v>572</v>
      </c>
      <c r="G81" s="1689" t="s">
        <v>573</v>
      </c>
      <c r="H81" s="1689"/>
      <c r="I81" s="1689" t="s">
        <v>574</v>
      </c>
      <c r="J81" s="1689"/>
      <c r="K81" s="1689" t="s">
        <v>575</v>
      </c>
      <c r="L81" s="1689"/>
      <c r="M81" s="124" t="s">
        <v>576</v>
      </c>
      <c r="N81" s="125" t="s">
        <v>577</v>
      </c>
    </row>
    <row r="82" spans="2:14" ht="30" customHeight="1">
      <c r="B82" s="1685"/>
      <c r="C82" s="766"/>
      <c r="D82" s="1704"/>
      <c r="E82" s="1704"/>
      <c r="F82" s="131"/>
      <c r="G82" s="1705"/>
      <c r="H82" s="1705"/>
      <c r="I82" s="1705"/>
      <c r="J82" s="1705"/>
      <c r="K82" s="1705"/>
      <c r="L82" s="1705"/>
      <c r="M82" s="132"/>
      <c r="N82" s="128">
        <f>SUM(F82:M82)</f>
        <v>0</v>
      </c>
    </row>
    <row r="83" spans="2:14" ht="29.25" customHeight="1">
      <c r="B83" s="1683" t="s">
        <v>671</v>
      </c>
      <c r="C83" s="1684"/>
      <c r="D83" s="129"/>
      <c r="E83" s="129"/>
      <c r="F83" s="1702"/>
      <c r="G83" s="1702"/>
      <c r="H83" s="188"/>
      <c r="I83" s="189"/>
      <c r="J83" s="1703"/>
      <c r="K83" s="1703"/>
      <c r="L83" s="120">
        <v>1.1000000000000001</v>
      </c>
      <c r="M83" s="121">
        <f>N83*L83</f>
        <v>0</v>
      </c>
      <c r="N83" s="130">
        <f>I83*J83</f>
        <v>0</v>
      </c>
    </row>
    <row r="84" spans="2:14" ht="15" customHeight="1">
      <c r="B84" s="1685"/>
      <c r="C84" s="766"/>
      <c r="D84" s="1704"/>
      <c r="E84" s="1704"/>
      <c r="F84" s="123" t="s">
        <v>572</v>
      </c>
      <c r="G84" s="1689" t="s">
        <v>573</v>
      </c>
      <c r="H84" s="1689"/>
      <c r="I84" s="1689" t="s">
        <v>574</v>
      </c>
      <c r="J84" s="1689"/>
      <c r="K84" s="1689" t="s">
        <v>575</v>
      </c>
      <c r="L84" s="1689"/>
      <c r="M84" s="124" t="s">
        <v>576</v>
      </c>
      <c r="N84" s="125" t="s">
        <v>577</v>
      </c>
    </row>
    <row r="85" spans="2:14" ht="30" customHeight="1">
      <c r="B85" s="1685"/>
      <c r="C85" s="766"/>
      <c r="D85" s="1704"/>
      <c r="E85" s="1704"/>
      <c r="F85" s="131"/>
      <c r="G85" s="1705"/>
      <c r="H85" s="1705"/>
      <c r="I85" s="1705"/>
      <c r="J85" s="1705"/>
      <c r="K85" s="1705"/>
      <c r="L85" s="1705"/>
      <c r="M85" s="132"/>
      <c r="N85" s="128">
        <f>SUM(F85:M85)</f>
        <v>0</v>
      </c>
    </row>
    <row r="86" spans="2:14" ht="30" customHeight="1">
      <c r="B86" s="1683" t="s">
        <v>672</v>
      </c>
      <c r="C86" s="1684"/>
      <c r="D86" s="129"/>
      <c r="E86" s="129"/>
      <c r="F86" s="1702"/>
      <c r="G86" s="1702"/>
      <c r="H86" s="188"/>
      <c r="I86" s="189"/>
      <c r="J86" s="1703"/>
      <c r="K86" s="1703"/>
      <c r="L86" s="137">
        <v>1.1000000000000001</v>
      </c>
      <c r="M86" s="121">
        <f>N86*L86</f>
        <v>0</v>
      </c>
      <c r="N86" s="130">
        <f>I86*J86</f>
        <v>0</v>
      </c>
    </row>
    <row r="87" spans="2:14" ht="15" customHeight="1">
      <c r="B87" s="1685"/>
      <c r="C87" s="766"/>
      <c r="D87" s="1704"/>
      <c r="E87" s="1704"/>
      <c r="F87" s="123" t="s">
        <v>572</v>
      </c>
      <c r="G87" s="1689" t="s">
        <v>573</v>
      </c>
      <c r="H87" s="1689"/>
      <c r="I87" s="1689" t="s">
        <v>574</v>
      </c>
      <c r="J87" s="1689"/>
      <c r="K87" s="1689" t="s">
        <v>575</v>
      </c>
      <c r="L87" s="1689"/>
      <c r="M87" s="124" t="s">
        <v>576</v>
      </c>
      <c r="N87" s="125" t="s">
        <v>577</v>
      </c>
    </row>
    <row r="88" spans="2:14" ht="30" customHeight="1">
      <c r="B88" s="1799"/>
      <c r="C88" s="1113"/>
      <c r="D88" s="1755"/>
      <c r="E88" s="1755"/>
      <c r="F88" s="131"/>
      <c r="G88" s="1705"/>
      <c r="H88" s="1705"/>
      <c r="I88" s="1705"/>
      <c r="J88" s="1705"/>
      <c r="K88" s="1705"/>
      <c r="L88" s="1705"/>
      <c r="M88" s="132"/>
      <c r="N88" s="128">
        <f>SUM(F88:M88)</f>
        <v>0</v>
      </c>
    </row>
    <row r="89" spans="2:14" ht="30" customHeight="1">
      <c r="B89" s="44"/>
      <c r="C89" s="45"/>
      <c r="D89" s="45"/>
      <c r="E89" s="45"/>
      <c r="F89" s="45"/>
      <c r="G89" s="45"/>
      <c r="H89" s="45"/>
      <c r="I89" s="45"/>
      <c r="J89" s="45"/>
      <c r="K89" s="45"/>
      <c r="L89" s="45"/>
      <c r="M89" s="45"/>
      <c r="N89" s="170" t="s">
        <v>648</v>
      </c>
    </row>
  </sheetData>
  <sheetProtection algorithmName="SHA-512" hashValue="qLILUXM16SLJERVsK49Fie27ynbS9HYdo/a9boctQKHjXTH6kYG+BGxl6irR1SJlAYbYjqe42r06XxHHM9e+Aw==" saltValue="EOzNNFKbemFGRqDOeZi4rA==" spinCount="100000" sheet="1" selectLockedCells="1" selectUnlockedCells="1"/>
  <mergeCells count="243">
    <mergeCell ref="P12:BQ13"/>
    <mergeCell ref="P14:BQ17"/>
    <mergeCell ref="B86:C88"/>
    <mergeCell ref="F86:G86"/>
    <mergeCell ref="J86:K86"/>
    <mergeCell ref="D87:E88"/>
    <mergeCell ref="G87:H87"/>
    <mergeCell ref="I87:J87"/>
    <mergeCell ref="K87:L87"/>
    <mergeCell ref="G88:H88"/>
    <mergeCell ref="I88:J88"/>
    <mergeCell ref="K88:L88"/>
    <mergeCell ref="B83:C85"/>
    <mergeCell ref="F83:G83"/>
    <mergeCell ref="J83:K83"/>
    <mergeCell ref="D84:E85"/>
    <mergeCell ref="G84:H84"/>
    <mergeCell ref="I84:J84"/>
    <mergeCell ref="K84:L84"/>
    <mergeCell ref="G85:H85"/>
    <mergeCell ref="I85:J85"/>
    <mergeCell ref="K85:L85"/>
    <mergeCell ref="B80:C82"/>
    <mergeCell ref="F80:G80"/>
    <mergeCell ref="J80:K80"/>
    <mergeCell ref="D81:E82"/>
    <mergeCell ref="G81:H81"/>
    <mergeCell ref="I81:J81"/>
    <mergeCell ref="K81:L81"/>
    <mergeCell ref="G82:H82"/>
    <mergeCell ref="I82:J82"/>
    <mergeCell ref="K82:L82"/>
    <mergeCell ref="B77:C79"/>
    <mergeCell ref="F77:G77"/>
    <mergeCell ref="J77:K77"/>
    <mergeCell ref="D78:E79"/>
    <mergeCell ref="G78:H78"/>
    <mergeCell ref="I78:J78"/>
    <mergeCell ref="K78:L78"/>
    <mergeCell ref="G79:H79"/>
    <mergeCell ref="I79:J79"/>
    <mergeCell ref="K79:L79"/>
    <mergeCell ref="B74:C76"/>
    <mergeCell ref="F74:G74"/>
    <mergeCell ref="J74:K74"/>
    <mergeCell ref="D75:E76"/>
    <mergeCell ref="G75:H75"/>
    <mergeCell ref="I75:J75"/>
    <mergeCell ref="K75:L75"/>
    <mergeCell ref="G76:H76"/>
    <mergeCell ref="I76:J76"/>
    <mergeCell ref="K76:L76"/>
    <mergeCell ref="B71:C73"/>
    <mergeCell ref="F71:G71"/>
    <mergeCell ref="J71:K71"/>
    <mergeCell ref="D72:E73"/>
    <mergeCell ref="G72:H72"/>
    <mergeCell ref="I72:J72"/>
    <mergeCell ref="K72:L72"/>
    <mergeCell ref="G73:H73"/>
    <mergeCell ref="I73:J73"/>
    <mergeCell ref="K73:L73"/>
    <mergeCell ref="B68:C70"/>
    <mergeCell ref="F68:G68"/>
    <mergeCell ref="J68:K68"/>
    <mergeCell ref="D69:E70"/>
    <mergeCell ref="G69:H69"/>
    <mergeCell ref="I69:J69"/>
    <mergeCell ref="K69:L69"/>
    <mergeCell ref="G70:H70"/>
    <mergeCell ref="I70:J70"/>
    <mergeCell ref="K70:L70"/>
    <mergeCell ref="B65:C67"/>
    <mergeCell ref="F65:G65"/>
    <mergeCell ref="J65:K65"/>
    <mergeCell ref="D66:E67"/>
    <mergeCell ref="G66:H66"/>
    <mergeCell ref="I66:J66"/>
    <mergeCell ref="K66:L66"/>
    <mergeCell ref="G67:H67"/>
    <mergeCell ref="I67:J67"/>
    <mergeCell ref="K67:L67"/>
    <mergeCell ref="B62:C64"/>
    <mergeCell ref="F62:G62"/>
    <mergeCell ref="J62:K62"/>
    <mergeCell ref="D63:E64"/>
    <mergeCell ref="G63:H63"/>
    <mergeCell ref="I63:J63"/>
    <mergeCell ref="K63:L63"/>
    <mergeCell ref="G64:H64"/>
    <mergeCell ref="I64:J64"/>
    <mergeCell ref="K64:L64"/>
    <mergeCell ref="I55:J55"/>
    <mergeCell ref="K55:L55"/>
    <mergeCell ref="C57:D57"/>
    <mergeCell ref="B59:L59"/>
    <mergeCell ref="M59:N59"/>
    <mergeCell ref="B60:C61"/>
    <mergeCell ref="F60:G60"/>
    <mergeCell ref="J60:K60"/>
    <mergeCell ref="D61:E61"/>
    <mergeCell ref="F61:M61"/>
    <mergeCell ref="B52:C55"/>
    <mergeCell ref="D52:E55"/>
    <mergeCell ref="F52:J52"/>
    <mergeCell ref="K52:N52"/>
    <mergeCell ref="F53:J53"/>
    <mergeCell ref="K53:N53"/>
    <mergeCell ref="G54:H54"/>
    <mergeCell ref="I54:J54"/>
    <mergeCell ref="K54:L54"/>
    <mergeCell ref="G55:H55"/>
    <mergeCell ref="B49:C51"/>
    <mergeCell ref="F49:G49"/>
    <mergeCell ref="J49:K49"/>
    <mergeCell ref="D50:E51"/>
    <mergeCell ref="G50:H50"/>
    <mergeCell ref="I50:J50"/>
    <mergeCell ref="K50:L50"/>
    <mergeCell ref="G51:H51"/>
    <mergeCell ref="I51:J51"/>
    <mergeCell ref="K51:L51"/>
    <mergeCell ref="N43:N44"/>
    <mergeCell ref="F45:F48"/>
    <mergeCell ref="G45:H48"/>
    <mergeCell ref="I45:J48"/>
    <mergeCell ref="K45:L48"/>
    <mergeCell ref="M45:M48"/>
    <mergeCell ref="N45:N48"/>
    <mergeCell ref="J39:K42"/>
    <mergeCell ref="L39:L42"/>
    <mergeCell ref="M39:M42"/>
    <mergeCell ref="N39:N42"/>
    <mergeCell ref="D43:E48"/>
    <mergeCell ref="F43:F44"/>
    <mergeCell ref="G43:H44"/>
    <mergeCell ref="I43:J44"/>
    <mergeCell ref="K43:L44"/>
    <mergeCell ref="M43:M44"/>
    <mergeCell ref="B39:C48"/>
    <mergeCell ref="D39:D42"/>
    <mergeCell ref="E39:E42"/>
    <mergeCell ref="F39:G42"/>
    <mergeCell ref="H39:H42"/>
    <mergeCell ref="I39:I42"/>
    <mergeCell ref="N33:N34"/>
    <mergeCell ref="F35:F38"/>
    <mergeCell ref="G35:H38"/>
    <mergeCell ref="I35:J38"/>
    <mergeCell ref="K35:L38"/>
    <mergeCell ref="M35:M38"/>
    <mergeCell ref="N35:N38"/>
    <mergeCell ref="J29:K32"/>
    <mergeCell ref="L29:L32"/>
    <mergeCell ref="M29:M32"/>
    <mergeCell ref="N29:N32"/>
    <mergeCell ref="D33:E38"/>
    <mergeCell ref="F33:F34"/>
    <mergeCell ref="G33:H34"/>
    <mergeCell ref="I33:J34"/>
    <mergeCell ref="K33:L34"/>
    <mergeCell ref="M33:M34"/>
    <mergeCell ref="B29:C38"/>
    <mergeCell ref="D29:D32"/>
    <mergeCell ref="E29:E32"/>
    <mergeCell ref="F29:G32"/>
    <mergeCell ref="H29:H32"/>
    <mergeCell ref="I29:I32"/>
    <mergeCell ref="N23:N24"/>
    <mergeCell ref="F25:F28"/>
    <mergeCell ref="G25:H28"/>
    <mergeCell ref="I25:J28"/>
    <mergeCell ref="K25:L28"/>
    <mergeCell ref="M25:M28"/>
    <mergeCell ref="N25:N28"/>
    <mergeCell ref="J19:K22"/>
    <mergeCell ref="L19:L22"/>
    <mergeCell ref="M19:M22"/>
    <mergeCell ref="N19:N22"/>
    <mergeCell ref="D23:E28"/>
    <mergeCell ref="F23:F24"/>
    <mergeCell ref="G23:H24"/>
    <mergeCell ref="I23:J24"/>
    <mergeCell ref="K23:L24"/>
    <mergeCell ref="M23:M24"/>
    <mergeCell ref="B19:C28"/>
    <mergeCell ref="D19:D22"/>
    <mergeCell ref="E19:E22"/>
    <mergeCell ref="F19:G22"/>
    <mergeCell ref="H19:H22"/>
    <mergeCell ref="I19:I22"/>
    <mergeCell ref="B16:C18"/>
    <mergeCell ref="F16:G16"/>
    <mergeCell ref="J16:K16"/>
    <mergeCell ref="D17:E18"/>
    <mergeCell ref="G17:H17"/>
    <mergeCell ref="I17:J17"/>
    <mergeCell ref="K17:L17"/>
    <mergeCell ref="G18:H18"/>
    <mergeCell ref="I18:J18"/>
    <mergeCell ref="K18:L18"/>
    <mergeCell ref="J10:K10"/>
    <mergeCell ref="D11:E12"/>
    <mergeCell ref="G11:H11"/>
    <mergeCell ref="I11:J11"/>
    <mergeCell ref="K11:L11"/>
    <mergeCell ref="G12:H12"/>
    <mergeCell ref="I12:J12"/>
    <mergeCell ref="K12:L12"/>
    <mergeCell ref="B13:C15"/>
    <mergeCell ref="F13:G13"/>
    <mergeCell ref="J13:K13"/>
    <mergeCell ref="D14:E15"/>
    <mergeCell ref="G14:H14"/>
    <mergeCell ref="I14:J14"/>
    <mergeCell ref="K14:L14"/>
    <mergeCell ref="G15:H15"/>
    <mergeCell ref="I15:J15"/>
    <mergeCell ref="K15:L15"/>
    <mergeCell ref="P52:BQ55"/>
    <mergeCell ref="P2:BQ5"/>
    <mergeCell ref="P6:BQ8"/>
    <mergeCell ref="P9:BQ11"/>
    <mergeCell ref="C2:D2"/>
    <mergeCell ref="B4:L4"/>
    <mergeCell ref="M4:N4"/>
    <mergeCell ref="B5:C6"/>
    <mergeCell ref="F5:G5"/>
    <mergeCell ref="J5:K5"/>
    <mergeCell ref="D6:E6"/>
    <mergeCell ref="F6:M6"/>
    <mergeCell ref="B7:C9"/>
    <mergeCell ref="F7:G7"/>
    <mergeCell ref="J7:K7"/>
    <mergeCell ref="D8:E9"/>
    <mergeCell ref="G8:H8"/>
    <mergeCell ref="I8:J8"/>
    <mergeCell ref="K8:L8"/>
    <mergeCell ref="G9:H9"/>
    <mergeCell ref="I9:J9"/>
    <mergeCell ref="K9:L9"/>
    <mergeCell ref="B10:C12"/>
    <mergeCell ref="F10:G10"/>
  </mergeCells>
  <phoneticPr fontId="2"/>
  <conditionalFormatting sqref="B52:E55">
    <cfRule type="expression" dxfId="556" priority="12">
      <formula>IF($N$55=0,TRUE,FALSE)</formula>
    </cfRule>
  </conditionalFormatting>
  <conditionalFormatting sqref="D6:E6">
    <cfRule type="expression" dxfId="555" priority="17">
      <formula>IF($D$8="",TRUE,FALSE)</formula>
    </cfRule>
  </conditionalFormatting>
  <conditionalFormatting sqref="F8">
    <cfRule type="expression" dxfId="554" priority="18">
      <formula>IF($F$9="",TRUE,FALSE)</formula>
    </cfRule>
  </conditionalFormatting>
  <conditionalFormatting sqref="F54">
    <cfRule type="expression" dxfId="553" priority="9">
      <formula>IF($F$55=0,TRUE,FALSE)</formula>
    </cfRule>
  </conditionalFormatting>
  <conditionalFormatting sqref="F52:J52">
    <cfRule type="expression" dxfId="552" priority="11">
      <formula>IF($F$53=0,TRUE,FALSE)</formula>
    </cfRule>
  </conditionalFormatting>
  <conditionalFormatting sqref="F6:N6">
    <cfRule type="expression" dxfId="551" priority="1">
      <formula>IF($N$9=0,TRUE,FALSE)</formula>
    </cfRule>
  </conditionalFormatting>
  <conditionalFormatting sqref="G8:H8">
    <cfRule type="expression" dxfId="550" priority="19">
      <formula>IF($G$9="",TRUE,FALSE)</formula>
    </cfRule>
  </conditionalFormatting>
  <conditionalFormatting sqref="G54:H54">
    <cfRule type="expression" dxfId="549" priority="7">
      <formula>IF($G$55=0,TRUE,FALSE)</formula>
    </cfRule>
  </conditionalFormatting>
  <conditionalFormatting sqref="H5">
    <cfRule type="expression" dxfId="548" priority="16">
      <formula>IF($H$7="",TRUE,FALSE)</formula>
    </cfRule>
  </conditionalFormatting>
  <conditionalFormatting sqref="I5">
    <cfRule type="expression" dxfId="547" priority="33">
      <formula>IF($I$7="",TRUE,FALSE)</formula>
    </cfRule>
  </conditionalFormatting>
  <conditionalFormatting sqref="I8:J8">
    <cfRule type="expression" dxfId="546" priority="20">
      <formula>IF($I$9="",TRUE,FALSE)</formula>
    </cfRule>
  </conditionalFormatting>
  <conditionalFormatting sqref="I54:J54">
    <cfRule type="expression" dxfId="545" priority="6">
      <formula>IF($I$55=0,TRUE,FALSE)</formula>
    </cfRule>
  </conditionalFormatting>
  <conditionalFormatting sqref="J5:K5">
    <cfRule type="expression" dxfId="544" priority="32">
      <formula>IF($J$7="",TRUE,FALSE)</formula>
    </cfRule>
  </conditionalFormatting>
  <conditionalFormatting sqref="K8:L8">
    <cfRule type="expression" dxfId="543" priority="21">
      <formula>IF($K$9="",TRUE,FALSE)</formula>
    </cfRule>
  </conditionalFormatting>
  <conditionalFormatting sqref="K54:L54">
    <cfRule type="expression" dxfId="542" priority="5">
      <formula>IF($K$55=0,TRUE,FALSE)</formula>
    </cfRule>
  </conditionalFormatting>
  <conditionalFormatting sqref="K52:N52">
    <cfRule type="expression" dxfId="541" priority="10">
      <formula>IF($K$53=0,TRUE,FALSE)</formula>
    </cfRule>
  </conditionalFormatting>
  <conditionalFormatting sqref="M8">
    <cfRule type="expression" dxfId="540" priority="22">
      <formula>IF($M$9="",TRUE,FALSE)</formula>
    </cfRule>
  </conditionalFormatting>
  <conditionalFormatting sqref="M54">
    <cfRule type="expression" dxfId="539" priority="4">
      <formula>IF($M$55=0,TRUE,FALSE)</formula>
    </cfRule>
  </conditionalFormatting>
  <conditionalFormatting sqref="N5">
    <cfRule type="expression" dxfId="538" priority="31">
      <formula>IF($N$7=0,TRUE,FALSE)</formula>
    </cfRule>
  </conditionalFormatting>
  <conditionalFormatting sqref="N7">
    <cfRule type="cellIs" dxfId="537" priority="72" operator="notEqual">
      <formula>N9</formula>
    </cfRule>
  </conditionalFormatting>
  <conditionalFormatting sqref="N8">
    <cfRule type="expression" dxfId="536" priority="23">
      <formula>IF($N$9=0,TRUE,FALSE)</formula>
    </cfRule>
  </conditionalFormatting>
  <conditionalFormatting sqref="N9">
    <cfRule type="cellIs" dxfId="535" priority="86" operator="notEqual">
      <formula>N7</formula>
    </cfRule>
  </conditionalFormatting>
  <conditionalFormatting sqref="N10">
    <cfRule type="cellIs" dxfId="534" priority="54" operator="notEqual">
      <formula>N12</formula>
    </cfRule>
  </conditionalFormatting>
  <conditionalFormatting sqref="N12">
    <cfRule type="cellIs" dxfId="533" priority="85" operator="notEqual">
      <formula>N10</formula>
    </cfRule>
  </conditionalFormatting>
  <conditionalFormatting sqref="N13">
    <cfRule type="cellIs" dxfId="532" priority="53" operator="notEqual">
      <formula>N15</formula>
    </cfRule>
  </conditionalFormatting>
  <conditionalFormatting sqref="N15">
    <cfRule type="cellIs" dxfId="531" priority="84" operator="notEqual">
      <formula>N13</formula>
    </cfRule>
  </conditionalFormatting>
  <conditionalFormatting sqref="N16">
    <cfRule type="cellIs" dxfId="530" priority="52" operator="notEqual">
      <formula>N18</formula>
    </cfRule>
  </conditionalFormatting>
  <conditionalFormatting sqref="N18">
    <cfRule type="cellIs" dxfId="529" priority="83" operator="notEqual">
      <formula>N16</formula>
    </cfRule>
  </conditionalFormatting>
  <conditionalFormatting sqref="N19:N22">
    <cfRule type="cellIs" dxfId="528" priority="41" operator="notEqual">
      <formula>N25</formula>
    </cfRule>
  </conditionalFormatting>
  <conditionalFormatting sqref="N25:N28">
    <cfRule type="cellIs" dxfId="527" priority="42" operator="notEqual">
      <formula>N19</formula>
    </cfRule>
  </conditionalFormatting>
  <conditionalFormatting sqref="N29:N32">
    <cfRule type="cellIs" dxfId="526" priority="40" operator="notEqual">
      <formula>N35</formula>
    </cfRule>
  </conditionalFormatting>
  <conditionalFormatting sqref="N35:N38">
    <cfRule type="cellIs" dxfId="525" priority="39" operator="notEqual">
      <formula>N29</formula>
    </cfRule>
  </conditionalFormatting>
  <conditionalFormatting sqref="N39:N42">
    <cfRule type="cellIs" dxfId="524" priority="38" operator="notEqual">
      <formula>N45</formula>
    </cfRule>
  </conditionalFormatting>
  <conditionalFormatting sqref="N45:N48">
    <cfRule type="cellIs" dxfId="523" priority="37" operator="notEqual">
      <formula>N39</formula>
    </cfRule>
  </conditionalFormatting>
  <conditionalFormatting sqref="N49">
    <cfRule type="cellIs" dxfId="522" priority="55" operator="notEqual">
      <formula>N51</formula>
    </cfRule>
  </conditionalFormatting>
  <conditionalFormatting sqref="N51">
    <cfRule type="cellIs" dxfId="521" priority="82" operator="notEqual">
      <formula>N49</formula>
    </cfRule>
  </conditionalFormatting>
  <conditionalFormatting sqref="N54">
    <cfRule type="expression" dxfId="520" priority="3">
      <formula>IF($N$55=0,TRUE,FALSE)</formula>
    </cfRule>
  </conditionalFormatting>
  <conditionalFormatting sqref="N62">
    <cfRule type="cellIs" dxfId="519" priority="51" operator="notEqual">
      <formula>N64</formula>
    </cfRule>
  </conditionalFormatting>
  <conditionalFormatting sqref="N64">
    <cfRule type="cellIs" dxfId="518" priority="81" operator="notEqual">
      <formula>N62</formula>
    </cfRule>
  </conditionalFormatting>
  <conditionalFormatting sqref="N65">
    <cfRule type="cellIs" dxfId="517" priority="50" operator="notEqual">
      <formula>N67</formula>
    </cfRule>
  </conditionalFormatting>
  <conditionalFormatting sqref="N67">
    <cfRule type="cellIs" dxfId="516" priority="80" operator="notEqual">
      <formula>N65</formula>
    </cfRule>
  </conditionalFormatting>
  <conditionalFormatting sqref="N68">
    <cfRule type="cellIs" dxfId="515" priority="49" operator="notEqual">
      <formula>N70</formula>
    </cfRule>
  </conditionalFormatting>
  <conditionalFormatting sqref="N70">
    <cfRule type="cellIs" dxfId="514" priority="79" operator="notEqual">
      <formula>N68</formula>
    </cfRule>
  </conditionalFormatting>
  <conditionalFormatting sqref="N71">
    <cfRule type="cellIs" dxfId="513" priority="48" operator="notEqual">
      <formula>N73</formula>
    </cfRule>
  </conditionalFormatting>
  <conditionalFormatting sqref="N73">
    <cfRule type="cellIs" dxfId="512" priority="78" operator="notEqual">
      <formula>N71</formula>
    </cfRule>
  </conditionalFormatting>
  <conditionalFormatting sqref="N74">
    <cfRule type="cellIs" dxfId="511" priority="47" operator="notEqual">
      <formula>N76</formula>
    </cfRule>
  </conditionalFormatting>
  <conditionalFormatting sqref="N76">
    <cfRule type="cellIs" dxfId="510" priority="77" operator="notEqual">
      <formula>N74</formula>
    </cfRule>
  </conditionalFormatting>
  <conditionalFormatting sqref="N77">
    <cfRule type="cellIs" dxfId="509" priority="46" operator="notEqual">
      <formula>N79</formula>
    </cfRule>
  </conditionalFormatting>
  <conditionalFormatting sqref="N79">
    <cfRule type="cellIs" dxfId="508" priority="76" operator="notEqual">
      <formula>N77</formula>
    </cfRule>
  </conditionalFormatting>
  <conditionalFormatting sqref="N80">
    <cfRule type="cellIs" dxfId="507" priority="45" operator="notEqual">
      <formula>N82</formula>
    </cfRule>
  </conditionalFormatting>
  <conditionalFormatting sqref="N82">
    <cfRule type="cellIs" dxfId="506" priority="75" operator="notEqual">
      <formula>N80</formula>
    </cfRule>
  </conditionalFormatting>
  <conditionalFormatting sqref="N83">
    <cfRule type="cellIs" dxfId="505" priority="44" operator="notEqual">
      <formula>N85</formula>
    </cfRule>
  </conditionalFormatting>
  <conditionalFormatting sqref="N85">
    <cfRule type="cellIs" dxfId="504" priority="74" operator="notEqual">
      <formula>N83</formula>
    </cfRule>
  </conditionalFormatting>
  <conditionalFormatting sqref="N86">
    <cfRule type="cellIs" dxfId="503" priority="43" operator="notEqual">
      <formula>N88</formula>
    </cfRule>
  </conditionalFormatting>
  <conditionalFormatting sqref="N88">
    <cfRule type="cellIs" dxfId="502" priority="73" operator="notEqual">
      <formula>N86</formula>
    </cfRule>
  </conditionalFormatting>
  <conditionalFormatting sqref="P12">
    <cfRule type="expression" dxfId="501" priority="15">
      <formula>IF($H$7="",TRUE,FALSE)</formula>
    </cfRule>
  </conditionalFormatting>
  <conditionalFormatting sqref="P14">
    <cfRule type="expression" dxfId="500" priority="14">
      <formula>IF($D$8="",TRUE,FALSE)</formula>
    </cfRule>
  </conditionalFormatting>
  <conditionalFormatting sqref="P2:BQ5">
    <cfRule type="expression" dxfId="499" priority="36">
      <formula>IF($N$7=0,TRUE,FALSE)</formula>
    </cfRule>
  </conditionalFormatting>
  <conditionalFormatting sqref="P6:BQ8">
    <cfRule type="expression" dxfId="498" priority="35">
      <formula>IF($N$9=0,TRUE,FALSE)</formula>
    </cfRule>
  </conditionalFormatting>
  <conditionalFormatting sqref="P9:BQ11">
    <cfRule type="expression" dxfId="497" priority="34">
      <formula>IF($N$7=$N$9,TRUE,FALSE)</formula>
    </cfRule>
  </conditionalFormatting>
  <conditionalFormatting sqref="P52:BQ55">
    <cfRule type="expression" dxfId="496" priority="13">
      <formula>IF($N$55=0,TRUE,FALSE)</formula>
    </cfRule>
  </conditionalFormatting>
  <dataValidations count="4">
    <dataValidation type="list" allowBlank="1" showInputMessage="1" showErrorMessage="1" sqref="H83 H7 H10 H13 H16 H19 H29 H39 H49 H62 H65 H68 H71 H74 H77 H80 H86" xr:uid="{00000000-0002-0000-0600-000000000000}">
      <formula1>"購入,リース,レンタル"</formula1>
    </dataValidation>
    <dataValidation type="list" allowBlank="1" showInputMessage="1" showErrorMessage="1" sqref="L83 L7 L10 L13 L16 L19 L29 L39 L49 L62 L65 L68 L71 L74 L77 L80 L86" xr:uid="{00000000-0002-0000-0600-000001000000}">
      <formula1>"1.1,1.0"</formula1>
    </dataValidation>
    <dataValidation imeMode="off" allowBlank="1" showInputMessage="1" showErrorMessage="1" sqref="I86:K86 F88:M88 I12:J12 F85:M85 I80:K80 I83:K83 F79:M79 F82:M82 I19:K22 F25:M28 I29:K32 F35:M38 I39:K42 F45:M48 I49:K49 F51:M51 I62:K62 F64:M64 I65:K65 F67:M67 I68:K68 F70:M70 I71:K71 F73:M73 I74:K74 F76:M76 I77:K77" xr:uid="{00000000-0002-0000-0600-000002000000}"/>
    <dataValidation imeMode="halfAlpha" allowBlank="1" showInputMessage="1" showErrorMessage="1" sqref="F9:M9 I7:K7 F12:H12 K12:M12 I10:K10 F15:M15 F18:M18 I13:K13 I16:K16" xr:uid="{00000000-0002-0000-0600-000003000000}"/>
  </dataValidations>
  <printOptions horizontalCentered="1"/>
  <pageMargins left="0.47244094488188981" right="0.47244094488188981" top="0.31496062992125984" bottom="0" header="0" footer="0.31496062992125984"/>
  <pageSetup paperSize="8" scale="95" firstPageNumber="20" orientation="landscape" useFirstPageNumber="1" r:id="rId1"/>
  <rowBreaks count="1" manualBreakCount="1">
    <brk id="56" min="1" max="6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B2:BP97"/>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28.6640625" style="1" customWidth="1"/>
    <col min="5" max="5" width="8.6640625" style="1" customWidth="1"/>
    <col min="6" max="6" width="5" style="1" customWidth="1"/>
    <col min="7" max="7" width="3.6640625" style="1" customWidth="1"/>
    <col min="8" max="8" width="5" style="1" customWidth="1"/>
    <col min="9" max="9" width="3.6640625" style="1" customWidth="1"/>
    <col min="10" max="10" width="5" style="1" customWidth="1"/>
    <col min="11" max="11" width="3.5" style="1" customWidth="1"/>
    <col min="12" max="12" width="8.83203125" style="1" customWidth="1"/>
    <col min="13" max="13" width="8.5" style="1" customWidth="1"/>
    <col min="14" max="60" width="1.1640625" style="1"/>
    <col min="61" max="61" width="12.5" style="1" customWidth="1"/>
    <col min="62" max="16384" width="1.1640625" style="1"/>
  </cols>
  <sheetData>
    <row r="2" spans="2:68" ht="15" customHeight="1">
      <c r="B2" s="49"/>
      <c r="C2" s="1284" t="s">
        <v>1194</v>
      </c>
      <c r="D2" s="456"/>
      <c r="E2" s="22"/>
      <c r="F2" s="22"/>
      <c r="G2" s="22"/>
      <c r="H2" s="22"/>
      <c r="I2" s="22"/>
      <c r="J2" s="22"/>
      <c r="K2" s="22"/>
      <c r="L2" s="22"/>
      <c r="M2" s="23"/>
      <c r="O2" s="419" t="s">
        <v>1140</v>
      </c>
      <c r="P2" s="420"/>
      <c r="Q2" s="420"/>
      <c r="R2" s="420"/>
      <c r="S2" s="420"/>
      <c r="T2" s="420"/>
      <c r="U2" s="420"/>
      <c r="V2" s="420"/>
      <c r="W2" s="420"/>
      <c r="X2" s="420"/>
      <c r="Y2" s="420"/>
      <c r="Z2" s="420"/>
      <c r="AA2" s="420"/>
      <c r="AB2" s="420"/>
      <c r="AC2" s="420"/>
      <c r="AD2" s="420"/>
      <c r="AE2" s="420"/>
      <c r="AF2" s="420"/>
      <c r="AG2" s="420"/>
      <c r="AH2" s="420"/>
      <c r="AI2" s="420"/>
      <c r="AJ2" s="420"/>
      <c r="AK2" s="420"/>
      <c r="AL2" s="420"/>
      <c r="AM2" s="420"/>
      <c r="AN2" s="420"/>
      <c r="AO2" s="420"/>
      <c r="AP2" s="420"/>
      <c r="AQ2" s="420"/>
      <c r="AR2" s="420"/>
      <c r="AS2" s="420"/>
      <c r="AT2" s="420"/>
      <c r="AU2" s="420"/>
      <c r="AV2" s="420"/>
      <c r="AW2" s="420"/>
      <c r="AX2" s="420"/>
      <c r="AY2" s="420"/>
      <c r="AZ2" s="420"/>
      <c r="BA2" s="420"/>
      <c r="BB2" s="420"/>
      <c r="BC2" s="420"/>
      <c r="BD2" s="420"/>
      <c r="BE2" s="420"/>
      <c r="BF2" s="420"/>
      <c r="BG2" s="420"/>
      <c r="BH2" s="420"/>
      <c r="BI2" s="420"/>
      <c r="BJ2" s="420"/>
      <c r="BK2" s="420"/>
      <c r="BL2" s="420"/>
      <c r="BM2" s="420"/>
      <c r="BN2" s="420"/>
      <c r="BO2" s="420"/>
      <c r="BP2" s="421"/>
    </row>
    <row r="3" spans="2:68" ht="7.5" customHeight="1">
      <c r="B3" s="24"/>
      <c r="C3" s="25"/>
      <c r="D3" s="25"/>
      <c r="E3" s="25"/>
      <c r="F3" s="25"/>
      <c r="G3" s="25"/>
      <c r="H3" s="25"/>
      <c r="I3" s="25"/>
      <c r="J3" s="25"/>
      <c r="K3" s="25"/>
      <c r="L3" s="25"/>
      <c r="M3" s="26"/>
      <c r="O3" s="422"/>
      <c r="P3" s="423"/>
      <c r="Q3" s="423"/>
      <c r="R3" s="423"/>
      <c r="S3" s="423"/>
      <c r="T3" s="423"/>
      <c r="U3" s="423"/>
      <c r="V3" s="423"/>
      <c r="W3" s="423"/>
      <c r="X3" s="423"/>
      <c r="Y3" s="423"/>
      <c r="Z3" s="423"/>
      <c r="AA3" s="423"/>
      <c r="AB3" s="423"/>
      <c r="AC3" s="423"/>
      <c r="AD3" s="423"/>
      <c r="AE3" s="423"/>
      <c r="AF3" s="423"/>
      <c r="AG3" s="423"/>
      <c r="AH3" s="423"/>
      <c r="AI3" s="423"/>
      <c r="AJ3" s="423"/>
      <c r="AK3" s="423"/>
      <c r="AL3" s="423"/>
      <c r="AM3" s="423"/>
      <c r="AN3" s="423"/>
      <c r="AO3" s="423"/>
      <c r="AP3" s="423"/>
      <c r="AQ3" s="423"/>
      <c r="AR3" s="423"/>
      <c r="AS3" s="423"/>
      <c r="AT3" s="423"/>
      <c r="AU3" s="423"/>
      <c r="AV3" s="423"/>
      <c r="AW3" s="423"/>
      <c r="AX3" s="423"/>
      <c r="AY3" s="423"/>
      <c r="AZ3" s="423"/>
      <c r="BA3" s="423"/>
      <c r="BB3" s="423"/>
      <c r="BC3" s="423"/>
      <c r="BD3" s="423"/>
      <c r="BE3" s="423"/>
      <c r="BF3" s="423"/>
      <c r="BG3" s="423"/>
      <c r="BH3" s="423"/>
      <c r="BI3" s="423"/>
      <c r="BJ3" s="423"/>
      <c r="BK3" s="423"/>
      <c r="BL3" s="423"/>
      <c r="BM3" s="423"/>
      <c r="BN3" s="423"/>
      <c r="BO3" s="423"/>
      <c r="BP3" s="424"/>
    </row>
    <row r="4" spans="2:68" ht="15" customHeight="1">
      <c r="B4" s="366" t="s">
        <v>604</v>
      </c>
      <c r="C4" s="367"/>
      <c r="D4" s="367"/>
      <c r="E4" s="25"/>
      <c r="F4" s="25"/>
      <c r="G4" s="25"/>
      <c r="H4" s="25"/>
      <c r="I4" s="25"/>
      <c r="J4" s="25"/>
      <c r="K4" s="25"/>
      <c r="L4" s="1800" t="s">
        <v>555</v>
      </c>
      <c r="M4" s="1801"/>
      <c r="O4" s="422"/>
      <c r="P4" s="423"/>
      <c r="Q4" s="423"/>
      <c r="R4" s="423"/>
      <c r="S4" s="423"/>
      <c r="T4" s="423"/>
      <c r="U4" s="423"/>
      <c r="V4" s="423"/>
      <c r="W4" s="423"/>
      <c r="X4" s="423"/>
      <c r="Y4" s="423"/>
      <c r="Z4" s="423"/>
      <c r="AA4" s="423"/>
      <c r="AB4" s="423"/>
      <c r="AC4" s="423"/>
      <c r="AD4" s="423"/>
      <c r="AE4" s="423"/>
      <c r="AF4" s="423"/>
      <c r="AG4" s="423"/>
      <c r="AH4" s="423"/>
      <c r="AI4" s="423"/>
      <c r="AJ4" s="423"/>
      <c r="AK4" s="423"/>
      <c r="AL4" s="423"/>
      <c r="AM4" s="423"/>
      <c r="AN4" s="423"/>
      <c r="AO4" s="423"/>
      <c r="AP4" s="423"/>
      <c r="AQ4" s="423"/>
      <c r="AR4" s="423"/>
      <c r="AS4" s="423"/>
      <c r="AT4" s="423"/>
      <c r="AU4" s="423"/>
      <c r="AV4" s="423"/>
      <c r="AW4" s="423"/>
      <c r="AX4" s="423"/>
      <c r="AY4" s="423"/>
      <c r="AZ4" s="423"/>
      <c r="BA4" s="423"/>
      <c r="BB4" s="423"/>
      <c r="BC4" s="423"/>
      <c r="BD4" s="423"/>
      <c r="BE4" s="423"/>
      <c r="BF4" s="423"/>
      <c r="BG4" s="423"/>
      <c r="BH4" s="423"/>
      <c r="BI4" s="423"/>
      <c r="BJ4" s="423"/>
      <c r="BK4" s="423"/>
      <c r="BL4" s="423"/>
      <c r="BM4" s="423"/>
      <c r="BN4" s="423"/>
      <c r="BO4" s="423"/>
      <c r="BP4" s="424"/>
    </row>
    <row r="5" spans="2:68" ht="37.5" customHeight="1">
      <c r="B5" s="1667" t="s">
        <v>556</v>
      </c>
      <c r="C5" s="1668"/>
      <c r="D5" s="106" t="s">
        <v>605</v>
      </c>
      <c r="E5" s="1671" t="s">
        <v>606</v>
      </c>
      <c r="F5" s="1672"/>
      <c r="G5" s="1802" t="s">
        <v>607</v>
      </c>
      <c r="H5" s="1803"/>
      <c r="I5" s="1675" t="s">
        <v>561</v>
      </c>
      <c r="J5" s="1676"/>
      <c r="K5" s="107" t="s">
        <v>562</v>
      </c>
      <c r="L5" s="108" t="s">
        <v>563</v>
      </c>
      <c r="M5" s="109" t="s">
        <v>564</v>
      </c>
      <c r="O5" s="425"/>
      <c r="P5" s="426"/>
      <c r="Q5" s="426"/>
      <c r="R5" s="426"/>
      <c r="S5" s="426"/>
      <c r="T5" s="426"/>
      <c r="U5" s="426"/>
      <c r="V5" s="426"/>
      <c r="W5" s="426"/>
      <c r="X5" s="426"/>
      <c r="Y5" s="426"/>
      <c r="Z5" s="426"/>
      <c r="AA5" s="426"/>
      <c r="AB5" s="426"/>
      <c r="AC5" s="426"/>
      <c r="AD5" s="426"/>
      <c r="AE5" s="426"/>
      <c r="AF5" s="426"/>
      <c r="AG5" s="426"/>
      <c r="AH5" s="426"/>
      <c r="AI5" s="426"/>
      <c r="AJ5" s="426"/>
      <c r="AK5" s="426"/>
      <c r="AL5" s="426"/>
      <c r="AM5" s="426"/>
      <c r="AN5" s="426"/>
      <c r="AO5" s="426"/>
      <c r="AP5" s="426"/>
      <c r="AQ5" s="426"/>
      <c r="AR5" s="426"/>
      <c r="AS5" s="426"/>
      <c r="AT5" s="426"/>
      <c r="AU5" s="426"/>
      <c r="AV5" s="426"/>
      <c r="AW5" s="426"/>
      <c r="AX5" s="426"/>
      <c r="AY5" s="426"/>
      <c r="AZ5" s="426"/>
      <c r="BA5" s="426"/>
      <c r="BB5" s="426"/>
      <c r="BC5" s="426"/>
      <c r="BD5" s="426"/>
      <c r="BE5" s="426"/>
      <c r="BF5" s="426"/>
      <c r="BG5" s="426"/>
      <c r="BH5" s="426"/>
      <c r="BI5" s="426"/>
      <c r="BJ5" s="426"/>
      <c r="BK5" s="426"/>
      <c r="BL5" s="426"/>
      <c r="BM5" s="426"/>
      <c r="BN5" s="426"/>
      <c r="BO5" s="426"/>
      <c r="BP5" s="427"/>
    </row>
    <row r="6" spans="2:68" ht="30" customHeight="1">
      <c r="B6" s="1669"/>
      <c r="C6" s="1670"/>
      <c r="D6" s="158" t="s">
        <v>608</v>
      </c>
      <c r="E6" s="1763" t="s">
        <v>566</v>
      </c>
      <c r="F6" s="1764"/>
      <c r="G6" s="1764"/>
      <c r="H6" s="1764"/>
      <c r="I6" s="1764"/>
      <c r="J6" s="1764"/>
      <c r="K6" s="1764"/>
      <c r="L6" s="1765"/>
      <c r="M6" s="110" t="s">
        <v>465</v>
      </c>
      <c r="O6" s="534" t="s">
        <v>1141</v>
      </c>
      <c r="P6" s="535"/>
      <c r="Q6" s="535"/>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6"/>
    </row>
    <row r="7" spans="2:68" ht="30" customHeight="1">
      <c r="B7" s="1669"/>
      <c r="C7" s="1670"/>
      <c r="D7" s="1804" t="s">
        <v>609</v>
      </c>
      <c r="E7" s="1805"/>
      <c r="F7" s="1805"/>
      <c r="G7" s="1805"/>
      <c r="H7" s="1805"/>
      <c r="I7" s="1805"/>
      <c r="J7" s="1805"/>
      <c r="K7" s="1805"/>
      <c r="L7" s="1805"/>
      <c r="M7" s="1806"/>
      <c r="O7" s="431"/>
      <c r="P7" s="432"/>
      <c r="Q7" s="432"/>
      <c r="R7" s="432"/>
      <c r="S7" s="432"/>
      <c r="T7" s="432"/>
      <c r="U7" s="432"/>
      <c r="V7" s="432"/>
      <c r="W7" s="432"/>
      <c r="X7" s="432"/>
      <c r="Y7" s="432"/>
      <c r="Z7" s="432"/>
      <c r="AA7" s="432"/>
      <c r="AB7" s="432"/>
      <c r="AC7" s="432"/>
      <c r="AD7" s="432"/>
      <c r="AE7" s="432"/>
      <c r="AF7" s="432"/>
      <c r="AG7" s="432"/>
      <c r="AH7" s="432"/>
      <c r="AI7" s="432"/>
      <c r="AJ7" s="432"/>
      <c r="AK7" s="432"/>
      <c r="AL7" s="432"/>
      <c r="AM7" s="432"/>
      <c r="AN7" s="432"/>
      <c r="AO7" s="432"/>
      <c r="AP7" s="432"/>
      <c r="AQ7" s="432"/>
      <c r="AR7" s="432"/>
      <c r="AS7" s="432"/>
      <c r="AT7" s="432"/>
      <c r="AU7" s="432"/>
      <c r="AV7" s="432"/>
      <c r="AW7" s="432"/>
      <c r="AX7" s="432"/>
      <c r="AY7" s="432"/>
      <c r="AZ7" s="432"/>
      <c r="BA7" s="432"/>
      <c r="BB7" s="432"/>
      <c r="BC7" s="432"/>
      <c r="BD7" s="432"/>
      <c r="BE7" s="432"/>
      <c r="BF7" s="432"/>
      <c r="BG7" s="432"/>
      <c r="BH7" s="432"/>
      <c r="BI7" s="432"/>
      <c r="BJ7" s="432"/>
      <c r="BK7" s="432"/>
      <c r="BL7" s="432"/>
      <c r="BM7" s="432"/>
      <c r="BN7" s="432"/>
      <c r="BO7" s="432"/>
      <c r="BP7" s="433"/>
    </row>
    <row r="8" spans="2:68" ht="30" customHeight="1">
      <c r="B8" s="1691" t="s">
        <v>610</v>
      </c>
      <c r="C8" s="924"/>
      <c r="D8" s="111" t="s">
        <v>611</v>
      </c>
      <c r="E8" s="1813" t="s">
        <v>612</v>
      </c>
      <c r="F8" s="1814"/>
      <c r="G8" s="1815">
        <v>3</v>
      </c>
      <c r="H8" s="1816"/>
      <c r="I8" s="1815">
        <v>2000000</v>
      </c>
      <c r="J8" s="1816"/>
      <c r="K8" s="159">
        <v>1.1000000000000001</v>
      </c>
      <c r="L8" s="160">
        <f>M8*K8</f>
        <v>6600000.0000000009</v>
      </c>
      <c r="M8" s="161">
        <f>G8*I8</f>
        <v>6000000</v>
      </c>
      <c r="O8" s="1656" t="s">
        <v>1142</v>
      </c>
      <c r="P8" s="1657"/>
      <c r="Q8" s="1657"/>
      <c r="R8" s="1657"/>
      <c r="S8" s="1657"/>
      <c r="T8" s="1657"/>
      <c r="U8" s="1657"/>
      <c r="V8" s="1657"/>
      <c r="W8" s="1657"/>
      <c r="X8" s="1657"/>
      <c r="Y8" s="1657"/>
      <c r="Z8" s="1657"/>
      <c r="AA8" s="1657"/>
      <c r="AB8" s="1657"/>
      <c r="AC8" s="1657"/>
      <c r="AD8" s="1657"/>
      <c r="AE8" s="1657"/>
      <c r="AF8" s="1657"/>
      <c r="AG8" s="1657"/>
      <c r="AH8" s="1657"/>
      <c r="AI8" s="1657"/>
      <c r="AJ8" s="1657"/>
      <c r="AK8" s="1657"/>
      <c r="AL8" s="1657"/>
      <c r="AM8" s="1657"/>
      <c r="AN8" s="1657"/>
      <c r="AO8" s="1657"/>
      <c r="AP8" s="1657"/>
      <c r="AQ8" s="1657"/>
      <c r="AR8" s="1657"/>
      <c r="AS8" s="1657"/>
      <c r="AT8" s="1657"/>
      <c r="AU8" s="1657"/>
      <c r="AV8" s="1657"/>
      <c r="AW8" s="1657"/>
      <c r="AX8" s="1657"/>
      <c r="AY8" s="1657"/>
      <c r="AZ8" s="1657"/>
      <c r="BA8" s="1657"/>
      <c r="BB8" s="1657"/>
      <c r="BC8" s="1657"/>
      <c r="BD8" s="1657"/>
      <c r="BE8" s="1657"/>
      <c r="BF8" s="1657"/>
      <c r="BG8" s="1657"/>
      <c r="BH8" s="1657"/>
      <c r="BI8" s="1657"/>
      <c r="BJ8" s="1657"/>
      <c r="BK8" s="1657"/>
      <c r="BL8" s="1657"/>
      <c r="BM8" s="1657"/>
      <c r="BN8" s="1657"/>
      <c r="BO8" s="1657"/>
      <c r="BP8" s="1658"/>
    </row>
    <row r="9" spans="2:68" ht="15" customHeight="1">
      <c r="B9" s="1685"/>
      <c r="C9" s="1556"/>
      <c r="D9" s="1817" t="s">
        <v>613</v>
      </c>
      <c r="E9" s="115" t="s">
        <v>572</v>
      </c>
      <c r="F9" s="1700" t="s">
        <v>573</v>
      </c>
      <c r="G9" s="1701"/>
      <c r="H9" s="1700" t="s">
        <v>574</v>
      </c>
      <c r="I9" s="1701"/>
      <c r="J9" s="1700" t="s">
        <v>575</v>
      </c>
      <c r="K9" s="1701"/>
      <c r="L9" s="115" t="s">
        <v>576</v>
      </c>
      <c r="M9" s="115" t="s">
        <v>577</v>
      </c>
      <c r="O9" s="1659"/>
      <c r="P9" s="1660"/>
      <c r="Q9" s="1660"/>
      <c r="R9" s="1660"/>
      <c r="S9" s="1660"/>
      <c r="T9" s="1660"/>
      <c r="U9" s="1660"/>
      <c r="V9" s="1660"/>
      <c r="W9" s="1660"/>
      <c r="X9" s="1660"/>
      <c r="Y9" s="1660"/>
      <c r="Z9" s="1660"/>
      <c r="AA9" s="1660"/>
      <c r="AB9" s="1660"/>
      <c r="AC9" s="1660"/>
      <c r="AD9" s="1660"/>
      <c r="AE9" s="1660"/>
      <c r="AF9" s="1660"/>
      <c r="AG9" s="1660"/>
      <c r="AH9" s="1660"/>
      <c r="AI9" s="1660"/>
      <c r="AJ9" s="1660"/>
      <c r="AK9" s="1660"/>
      <c r="AL9" s="1660"/>
      <c r="AM9" s="1660"/>
      <c r="AN9" s="1660"/>
      <c r="AO9" s="1660"/>
      <c r="AP9" s="1660"/>
      <c r="AQ9" s="1660"/>
      <c r="AR9" s="1660"/>
      <c r="AS9" s="1660"/>
      <c r="AT9" s="1660"/>
      <c r="AU9" s="1660"/>
      <c r="AV9" s="1660"/>
      <c r="AW9" s="1660"/>
      <c r="AX9" s="1660"/>
      <c r="AY9" s="1660"/>
      <c r="AZ9" s="1660"/>
      <c r="BA9" s="1660"/>
      <c r="BB9" s="1660"/>
      <c r="BC9" s="1660"/>
      <c r="BD9" s="1660"/>
      <c r="BE9" s="1660"/>
      <c r="BF9" s="1660"/>
      <c r="BG9" s="1660"/>
      <c r="BH9" s="1660"/>
      <c r="BI9" s="1660"/>
      <c r="BJ9" s="1660"/>
      <c r="BK9" s="1660"/>
      <c r="BL9" s="1660"/>
      <c r="BM9" s="1660"/>
      <c r="BN9" s="1660"/>
      <c r="BO9" s="1660"/>
      <c r="BP9" s="1661"/>
    </row>
    <row r="10" spans="2:68" ht="36.75" customHeight="1">
      <c r="B10" s="1685"/>
      <c r="C10" s="1556"/>
      <c r="D10" s="1818"/>
      <c r="E10" s="116">
        <v>2000000</v>
      </c>
      <c r="F10" s="1682">
        <v>2000000</v>
      </c>
      <c r="G10" s="1682"/>
      <c r="H10" s="1682">
        <v>2000000</v>
      </c>
      <c r="I10" s="1682"/>
      <c r="J10" s="1682">
        <v>0</v>
      </c>
      <c r="K10" s="1682"/>
      <c r="L10" s="162">
        <v>0</v>
      </c>
      <c r="M10" s="118">
        <f>SUM(E10:L10)</f>
        <v>6000000</v>
      </c>
      <c r="O10" s="1662"/>
      <c r="P10" s="1663"/>
      <c r="Q10" s="1663"/>
      <c r="R10" s="1663"/>
      <c r="S10" s="1663"/>
      <c r="T10" s="1663"/>
      <c r="U10" s="1663"/>
      <c r="V10" s="1663"/>
      <c r="W10" s="1663"/>
      <c r="X10" s="1663"/>
      <c r="Y10" s="1663"/>
      <c r="Z10" s="1663"/>
      <c r="AA10" s="1663"/>
      <c r="AB10" s="1663"/>
      <c r="AC10" s="1663"/>
      <c r="AD10" s="1663"/>
      <c r="AE10" s="1663"/>
      <c r="AF10" s="1663"/>
      <c r="AG10" s="1663"/>
      <c r="AH10" s="1663"/>
      <c r="AI10" s="1663"/>
      <c r="AJ10" s="1663"/>
      <c r="AK10" s="1663"/>
      <c r="AL10" s="1663"/>
      <c r="AM10" s="1663"/>
      <c r="AN10" s="1663"/>
      <c r="AO10" s="1663"/>
      <c r="AP10" s="1663"/>
      <c r="AQ10" s="1663"/>
      <c r="AR10" s="1663"/>
      <c r="AS10" s="1663"/>
      <c r="AT10" s="1663"/>
      <c r="AU10" s="1663"/>
      <c r="AV10" s="1663"/>
      <c r="AW10" s="1663"/>
      <c r="AX10" s="1663"/>
      <c r="AY10" s="1663"/>
      <c r="AZ10" s="1663"/>
      <c r="BA10" s="1663"/>
      <c r="BB10" s="1663"/>
      <c r="BC10" s="1663"/>
      <c r="BD10" s="1663"/>
      <c r="BE10" s="1663"/>
      <c r="BF10" s="1663"/>
      <c r="BG10" s="1663"/>
      <c r="BH10" s="1663"/>
      <c r="BI10" s="1663"/>
      <c r="BJ10" s="1663"/>
      <c r="BK10" s="1663"/>
      <c r="BL10" s="1663"/>
      <c r="BM10" s="1663"/>
      <c r="BN10" s="1663"/>
      <c r="BO10" s="1663"/>
      <c r="BP10" s="1664"/>
    </row>
    <row r="11" spans="2:68" ht="60" customHeight="1">
      <c r="B11" s="1685"/>
      <c r="C11" s="1556"/>
      <c r="D11" s="1809" t="s">
        <v>614</v>
      </c>
      <c r="E11" s="1810"/>
      <c r="F11" s="1810"/>
      <c r="G11" s="1810"/>
      <c r="H11" s="1810"/>
      <c r="I11" s="1810"/>
      <c r="J11" s="1810"/>
      <c r="K11" s="1810"/>
      <c r="L11" s="1810"/>
      <c r="M11" s="1811"/>
      <c r="O11" s="1837" t="s">
        <v>1143</v>
      </c>
      <c r="P11" s="1838"/>
      <c r="Q11" s="1838"/>
      <c r="R11" s="1838"/>
      <c r="S11" s="1838"/>
      <c r="T11" s="1838"/>
      <c r="U11" s="1838"/>
      <c r="V11" s="1838"/>
      <c r="W11" s="1838"/>
      <c r="X11" s="1838"/>
      <c r="Y11" s="1838"/>
      <c r="Z11" s="1838"/>
      <c r="AA11" s="1838"/>
      <c r="AB11" s="1838"/>
      <c r="AC11" s="1838"/>
      <c r="AD11" s="1838"/>
      <c r="AE11" s="1838"/>
      <c r="AF11" s="1838"/>
      <c r="AG11" s="1838"/>
      <c r="AH11" s="1838"/>
      <c r="AI11" s="1838"/>
      <c r="AJ11" s="1838"/>
      <c r="AK11" s="1838"/>
      <c r="AL11" s="1838"/>
      <c r="AM11" s="1838"/>
      <c r="AN11" s="1838"/>
      <c r="AO11" s="1838"/>
      <c r="AP11" s="1838"/>
      <c r="AQ11" s="1838"/>
      <c r="AR11" s="1838"/>
      <c r="AS11" s="1838"/>
      <c r="AT11" s="1838"/>
      <c r="AU11" s="1838"/>
      <c r="AV11" s="1838"/>
      <c r="AW11" s="1838"/>
      <c r="AX11" s="1838"/>
      <c r="AY11" s="1838"/>
      <c r="AZ11" s="1838"/>
      <c r="BA11" s="1838"/>
      <c r="BB11" s="1838"/>
      <c r="BC11" s="1838"/>
      <c r="BD11" s="1838"/>
      <c r="BE11" s="1838"/>
      <c r="BF11" s="1838"/>
      <c r="BG11" s="1838"/>
      <c r="BH11" s="1838"/>
      <c r="BI11" s="1838"/>
      <c r="BJ11" s="1838"/>
      <c r="BK11" s="1838"/>
      <c r="BL11" s="1838"/>
      <c r="BM11" s="1838"/>
      <c r="BN11" s="1838"/>
      <c r="BO11" s="1838"/>
      <c r="BP11" s="1839"/>
    </row>
    <row r="12" spans="2:68" ht="30" customHeight="1">
      <c r="B12" s="1683" t="s">
        <v>615</v>
      </c>
      <c r="C12" s="1684"/>
      <c r="D12" s="119" t="s">
        <v>616</v>
      </c>
      <c r="E12" s="1812" t="s">
        <v>617</v>
      </c>
      <c r="F12" s="1812"/>
      <c r="G12" s="1687">
        <v>2</v>
      </c>
      <c r="H12" s="1687"/>
      <c r="I12" s="1687">
        <v>3600000</v>
      </c>
      <c r="J12" s="1687"/>
      <c r="K12" s="120">
        <v>1.1000000000000001</v>
      </c>
      <c r="L12" s="121">
        <f>M12*K12</f>
        <v>7920000.0000000009</v>
      </c>
      <c r="M12" s="163">
        <f>G12*I12</f>
        <v>7200000</v>
      </c>
      <c r="O12" s="610" t="s">
        <v>1144</v>
      </c>
      <c r="P12" s="1539"/>
      <c r="Q12" s="1539"/>
      <c r="R12" s="1539"/>
      <c r="S12" s="1539"/>
      <c r="T12" s="1539"/>
      <c r="U12" s="1539"/>
      <c r="V12" s="1539"/>
      <c r="W12" s="1539"/>
      <c r="X12" s="1539"/>
      <c r="Y12" s="1539"/>
      <c r="Z12" s="1539"/>
      <c r="AA12" s="1539"/>
      <c r="AB12" s="1539"/>
      <c r="AC12" s="1539"/>
      <c r="AD12" s="1539"/>
      <c r="AE12" s="1539"/>
      <c r="AF12" s="1539"/>
      <c r="AG12" s="1539"/>
      <c r="AH12" s="1539"/>
      <c r="AI12" s="1539"/>
      <c r="AJ12" s="1539"/>
      <c r="AK12" s="1539"/>
      <c r="AL12" s="1539"/>
      <c r="AM12" s="1539"/>
      <c r="AN12" s="1539"/>
      <c r="AO12" s="1539"/>
      <c r="AP12" s="1539"/>
      <c r="AQ12" s="1539"/>
      <c r="AR12" s="1539"/>
      <c r="AS12" s="1539"/>
      <c r="AT12" s="1539"/>
      <c r="AU12" s="1539"/>
      <c r="AV12" s="1539"/>
      <c r="AW12" s="1539"/>
      <c r="AX12" s="1539"/>
      <c r="AY12" s="1539"/>
      <c r="AZ12" s="1539"/>
      <c r="BA12" s="1539"/>
      <c r="BB12" s="1539"/>
      <c r="BC12" s="1539"/>
      <c r="BD12" s="1539"/>
      <c r="BE12" s="1539"/>
      <c r="BF12" s="1539"/>
      <c r="BG12" s="1539"/>
      <c r="BH12" s="1539"/>
      <c r="BI12" s="1539"/>
      <c r="BJ12" s="1539"/>
      <c r="BK12" s="1539"/>
      <c r="BL12" s="1539"/>
      <c r="BM12" s="1539"/>
      <c r="BN12" s="1539"/>
      <c r="BO12" s="1539"/>
      <c r="BP12" s="1540"/>
    </row>
    <row r="13" spans="2:68" ht="15" customHeight="1">
      <c r="B13" s="1685"/>
      <c r="C13" s="766"/>
      <c r="D13" s="1688" t="s">
        <v>618</v>
      </c>
      <c r="E13" s="123" t="s">
        <v>572</v>
      </c>
      <c r="F13" s="1689" t="s">
        <v>573</v>
      </c>
      <c r="G13" s="1689"/>
      <c r="H13" s="1689" t="s">
        <v>574</v>
      </c>
      <c r="I13" s="1689"/>
      <c r="J13" s="1689" t="s">
        <v>575</v>
      </c>
      <c r="K13" s="1689"/>
      <c r="L13" s="124" t="s">
        <v>576</v>
      </c>
      <c r="M13" s="125" t="s">
        <v>577</v>
      </c>
      <c r="O13" s="1526"/>
      <c r="P13" s="1527"/>
      <c r="Q13" s="1527"/>
      <c r="R13" s="1527"/>
      <c r="S13" s="1527"/>
      <c r="T13" s="1527"/>
      <c r="U13" s="1527"/>
      <c r="V13" s="1527"/>
      <c r="W13" s="1527"/>
      <c r="X13" s="1527"/>
      <c r="Y13" s="1527"/>
      <c r="Z13" s="1527"/>
      <c r="AA13" s="1527"/>
      <c r="AB13" s="1527"/>
      <c r="AC13" s="1527"/>
      <c r="AD13" s="1527"/>
      <c r="AE13" s="1527"/>
      <c r="AF13" s="1527"/>
      <c r="AG13" s="1527"/>
      <c r="AH13" s="1527"/>
      <c r="AI13" s="1527"/>
      <c r="AJ13" s="1527"/>
      <c r="AK13" s="1527"/>
      <c r="AL13" s="1527"/>
      <c r="AM13" s="1527"/>
      <c r="AN13" s="1527"/>
      <c r="AO13" s="1527"/>
      <c r="AP13" s="1527"/>
      <c r="AQ13" s="1527"/>
      <c r="AR13" s="1527"/>
      <c r="AS13" s="1527"/>
      <c r="AT13" s="1527"/>
      <c r="AU13" s="1527"/>
      <c r="AV13" s="1527"/>
      <c r="AW13" s="1527"/>
      <c r="AX13" s="1527"/>
      <c r="AY13" s="1527"/>
      <c r="AZ13" s="1527"/>
      <c r="BA13" s="1527"/>
      <c r="BB13" s="1527"/>
      <c r="BC13" s="1527"/>
      <c r="BD13" s="1527"/>
      <c r="BE13" s="1527"/>
      <c r="BF13" s="1527"/>
      <c r="BG13" s="1527"/>
      <c r="BH13" s="1527"/>
      <c r="BI13" s="1527"/>
      <c r="BJ13" s="1527"/>
      <c r="BK13" s="1527"/>
      <c r="BL13" s="1527"/>
      <c r="BM13" s="1527"/>
      <c r="BN13" s="1527"/>
      <c r="BO13" s="1527"/>
      <c r="BP13" s="1528"/>
    </row>
    <row r="14" spans="2:68" ht="37.5" customHeight="1">
      <c r="B14" s="1685"/>
      <c r="C14" s="766"/>
      <c r="D14" s="1688"/>
      <c r="E14" s="126">
        <v>3600000</v>
      </c>
      <c r="F14" s="1690">
        <v>3600000</v>
      </c>
      <c r="G14" s="1690"/>
      <c r="H14" s="1690">
        <v>0</v>
      </c>
      <c r="I14" s="1690"/>
      <c r="J14" s="1690">
        <v>0</v>
      </c>
      <c r="K14" s="1690"/>
      <c r="L14" s="127">
        <v>0</v>
      </c>
      <c r="M14" s="128">
        <f>SUM(E14:L14)</f>
        <v>7200000</v>
      </c>
      <c r="O14" s="1529"/>
      <c r="P14" s="1530"/>
      <c r="Q14" s="1530"/>
      <c r="R14" s="1530"/>
      <c r="S14" s="1530"/>
      <c r="T14" s="1530"/>
      <c r="U14" s="1530"/>
      <c r="V14" s="1530"/>
      <c r="W14" s="1530"/>
      <c r="X14" s="1530"/>
      <c r="Y14" s="1530"/>
      <c r="Z14" s="1530"/>
      <c r="AA14" s="1530"/>
      <c r="AB14" s="1530"/>
      <c r="AC14" s="1530"/>
      <c r="AD14" s="1530"/>
      <c r="AE14" s="1530"/>
      <c r="AF14" s="1530"/>
      <c r="AG14" s="1530"/>
      <c r="AH14" s="1530"/>
      <c r="AI14" s="1530"/>
      <c r="AJ14" s="1530"/>
      <c r="AK14" s="1530"/>
      <c r="AL14" s="1530"/>
      <c r="AM14" s="1530"/>
      <c r="AN14" s="1530"/>
      <c r="AO14" s="1530"/>
      <c r="AP14" s="1530"/>
      <c r="AQ14" s="1530"/>
      <c r="AR14" s="1530"/>
      <c r="AS14" s="1530"/>
      <c r="AT14" s="1530"/>
      <c r="AU14" s="1530"/>
      <c r="AV14" s="1530"/>
      <c r="AW14" s="1530"/>
      <c r="AX14" s="1530"/>
      <c r="AY14" s="1530"/>
      <c r="AZ14" s="1530"/>
      <c r="BA14" s="1530"/>
      <c r="BB14" s="1530"/>
      <c r="BC14" s="1530"/>
      <c r="BD14" s="1530"/>
      <c r="BE14" s="1530"/>
      <c r="BF14" s="1530"/>
      <c r="BG14" s="1530"/>
      <c r="BH14" s="1530"/>
      <c r="BI14" s="1530"/>
      <c r="BJ14" s="1530"/>
      <c r="BK14" s="1530"/>
      <c r="BL14" s="1530"/>
      <c r="BM14" s="1530"/>
      <c r="BN14" s="1530"/>
      <c r="BO14" s="1530"/>
      <c r="BP14" s="1531"/>
    </row>
    <row r="15" spans="2:68" ht="60" customHeight="1">
      <c r="B15" s="1685"/>
      <c r="C15" s="766"/>
      <c r="D15" s="1688" t="s">
        <v>619</v>
      </c>
      <c r="E15" s="1819"/>
      <c r="F15" s="1819"/>
      <c r="G15" s="1819"/>
      <c r="H15" s="1819"/>
      <c r="I15" s="1819"/>
      <c r="J15" s="1819"/>
      <c r="K15" s="1819"/>
      <c r="L15" s="1819"/>
      <c r="M15" s="1820"/>
    </row>
    <row r="16" spans="2:68" ht="30" customHeight="1">
      <c r="B16" s="1683" t="s">
        <v>620</v>
      </c>
      <c r="C16" s="1684"/>
      <c r="D16" s="164" t="s">
        <v>621</v>
      </c>
      <c r="E16" s="1807" t="s">
        <v>622</v>
      </c>
      <c r="F16" s="1807"/>
      <c r="G16" s="1808">
        <v>3</v>
      </c>
      <c r="H16" s="1808"/>
      <c r="I16" s="1808">
        <v>1000000</v>
      </c>
      <c r="J16" s="1808"/>
      <c r="K16" s="165">
        <v>1.1000000000000001</v>
      </c>
      <c r="L16" s="166">
        <f>M16*K16</f>
        <v>3300000.0000000005</v>
      </c>
      <c r="M16" s="167">
        <f>G16*I16</f>
        <v>3000000</v>
      </c>
    </row>
    <row r="17" spans="2:68" ht="15" customHeight="1">
      <c r="B17" s="1685"/>
      <c r="C17" s="766"/>
      <c r="D17" s="1688" t="s">
        <v>623</v>
      </c>
      <c r="E17" s="123" t="s">
        <v>572</v>
      </c>
      <c r="F17" s="1689" t="s">
        <v>573</v>
      </c>
      <c r="G17" s="1689"/>
      <c r="H17" s="1689" t="s">
        <v>574</v>
      </c>
      <c r="I17" s="1689"/>
      <c r="J17" s="1689" t="s">
        <v>575</v>
      </c>
      <c r="K17" s="1689"/>
      <c r="L17" s="124" t="s">
        <v>576</v>
      </c>
      <c r="M17" s="125" t="s">
        <v>577</v>
      </c>
    </row>
    <row r="18" spans="2:68" ht="37.5" customHeight="1">
      <c r="B18" s="1685"/>
      <c r="C18" s="766"/>
      <c r="D18" s="1688"/>
      <c r="E18" s="126">
        <v>1000000</v>
      </c>
      <c r="F18" s="1690">
        <v>1000000</v>
      </c>
      <c r="G18" s="1690"/>
      <c r="H18" s="1690">
        <v>1000000</v>
      </c>
      <c r="I18" s="1690"/>
      <c r="J18" s="1690">
        <v>0</v>
      </c>
      <c r="K18" s="1690"/>
      <c r="L18" s="127">
        <v>0</v>
      </c>
      <c r="M18" s="128">
        <f>SUM(E18:L18)</f>
        <v>3000000</v>
      </c>
    </row>
    <row r="19" spans="2:68" ht="60" customHeight="1">
      <c r="B19" s="1685"/>
      <c r="C19" s="766"/>
      <c r="D19" s="1688" t="s">
        <v>624</v>
      </c>
      <c r="E19" s="1819"/>
      <c r="F19" s="1819"/>
      <c r="G19" s="1819"/>
      <c r="H19" s="1819"/>
      <c r="I19" s="1819"/>
      <c r="J19" s="1819"/>
      <c r="K19" s="1819"/>
      <c r="L19" s="1819"/>
      <c r="M19" s="1820"/>
    </row>
    <row r="20" spans="2:68" ht="30" customHeight="1">
      <c r="B20" s="1683" t="s">
        <v>625</v>
      </c>
      <c r="C20" s="1684"/>
      <c r="D20" s="129"/>
      <c r="E20" s="1826"/>
      <c r="F20" s="1826"/>
      <c r="G20" s="1827"/>
      <c r="H20" s="1827"/>
      <c r="I20" s="1827"/>
      <c r="J20" s="1827"/>
      <c r="K20" s="168">
        <v>1.1000000000000001</v>
      </c>
      <c r="L20" s="169">
        <f>M20*K20</f>
        <v>0</v>
      </c>
      <c r="M20" s="167">
        <f>G20*I20</f>
        <v>0</v>
      </c>
    </row>
    <row r="21" spans="2:68" ht="15" customHeight="1">
      <c r="B21" s="1685"/>
      <c r="C21" s="766"/>
      <c r="D21" s="1828"/>
      <c r="E21" s="123" t="s">
        <v>572</v>
      </c>
      <c r="F21" s="1689" t="s">
        <v>573</v>
      </c>
      <c r="G21" s="1689"/>
      <c r="H21" s="1689" t="s">
        <v>574</v>
      </c>
      <c r="I21" s="1689"/>
      <c r="J21" s="1689" t="s">
        <v>575</v>
      </c>
      <c r="K21" s="1689"/>
      <c r="L21" s="124" t="s">
        <v>576</v>
      </c>
      <c r="M21" s="125" t="s">
        <v>577</v>
      </c>
    </row>
    <row r="22" spans="2:68" ht="37.5" customHeight="1">
      <c r="B22" s="1685"/>
      <c r="C22" s="766"/>
      <c r="D22" s="1828"/>
      <c r="E22" s="131"/>
      <c r="F22" s="1705"/>
      <c r="G22" s="1705"/>
      <c r="H22" s="1705"/>
      <c r="I22" s="1705"/>
      <c r="J22" s="1705"/>
      <c r="K22" s="1705"/>
      <c r="L22" s="132"/>
      <c r="M22" s="128">
        <f>SUM(E22:L22)</f>
        <v>0</v>
      </c>
    </row>
    <row r="23" spans="2:68" ht="60" customHeight="1" thickBot="1">
      <c r="B23" s="1709"/>
      <c r="C23" s="1093"/>
      <c r="D23" s="1710"/>
      <c r="E23" s="1821"/>
      <c r="F23" s="1821"/>
      <c r="G23" s="1821"/>
      <c r="H23" s="1821"/>
      <c r="I23" s="1821"/>
      <c r="J23" s="1821"/>
      <c r="K23" s="1821"/>
      <c r="L23" s="1821"/>
      <c r="M23" s="1822"/>
    </row>
    <row r="24" spans="2:68" ht="22.5" customHeight="1" thickTop="1">
      <c r="B24" s="1726" t="s">
        <v>458</v>
      </c>
      <c r="C24" s="1727"/>
      <c r="D24" s="1823"/>
      <c r="E24" s="1738" t="s">
        <v>588</v>
      </c>
      <c r="F24" s="1739"/>
      <c r="G24" s="1739"/>
      <c r="H24" s="1739"/>
      <c r="I24" s="1740"/>
      <c r="J24" s="1741" t="s">
        <v>589</v>
      </c>
      <c r="K24" s="1742"/>
      <c r="L24" s="1742"/>
      <c r="M24" s="1743"/>
      <c r="O24" s="434" t="s">
        <v>1145</v>
      </c>
      <c r="P24" s="435"/>
      <c r="Q24" s="435"/>
      <c r="R24" s="435"/>
      <c r="S24" s="435"/>
      <c r="T24" s="435"/>
      <c r="U24" s="435"/>
      <c r="V24" s="435"/>
      <c r="W24" s="435"/>
      <c r="X24" s="435"/>
      <c r="Y24" s="435"/>
      <c r="Z24" s="435"/>
      <c r="AA24" s="435"/>
      <c r="AB24" s="435"/>
      <c r="AC24" s="435"/>
      <c r="AD24" s="435"/>
      <c r="AE24" s="435"/>
      <c r="AF24" s="435"/>
      <c r="AG24" s="435"/>
      <c r="AH24" s="435"/>
      <c r="AI24" s="435"/>
      <c r="AJ24" s="435"/>
      <c r="AK24" s="435"/>
      <c r="AL24" s="435"/>
      <c r="AM24" s="435"/>
      <c r="AN24" s="435"/>
      <c r="AO24" s="435"/>
      <c r="AP24" s="435"/>
      <c r="AQ24" s="435"/>
      <c r="AR24" s="435"/>
      <c r="AS24" s="435"/>
      <c r="AT24" s="435"/>
      <c r="AU24" s="435"/>
      <c r="AV24" s="435"/>
      <c r="AW24" s="435"/>
      <c r="AX24" s="435"/>
      <c r="AY24" s="435"/>
      <c r="AZ24" s="435"/>
      <c r="BA24" s="435"/>
      <c r="BB24" s="435"/>
      <c r="BC24" s="435"/>
      <c r="BD24" s="435"/>
      <c r="BE24" s="435"/>
      <c r="BF24" s="435"/>
      <c r="BG24" s="435"/>
      <c r="BH24" s="435"/>
      <c r="BI24" s="435"/>
      <c r="BJ24" s="435"/>
      <c r="BK24" s="435"/>
      <c r="BL24" s="435"/>
      <c r="BM24" s="435"/>
      <c r="BN24" s="435"/>
      <c r="BO24" s="435"/>
      <c r="BP24" s="436"/>
    </row>
    <row r="25" spans="2:68" ht="30" customHeight="1">
      <c r="B25" s="1728"/>
      <c r="C25" s="1729"/>
      <c r="D25" s="1824"/>
      <c r="E25" s="1744">
        <f>L8+L12+L16+L20+L35+L39+L43+L47+L58+L62+L66+L70+L81+L85+L89+L93</f>
        <v>17820000.000000004</v>
      </c>
      <c r="F25" s="1745"/>
      <c r="G25" s="1745"/>
      <c r="H25" s="1745"/>
      <c r="I25" s="1746"/>
      <c r="J25" s="1744">
        <f>M8+M12+M16+M20+M35+M39+M43+M47+M58+M62+M66+M70+M81+M85+M89+M93</f>
        <v>16200000</v>
      </c>
      <c r="K25" s="1745"/>
      <c r="L25" s="1745"/>
      <c r="M25" s="1746"/>
      <c r="O25" s="437"/>
      <c r="P25" s="438"/>
      <c r="Q25" s="438"/>
      <c r="R25" s="438"/>
      <c r="S25" s="438"/>
      <c r="T25" s="438"/>
      <c r="U25" s="438"/>
      <c r="V25" s="438"/>
      <c r="W25" s="438"/>
      <c r="X25" s="438"/>
      <c r="Y25" s="438"/>
      <c r="Z25" s="438"/>
      <c r="AA25" s="438"/>
      <c r="AB25" s="438"/>
      <c r="AC25" s="438"/>
      <c r="AD25" s="438"/>
      <c r="AE25" s="438"/>
      <c r="AF25" s="438"/>
      <c r="AG25" s="438"/>
      <c r="AH25" s="438"/>
      <c r="AI25" s="438"/>
      <c r="AJ25" s="438"/>
      <c r="AK25" s="438"/>
      <c r="AL25" s="438"/>
      <c r="AM25" s="438"/>
      <c r="AN25" s="438"/>
      <c r="AO25" s="438"/>
      <c r="AP25" s="438"/>
      <c r="AQ25" s="438"/>
      <c r="AR25" s="438"/>
      <c r="AS25" s="438"/>
      <c r="AT25" s="438"/>
      <c r="AU25" s="438"/>
      <c r="AV25" s="438"/>
      <c r="AW25" s="438"/>
      <c r="AX25" s="438"/>
      <c r="AY25" s="438"/>
      <c r="AZ25" s="438"/>
      <c r="BA25" s="438"/>
      <c r="BB25" s="438"/>
      <c r="BC25" s="438"/>
      <c r="BD25" s="438"/>
      <c r="BE25" s="438"/>
      <c r="BF25" s="438"/>
      <c r="BG25" s="438"/>
      <c r="BH25" s="438"/>
      <c r="BI25" s="438"/>
      <c r="BJ25" s="438"/>
      <c r="BK25" s="438"/>
      <c r="BL25" s="438"/>
      <c r="BM25" s="438"/>
      <c r="BN25" s="438"/>
      <c r="BO25" s="438"/>
      <c r="BP25" s="439"/>
    </row>
    <row r="26" spans="2:68" ht="15" customHeight="1">
      <c r="B26" s="1728"/>
      <c r="C26" s="1729"/>
      <c r="D26" s="1824"/>
      <c r="E26" s="141" t="s">
        <v>590</v>
      </c>
      <c r="F26" s="1797" t="s">
        <v>591</v>
      </c>
      <c r="G26" s="1798"/>
      <c r="H26" s="1797" t="s">
        <v>592</v>
      </c>
      <c r="I26" s="1798"/>
      <c r="J26" s="1797" t="s">
        <v>593</v>
      </c>
      <c r="K26" s="1798"/>
      <c r="L26" s="141" t="s">
        <v>594</v>
      </c>
      <c r="M26" s="141" t="s">
        <v>577</v>
      </c>
      <c r="O26" s="437"/>
      <c r="P26" s="438"/>
      <c r="Q26" s="438"/>
      <c r="R26" s="438"/>
      <c r="S26" s="438"/>
      <c r="T26" s="438"/>
      <c r="U26" s="438"/>
      <c r="V26" s="438"/>
      <c r="W26" s="438"/>
      <c r="X26" s="438"/>
      <c r="Y26" s="438"/>
      <c r="Z26" s="438"/>
      <c r="AA26" s="438"/>
      <c r="AB26" s="438"/>
      <c r="AC26" s="438"/>
      <c r="AD26" s="438"/>
      <c r="AE26" s="438"/>
      <c r="AF26" s="438"/>
      <c r="AG26" s="438"/>
      <c r="AH26" s="438"/>
      <c r="AI26" s="438"/>
      <c r="AJ26" s="438"/>
      <c r="AK26" s="438"/>
      <c r="AL26" s="438"/>
      <c r="AM26" s="438"/>
      <c r="AN26" s="438"/>
      <c r="AO26" s="438"/>
      <c r="AP26" s="438"/>
      <c r="AQ26" s="438"/>
      <c r="AR26" s="438"/>
      <c r="AS26" s="438"/>
      <c r="AT26" s="438"/>
      <c r="AU26" s="438"/>
      <c r="AV26" s="438"/>
      <c r="AW26" s="438"/>
      <c r="AX26" s="438"/>
      <c r="AY26" s="438"/>
      <c r="AZ26" s="438"/>
      <c r="BA26" s="438"/>
      <c r="BB26" s="438"/>
      <c r="BC26" s="438"/>
      <c r="BD26" s="438"/>
      <c r="BE26" s="438"/>
      <c r="BF26" s="438"/>
      <c r="BG26" s="438"/>
      <c r="BH26" s="438"/>
      <c r="BI26" s="438"/>
      <c r="BJ26" s="438"/>
      <c r="BK26" s="438"/>
      <c r="BL26" s="438"/>
      <c r="BM26" s="438"/>
      <c r="BN26" s="438"/>
      <c r="BO26" s="438"/>
      <c r="BP26" s="439"/>
    </row>
    <row r="27" spans="2:68" ht="30" customHeight="1">
      <c r="B27" s="1730"/>
      <c r="C27" s="1731"/>
      <c r="D27" s="1825"/>
      <c r="E27" s="142">
        <f>E10+E14+E18+E22+E37+E41+E45+E49+E60+E64+E68+E72+E83+E87+E91+E95</f>
        <v>6600000</v>
      </c>
      <c r="F27" s="1725">
        <f>F10+F14+F18+F22+F37+F41+F45+F49+F60+F64+F68+F72+F83+F87+F91+F95</f>
        <v>6600000</v>
      </c>
      <c r="G27" s="1725"/>
      <c r="H27" s="1725">
        <f>H10+H14+H18+H22+H37+H41+H45+H49+H60+H64+H68+H72+H83+H87+H91+H95</f>
        <v>3000000</v>
      </c>
      <c r="I27" s="1725"/>
      <c r="J27" s="1725">
        <f>J10+J14+J18+J22+J37+J41+J45+J49+J60+J64+J68+J72+J83+J87+J91+J95</f>
        <v>0</v>
      </c>
      <c r="K27" s="1725"/>
      <c r="L27" s="143">
        <f>L10+L14+L18+L22+L37+L41+L45+L49+L60+L64+L68+L72+L83+L87+L91+L95</f>
        <v>0</v>
      </c>
      <c r="M27" s="144">
        <f>SUM(E27:L27)</f>
        <v>16200000</v>
      </c>
      <c r="O27" s="440"/>
      <c r="P27" s="441"/>
      <c r="Q27" s="441"/>
      <c r="R27" s="441"/>
      <c r="S27" s="441"/>
      <c r="T27" s="441"/>
      <c r="U27" s="441"/>
      <c r="V27" s="441"/>
      <c r="W27" s="441"/>
      <c r="X27" s="441"/>
      <c r="Y27" s="441"/>
      <c r="Z27" s="441"/>
      <c r="AA27" s="441"/>
      <c r="AB27" s="441"/>
      <c r="AC27" s="441"/>
      <c r="AD27" s="441"/>
      <c r="AE27" s="441"/>
      <c r="AF27" s="441"/>
      <c r="AG27" s="441"/>
      <c r="AH27" s="441"/>
      <c r="AI27" s="441"/>
      <c r="AJ27" s="441"/>
      <c r="AK27" s="441"/>
      <c r="AL27" s="441"/>
      <c r="AM27" s="441"/>
      <c r="AN27" s="441"/>
      <c r="AO27" s="441"/>
      <c r="AP27" s="441"/>
      <c r="AQ27" s="441"/>
      <c r="AR27" s="441"/>
      <c r="AS27" s="441"/>
      <c r="AT27" s="441"/>
      <c r="AU27" s="441"/>
      <c r="AV27" s="441"/>
      <c r="AW27" s="441"/>
      <c r="AX27" s="441"/>
      <c r="AY27" s="441"/>
      <c r="AZ27" s="441"/>
      <c r="BA27" s="441"/>
      <c r="BB27" s="441"/>
      <c r="BC27" s="441"/>
      <c r="BD27" s="441"/>
      <c r="BE27" s="441"/>
      <c r="BF27" s="441"/>
      <c r="BG27" s="441"/>
      <c r="BH27" s="441"/>
      <c r="BI27" s="441"/>
      <c r="BJ27" s="441"/>
      <c r="BK27" s="441"/>
      <c r="BL27" s="441"/>
      <c r="BM27" s="441"/>
      <c r="BN27" s="441"/>
      <c r="BO27" s="441"/>
      <c r="BP27" s="442"/>
    </row>
    <row r="28" spans="2:68" ht="12.75" customHeight="1">
      <c r="B28" s="44"/>
      <c r="C28" s="45"/>
      <c r="D28" s="45"/>
      <c r="E28" s="45"/>
      <c r="F28" s="45"/>
      <c r="G28" s="45"/>
      <c r="H28" s="45"/>
      <c r="I28" s="45"/>
      <c r="J28" s="45"/>
      <c r="K28" s="45"/>
      <c r="L28" s="45"/>
      <c r="M28" s="170" t="s">
        <v>610</v>
      </c>
    </row>
    <row r="29" spans="2:68" ht="15" customHeight="1">
      <c r="B29" s="49"/>
      <c r="C29" s="1284" t="s">
        <v>1194</v>
      </c>
      <c r="D29" s="456"/>
      <c r="E29" s="22"/>
      <c r="F29" s="22"/>
      <c r="G29" s="22"/>
      <c r="H29" s="22"/>
      <c r="I29" s="22"/>
      <c r="J29" s="22"/>
      <c r="K29" s="22"/>
      <c r="L29" s="22"/>
      <c r="M29" s="23"/>
    </row>
    <row r="30" spans="2:68" ht="7.5" customHeight="1">
      <c r="B30" s="24"/>
      <c r="C30" s="25"/>
      <c r="D30" s="25"/>
      <c r="E30" s="25"/>
      <c r="F30" s="25"/>
      <c r="G30" s="25"/>
      <c r="H30" s="25"/>
      <c r="I30" s="25"/>
      <c r="J30" s="25"/>
      <c r="K30" s="25"/>
      <c r="L30" s="25"/>
      <c r="M30" s="26"/>
    </row>
    <row r="31" spans="2:68" ht="15.75" customHeight="1">
      <c r="B31" s="366" t="s">
        <v>604</v>
      </c>
      <c r="C31" s="367"/>
      <c r="D31" s="367"/>
      <c r="E31" s="25"/>
      <c r="F31" s="25"/>
      <c r="G31" s="25"/>
      <c r="H31" s="25"/>
      <c r="I31" s="25"/>
      <c r="J31" s="25"/>
      <c r="K31" s="25"/>
      <c r="L31" s="1800" t="s">
        <v>555</v>
      </c>
      <c r="M31" s="1801"/>
    </row>
    <row r="32" spans="2:68" ht="37.5" customHeight="1">
      <c r="B32" s="1667" t="s">
        <v>556</v>
      </c>
      <c r="C32" s="1668"/>
      <c r="D32" s="146" t="s">
        <v>605</v>
      </c>
      <c r="E32" s="1718" t="s">
        <v>606</v>
      </c>
      <c r="F32" s="1718"/>
      <c r="G32" s="1668" t="s">
        <v>607</v>
      </c>
      <c r="H32" s="1668"/>
      <c r="I32" s="1720" t="s">
        <v>561</v>
      </c>
      <c r="J32" s="1720"/>
      <c r="K32" s="147" t="s">
        <v>562</v>
      </c>
      <c r="L32" s="148" t="s">
        <v>563</v>
      </c>
      <c r="M32" s="171" t="s">
        <v>564</v>
      </c>
    </row>
    <row r="33" spans="2:13" ht="30" customHeight="1">
      <c r="B33" s="1669"/>
      <c r="C33" s="1717"/>
      <c r="D33" s="172" t="s">
        <v>608</v>
      </c>
      <c r="E33" s="1795" t="s">
        <v>566</v>
      </c>
      <c r="F33" s="1796"/>
      <c r="G33" s="1796"/>
      <c r="H33" s="1796"/>
      <c r="I33" s="1796"/>
      <c r="J33" s="1796"/>
      <c r="K33" s="1796"/>
      <c r="L33" s="1796"/>
      <c r="M33" s="173" t="s">
        <v>465</v>
      </c>
    </row>
    <row r="34" spans="2:13" ht="30" customHeight="1">
      <c r="B34" s="1794"/>
      <c r="C34" s="841"/>
      <c r="D34" s="395" t="s">
        <v>609</v>
      </c>
      <c r="E34" s="1829"/>
      <c r="F34" s="1829"/>
      <c r="G34" s="1829"/>
      <c r="H34" s="1829"/>
      <c r="I34" s="1829"/>
      <c r="J34" s="1829"/>
      <c r="K34" s="1829"/>
      <c r="L34" s="1829"/>
      <c r="M34" s="1830"/>
    </row>
    <row r="35" spans="2:13" ht="30" customHeight="1">
      <c r="B35" s="1708" t="s">
        <v>626</v>
      </c>
      <c r="C35" s="1092"/>
      <c r="D35" s="136"/>
      <c r="E35" s="1834"/>
      <c r="F35" s="1834"/>
      <c r="G35" s="1703"/>
      <c r="H35" s="1703"/>
      <c r="I35" s="1703"/>
      <c r="J35" s="1703"/>
      <c r="K35" s="120">
        <v>1.1000000000000001</v>
      </c>
      <c r="L35" s="121">
        <f>M35*K35</f>
        <v>0</v>
      </c>
      <c r="M35" s="130">
        <f>G35*I35</f>
        <v>0</v>
      </c>
    </row>
    <row r="36" spans="2:13" ht="15" customHeight="1">
      <c r="B36" s="1685"/>
      <c r="C36" s="766"/>
      <c r="D36" s="1704"/>
      <c r="E36" s="123" t="s">
        <v>572</v>
      </c>
      <c r="F36" s="1689" t="s">
        <v>573</v>
      </c>
      <c r="G36" s="1689"/>
      <c r="H36" s="1689" t="s">
        <v>574</v>
      </c>
      <c r="I36" s="1689"/>
      <c r="J36" s="1689" t="s">
        <v>575</v>
      </c>
      <c r="K36" s="1689"/>
      <c r="L36" s="124" t="s">
        <v>576</v>
      </c>
      <c r="M36" s="125" t="s">
        <v>577</v>
      </c>
    </row>
    <row r="37" spans="2:13" ht="37.5" customHeight="1">
      <c r="B37" s="1685"/>
      <c r="C37" s="766"/>
      <c r="D37" s="1704"/>
      <c r="E37" s="131"/>
      <c r="F37" s="1705"/>
      <c r="G37" s="1705"/>
      <c r="H37" s="1705"/>
      <c r="I37" s="1705"/>
      <c r="J37" s="1705"/>
      <c r="K37" s="1705"/>
      <c r="L37" s="132"/>
      <c r="M37" s="128">
        <f>SUM(E37:L37)</f>
        <v>0</v>
      </c>
    </row>
    <row r="38" spans="2:13" ht="60" customHeight="1">
      <c r="B38" s="1685"/>
      <c r="C38" s="766"/>
      <c r="D38" s="1704"/>
      <c r="E38" s="1833"/>
      <c r="F38" s="1833"/>
      <c r="G38" s="1833"/>
      <c r="H38" s="1833"/>
      <c r="I38" s="1833"/>
      <c r="J38" s="1833"/>
      <c r="K38" s="1833"/>
      <c r="L38" s="1833"/>
      <c r="M38" s="1822"/>
    </row>
    <row r="39" spans="2:13" ht="30" customHeight="1">
      <c r="B39" s="1683" t="s">
        <v>627</v>
      </c>
      <c r="C39" s="1684"/>
      <c r="D39" s="129"/>
      <c r="E39" s="1831"/>
      <c r="F39" s="1831"/>
      <c r="G39" s="1832"/>
      <c r="H39" s="1832"/>
      <c r="I39" s="1832"/>
      <c r="J39" s="1832"/>
      <c r="K39" s="165">
        <v>1.1000000000000001</v>
      </c>
      <c r="L39" s="166">
        <f>M39*K39</f>
        <v>0</v>
      </c>
      <c r="M39" s="167">
        <f>G39*I39</f>
        <v>0</v>
      </c>
    </row>
    <row r="40" spans="2:13" ht="15" customHeight="1">
      <c r="B40" s="1685"/>
      <c r="C40" s="766"/>
      <c r="D40" s="1704"/>
      <c r="E40" s="123" t="s">
        <v>572</v>
      </c>
      <c r="F40" s="1689" t="s">
        <v>573</v>
      </c>
      <c r="G40" s="1689"/>
      <c r="H40" s="1689" t="s">
        <v>574</v>
      </c>
      <c r="I40" s="1689"/>
      <c r="J40" s="1689" t="s">
        <v>575</v>
      </c>
      <c r="K40" s="1689"/>
      <c r="L40" s="124" t="s">
        <v>576</v>
      </c>
      <c r="M40" s="125" t="s">
        <v>577</v>
      </c>
    </row>
    <row r="41" spans="2:13" ht="37.5" customHeight="1">
      <c r="B41" s="1685"/>
      <c r="C41" s="766"/>
      <c r="D41" s="1704"/>
      <c r="E41" s="131"/>
      <c r="F41" s="1705"/>
      <c r="G41" s="1705"/>
      <c r="H41" s="1705"/>
      <c r="I41" s="1705"/>
      <c r="J41" s="1705"/>
      <c r="K41" s="1705"/>
      <c r="L41" s="132"/>
      <c r="M41" s="128">
        <f>SUM(E41:L41)</f>
        <v>0</v>
      </c>
    </row>
    <row r="42" spans="2:13" ht="60" customHeight="1">
      <c r="B42" s="1685"/>
      <c r="C42" s="766"/>
      <c r="D42" s="1704"/>
      <c r="E42" s="1833"/>
      <c r="F42" s="1833"/>
      <c r="G42" s="1833"/>
      <c r="H42" s="1833"/>
      <c r="I42" s="1833"/>
      <c r="J42" s="1833"/>
      <c r="K42" s="1833"/>
      <c r="L42" s="1833"/>
      <c r="M42" s="1822"/>
    </row>
    <row r="43" spans="2:13" ht="30" customHeight="1">
      <c r="B43" s="1683" t="s">
        <v>628</v>
      </c>
      <c r="C43" s="1684"/>
      <c r="D43" s="129"/>
      <c r="E43" s="1831"/>
      <c r="F43" s="1831"/>
      <c r="G43" s="1832"/>
      <c r="H43" s="1832"/>
      <c r="I43" s="1832"/>
      <c r="J43" s="1832"/>
      <c r="K43" s="165">
        <v>1.1000000000000001</v>
      </c>
      <c r="L43" s="166">
        <f>M43*K43</f>
        <v>0</v>
      </c>
      <c r="M43" s="167">
        <f>G43*I43</f>
        <v>0</v>
      </c>
    </row>
    <row r="44" spans="2:13" ht="15" customHeight="1">
      <c r="B44" s="1685"/>
      <c r="C44" s="766"/>
      <c r="D44" s="1704"/>
      <c r="E44" s="123" t="s">
        <v>572</v>
      </c>
      <c r="F44" s="1689" t="s">
        <v>573</v>
      </c>
      <c r="G44" s="1689"/>
      <c r="H44" s="1689" t="s">
        <v>574</v>
      </c>
      <c r="I44" s="1689"/>
      <c r="J44" s="1689" t="s">
        <v>575</v>
      </c>
      <c r="K44" s="1689"/>
      <c r="L44" s="124" t="s">
        <v>576</v>
      </c>
      <c r="M44" s="125" t="s">
        <v>577</v>
      </c>
    </row>
    <row r="45" spans="2:13" ht="38.25" customHeight="1">
      <c r="B45" s="1685"/>
      <c r="C45" s="766"/>
      <c r="D45" s="1704"/>
      <c r="E45" s="131"/>
      <c r="F45" s="1705"/>
      <c r="G45" s="1705"/>
      <c r="H45" s="1705"/>
      <c r="I45" s="1705"/>
      <c r="J45" s="1705"/>
      <c r="K45" s="1705"/>
      <c r="L45" s="132"/>
      <c r="M45" s="128">
        <f>SUM(E45:L45)</f>
        <v>0</v>
      </c>
    </row>
    <row r="46" spans="2:13" ht="60" customHeight="1">
      <c r="B46" s="1685"/>
      <c r="C46" s="766"/>
      <c r="D46" s="1704"/>
      <c r="E46" s="1833"/>
      <c r="F46" s="1833"/>
      <c r="G46" s="1833"/>
      <c r="H46" s="1833"/>
      <c r="I46" s="1833"/>
      <c r="J46" s="1833"/>
      <c r="K46" s="1833"/>
      <c r="L46" s="1833"/>
      <c r="M46" s="1822"/>
    </row>
    <row r="47" spans="2:13" ht="30" customHeight="1">
      <c r="B47" s="1683" t="s">
        <v>629</v>
      </c>
      <c r="C47" s="1684"/>
      <c r="D47" s="129"/>
      <c r="E47" s="1831"/>
      <c r="F47" s="1831"/>
      <c r="G47" s="1832"/>
      <c r="H47" s="1832"/>
      <c r="I47" s="1832"/>
      <c r="J47" s="1832"/>
      <c r="K47" s="165">
        <v>1.1000000000000001</v>
      </c>
      <c r="L47" s="166">
        <f>M47*K47</f>
        <v>0</v>
      </c>
      <c r="M47" s="167">
        <f>G47*I47</f>
        <v>0</v>
      </c>
    </row>
    <row r="48" spans="2:13" ht="15" customHeight="1">
      <c r="B48" s="1685"/>
      <c r="C48" s="766"/>
      <c r="D48" s="1704"/>
      <c r="E48" s="123" t="s">
        <v>572</v>
      </c>
      <c r="F48" s="1689" t="s">
        <v>573</v>
      </c>
      <c r="G48" s="1689"/>
      <c r="H48" s="1689" t="s">
        <v>574</v>
      </c>
      <c r="I48" s="1689"/>
      <c r="J48" s="1689" t="s">
        <v>575</v>
      </c>
      <c r="K48" s="1689"/>
      <c r="L48" s="124" t="s">
        <v>576</v>
      </c>
      <c r="M48" s="125" t="s">
        <v>577</v>
      </c>
    </row>
    <row r="49" spans="2:13" ht="37.5" customHeight="1">
      <c r="B49" s="1685"/>
      <c r="C49" s="766"/>
      <c r="D49" s="1704"/>
      <c r="E49" s="131"/>
      <c r="F49" s="1705"/>
      <c r="G49" s="1705"/>
      <c r="H49" s="1705"/>
      <c r="I49" s="1705"/>
      <c r="J49" s="1705"/>
      <c r="K49" s="1705"/>
      <c r="L49" s="132"/>
      <c r="M49" s="128">
        <f>SUM(E49:L49)</f>
        <v>0</v>
      </c>
    </row>
    <row r="50" spans="2:13" ht="60" customHeight="1">
      <c r="B50" s="1799"/>
      <c r="C50" s="1113"/>
      <c r="D50" s="1755"/>
      <c r="E50" s="1835"/>
      <c r="F50" s="1835"/>
      <c r="G50" s="1835"/>
      <c r="H50" s="1835"/>
      <c r="I50" s="1835"/>
      <c r="J50" s="1835"/>
      <c r="K50" s="1835"/>
      <c r="L50" s="1835"/>
      <c r="M50" s="1836"/>
    </row>
    <row r="51" spans="2:13" ht="108.75" customHeight="1">
      <c r="B51" s="44"/>
      <c r="C51" s="45"/>
      <c r="D51" s="45"/>
      <c r="E51" s="45"/>
      <c r="F51" s="45"/>
      <c r="G51" s="45"/>
      <c r="H51" s="45"/>
      <c r="I51" s="45"/>
      <c r="J51" s="45"/>
      <c r="K51" s="45"/>
      <c r="L51" s="45"/>
      <c r="M51" s="170" t="s">
        <v>615</v>
      </c>
    </row>
    <row r="52" spans="2:13" ht="15" customHeight="1">
      <c r="B52" s="49"/>
      <c r="C52" s="1284" t="s">
        <v>1194</v>
      </c>
      <c r="D52" s="456"/>
      <c r="E52" s="22"/>
      <c r="F52" s="22"/>
      <c r="G52" s="22"/>
      <c r="H52" s="22"/>
      <c r="I52" s="22"/>
      <c r="J52" s="22"/>
      <c r="K52" s="22"/>
      <c r="L52" s="22"/>
      <c r="M52" s="23"/>
    </row>
    <row r="53" spans="2:13" ht="7.5" customHeight="1">
      <c r="B53" s="24"/>
      <c r="C53" s="25"/>
      <c r="D53" s="25"/>
      <c r="E53" s="25"/>
      <c r="F53" s="25"/>
      <c r="G53" s="25"/>
      <c r="H53" s="25"/>
      <c r="I53" s="25"/>
      <c r="J53" s="25"/>
      <c r="K53" s="25"/>
      <c r="L53" s="25"/>
      <c r="M53" s="26"/>
    </row>
    <row r="54" spans="2:13" ht="15" customHeight="1">
      <c r="B54" s="366" t="s">
        <v>604</v>
      </c>
      <c r="C54" s="367"/>
      <c r="D54" s="367"/>
      <c r="E54" s="25"/>
      <c r="F54" s="25"/>
      <c r="G54" s="25"/>
      <c r="H54" s="25"/>
      <c r="I54" s="25"/>
      <c r="J54" s="25"/>
      <c r="K54" s="25"/>
      <c r="L54" s="1800" t="s">
        <v>555</v>
      </c>
      <c r="M54" s="1801"/>
    </row>
    <row r="55" spans="2:13" ht="37.5" customHeight="1">
      <c r="B55" s="1667" t="s">
        <v>556</v>
      </c>
      <c r="C55" s="1668"/>
      <c r="D55" s="146" t="s">
        <v>605</v>
      </c>
      <c r="E55" s="1718" t="s">
        <v>606</v>
      </c>
      <c r="F55" s="1718"/>
      <c r="G55" s="1668" t="s">
        <v>607</v>
      </c>
      <c r="H55" s="1668"/>
      <c r="I55" s="1720" t="s">
        <v>561</v>
      </c>
      <c r="J55" s="1720"/>
      <c r="K55" s="147" t="s">
        <v>562</v>
      </c>
      <c r="L55" s="148" t="s">
        <v>563</v>
      </c>
      <c r="M55" s="171" t="s">
        <v>564</v>
      </c>
    </row>
    <row r="56" spans="2:13" ht="30" customHeight="1">
      <c r="B56" s="1669"/>
      <c r="C56" s="1717"/>
      <c r="D56" s="172" t="s">
        <v>608</v>
      </c>
      <c r="E56" s="1795" t="s">
        <v>566</v>
      </c>
      <c r="F56" s="1796"/>
      <c r="G56" s="1796"/>
      <c r="H56" s="1796"/>
      <c r="I56" s="1796"/>
      <c r="J56" s="1796"/>
      <c r="K56" s="1796"/>
      <c r="L56" s="1796"/>
      <c r="M56" s="173" t="s">
        <v>465</v>
      </c>
    </row>
    <row r="57" spans="2:13" ht="30" customHeight="1">
      <c r="B57" s="1794"/>
      <c r="C57" s="841"/>
      <c r="D57" s="395" t="s">
        <v>609</v>
      </c>
      <c r="E57" s="1829"/>
      <c r="F57" s="1829"/>
      <c r="G57" s="1829"/>
      <c r="H57" s="1829"/>
      <c r="I57" s="1829"/>
      <c r="J57" s="1829"/>
      <c r="K57" s="1829"/>
      <c r="L57" s="1829"/>
      <c r="M57" s="1830"/>
    </row>
    <row r="58" spans="2:13" ht="30" customHeight="1">
      <c r="B58" s="1708" t="s">
        <v>630</v>
      </c>
      <c r="C58" s="1092"/>
      <c r="D58" s="136"/>
      <c r="E58" s="1834"/>
      <c r="F58" s="1834"/>
      <c r="G58" s="1703"/>
      <c r="H58" s="1703"/>
      <c r="I58" s="1703"/>
      <c r="J58" s="1703"/>
      <c r="K58" s="120">
        <v>1.1000000000000001</v>
      </c>
      <c r="L58" s="121">
        <f>M58*K58</f>
        <v>0</v>
      </c>
      <c r="M58" s="130">
        <f>G58*I58</f>
        <v>0</v>
      </c>
    </row>
    <row r="59" spans="2:13" ht="15" customHeight="1">
      <c r="B59" s="1685"/>
      <c r="C59" s="766"/>
      <c r="D59" s="1704"/>
      <c r="E59" s="123" t="s">
        <v>572</v>
      </c>
      <c r="F59" s="1689" t="s">
        <v>573</v>
      </c>
      <c r="G59" s="1689"/>
      <c r="H59" s="1689" t="s">
        <v>574</v>
      </c>
      <c r="I59" s="1689"/>
      <c r="J59" s="1689" t="s">
        <v>575</v>
      </c>
      <c r="K59" s="1689"/>
      <c r="L59" s="124" t="s">
        <v>576</v>
      </c>
      <c r="M59" s="125" t="s">
        <v>577</v>
      </c>
    </row>
    <row r="60" spans="2:13" ht="37.5" customHeight="1">
      <c r="B60" s="1685"/>
      <c r="C60" s="766"/>
      <c r="D60" s="1704"/>
      <c r="E60" s="131"/>
      <c r="F60" s="1705"/>
      <c r="G60" s="1705"/>
      <c r="H60" s="1705"/>
      <c r="I60" s="1705"/>
      <c r="J60" s="1705"/>
      <c r="K60" s="1705"/>
      <c r="L60" s="132"/>
      <c r="M60" s="128">
        <f>SUM(E60:L60)</f>
        <v>0</v>
      </c>
    </row>
    <row r="61" spans="2:13" ht="60" customHeight="1">
      <c r="B61" s="1685"/>
      <c r="C61" s="766"/>
      <c r="D61" s="1704"/>
      <c r="E61" s="1833"/>
      <c r="F61" s="1833"/>
      <c r="G61" s="1833"/>
      <c r="H61" s="1833"/>
      <c r="I61" s="1833"/>
      <c r="J61" s="1833"/>
      <c r="K61" s="1833"/>
      <c r="L61" s="1833"/>
      <c r="M61" s="1822"/>
    </row>
    <row r="62" spans="2:13" ht="30" customHeight="1">
      <c r="B62" s="1683" t="s">
        <v>631</v>
      </c>
      <c r="C62" s="1684"/>
      <c r="D62" s="129"/>
      <c r="E62" s="1831"/>
      <c r="F62" s="1831"/>
      <c r="G62" s="1832"/>
      <c r="H62" s="1832"/>
      <c r="I62" s="1832"/>
      <c r="J62" s="1832"/>
      <c r="K62" s="165">
        <v>1.1000000000000001</v>
      </c>
      <c r="L62" s="166">
        <f>M62*K62</f>
        <v>0</v>
      </c>
      <c r="M62" s="167">
        <f>G62*I62</f>
        <v>0</v>
      </c>
    </row>
    <row r="63" spans="2:13" ht="15" customHeight="1">
      <c r="B63" s="1685"/>
      <c r="C63" s="766"/>
      <c r="D63" s="1704"/>
      <c r="E63" s="123" t="s">
        <v>572</v>
      </c>
      <c r="F63" s="1689" t="s">
        <v>573</v>
      </c>
      <c r="G63" s="1689"/>
      <c r="H63" s="1689" t="s">
        <v>574</v>
      </c>
      <c r="I63" s="1689"/>
      <c r="J63" s="1689" t="s">
        <v>575</v>
      </c>
      <c r="K63" s="1689"/>
      <c r="L63" s="124" t="s">
        <v>576</v>
      </c>
      <c r="M63" s="125" t="s">
        <v>577</v>
      </c>
    </row>
    <row r="64" spans="2:13" ht="36.75" customHeight="1">
      <c r="B64" s="1685"/>
      <c r="C64" s="766"/>
      <c r="D64" s="1704"/>
      <c r="E64" s="131"/>
      <c r="F64" s="1705"/>
      <c r="G64" s="1705"/>
      <c r="H64" s="1705"/>
      <c r="I64" s="1705"/>
      <c r="J64" s="1705"/>
      <c r="K64" s="1705"/>
      <c r="L64" s="132"/>
      <c r="M64" s="128">
        <f>SUM(E64:L64)</f>
        <v>0</v>
      </c>
    </row>
    <row r="65" spans="2:13" ht="60" customHeight="1">
      <c r="B65" s="1685"/>
      <c r="C65" s="766"/>
      <c r="D65" s="1704"/>
      <c r="E65" s="1833"/>
      <c r="F65" s="1833"/>
      <c r="G65" s="1833"/>
      <c r="H65" s="1833"/>
      <c r="I65" s="1833"/>
      <c r="J65" s="1833"/>
      <c r="K65" s="1833"/>
      <c r="L65" s="1833"/>
      <c r="M65" s="1822"/>
    </row>
    <row r="66" spans="2:13" ht="30" customHeight="1">
      <c r="B66" s="1683" t="s">
        <v>632</v>
      </c>
      <c r="C66" s="1684"/>
      <c r="D66" s="129"/>
      <c r="E66" s="1831"/>
      <c r="F66" s="1831"/>
      <c r="G66" s="1832"/>
      <c r="H66" s="1832"/>
      <c r="I66" s="1832"/>
      <c r="J66" s="1832"/>
      <c r="K66" s="165">
        <v>1.1000000000000001</v>
      </c>
      <c r="L66" s="166">
        <f>M66*K66</f>
        <v>0</v>
      </c>
      <c r="M66" s="167">
        <f>G66*I66</f>
        <v>0</v>
      </c>
    </row>
    <row r="67" spans="2:13" ht="15" customHeight="1">
      <c r="B67" s="1685"/>
      <c r="C67" s="766"/>
      <c r="D67" s="1704"/>
      <c r="E67" s="123" t="s">
        <v>572</v>
      </c>
      <c r="F67" s="1689" t="s">
        <v>573</v>
      </c>
      <c r="G67" s="1689"/>
      <c r="H67" s="1689" t="s">
        <v>574</v>
      </c>
      <c r="I67" s="1689"/>
      <c r="J67" s="1689" t="s">
        <v>575</v>
      </c>
      <c r="K67" s="1689"/>
      <c r="L67" s="124" t="s">
        <v>576</v>
      </c>
      <c r="M67" s="125" t="s">
        <v>577</v>
      </c>
    </row>
    <row r="68" spans="2:13" ht="38.25" customHeight="1">
      <c r="B68" s="1685"/>
      <c r="C68" s="766"/>
      <c r="D68" s="1704"/>
      <c r="E68" s="131"/>
      <c r="F68" s="1705"/>
      <c r="G68" s="1705"/>
      <c r="H68" s="1705"/>
      <c r="I68" s="1705"/>
      <c r="J68" s="1705"/>
      <c r="K68" s="1705"/>
      <c r="L68" s="132"/>
      <c r="M68" s="128">
        <f>SUM(E68:L68)</f>
        <v>0</v>
      </c>
    </row>
    <row r="69" spans="2:13" ht="60" customHeight="1">
      <c r="B69" s="1685"/>
      <c r="C69" s="766"/>
      <c r="D69" s="1704"/>
      <c r="E69" s="1833"/>
      <c r="F69" s="1833"/>
      <c r="G69" s="1833"/>
      <c r="H69" s="1833"/>
      <c r="I69" s="1833"/>
      <c r="J69" s="1833"/>
      <c r="K69" s="1833"/>
      <c r="L69" s="1833"/>
      <c r="M69" s="1822"/>
    </row>
    <row r="70" spans="2:13" ht="30" customHeight="1">
      <c r="B70" s="1683" t="s">
        <v>633</v>
      </c>
      <c r="C70" s="1684"/>
      <c r="D70" s="129"/>
      <c r="E70" s="1831"/>
      <c r="F70" s="1831"/>
      <c r="G70" s="1832"/>
      <c r="H70" s="1832"/>
      <c r="I70" s="1832"/>
      <c r="J70" s="1832"/>
      <c r="K70" s="165">
        <v>1.1000000000000001</v>
      </c>
      <c r="L70" s="166">
        <f>M70*K70</f>
        <v>0</v>
      </c>
      <c r="M70" s="167">
        <f>G70*I70</f>
        <v>0</v>
      </c>
    </row>
    <row r="71" spans="2:13" ht="15" customHeight="1">
      <c r="B71" s="1685"/>
      <c r="C71" s="766"/>
      <c r="D71" s="1704"/>
      <c r="E71" s="123" t="s">
        <v>572</v>
      </c>
      <c r="F71" s="1689" t="s">
        <v>573</v>
      </c>
      <c r="G71" s="1689"/>
      <c r="H71" s="1689" t="s">
        <v>574</v>
      </c>
      <c r="I71" s="1689"/>
      <c r="J71" s="1689" t="s">
        <v>575</v>
      </c>
      <c r="K71" s="1689"/>
      <c r="L71" s="124" t="s">
        <v>576</v>
      </c>
      <c r="M71" s="125" t="s">
        <v>577</v>
      </c>
    </row>
    <row r="72" spans="2:13" ht="37.5" customHeight="1">
      <c r="B72" s="1685"/>
      <c r="C72" s="766"/>
      <c r="D72" s="1704"/>
      <c r="E72" s="131"/>
      <c r="F72" s="1705"/>
      <c r="G72" s="1705"/>
      <c r="H72" s="1705"/>
      <c r="I72" s="1705"/>
      <c r="J72" s="1705"/>
      <c r="K72" s="1705"/>
      <c r="L72" s="132"/>
      <c r="M72" s="128">
        <f>SUM(E72:L72)</f>
        <v>0</v>
      </c>
    </row>
    <row r="73" spans="2:13" ht="60" customHeight="1">
      <c r="B73" s="1799"/>
      <c r="C73" s="1113"/>
      <c r="D73" s="1755"/>
      <c r="E73" s="1835"/>
      <c r="F73" s="1835"/>
      <c r="G73" s="1835"/>
      <c r="H73" s="1835"/>
      <c r="I73" s="1835"/>
      <c r="J73" s="1835"/>
      <c r="K73" s="1835"/>
      <c r="L73" s="1835"/>
      <c r="M73" s="1836"/>
    </row>
    <row r="74" spans="2:13" ht="109.5" customHeight="1">
      <c r="B74" s="44"/>
      <c r="C74" s="45"/>
      <c r="D74" s="45"/>
      <c r="E74" s="45"/>
      <c r="F74" s="45"/>
      <c r="G74" s="45"/>
      <c r="H74" s="45"/>
      <c r="I74" s="45"/>
      <c r="J74" s="45"/>
      <c r="K74" s="45"/>
      <c r="L74" s="45"/>
      <c r="M74" s="170" t="s">
        <v>620</v>
      </c>
    </row>
    <row r="75" spans="2:13" ht="15" customHeight="1">
      <c r="B75" s="49"/>
      <c r="C75" s="1284" t="s">
        <v>1194</v>
      </c>
      <c r="D75" s="456"/>
      <c r="E75" s="22"/>
      <c r="F75" s="22"/>
      <c r="G75" s="22"/>
      <c r="H75" s="22"/>
      <c r="I75" s="22"/>
      <c r="J75" s="22"/>
      <c r="K75" s="22"/>
      <c r="L75" s="22"/>
      <c r="M75" s="23"/>
    </row>
    <row r="76" spans="2:13" ht="7.5" customHeight="1">
      <c r="B76" s="24"/>
      <c r="C76" s="25"/>
      <c r="D76" s="25"/>
      <c r="E76" s="25"/>
      <c r="F76" s="25"/>
      <c r="G76" s="25"/>
      <c r="H76" s="25"/>
      <c r="I76" s="25"/>
      <c r="J76" s="25"/>
      <c r="K76" s="25"/>
      <c r="L76" s="25"/>
      <c r="M76" s="26"/>
    </row>
    <row r="77" spans="2:13" ht="14.25" customHeight="1">
      <c r="B77" s="366" t="s">
        <v>604</v>
      </c>
      <c r="C77" s="367"/>
      <c r="D77" s="367"/>
      <c r="E77" s="25"/>
      <c r="F77" s="25"/>
      <c r="G77" s="25"/>
      <c r="H77" s="25"/>
      <c r="I77" s="25"/>
      <c r="J77" s="25"/>
      <c r="K77" s="25"/>
      <c r="L77" s="1800" t="s">
        <v>555</v>
      </c>
      <c r="M77" s="1801"/>
    </row>
    <row r="78" spans="2:13" ht="37.5" customHeight="1">
      <c r="B78" s="1667" t="s">
        <v>556</v>
      </c>
      <c r="C78" s="1668"/>
      <c r="D78" s="146" t="s">
        <v>605</v>
      </c>
      <c r="E78" s="1718" t="s">
        <v>606</v>
      </c>
      <c r="F78" s="1718"/>
      <c r="G78" s="1668" t="s">
        <v>607</v>
      </c>
      <c r="H78" s="1668"/>
      <c r="I78" s="1720" t="s">
        <v>561</v>
      </c>
      <c r="J78" s="1720"/>
      <c r="K78" s="147" t="s">
        <v>562</v>
      </c>
      <c r="L78" s="148" t="s">
        <v>563</v>
      </c>
      <c r="M78" s="171" t="s">
        <v>564</v>
      </c>
    </row>
    <row r="79" spans="2:13" ht="30" customHeight="1">
      <c r="B79" s="1669"/>
      <c r="C79" s="1717"/>
      <c r="D79" s="172" t="s">
        <v>608</v>
      </c>
      <c r="E79" s="1795" t="s">
        <v>566</v>
      </c>
      <c r="F79" s="1796"/>
      <c r="G79" s="1796"/>
      <c r="H79" s="1796"/>
      <c r="I79" s="1796"/>
      <c r="J79" s="1796"/>
      <c r="K79" s="1796"/>
      <c r="L79" s="1796"/>
      <c r="M79" s="173" t="s">
        <v>465</v>
      </c>
    </row>
    <row r="80" spans="2:13" ht="30" customHeight="1">
      <c r="B80" s="1794"/>
      <c r="C80" s="841"/>
      <c r="D80" s="395" t="s">
        <v>609</v>
      </c>
      <c r="E80" s="1829"/>
      <c r="F80" s="1829"/>
      <c r="G80" s="1829"/>
      <c r="H80" s="1829"/>
      <c r="I80" s="1829"/>
      <c r="J80" s="1829"/>
      <c r="K80" s="1829"/>
      <c r="L80" s="1829"/>
      <c r="M80" s="1830"/>
    </row>
    <row r="81" spans="2:13" ht="30" customHeight="1">
      <c r="B81" s="1708" t="s">
        <v>634</v>
      </c>
      <c r="C81" s="1092"/>
      <c r="D81" s="136"/>
      <c r="E81" s="1834"/>
      <c r="F81" s="1834"/>
      <c r="G81" s="1703"/>
      <c r="H81" s="1703"/>
      <c r="I81" s="1703"/>
      <c r="J81" s="1703"/>
      <c r="K81" s="120">
        <v>1.1000000000000001</v>
      </c>
      <c r="L81" s="121">
        <f>M81*K81</f>
        <v>0</v>
      </c>
      <c r="M81" s="130">
        <f>G81*I81</f>
        <v>0</v>
      </c>
    </row>
    <row r="82" spans="2:13" ht="15" customHeight="1">
      <c r="B82" s="1685"/>
      <c r="C82" s="766"/>
      <c r="D82" s="1704"/>
      <c r="E82" s="123" t="s">
        <v>572</v>
      </c>
      <c r="F82" s="1689" t="s">
        <v>573</v>
      </c>
      <c r="G82" s="1689"/>
      <c r="H82" s="1689" t="s">
        <v>574</v>
      </c>
      <c r="I82" s="1689"/>
      <c r="J82" s="1689" t="s">
        <v>575</v>
      </c>
      <c r="K82" s="1689"/>
      <c r="L82" s="124" t="s">
        <v>576</v>
      </c>
      <c r="M82" s="125" t="s">
        <v>577</v>
      </c>
    </row>
    <row r="83" spans="2:13" ht="37.5" customHeight="1">
      <c r="B83" s="1685"/>
      <c r="C83" s="766"/>
      <c r="D83" s="1704"/>
      <c r="E83" s="131"/>
      <c r="F83" s="1705"/>
      <c r="G83" s="1705"/>
      <c r="H83" s="1705"/>
      <c r="I83" s="1705"/>
      <c r="J83" s="1705"/>
      <c r="K83" s="1705"/>
      <c r="L83" s="132"/>
      <c r="M83" s="128">
        <f>SUM(E83:L83)</f>
        <v>0</v>
      </c>
    </row>
    <row r="84" spans="2:13" ht="60" customHeight="1">
      <c r="B84" s="1685"/>
      <c r="C84" s="766"/>
      <c r="D84" s="1704"/>
      <c r="E84" s="1833"/>
      <c r="F84" s="1833"/>
      <c r="G84" s="1833"/>
      <c r="H84" s="1833"/>
      <c r="I84" s="1833"/>
      <c r="J84" s="1833"/>
      <c r="K84" s="1833"/>
      <c r="L84" s="1833"/>
      <c r="M84" s="1822"/>
    </row>
    <row r="85" spans="2:13" ht="29.25" customHeight="1">
      <c r="B85" s="1683" t="s">
        <v>635</v>
      </c>
      <c r="C85" s="1684"/>
      <c r="D85" s="129"/>
      <c r="E85" s="1831"/>
      <c r="F85" s="1831"/>
      <c r="G85" s="1832"/>
      <c r="H85" s="1832"/>
      <c r="I85" s="1832"/>
      <c r="J85" s="1832"/>
      <c r="K85" s="165">
        <v>1.1000000000000001</v>
      </c>
      <c r="L85" s="166">
        <f>M85*K85</f>
        <v>0</v>
      </c>
      <c r="M85" s="167">
        <f>G85*I85</f>
        <v>0</v>
      </c>
    </row>
    <row r="86" spans="2:13" ht="15" customHeight="1">
      <c r="B86" s="1685"/>
      <c r="C86" s="766"/>
      <c r="D86" s="1704"/>
      <c r="E86" s="123" t="s">
        <v>572</v>
      </c>
      <c r="F86" s="1689" t="s">
        <v>573</v>
      </c>
      <c r="G86" s="1689"/>
      <c r="H86" s="1689" t="s">
        <v>574</v>
      </c>
      <c r="I86" s="1689"/>
      <c r="J86" s="1689" t="s">
        <v>575</v>
      </c>
      <c r="K86" s="1689"/>
      <c r="L86" s="124" t="s">
        <v>576</v>
      </c>
      <c r="M86" s="125" t="s">
        <v>577</v>
      </c>
    </row>
    <row r="87" spans="2:13" ht="37.5" customHeight="1">
      <c r="B87" s="1685"/>
      <c r="C87" s="766"/>
      <c r="D87" s="1704"/>
      <c r="E87" s="131"/>
      <c r="F87" s="1705"/>
      <c r="G87" s="1705"/>
      <c r="H87" s="1705"/>
      <c r="I87" s="1705"/>
      <c r="J87" s="1705"/>
      <c r="K87" s="1705"/>
      <c r="L87" s="132"/>
      <c r="M87" s="128">
        <f>SUM(E87:L87)</f>
        <v>0</v>
      </c>
    </row>
    <row r="88" spans="2:13" ht="60" customHeight="1">
      <c r="B88" s="1685"/>
      <c r="C88" s="766"/>
      <c r="D88" s="1704"/>
      <c r="E88" s="1833"/>
      <c r="F88" s="1833"/>
      <c r="G88" s="1833"/>
      <c r="H88" s="1833"/>
      <c r="I88" s="1833"/>
      <c r="J88" s="1833"/>
      <c r="K88" s="1833"/>
      <c r="L88" s="1833"/>
      <c r="M88" s="1822"/>
    </row>
    <row r="89" spans="2:13" ht="30" customHeight="1">
      <c r="B89" s="1683" t="s">
        <v>636</v>
      </c>
      <c r="C89" s="1684"/>
      <c r="D89" s="129"/>
      <c r="E89" s="1831"/>
      <c r="F89" s="1831"/>
      <c r="G89" s="1832"/>
      <c r="H89" s="1832"/>
      <c r="I89" s="1832"/>
      <c r="J89" s="1832"/>
      <c r="K89" s="165">
        <v>1.1000000000000001</v>
      </c>
      <c r="L89" s="166">
        <f>M89*K89</f>
        <v>0</v>
      </c>
      <c r="M89" s="167">
        <f>G89*I89</f>
        <v>0</v>
      </c>
    </row>
    <row r="90" spans="2:13" ht="15" customHeight="1">
      <c r="B90" s="1685"/>
      <c r="C90" s="766"/>
      <c r="D90" s="1704"/>
      <c r="E90" s="123" t="s">
        <v>572</v>
      </c>
      <c r="F90" s="1689" t="s">
        <v>573</v>
      </c>
      <c r="G90" s="1689"/>
      <c r="H90" s="1689" t="s">
        <v>574</v>
      </c>
      <c r="I90" s="1689"/>
      <c r="J90" s="1689" t="s">
        <v>575</v>
      </c>
      <c r="K90" s="1689"/>
      <c r="L90" s="124" t="s">
        <v>576</v>
      </c>
      <c r="M90" s="125" t="s">
        <v>577</v>
      </c>
    </row>
    <row r="91" spans="2:13" ht="36.75" customHeight="1">
      <c r="B91" s="1685"/>
      <c r="C91" s="766"/>
      <c r="D91" s="1704"/>
      <c r="E91" s="131"/>
      <c r="F91" s="1705"/>
      <c r="G91" s="1705"/>
      <c r="H91" s="1705"/>
      <c r="I91" s="1705"/>
      <c r="J91" s="1705"/>
      <c r="K91" s="1705"/>
      <c r="L91" s="132"/>
      <c r="M91" s="128">
        <f>SUM(E91:L91)</f>
        <v>0</v>
      </c>
    </row>
    <row r="92" spans="2:13" ht="60" customHeight="1">
      <c r="B92" s="1685"/>
      <c r="C92" s="766"/>
      <c r="D92" s="1704"/>
      <c r="E92" s="1833"/>
      <c r="F92" s="1833"/>
      <c r="G92" s="1833"/>
      <c r="H92" s="1833"/>
      <c r="I92" s="1833"/>
      <c r="J92" s="1833"/>
      <c r="K92" s="1833"/>
      <c r="L92" s="1833"/>
      <c r="M92" s="1822"/>
    </row>
    <row r="93" spans="2:13" ht="30" customHeight="1">
      <c r="B93" s="1683" t="s">
        <v>637</v>
      </c>
      <c r="C93" s="1684"/>
      <c r="D93" s="129"/>
      <c r="E93" s="1831"/>
      <c r="F93" s="1831"/>
      <c r="G93" s="1832"/>
      <c r="H93" s="1832"/>
      <c r="I93" s="1832"/>
      <c r="J93" s="1832"/>
      <c r="K93" s="165">
        <v>1.1000000000000001</v>
      </c>
      <c r="L93" s="166">
        <f>M93*K93</f>
        <v>0</v>
      </c>
      <c r="M93" s="167">
        <f>G93*I93</f>
        <v>0</v>
      </c>
    </row>
    <row r="94" spans="2:13" ht="15" customHeight="1">
      <c r="B94" s="1685"/>
      <c r="C94" s="766"/>
      <c r="D94" s="1704"/>
      <c r="E94" s="123" t="s">
        <v>572</v>
      </c>
      <c r="F94" s="1689" t="s">
        <v>573</v>
      </c>
      <c r="G94" s="1689"/>
      <c r="H94" s="1689" t="s">
        <v>574</v>
      </c>
      <c r="I94" s="1689"/>
      <c r="J94" s="1689" t="s">
        <v>575</v>
      </c>
      <c r="K94" s="1689"/>
      <c r="L94" s="124" t="s">
        <v>576</v>
      </c>
      <c r="M94" s="125" t="s">
        <v>577</v>
      </c>
    </row>
    <row r="95" spans="2:13" ht="37.5" customHeight="1">
      <c r="B95" s="1685"/>
      <c r="C95" s="766"/>
      <c r="D95" s="1704"/>
      <c r="E95" s="131"/>
      <c r="F95" s="1705"/>
      <c r="G95" s="1705"/>
      <c r="H95" s="1705"/>
      <c r="I95" s="1705"/>
      <c r="J95" s="1705"/>
      <c r="K95" s="1705"/>
      <c r="L95" s="132"/>
      <c r="M95" s="128">
        <f>SUM(E95:L95)</f>
        <v>0</v>
      </c>
    </row>
    <row r="96" spans="2:13" ht="60" customHeight="1">
      <c r="B96" s="1799"/>
      <c r="C96" s="1113"/>
      <c r="D96" s="1755"/>
      <c r="E96" s="1835"/>
      <c r="F96" s="1835"/>
      <c r="G96" s="1835"/>
      <c r="H96" s="1835"/>
      <c r="I96" s="1835"/>
      <c r="J96" s="1835"/>
      <c r="K96" s="1835"/>
      <c r="L96" s="1835"/>
      <c r="M96" s="1836"/>
    </row>
    <row r="97" spans="2:13" ht="108.65" customHeight="1">
      <c r="B97" s="44"/>
      <c r="C97" s="45"/>
      <c r="D97" s="45"/>
      <c r="E97" s="45"/>
      <c r="F97" s="45"/>
      <c r="G97" s="45"/>
      <c r="H97" s="45"/>
      <c r="I97" s="45"/>
      <c r="J97" s="45"/>
      <c r="K97" s="45"/>
      <c r="L97" s="45"/>
      <c r="M97" s="170" t="s">
        <v>625</v>
      </c>
    </row>
  </sheetData>
  <sheetProtection algorithmName="SHA-512" hashValue="uok1zxZIh21Zriys1mpu0kGc7ykcyw9tfvP6YG/M51kQJKRrlaAb68prZGCrT1RFUdxxZMnGRup6wg0nuvhjbg==" saltValue="DFmYJ1jrgCuZPYA+CXAlgg==" spinCount="100000" sheet="1" selectLockedCells="1" selectUnlockedCells="1"/>
  <mergeCells count="246">
    <mergeCell ref="O6:BP7"/>
    <mergeCell ref="O8:BP10"/>
    <mergeCell ref="O11:BP11"/>
    <mergeCell ref="J95:K95"/>
    <mergeCell ref="D96:M96"/>
    <mergeCell ref="B93:C96"/>
    <mergeCell ref="E93:F93"/>
    <mergeCell ref="G93:H93"/>
    <mergeCell ref="I93:J93"/>
    <mergeCell ref="D94:D95"/>
    <mergeCell ref="F94:G94"/>
    <mergeCell ref="H94:I94"/>
    <mergeCell ref="J94:K94"/>
    <mergeCell ref="F95:G95"/>
    <mergeCell ref="H95:I95"/>
    <mergeCell ref="H90:I90"/>
    <mergeCell ref="J90:K90"/>
    <mergeCell ref="F91:G91"/>
    <mergeCell ref="H91:I91"/>
    <mergeCell ref="J91:K91"/>
    <mergeCell ref="D92:M92"/>
    <mergeCell ref="F87:G87"/>
    <mergeCell ref="H87:I87"/>
    <mergeCell ref="J87:K87"/>
    <mergeCell ref="D88:M88"/>
    <mergeCell ref="B89:C92"/>
    <mergeCell ref="E89:F89"/>
    <mergeCell ref="G89:H89"/>
    <mergeCell ref="I89:J89"/>
    <mergeCell ref="D90:D91"/>
    <mergeCell ref="F90:G90"/>
    <mergeCell ref="J83:K83"/>
    <mergeCell ref="D84:M84"/>
    <mergeCell ref="B85:C88"/>
    <mergeCell ref="E85:F85"/>
    <mergeCell ref="G85:H85"/>
    <mergeCell ref="I85:J85"/>
    <mergeCell ref="D86:D87"/>
    <mergeCell ref="F86:G86"/>
    <mergeCell ref="H86:I86"/>
    <mergeCell ref="J86:K86"/>
    <mergeCell ref="B81:C84"/>
    <mergeCell ref="E81:F81"/>
    <mergeCell ref="G81:H81"/>
    <mergeCell ref="I81:J81"/>
    <mergeCell ref="D82:D83"/>
    <mergeCell ref="F82:G82"/>
    <mergeCell ref="H82:I82"/>
    <mergeCell ref="J82:K82"/>
    <mergeCell ref="F83:G83"/>
    <mergeCell ref="H83:I83"/>
    <mergeCell ref="B78:C80"/>
    <mergeCell ref="E78:F78"/>
    <mergeCell ref="G78:H78"/>
    <mergeCell ref="I78:J78"/>
    <mergeCell ref="E79:L79"/>
    <mergeCell ref="D80:M80"/>
    <mergeCell ref="H72:I72"/>
    <mergeCell ref="J72:K72"/>
    <mergeCell ref="D73:M73"/>
    <mergeCell ref="C75:D75"/>
    <mergeCell ref="B77:D77"/>
    <mergeCell ref="L77:M77"/>
    <mergeCell ref="D69:M69"/>
    <mergeCell ref="B70:C73"/>
    <mergeCell ref="E70:F70"/>
    <mergeCell ref="G70:H70"/>
    <mergeCell ref="I70:J70"/>
    <mergeCell ref="D71:D72"/>
    <mergeCell ref="F71:G71"/>
    <mergeCell ref="H71:I71"/>
    <mergeCell ref="J71:K71"/>
    <mergeCell ref="F72:G72"/>
    <mergeCell ref="B66:C69"/>
    <mergeCell ref="F68:G68"/>
    <mergeCell ref="H68:I68"/>
    <mergeCell ref="J68:K68"/>
    <mergeCell ref="B62:C65"/>
    <mergeCell ref="E62:F62"/>
    <mergeCell ref="G62:H62"/>
    <mergeCell ref="I62:J62"/>
    <mergeCell ref="D63:D64"/>
    <mergeCell ref="F63:G63"/>
    <mergeCell ref="H63:I63"/>
    <mergeCell ref="F67:G67"/>
    <mergeCell ref="H67:I67"/>
    <mergeCell ref="J67:K67"/>
    <mergeCell ref="J63:K63"/>
    <mergeCell ref="F64:G64"/>
    <mergeCell ref="H64:I64"/>
    <mergeCell ref="J64:K64"/>
    <mergeCell ref="D65:M65"/>
    <mergeCell ref="E66:F66"/>
    <mergeCell ref="G66:H66"/>
    <mergeCell ref="I66:J66"/>
    <mergeCell ref="D67:D68"/>
    <mergeCell ref="B58:C61"/>
    <mergeCell ref="E58:F58"/>
    <mergeCell ref="G58:H58"/>
    <mergeCell ref="I58:J58"/>
    <mergeCell ref="D59:D60"/>
    <mergeCell ref="F59:G59"/>
    <mergeCell ref="H59:I59"/>
    <mergeCell ref="J59:K59"/>
    <mergeCell ref="F60:G60"/>
    <mergeCell ref="H60:I60"/>
    <mergeCell ref="J60:K60"/>
    <mergeCell ref="D61:M61"/>
    <mergeCell ref="J49:K49"/>
    <mergeCell ref="D50:M50"/>
    <mergeCell ref="C52:D52"/>
    <mergeCell ref="B54:D54"/>
    <mergeCell ref="L54:M54"/>
    <mergeCell ref="B55:C57"/>
    <mergeCell ref="E55:F55"/>
    <mergeCell ref="G55:H55"/>
    <mergeCell ref="I55:J55"/>
    <mergeCell ref="E56:L56"/>
    <mergeCell ref="B47:C50"/>
    <mergeCell ref="E47:F47"/>
    <mergeCell ref="G47:H47"/>
    <mergeCell ref="I47:J47"/>
    <mergeCell ref="D48:D49"/>
    <mergeCell ref="F48:G48"/>
    <mergeCell ref="H48:I48"/>
    <mergeCell ref="J48:K48"/>
    <mergeCell ref="F49:G49"/>
    <mergeCell ref="H49:I49"/>
    <mergeCell ref="D57:M57"/>
    <mergeCell ref="H44:I44"/>
    <mergeCell ref="J44:K44"/>
    <mergeCell ref="F45:G45"/>
    <mergeCell ref="H45:I45"/>
    <mergeCell ref="J45:K45"/>
    <mergeCell ref="D46:M46"/>
    <mergeCell ref="F41:G41"/>
    <mergeCell ref="H41:I41"/>
    <mergeCell ref="J41:K41"/>
    <mergeCell ref="D42:M42"/>
    <mergeCell ref="B43:C46"/>
    <mergeCell ref="E43:F43"/>
    <mergeCell ref="G43:H43"/>
    <mergeCell ref="I43:J43"/>
    <mergeCell ref="D44:D45"/>
    <mergeCell ref="F44:G44"/>
    <mergeCell ref="J37:K37"/>
    <mergeCell ref="D38:M38"/>
    <mergeCell ref="B39:C42"/>
    <mergeCell ref="E39:F39"/>
    <mergeCell ref="G39:H39"/>
    <mergeCell ref="I39:J39"/>
    <mergeCell ref="D40:D41"/>
    <mergeCell ref="F40:G40"/>
    <mergeCell ref="H40:I40"/>
    <mergeCell ref="J40:K40"/>
    <mergeCell ref="B35:C38"/>
    <mergeCell ref="E35:F35"/>
    <mergeCell ref="G35:H35"/>
    <mergeCell ref="I35:J35"/>
    <mergeCell ref="D36:D37"/>
    <mergeCell ref="F36:G36"/>
    <mergeCell ref="H36:I36"/>
    <mergeCell ref="J36:K36"/>
    <mergeCell ref="F37:G37"/>
    <mergeCell ref="H37:I37"/>
    <mergeCell ref="L31:M31"/>
    <mergeCell ref="B32:C34"/>
    <mergeCell ref="E32:F32"/>
    <mergeCell ref="G32:H32"/>
    <mergeCell ref="I32:J32"/>
    <mergeCell ref="E33:L33"/>
    <mergeCell ref="D34:M34"/>
    <mergeCell ref="J26:K26"/>
    <mergeCell ref="F27:G27"/>
    <mergeCell ref="H27:I27"/>
    <mergeCell ref="J27:K27"/>
    <mergeCell ref="C29:D29"/>
    <mergeCell ref="B31:D31"/>
    <mergeCell ref="J22:K22"/>
    <mergeCell ref="D23:M23"/>
    <mergeCell ref="B24:C27"/>
    <mergeCell ref="D24:D27"/>
    <mergeCell ref="E24:I24"/>
    <mergeCell ref="J24:M24"/>
    <mergeCell ref="E25:I25"/>
    <mergeCell ref="J25:M25"/>
    <mergeCell ref="F26:G26"/>
    <mergeCell ref="H26:I26"/>
    <mergeCell ref="B20:C23"/>
    <mergeCell ref="E20:F20"/>
    <mergeCell ref="G20:H20"/>
    <mergeCell ref="I20:J20"/>
    <mergeCell ref="D21:D22"/>
    <mergeCell ref="F21:G21"/>
    <mergeCell ref="H21:I21"/>
    <mergeCell ref="J21:K21"/>
    <mergeCell ref="F22:G22"/>
    <mergeCell ref="H22:I22"/>
    <mergeCell ref="H17:I17"/>
    <mergeCell ref="J17:K17"/>
    <mergeCell ref="F18:G18"/>
    <mergeCell ref="H18:I18"/>
    <mergeCell ref="J18:K18"/>
    <mergeCell ref="D19:M19"/>
    <mergeCell ref="F14:G14"/>
    <mergeCell ref="H14:I14"/>
    <mergeCell ref="J14:K14"/>
    <mergeCell ref="D15:M15"/>
    <mergeCell ref="G12:H12"/>
    <mergeCell ref="I12:J12"/>
    <mergeCell ref="D13:D14"/>
    <mergeCell ref="F13:G13"/>
    <mergeCell ref="H13:I13"/>
    <mergeCell ref="J13:K13"/>
    <mergeCell ref="B8:C11"/>
    <mergeCell ref="E8:F8"/>
    <mergeCell ref="G8:H8"/>
    <mergeCell ref="I8:J8"/>
    <mergeCell ref="D9:D10"/>
    <mergeCell ref="F9:G9"/>
    <mergeCell ref="H9:I9"/>
    <mergeCell ref="J9:K9"/>
    <mergeCell ref="O12:BP14"/>
    <mergeCell ref="O24:BP27"/>
    <mergeCell ref="O2:BP5"/>
    <mergeCell ref="F10:G10"/>
    <mergeCell ref="H10:I10"/>
    <mergeCell ref="C2:D2"/>
    <mergeCell ref="B4:D4"/>
    <mergeCell ref="L4:M4"/>
    <mergeCell ref="B5:C7"/>
    <mergeCell ref="E5:F5"/>
    <mergeCell ref="G5:H5"/>
    <mergeCell ref="I5:J5"/>
    <mergeCell ref="E6:L6"/>
    <mergeCell ref="D7:M7"/>
    <mergeCell ref="B16:C19"/>
    <mergeCell ref="E16:F16"/>
    <mergeCell ref="G16:H16"/>
    <mergeCell ref="I16:J16"/>
    <mergeCell ref="D17:D18"/>
    <mergeCell ref="F17:G17"/>
    <mergeCell ref="J10:K10"/>
    <mergeCell ref="D11:M11"/>
    <mergeCell ref="B12:C15"/>
    <mergeCell ref="E12:F12"/>
  </mergeCells>
  <phoneticPr fontId="2"/>
  <conditionalFormatting sqref="B24:D27 O24:BP27 M26">
    <cfRule type="expression" dxfId="495" priority="8">
      <formula>IF($M$27=0,TRUE,FALSE)</formula>
    </cfRule>
  </conditionalFormatting>
  <conditionalFormatting sqref="D6">
    <cfRule type="expression" dxfId="494" priority="12">
      <formula>IF($D$9="",TRUE,FALSE)</formula>
    </cfRule>
  </conditionalFormatting>
  <conditionalFormatting sqref="D7:M7">
    <cfRule type="expression" dxfId="493" priority="11">
      <formula>IF($D$11="",TRUE,FALSE)</formula>
    </cfRule>
  </conditionalFormatting>
  <conditionalFormatting sqref="E9">
    <cfRule type="expression" dxfId="492" priority="18">
      <formula>IF($E$10="",TRUE,FALSE)</formula>
    </cfRule>
  </conditionalFormatting>
  <conditionalFormatting sqref="E26">
    <cfRule type="expression" dxfId="491" priority="5">
      <formula>IF($E$27=0,TRUE,FALSE)</formula>
    </cfRule>
  </conditionalFormatting>
  <conditionalFormatting sqref="E24:I24">
    <cfRule type="expression" dxfId="490" priority="7">
      <formula>IF($E$25=0,TRUE,FALSE)</formula>
    </cfRule>
  </conditionalFormatting>
  <conditionalFormatting sqref="E6:M6">
    <cfRule type="expression" dxfId="489" priority="19">
      <formula>IF($M$10=0,TRUE,FALSE)</formula>
    </cfRule>
  </conditionalFormatting>
  <conditionalFormatting sqref="F9:G9">
    <cfRule type="expression" dxfId="488" priority="17">
      <formula>IF($F$10="",TRUE,FALSE)</formula>
    </cfRule>
  </conditionalFormatting>
  <conditionalFormatting sqref="F26:G26">
    <cfRule type="expression" dxfId="487" priority="4">
      <formula>IF($F$27=0,TRUE,FALSE)</formula>
    </cfRule>
  </conditionalFormatting>
  <conditionalFormatting sqref="G5:H5">
    <cfRule type="expression" dxfId="486" priority="23">
      <formula>IF($G$8="",TRUE,FALSE)</formula>
    </cfRule>
  </conditionalFormatting>
  <conditionalFormatting sqref="H9:I9">
    <cfRule type="expression" dxfId="485" priority="16">
      <formula>IF($H$10="",TRUE,FALSE)</formula>
    </cfRule>
  </conditionalFormatting>
  <conditionalFormatting sqref="H26:I26">
    <cfRule type="expression" dxfId="484" priority="3">
      <formula>IF($H$27=0,TRUE,FALSE)</formula>
    </cfRule>
  </conditionalFormatting>
  <conditionalFormatting sqref="I5:J5">
    <cfRule type="expression" dxfId="483" priority="22">
      <formula>IF($I$8="",TRUE,FALSE)</formula>
    </cfRule>
  </conditionalFormatting>
  <conditionalFormatting sqref="J9:K9">
    <cfRule type="expression" dxfId="482" priority="15">
      <formula>IF($J$10="",TRUE,FALSE)</formula>
    </cfRule>
  </conditionalFormatting>
  <conditionalFormatting sqref="J26:K26">
    <cfRule type="expression" dxfId="481" priority="2">
      <formula>IF($J$27=0,TRUE,FALSE)</formula>
    </cfRule>
  </conditionalFormatting>
  <conditionalFormatting sqref="J24:M24">
    <cfRule type="expression" dxfId="480" priority="6">
      <formula>IF($J$25=0,TRUE,FALSE)</formula>
    </cfRule>
  </conditionalFormatting>
  <conditionalFormatting sqref="L9">
    <cfRule type="expression" dxfId="479" priority="14">
      <formula>IF($L$10="",TRUE,FALSE)</formula>
    </cfRule>
  </conditionalFormatting>
  <conditionalFormatting sqref="L26">
    <cfRule type="expression" dxfId="478" priority="1">
      <formula>IF($L$27=0,TRUE,FALSE)</formula>
    </cfRule>
  </conditionalFormatting>
  <conditionalFormatting sqref="M5">
    <cfRule type="expression" dxfId="477" priority="21">
      <formula>IF($M$8=0,TRUE,FALSE)</formula>
    </cfRule>
  </conditionalFormatting>
  <conditionalFormatting sqref="M8">
    <cfRule type="cellIs" priority="58" operator="notEqual">
      <formula>M10</formula>
    </cfRule>
    <cfRule type="cellIs" dxfId="476" priority="57" operator="notEqual">
      <formula>M10</formula>
    </cfRule>
  </conditionalFormatting>
  <conditionalFormatting sqref="M9">
    <cfRule type="expression" dxfId="475" priority="13">
      <formula>IF($M$10=0,TRUE,FALSE)</formula>
    </cfRule>
  </conditionalFormatting>
  <conditionalFormatting sqref="M10">
    <cfRule type="cellIs" dxfId="474" priority="74" operator="notEqual">
      <formula>M8</formula>
    </cfRule>
  </conditionalFormatting>
  <conditionalFormatting sqref="M12">
    <cfRule type="cellIs" dxfId="473" priority="55" operator="notEqual">
      <formula>M14</formula>
    </cfRule>
    <cfRule type="cellIs" priority="56" operator="notEqual">
      <formula>M14</formula>
    </cfRule>
  </conditionalFormatting>
  <conditionalFormatting sqref="M14">
    <cfRule type="cellIs" dxfId="472" priority="73" operator="notEqual">
      <formula>M12</formula>
    </cfRule>
  </conditionalFormatting>
  <conditionalFormatting sqref="M16">
    <cfRule type="cellIs" priority="54" operator="notEqual">
      <formula>M18</formula>
    </cfRule>
    <cfRule type="cellIs" dxfId="471" priority="53" operator="notEqual">
      <formula>M18</formula>
    </cfRule>
  </conditionalFormatting>
  <conditionalFormatting sqref="M18">
    <cfRule type="cellIs" dxfId="470" priority="72" operator="notEqual">
      <formula>M16</formula>
    </cfRule>
  </conditionalFormatting>
  <conditionalFormatting sqref="M20">
    <cfRule type="cellIs" dxfId="469" priority="51" operator="notEqual">
      <formula>M22</formula>
    </cfRule>
    <cfRule type="cellIs" priority="52" operator="notEqual">
      <formula>M22</formula>
    </cfRule>
  </conditionalFormatting>
  <conditionalFormatting sqref="M22">
    <cfRule type="cellIs" dxfId="468" priority="71" operator="notEqual">
      <formula>M20</formula>
    </cfRule>
  </conditionalFormatting>
  <conditionalFormatting sqref="M35">
    <cfRule type="cellIs" dxfId="467" priority="49" operator="notEqual">
      <formula>M37</formula>
    </cfRule>
    <cfRule type="cellIs" priority="50" operator="notEqual">
      <formula>M37</formula>
    </cfRule>
  </conditionalFormatting>
  <conditionalFormatting sqref="M37">
    <cfRule type="cellIs" dxfId="466" priority="70" operator="notEqual">
      <formula>M35</formula>
    </cfRule>
  </conditionalFormatting>
  <conditionalFormatting sqref="M39">
    <cfRule type="cellIs" dxfId="465" priority="47" operator="notEqual">
      <formula>M41</formula>
    </cfRule>
    <cfRule type="cellIs" priority="48" operator="notEqual">
      <formula>M41</formula>
    </cfRule>
  </conditionalFormatting>
  <conditionalFormatting sqref="M41">
    <cfRule type="cellIs" dxfId="464" priority="69" operator="notEqual">
      <formula>M39</formula>
    </cfRule>
  </conditionalFormatting>
  <conditionalFormatting sqref="M43">
    <cfRule type="cellIs" dxfId="463" priority="45" operator="notEqual">
      <formula>M45</formula>
    </cfRule>
    <cfRule type="cellIs" priority="46" operator="notEqual">
      <formula>M45</formula>
    </cfRule>
  </conditionalFormatting>
  <conditionalFormatting sqref="M45">
    <cfRule type="cellIs" dxfId="462" priority="68" operator="notEqual">
      <formula>M43</formula>
    </cfRule>
  </conditionalFormatting>
  <conditionalFormatting sqref="M47">
    <cfRule type="cellIs" dxfId="461" priority="43" operator="notEqual">
      <formula>M49</formula>
    </cfRule>
    <cfRule type="cellIs" priority="44" operator="notEqual">
      <formula>M49</formula>
    </cfRule>
  </conditionalFormatting>
  <conditionalFormatting sqref="M49">
    <cfRule type="cellIs" dxfId="460" priority="67" operator="notEqual">
      <formula>M47</formula>
    </cfRule>
  </conditionalFormatting>
  <conditionalFormatting sqref="M58">
    <cfRule type="cellIs" dxfId="459" priority="41" operator="notEqual">
      <formula>M60</formula>
    </cfRule>
    <cfRule type="cellIs" priority="42" operator="notEqual">
      <formula>M60</formula>
    </cfRule>
  </conditionalFormatting>
  <conditionalFormatting sqref="M60">
    <cfRule type="cellIs" dxfId="458" priority="66" operator="notEqual">
      <formula>M58</formula>
    </cfRule>
  </conditionalFormatting>
  <conditionalFormatting sqref="M62">
    <cfRule type="cellIs" dxfId="457" priority="39" operator="notEqual">
      <formula>M64</formula>
    </cfRule>
    <cfRule type="cellIs" priority="40" operator="notEqual">
      <formula>M64</formula>
    </cfRule>
  </conditionalFormatting>
  <conditionalFormatting sqref="M64">
    <cfRule type="cellIs" dxfId="456" priority="65" operator="notEqual">
      <formula>M62</formula>
    </cfRule>
  </conditionalFormatting>
  <conditionalFormatting sqref="M66">
    <cfRule type="cellIs" dxfId="455" priority="37" operator="notEqual">
      <formula>M68</formula>
    </cfRule>
    <cfRule type="cellIs" priority="38" operator="notEqual">
      <formula>M68</formula>
    </cfRule>
  </conditionalFormatting>
  <conditionalFormatting sqref="M68">
    <cfRule type="cellIs" dxfId="454" priority="64" operator="notEqual">
      <formula>M66</formula>
    </cfRule>
  </conditionalFormatting>
  <conditionalFormatting sqref="M70">
    <cfRule type="cellIs" priority="36" operator="notEqual">
      <formula>M72</formula>
    </cfRule>
    <cfRule type="cellIs" dxfId="453" priority="35" operator="notEqual">
      <formula>M72</formula>
    </cfRule>
  </conditionalFormatting>
  <conditionalFormatting sqref="M72">
    <cfRule type="cellIs" dxfId="452" priority="63" operator="notEqual">
      <formula>M70</formula>
    </cfRule>
  </conditionalFormatting>
  <conditionalFormatting sqref="M81">
    <cfRule type="cellIs" dxfId="451" priority="33" operator="notEqual">
      <formula>M83</formula>
    </cfRule>
    <cfRule type="cellIs" priority="34" operator="notEqual">
      <formula>M83</formula>
    </cfRule>
  </conditionalFormatting>
  <conditionalFormatting sqref="M83">
    <cfRule type="cellIs" dxfId="450" priority="62" operator="notEqual">
      <formula>M81</formula>
    </cfRule>
  </conditionalFormatting>
  <conditionalFormatting sqref="M85">
    <cfRule type="cellIs" priority="32" operator="notEqual">
      <formula>M87</formula>
    </cfRule>
    <cfRule type="cellIs" dxfId="449" priority="31" operator="notEqual">
      <formula>M87</formula>
    </cfRule>
  </conditionalFormatting>
  <conditionalFormatting sqref="M87">
    <cfRule type="cellIs" dxfId="448" priority="61" operator="notEqual">
      <formula>M85</formula>
    </cfRule>
  </conditionalFormatting>
  <conditionalFormatting sqref="M89">
    <cfRule type="cellIs" dxfId="447" priority="29" operator="notEqual">
      <formula>M91</formula>
    </cfRule>
    <cfRule type="cellIs" priority="30" operator="notEqual">
      <formula>M91</formula>
    </cfRule>
  </conditionalFormatting>
  <conditionalFormatting sqref="M91">
    <cfRule type="cellIs" dxfId="446" priority="60" operator="notEqual">
      <formula>M89</formula>
    </cfRule>
  </conditionalFormatting>
  <conditionalFormatting sqref="M93">
    <cfRule type="cellIs" dxfId="445" priority="27" operator="notEqual">
      <formula>M95</formula>
    </cfRule>
    <cfRule type="cellIs" priority="28" operator="notEqual">
      <formula>M95</formula>
    </cfRule>
  </conditionalFormatting>
  <conditionalFormatting sqref="M95">
    <cfRule type="cellIs" dxfId="444" priority="59" operator="notEqual">
      <formula>M93</formula>
    </cfRule>
  </conditionalFormatting>
  <conditionalFormatting sqref="O6">
    <cfRule type="expression" dxfId="443" priority="25">
      <formula>IF($M$10=0,TRUE,FALSE)</formula>
    </cfRule>
  </conditionalFormatting>
  <conditionalFormatting sqref="O8">
    <cfRule type="expression" dxfId="442" priority="24">
      <formula>IF($M$8=$M$10,TRUE,FALSE)</formula>
    </cfRule>
  </conditionalFormatting>
  <conditionalFormatting sqref="O2:BP5">
    <cfRule type="expression" dxfId="441" priority="26">
      <formula>IF($M$8=0,TRUE,FALSE)</formula>
    </cfRule>
  </conditionalFormatting>
  <conditionalFormatting sqref="O11:BP11">
    <cfRule type="expression" dxfId="440" priority="10">
      <formula>IF($D$9="",TRUE,FALSE)</formula>
    </cfRule>
  </conditionalFormatting>
  <conditionalFormatting sqref="O12:BP14">
    <cfRule type="expression" dxfId="439" priority="9">
      <formula>IF($D$11="",TRUE,FALSE)</formula>
    </cfRule>
  </conditionalFormatting>
  <dataValidations count="3">
    <dataValidation type="list" allowBlank="1" showInputMessage="1" showErrorMessage="1" sqref="K12 K16 K20 K35 K39 K43 K47 K58 K62 K66 K70 K8 K81 K85 K89 K93" xr:uid="{00000000-0002-0000-0700-000000000000}">
      <formula1>"1.1,1.0"</formula1>
    </dataValidation>
    <dataValidation imeMode="off" allowBlank="1" showInputMessage="1" showErrorMessage="1" sqref="G58:J58 E60:L60 G62:J62 E64:L64 G66:J66 E68:L68 G70:J70 E72:L72 G81:J81 E83:L83 G85:J85 E87:L87 G89:J89 E91:L91 G93:J93 E95:L95 E49:L49 G47:J47 E45:L45 G43:J43 E41:L41 G39:J39 G20:J20 E22:L22 G35:J35 E37:L37" xr:uid="{00000000-0002-0000-0700-000001000000}"/>
    <dataValidation imeMode="halfAlpha" allowBlank="1" showInputMessage="1" showErrorMessage="1" sqref="G8:J8 E10:L10 G12:J12 E14:L14 G16:J16 E18:L18" xr:uid="{00000000-0002-0000-0700-000002000000}"/>
  </dataValidations>
  <printOptions horizontalCentered="1"/>
  <pageMargins left="0.47244094488188981" right="0.47244094488188981" top="0.31496062992125984" bottom="0" header="0" footer="0.31496062992125984"/>
  <pageSetup paperSize="8" scale="95" firstPageNumber="22" orientation="landscape" useFirstPageNumber="1" r:id="rId1"/>
  <rowBreaks count="3" manualBreakCount="3">
    <brk id="28" min="1" max="60" man="1"/>
    <brk id="51" min="1" max="60" man="1"/>
    <brk id="74" min="1" max="6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2:BR68"/>
  <sheetViews>
    <sheetView view="pageBreakPreview" zoomScaleNormal="100" zoomScaleSheetLayoutView="100" workbookViewId="0"/>
  </sheetViews>
  <sheetFormatPr defaultColWidth="1.1640625" defaultRowHeight="7.5" customHeight="1"/>
  <cols>
    <col min="1" max="1" width="2.5" style="1" customWidth="1"/>
    <col min="2" max="2" width="1.1640625" style="1"/>
    <col min="3" max="3" width="2.5" style="1" customWidth="1"/>
    <col min="4" max="4" width="15" style="1" customWidth="1"/>
    <col min="5" max="5" width="7.5" style="1" customWidth="1"/>
    <col min="6" max="6" width="6.1640625" style="1" customWidth="1"/>
    <col min="7" max="7" width="8.6640625" style="1" customWidth="1"/>
    <col min="8" max="8" width="5" style="1" customWidth="1"/>
    <col min="9" max="9" width="3.6640625" style="1" customWidth="1"/>
    <col min="10" max="10" width="5" style="1" customWidth="1"/>
    <col min="11" max="11" width="3.6640625" style="1" customWidth="1"/>
    <col min="12" max="12" width="5" style="1" customWidth="1"/>
    <col min="13" max="13" width="3.6640625" style="1" customWidth="1"/>
    <col min="14" max="15" width="8.6640625" style="1" customWidth="1"/>
    <col min="16" max="69" width="1.1640625" style="1"/>
    <col min="70" max="70" width="11.1640625" style="1" customWidth="1"/>
    <col min="71" max="16384" width="1.1640625" style="1"/>
  </cols>
  <sheetData>
    <row r="2" spans="2:70" ht="15" customHeight="1">
      <c r="B2" s="49"/>
      <c r="C2" s="1284" t="s">
        <v>1194</v>
      </c>
      <c r="D2" s="456"/>
      <c r="E2" s="22"/>
      <c r="F2" s="22"/>
      <c r="G2" s="22"/>
      <c r="H2" s="22"/>
      <c r="I2" s="22"/>
      <c r="J2" s="22"/>
      <c r="K2" s="22"/>
      <c r="L2" s="22"/>
      <c r="M2" s="22"/>
      <c r="N2" s="22"/>
      <c r="O2" s="23"/>
      <c r="Q2" s="1843" t="s">
        <v>1146</v>
      </c>
      <c r="R2" s="1844"/>
      <c r="S2" s="1844"/>
      <c r="T2" s="1844"/>
      <c r="U2" s="1844"/>
      <c r="V2" s="1844"/>
      <c r="W2" s="1844"/>
      <c r="X2" s="1844"/>
      <c r="Y2" s="1844"/>
      <c r="Z2" s="1844"/>
      <c r="AA2" s="1844"/>
      <c r="AB2" s="1844"/>
      <c r="AC2" s="1844"/>
      <c r="AD2" s="1844"/>
      <c r="AE2" s="1844"/>
      <c r="AF2" s="1844"/>
      <c r="AG2" s="1844"/>
      <c r="AH2" s="1844"/>
      <c r="AI2" s="1844"/>
      <c r="AJ2" s="1844"/>
      <c r="AK2" s="1844"/>
      <c r="AL2" s="1844"/>
      <c r="AM2" s="1844"/>
      <c r="AN2" s="1844"/>
      <c r="AO2" s="1844"/>
      <c r="AP2" s="1844"/>
      <c r="AQ2" s="1844"/>
      <c r="AR2" s="1844"/>
      <c r="AS2" s="1844"/>
      <c r="AT2" s="1844"/>
      <c r="AU2" s="1844"/>
      <c r="AV2" s="1844"/>
      <c r="AW2" s="1844"/>
      <c r="AX2" s="1844"/>
      <c r="AY2" s="1844"/>
      <c r="AZ2" s="1844"/>
      <c r="BA2" s="1844"/>
      <c r="BB2" s="1844"/>
      <c r="BC2" s="1844"/>
      <c r="BD2" s="1844"/>
      <c r="BE2" s="1844"/>
      <c r="BF2" s="1844"/>
      <c r="BG2" s="1844"/>
      <c r="BH2" s="1844"/>
      <c r="BI2" s="1844"/>
      <c r="BJ2" s="1844"/>
      <c r="BK2" s="1844"/>
      <c r="BL2" s="1844"/>
      <c r="BM2" s="1844"/>
      <c r="BN2" s="1844"/>
      <c r="BO2" s="1844"/>
      <c r="BP2" s="1844"/>
      <c r="BQ2" s="1844"/>
      <c r="BR2" s="1845"/>
    </row>
    <row r="3" spans="2:70" ht="7.5" customHeight="1">
      <c r="B3" s="24"/>
      <c r="C3" s="25"/>
      <c r="D3" s="25"/>
      <c r="E3" s="25"/>
      <c r="F3" s="25"/>
      <c r="G3" s="25"/>
      <c r="H3" s="25"/>
      <c r="I3" s="25"/>
      <c r="J3" s="25"/>
      <c r="K3" s="25"/>
      <c r="L3" s="25"/>
      <c r="M3" s="25"/>
      <c r="N3" s="25"/>
      <c r="O3" s="26"/>
      <c r="Q3" s="1846"/>
      <c r="R3" s="1847"/>
      <c r="S3" s="1847"/>
      <c r="T3" s="1847"/>
      <c r="U3" s="1847"/>
      <c r="V3" s="1847"/>
      <c r="W3" s="1847"/>
      <c r="X3" s="1847"/>
      <c r="Y3" s="1847"/>
      <c r="Z3" s="1847"/>
      <c r="AA3" s="1847"/>
      <c r="AB3" s="1847"/>
      <c r="AC3" s="1847"/>
      <c r="AD3" s="1847"/>
      <c r="AE3" s="1847"/>
      <c r="AF3" s="1847"/>
      <c r="AG3" s="1847"/>
      <c r="AH3" s="1847"/>
      <c r="AI3" s="1847"/>
      <c r="AJ3" s="1847"/>
      <c r="AK3" s="1847"/>
      <c r="AL3" s="1847"/>
      <c r="AM3" s="1847"/>
      <c r="AN3" s="1847"/>
      <c r="AO3" s="1847"/>
      <c r="AP3" s="1847"/>
      <c r="AQ3" s="1847"/>
      <c r="AR3" s="1847"/>
      <c r="AS3" s="1847"/>
      <c r="AT3" s="1847"/>
      <c r="AU3" s="1847"/>
      <c r="AV3" s="1847"/>
      <c r="AW3" s="1847"/>
      <c r="AX3" s="1847"/>
      <c r="AY3" s="1847"/>
      <c r="AZ3" s="1847"/>
      <c r="BA3" s="1847"/>
      <c r="BB3" s="1847"/>
      <c r="BC3" s="1847"/>
      <c r="BD3" s="1847"/>
      <c r="BE3" s="1847"/>
      <c r="BF3" s="1847"/>
      <c r="BG3" s="1847"/>
      <c r="BH3" s="1847"/>
      <c r="BI3" s="1847"/>
      <c r="BJ3" s="1847"/>
      <c r="BK3" s="1847"/>
      <c r="BL3" s="1847"/>
      <c r="BM3" s="1847"/>
      <c r="BN3" s="1847"/>
      <c r="BO3" s="1847"/>
      <c r="BP3" s="1847"/>
      <c r="BQ3" s="1847"/>
      <c r="BR3" s="1848"/>
    </row>
    <row r="4" spans="2:70" ht="15" customHeight="1">
      <c r="B4" s="364" t="s">
        <v>673</v>
      </c>
      <c r="C4" s="365"/>
      <c r="D4" s="365"/>
      <c r="E4" s="365"/>
      <c r="F4" s="365"/>
      <c r="G4" s="365"/>
      <c r="H4" s="25"/>
      <c r="I4" s="25"/>
      <c r="J4" s="25"/>
      <c r="K4" s="25"/>
      <c r="L4" s="25"/>
      <c r="M4" s="25"/>
      <c r="N4" s="1800" t="s">
        <v>555</v>
      </c>
      <c r="O4" s="1801"/>
      <c r="Q4" s="1846"/>
      <c r="R4" s="1847"/>
      <c r="S4" s="1847"/>
      <c r="T4" s="1847"/>
      <c r="U4" s="1847"/>
      <c r="V4" s="1847"/>
      <c r="W4" s="1847"/>
      <c r="X4" s="1847"/>
      <c r="Y4" s="1847"/>
      <c r="Z4" s="1847"/>
      <c r="AA4" s="1847"/>
      <c r="AB4" s="1847"/>
      <c r="AC4" s="1847"/>
      <c r="AD4" s="1847"/>
      <c r="AE4" s="1847"/>
      <c r="AF4" s="1847"/>
      <c r="AG4" s="1847"/>
      <c r="AH4" s="1847"/>
      <c r="AI4" s="1847"/>
      <c r="AJ4" s="1847"/>
      <c r="AK4" s="1847"/>
      <c r="AL4" s="1847"/>
      <c r="AM4" s="1847"/>
      <c r="AN4" s="1847"/>
      <c r="AO4" s="1847"/>
      <c r="AP4" s="1847"/>
      <c r="AQ4" s="1847"/>
      <c r="AR4" s="1847"/>
      <c r="AS4" s="1847"/>
      <c r="AT4" s="1847"/>
      <c r="AU4" s="1847"/>
      <c r="AV4" s="1847"/>
      <c r="AW4" s="1847"/>
      <c r="AX4" s="1847"/>
      <c r="AY4" s="1847"/>
      <c r="AZ4" s="1847"/>
      <c r="BA4" s="1847"/>
      <c r="BB4" s="1847"/>
      <c r="BC4" s="1847"/>
      <c r="BD4" s="1847"/>
      <c r="BE4" s="1847"/>
      <c r="BF4" s="1847"/>
      <c r="BG4" s="1847"/>
      <c r="BH4" s="1847"/>
      <c r="BI4" s="1847"/>
      <c r="BJ4" s="1847"/>
      <c r="BK4" s="1847"/>
      <c r="BL4" s="1847"/>
      <c r="BM4" s="1847"/>
      <c r="BN4" s="1847"/>
      <c r="BO4" s="1847"/>
      <c r="BP4" s="1847"/>
      <c r="BQ4" s="1847"/>
      <c r="BR4" s="1848"/>
    </row>
    <row r="5" spans="2:70" ht="37.5" customHeight="1">
      <c r="B5" s="1667" t="s">
        <v>556</v>
      </c>
      <c r="C5" s="1668"/>
      <c r="D5" s="193" t="s">
        <v>674</v>
      </c>
      <c r="E5" s="194" t="s">
        <v>675</v>
      </c>
      <c r="F5" s="195" t="s">
        <v>676</v>
      </c>
      <c r="G5" s="1852" t="s">
        <v>677</v>
      </c>
      <c r="H5" s="1672"/>
      <c r="I5" s="1673" t="s">
        <v>560</v>
      </c>
      <c r="J5" s="1674"/>
      <c r="K5" s="1675" t="s">
        <v>561</v>
      </c>
      <c r="L5" s="1676"/>
      <c r="M5" s="107" t="s">
        <v>562</v>
      </c>
      <c r="N5" s="108" t="s">
        <v>563</v>
      </c>
      <c r="O5" s="109" t="s">
        <v>564</v>
      </c>
      <c r="Q5" s="1849"/>
      <c r="R5" s="1850"/>
      <c r="S5" s="1850"/>
      <c r="T5" s="1850"/>
      <c r="U5" s="1850"/>
      <c r="V5" s="1850"/>
      <c r="W5" s="1850"/>
      <c r="X5" s="1850"/>
      <c r="Y5" s="1850"/>
      <c r="Z5" s="1850"/>
      <c r="AA5" s="1850"/>
      <c r="AB5" s="1850"/>
      <c r="AC5" s="1850"/>
      <c r="AD5" s="1850"/>
      <c r="AE5" s="1850"/>
      <c r="AF5" s="1850"/>
      <c r="AG5" s="1850"/>
      <c r="AH5" s="1850"/>
      <c r="AI5" s="1850"/>
      <c r="AJ5" s="1850"/>
      <c r="AK5" s="1850"/>
      <c r="AL5" s="1850"/>
      <c r="AM5" s="1850"/>
      <c r="AN5" s="1850"/>
      <c r="AO5" s="1850"/>
      <c r="AP5" s="1850"/>
      <c r="AQ5" s="1850"/>
      <c r="AR5" s="1850"/>
      <c r="AS5" s="1850"/>
      <c r="AT5" s="1850"/>
      <c r="AU5" s="1850"/>
      <c r="AV5" s="1850"/>
      <c r="AW5" s="1850"/>
      <c r="AX5" s="1850"/>
      <c r="AY5" s="1850"/>
      <c r="AZ5" s="1850"/>
      <c r="BA5" s="1850"/>
      <c r="BB5" s="1850"/>
      <c r="BC5" s="1850"/>
      <c r="BD5" s="1850"/>
      <c r="BE5" s="1850"/>
      <c r="BF5" s="1850"/>
      <c r="BG5" s="1850"/>
      <c r="BH5" s="1850"/>
      <c r="BI5" s="1850"/>
      <c r="BJ5" s="1850"/>
      <c r="BK5" s="1850"/>
      <c r="BL5" s="1850"/>
      <c r="BM5" s="1850"/>
      <c r="BN5" s="1850"/>
      <c r="BO5" s="1850"/>
      <c r="BP5" s="1850"/>
      <c r="BQ5" s="1850"/>
      <c r="BR5" s="1851"/>
    </row>
    <row r="6" spans="2:70" ht="30.75" customHeight="1">
      <c r="B6" s="1669"/>
      <c r="C6" s="1670"/>
      <c r="D6" s="1679" t="s">
        <v>678</v>
      </c>
      <c r="E6" s="1680"/>
      <c r="F6" s="1681"/>
      <c r="G6" s="1763" t="s">
        <v>566</v>
      </c>
      <c r="H6" s="1764"/>
      <c r="I6" s="1764"/>
      <c r="J6" s="1764"/>
      <c r="K6" s="1764"/>
      <c r="L6" s="1764"/>
      <c r="M6" s="1764"/>
      <c r="N6" s="1765"/>
      <c r="O6" s="110" t="s">
        <v>465</v>
      </c>
      <c r="Q6" s="534" t="s">
        <v>1147</v>
      </c>
      <c r="R6" s="535"/>
      <c r="S6" s="535"/>
      <c r="T6" s="535"/>
      <c r="U6" s="535"/>
      <c r="V6" s="535"/>
      <c r="W6" s="535"/>
      <c r="X6" s="535"/>
      <c r="Y6" s="535"/>
      <c r="Z6" s="535"/>
      <c r="AA6" s="535"/>
      <c r="AB6" s="535"/>
      <c r="AC6" s="535"/>
      <c r="AD6" s="535"/>
      <c r="AE6" s="535"/>
      <c r="AF6" s="535"/>
      <c r="AG6" s="535"/>
      <c r="AH6" s="535"/>
      <c r="AI6" s="535"/>
      <c r="AJ6" s="535"/>
      <c r="AK6" s="535"/>
      <c r="AL6" s="535"/>
      <c r="AM6" s="535"/>
      <c r="AN6" s="535"/>
      <c r="AO6" s="535"/>
      <c r="AP6" s="535"/>
      <c r="AQ6" s="535"/>
      <c r="AR6" s="535"/>
      <c r="AS6" s="535"/>
      <c r="AT6" s="535"/>
      <c r="AU6" s="535"/>
      <c r="AV6" s="535"/>
      <c r="AW6" s="535"/>
      <c r="AX6" s="535"/>
      <c r="AY6" s="535"/>
      <c r="AZ6" s="535"/>
      <c r="BA6" s="535"/>
      <c r="BB6" s="535"/>
      <c r="BC6" s="535"/>
      <c r="BD6" s="535"/>
      <c r="BE6" s="535"/>
      <c r="BF6" s="535"/>
      <c r="BG6" s="535"/>
      <c r="BH6" s="535"/>
      <c r="BI6" s="535"/>
      <c r="BJ6" s="535"/>
      <c r="BK6" s="535"/>
      <c r="BL6" s="535"/>
      <c r="BM6" s="535"/>
      <c r="BN6" s="535"/>
      <c r="BO6" s="535"/>
      <c r="BP6" s="535"/>
      <c r="BQ6" s="535"/>
      <c r="BR6" s="536"/>
    </row>
    <row r="7" spans="2:70" ht="28.5" customHeight="1">
      <c r="B7" s="1691" t="s">
        <v>679</v>
      </c>
      <c r="C7" s="924"/>
      <c r="D7" s="196" t="s">
        <v>680</v>
      </c>
      <c r="E7" s="197" t="s">
        <v>681</v>
      </c>
      <c r="F7" s="198" t="s">
        <v>682</v>
      </c>
      <c r="G7" s="1856" t="s">
        <v>683</v>
      </c>
      <c r="H7" s="1693"/>
      <c r="I7" s="1857">
        <v>1</v>
      </c>
      <c r="J7" s="1858"/>
      <c r="K7" s="1857">
        <v>300000</v>
      </c>
      <c r="L7" s="1858"/>
      <c r="M7" s="199">
        <v>1.1000000000000001</v>
      </c>
      <c r="N7" s="113">
        <f>O7*M7</f>
        <v>330000</v>
      </c>
      <c r="O7" s="114">
        <f>I7*K7</f>
        <v>300000</v>
      </c>
      <c r="Q7" s="1312"/>
      <c r="R7" s="1313"/>
      <c r="S7" s="1313"/>
      <c r="T7" s="1313"/>
      <c r="U7" s="1313"/>
      <c r="V7" s="1313"/>
      <c r="W7" s="1313"/>
      <c r="X7" s="1313"/>
      <c r="Y7" s="1313"/>
      <c r="Z7" s="1313"/>
      <c r="AA7" s="1313"/>
      <c r="AB7" s="1313"/>
      <c r="AC7" s="1313"/>
      <c r="AD7" s="1313"/>
      <c r="AE7" s="1313"/>
      <c r="AF7" s="1313"/>
      <c r="AG7" s="1313"/>
      <c r="AH7" s="1313"/>
      <c r="AI7" s="1313"/>
      <c r="AJ7" s="1313"/>
      <c r="AK7" s="1313"/>
      <c r="AL7" s="1313"/>
      <c r="AM7" s="1313"/>
      <c r="AN7" s="1313"/>
      <c r="AO7" s="1313"/>
      <c r="AP7" s="1313"/>
      <c r="AQ7" s="1313"/>
      <c r="AR7" s="1313"/>
      <c r="AS7" s="1313"/>
      <c r="AT7" s="1313"/>
      <c r="AU7" s="1313"/>
      <c r="AV7" s="1313"/>
      <c r="AW7" s="1313"/>
      <c r="AX7" s="1313"/>
      <c r="AY7" s="1313"/>
      <c r="AZ7" s="1313"/>
      <c r="BA7" s="1313"/>
      <c r="BB7" s="1313"/>
      <c r="BC7" s="1313"/>
      <c r="BD7" s="1313"/>
      <c r="BE7" s="1313"/>
      <c r="BF7" s="1313"/>
      <c r="BG7" s="1313"/>
      <c r="BH7" s="1313"/>
      <c r="BI7" s="1313"/>
      <c r="BJ7" s="1313"/>
      <c r="BK7" s="1313"/>
      <c r="BL7" s="1313"/>
      <c r="BM7" s="1313"/>
      <c r="BN7" s="1313"/>
      <c r="BO7" s="1313"/>
      <c r="BP7" s="1313"/>
      <c r="BQ7" s="1313"/>
      <c r="BR7" s="1314"/>
    </row>
    <row r="8" spans="2:70" ht="15" customHeight="1">
      <c r="B8" s="1685"/>
      <c r="C8" s="1556"/>
      <c r="D8" s="1859" t="s">
        <v>684</v>
      </c>
      <c r="E8" s="1819"/>
      <c r="F8" s="1860"/>
      <c r="G8" s="115" t="s">
        <v>572</v>
      </c>
      <c r="H8" s="1700" t="s">
        <v>573</v>
      </c>
      <c r="I8" s="1701"/>
      <c r="J8" s="1700" t="s">
        <v>574</v>
      </c>
      <c r="K8" s="1701"/>
      <c r="L8" s="1700" t="s">
        <v>575</v>
      </c>
      <c r="M8" s="1701"/>
      <c r="N8" s="115" t="s">
        <v>576</v>
      </c>
      <c r="O8" s="115" t="s">
        <v>577</v>
      </c>
      <c r="Q8" s="431"/>
      <c r="R8" s="432"/>
      <c r="S8" s="432"/>
      <c r="T8" s="432"/>
      <c r="U8" s="432"/>
      <c r="V8" s="432"/>
      <c r="W8" s="432"/>
      <c r="X8" s="432"/>
      <c r="Y8" s="432"/>
      <c r="Z8" s="432"/>
      <c r="AA8" s="432"/>
      <c r="AB8" s="432"/>
      <c r="AC8" s="432"/>
      <c r="AD8" s="432"/>
      <c r="AE8" s="432"/>
      <c r="AF8" s="432"/>
      <c r="AG8" s="432"/>
      <c r="AH8" s="432"/>
      <c r="AI8" s="432"/>
      <c r="AJ8" s="432"/>
      <c r="AK8" s="432"/>
      <c r="AL8" s="432"/>
      <c r="AM8" s="432"/>
      <c r="AN8" s="432"/>
      <c r="AO8" s="432"/>
      <c r="AP8" s="432"/>
      <c r="AQ8" s="432"/>
      <c r="AR8" s="432"/>
      <c r="AS8" s="432"/>
      <c r="AT8" s="432"/>
      <c r="AU8" s="432"/>
      <c r="AV8" s="432"/>
      <c r="AW8" s="432"/>
      <c r="AX8" s="432"/>
      <c r="AY8" s="432"/>
      <c r="AZ8" s="432"/>
      <c r="BA8" s="432"/>
      <c r="BB8" s="432"/>
      <c r="BC8" s="432"/>
      <c r="BD8" s="432"/>
      <c r="BE8" s="432"/>
      <c r="BF8" s="432"/>
      <c r="BG8" s="432"/>
      <c r="BH8" s="432"/>
      <c r="BI8" s="432"/>
      <c r="BJ8" s="432"/>
      <c r="BK8" s="432"/>
      <c r="BL8" s="432"/>
      <c r="BM8" s="432"/>
      <c r="BN8" s="432"/>
      <c r="BO8" s="432"/>
      <c r="BP8" s="432"/>
      <c r="BQ8" s="432"/>
      <c r="BR8" s="433"/>
    </row>
    <row r="9" spans="2:70" ht="30" customHeight="1">
      <c r="B9" s="1685"/>
      <c r="C9" s="1556"/>
      <c r="D9" s="1861"/>
      <c r="E9" s="1862"/>
      <c r="F9" s="1863"/>
      <c r="G9" s="116">
        <v>0</v>
      </c>
      <c r="H9" s="1682">
        <v>0</v>
      </c>
      <c r="I9" s="1682"/>
      <c r="J9" s="1682">
        <v>300000</v>
      </c>
      <c r="K9" s="1682"/>
      <c r="L9" s="1682">
        <v>0</v>
      </c>
      <c r="M9" s="1682"/>
      <c r="N9" s="117">
        <v>0</v>
      </c>
      <c r="O9" s="118">
        <f>SUM(G9:N9)</f>
        <v>300000</v>
      </c>
      <c r="Q9" s="1656" t="s">
        <v>1148</v>
      </c>
      <c r="R9" s="1657"/>
      <c r="S9" s="1657"/>
      <c r="T9" s="1657"/>
      <c r="U9" s="1657"/>
      <c r="V9" s="1657"/>
      <c r="W9" s="1657"/>
      <c r="X9" s="1657"/>
      <c r="Y9" s="1657"/>
      <c r="Z9" s="1657"/>
      <c r="AA9" s="1657"/>
      <c r="AB9" s="1657"/>
      <c r="AC9" s="1657"/>
      <c r="AD9" s="1657"/>
      <c r="AE9" s="1657"/>
      <c r="AF9" s="1657"/>
      <c r="AG9" s="1657"/>
      <c r="AH9" s="1657"/>
      <c r="AI9" s="1657"/>
      <c r="AJ9" s="1657"/>
      <c r="AK9" s="1657"/>
      <c r="AL9" s="1657"/>
      <c r="AM9" s="1657"/>
      <c r="AN9" s="1657"/>
      <c r="AO9" s="1657"/>
      <c r="AP9" s="1657"/>
      <c r="AQ9" s="1657"/>
      <c r="AR9" s="1657"/>
      <c r="AS9" s="1657"/>
      <c r="AT9" s="1657"/>
      <c r="AU9" s="1657"/>
      <c r="AV9" s="1657"/>
      <c r="AW9" s="1657"/>
      <c r="AX9" s="1657"/>
      <c r="AY9" s="1657"/>
      <c r="AZ9" s="1657"/>
      <c r="BA9" s="1657"/>
      <c r="BB9" s="1657"/>
      <c r="BC9" s="1657"/>
      <c r="BD9" s="1657"/>
      <c r="BE9" s="1657"/>
      <c r="BF9" s="1657"/>
      <c r="BG9" s="1657"/>
      <c r="BH9" s="1657"/>
      <c r="BI9" s="1657"/>
      <c r="BJ9" s="1657"/>
      <c r="BK9" s="1657"/>
      <c r="BL9" s="1657"/>
      <c r="BM9" s="1657"/>
      <c r="BN9" s="1657"/>
      <c r="BO9" s="1657"/>
      <c r="BP9" s="1657"/>
      <c r="BQ9" s="1657"/>
      <c r="BR9" s="1658"/>
    </row>
    <row r="10" spans="2:70" ht="30" customHeight="1">
      <c r="B10" s="1683" t="s">
        <v>685</v>
      </c>
      <c r="C10" s="1684"/>
      <c r="D10" s="119" t="s">
        <v>680</v>
      </c>
      <c r="E10" s="200" t="s">
        <v>686</v>
      </c>
      <c r="F10" s="200" t="s">
        <v>682</v>
      </c>
      <c r="G10" s="1686" t="s">
        <v>687</v>
      </c>
      <c r="H10" s="1686"/>
      <c r="I10" s="1687">
        <v>1</v>
      </c>
      <c r="J10" s="1687"/>
      <c r="K10" s="1687">
        <v>300000</v>
      </c>
      <c r="L10" s="1687"/>
      <c r="M10" s="120">
        <v>1.1000000000000001</v>
      </c>
      <c r="N10" s="121">
        <f>O10*M10</f>
        <v>330000</v>
      </c>
      <c r="O10" s="122">
        <f>I10*K10</f>
        <v>300000</v>
      </c>
      <c r="Q10" s="1659"/>
      <c r="R10" s="1660"/>
      <c r="S10" s="1660"/>
      <c r="T10" s="1660"/>
      <c r="U10" s="1660"/>
      <c r="V10" s="1660"/>
      <c r="W10" s="1660"/>
      <c r="X10" s="1660"/>
      <c r="Y10" s="1660"/>
      <c r="Z10" s="1660"/>
      <c r="AA10" s="1660"/>
      <c r="AB10" s="1660"/>
      <c r="AC10" s="1660"/>
      <c r="AD10" s="1660"/>
      <c r="AE10" s="1660"/>
      <c r="AF10" s="1660"/>
      <c r="AG10" s="1660"/>
      <c r="AH10" s="1660"/>
      <c r="AI10" s="1660"/>
      <c r="AJ10" s="1660"/>
      <c r="AK10" s="1660"/>
      <c r="AL10" s="1660"/>
      <c r="AM10" s="1660"/>
      <c r="AN10" s="1660"/>
      <c r="AO10" s="1660"/>
      <c r="AP10" s="1660"/>
      <c r="AQ10" s="1660"/>
      <c r="AR10" s="1660"/>
      <c r="AS10" s="1660"/>
      <c r="AT10" s="1660"/>
      <c r="AU10" s="1660"/>
      <c r="AV10" s="1660"/>
      <c r="AW10" s="1660"/>
      <c r="AX10" s="1660"/>
      <c r="AY10" s="1660"/>
      <c r="AZ10" s="1660"/>
      <c r="BA10" s="1660"/>
      <c r="BB10" s="1660"/>
      <c r="BC10" s="1660"/>
      <c r="BD10" s="1660"/>
      <c r="BE10" s="1660"/>
      <c r="BF10" s="1660"/>
      <c r="BG10" s="1660"/>
      <c r="BH10" s="1660"/>
      <c r="BI10" s="1660"/>
      <c r="BJ10" s="1660"/>
      <c r="BK10" s="1660"/>
      <c r="BL10" s="1660"/>
      <c r="BM10" s="1660"/>
      <c r="BN10" s="1660"/>
      <c r="BO10" s="1660"/>
      <c r="BP10" s="1660"/>
      <c r="BQ10" s="1660"/>
      <c r="BR10" s="1661"/>
    </row>
    <row r="11" spans="2:70" ht="15" customHeight="1">
      <c r="B11" s="1685"/>
      <c r="C11" s="766"/>
      <c r="D11" s="1688" t="s">
        <v>688</v>
      </c>
      <c r="E11" s="1688"/>
      <c r="F11" s="1688"/>
      <c r="G11" s="201" t="s">
        <v>572</v>
      </c>
      <c r="H11" s="1853" t="s">
        <v>573</v>
      </c>
      <c r="I11" s="1853"/>
      <c r="J11" s="1853" t="s">
        <v>574</v>
      </c>
      <c r="K11" s="1853"/>
      <c r="L11" s="1853" t="s">
        <v>575</v>
      </c>
      <c r="M11" s="1853"/>
      <c r="N11" s="202" t="s">
        <v>576</v>
      </c>
      <c r="O11" s="125" t="s">
        <v>577</v>
      </c>
      <c r="Q11" s="1662"/>
      <c r="R11" s="1663"/>
      <c r="S11" s="1663"/>
      <c r="T11" s="1663"/>
      <c r="U11" s="1663"/>
      <c r="V11" s="1663"/>
      <c r="W11" s="1663"/>
      <c r="X11" s="1663"/>
      <c r="Y11" s="1663"/>
      <c r="Z11" s="1663"/>
      <c r="AA11" s="1663"/>
      <c r="AB11" s="1663"/>
      <c r="AC11" s="1663"/>
      <c r="AD11" s="1663"/>
      <c r="AE11" s="1663"/>
      <c r="AF11" s="1663"/>
      <c r="AG11" s="1663"/>
      <c r="AH11" s="1663"/>
      <c r="AI11" s="1663"/>
      <c r="AJ11" s="1663"/>
      <c r="AK11" s="1663"/>
      <c r="AL11" s="1663"/>
      <c r="AM11" s="1663"/>
      <c r="AN11" s="1663"/>
      <c r="AO11" s="1663"/>
      <c r="AP11" s="1663"/>
      <c r="AQ11" s="1663"/>
      <c r="AR11" s="1663"/>
      <c r="AS11" s="1663"/>
      <c r="AT11" s="1663"/>
      <c r="AU11" s="1663"/>
      <c r="AV11" s="1663"/>
      <c r="AW11" s="1663"/>
      <c r="AX11" s="1663"/>
      <c r="AY11" s="1663"/>
      <c r="AZ11" s="1663"/>
      <c r="BA11" s="1663"/>
      <c r="BB11" s="1663"/>
      <c r="BC11" s="1663"/>
      <c r="BD11" s="1663"/>
      <c r="BE11" s="1663"/>
      <c r="BF11" s="1663"/>
      <c r="BG11" s="1663"/>
      <c r="BH11" s="1663"/>
      <c r="BI11" s="1663"/>
      <c r="BJ11" s="1663"/>
      <c r="BK11" s="1663"/>
      <c r="BL11" s="1663"/>
      <c r="BM11" s="1663"/>
      <c r="BN11" s="1663"/>
      <c r="BO11" s="1663"/>
      <c r="BP11" s="1663"/>
      <c r="BQ11" s="1663"/>
      <c r="BR11" s="1664"/>
    </row>
    <row r="12" spans="2:70" ht="30" customHeight="1">
      <c r="B12" s="1685"/>
      <c r="C12" s="766"/>
      <c r="D12" s="1688"/>
      <c r="E12" s="1688"/>
      <c r="F12" s="1688"/>
      <c r="G12" s="126">
        <v>0</v>
      </c>
      <c r="H12" s="1690">
        <v>0</v>
      </c>
      <c r="I12" s="1690"/>
      <c r="J12" s="1690">
        <v>300000</v>
      </c>
      <c r="K12" s="1690"/>
      <c r="L12" s="1690">
        <v>0</v>
      </c>
      <c r="M12" s="1690"/>
      <c r="N12" s="127">
        <v>0</v>
      </c>
      <c r="O12" s="128">
        <f>SUM(G12:N12)</f>
        <v>300000</v>
      </c>
      <c r="Q12" s="1751" t="s">
        <v>1149</v>
      </c>
      <c r="R12" s="1854"/>
      <c r="S12" s="1854"/>
      <c r="T12" s="1854"/>
      <c r="U12" s="1854"/>
      <c r="V12" s="1854"/>
      <c r="W12" s="1854"/>
      <c r="X12" s="1854"/>
      <c r="Y12" s="1854"/>
      <c r="Z12" s="1854"/>
      <c r="AA12" s="1854"/>
      <c r="AB12" s="1854"/>
      <c r="AC12" s="1854"/>
      <c r="AD12" s="1854"/>
      <c r="AE12" s="1854"/>
      <c r="AF12" s="1854"/>
      <c r="AG12" s="1854"/>
      <c r="AH12" s="1854"/>
      <c r="AI12" s="1854"/>
      <c r="AJ12" s="1854"/>
      <c r="AK12" s="1854"/>
      <c r="AL12" s="1854"/>
      <c r="AM12" s="1854"/>
      <c r="AN12" s="1854"/>
      <c r="AO12" s="1854"/>
      <c r="AP12" s="1854"/>
      <c r="AQ12" s="1854"/>
      <c r="AR12" s="1854"/>
      <c r="AS12" s="1854"/>
      <c r="AT12" s="1854"/>
      <c r="AU12" s="1854"/>
      <c r="AV12" s="1854"/>
      <c r="AW12" s="1854"/>
      <c r="AX12" s="1854"/>
      <c r="AY12" s="1854"/>
      <c r="AZ12" s="1854"/>
      <c r="BA12" s="1854"/>
      <c r="BB12" s="1854"/>
      <c r="BC12" s="1854"/>
      <c r="BD12" s="1854"/>
      <c r="BE12" s="1854"/>
      <c r="BF12" s="1854"/>
      <c r="BG12" s="1854"/>
      <c r="BH12" s="1854"/>
      <c r="BI12" s="1854"/>
      <c r="BJ12" s="1854"/>
      <c r="BK12" s="1854"/>
      <c r="BL12" s="1854"/>
      <c r="BM12" s="1854"/>
      <c r="BN12" s="1854"/>
      <c r="BO12" s="1854"/>
      <c r="BP12" s="1854"/>
      <c r="BQ12" s="1854"/>
      <c r="BR12" s="1855"/>
    </row>
    <row r="13" spans="2:70" ht="30" customHeight="1">
      <c r="B13" s="1683" t="s">
        <v>689</v>
      </c>
      <c r="C13" s="1684"/>
      <c r="D13" s="164" t="s">
        <v>680</v>
      </c>
      <c r="E13" s="203" t="s">
        <v>686</v>
      </c>
      <c r="F13" s="203" t="s">
        <v>682</v>
      </c>
      <c r="G13" s="1686" t="s">
        <v>683</v>
      </c>
      <c r="H13" s="1686"/>
      <c r="I13" s="1687">
        <v>1</v>
      </c>
      <c r="J13" s="1687"/>
      <c r="K13" s="1687">
        <v>300000</v>
      </c>
      <c r="L13" s="1687"/>
      <c r="M13" s="120">
        <v>1.1000000000000001</v>
      </c>
      <c r="N13" s="121">
        <f>O13*M13</f>
        <v>330000</v>
      </c>
      <c r="O13" s="130">
        <f>I13*K13</f>
        <v>300000</v>
      </c>
      <c r="Q13" s="607"/>
      <c r="R13" s="608"/>
      <c r="S13" s="608"/>
      <c r="T13" s="608"/>
      <c r="U13" s="608"/>
      <c r="V13" s="608"/>
      <c r="W13" s="608"/>
      <c r="X13" s="608"/>
      <c r="Y13" s="608"/>
      <c r="Z13" s="608"/>
      <c r="AA13" s="608"/>
      <c r="AB13" s="608"/>
      <c r="AC13" s="608"/>
      <c r="AD13" s="608"/>
      <c r="AE13" s="608"/>
      <c r="AF13" s="608"/>
      <c r="AG13" s="608"/>
      <c r="AH13" s="608"/>
      <c r="AI13" s="608"/>
      <c r="AJ13" s="608"/>
      <c r="AK13" s="608"/>
      <c r="AL13" s="608"/>
      <c r="AM13" s="608"/>
      <c r="AN13" s="608"/>
      <c r="AO13" s="608"/>
      <c r="AP13" s="608"/>
      <c r="AQ13" s="608"/>
      <c r="AR13" s="608"/>
      <c r="AS13" s="608"/>
      <c r="AT13" s="608"/>
      <c r="AU13" s="608"/>
      <c r="AV13" s="608"/>
      <c r="AW13" s="608"/>
      <c r="AX13" s="608"/>
      <c r="AY13" s="608"/>
      <c r="AZ13" s="608"/>
      <c r="BA13" s="608"/>
      <c r="BB13" s="608"/>
      <c r="BC13" s="608"/>
      <c r="BD13" s="608"/>
      <c r="BE13" s="608"/>
      <c r="BF13" s="608"/>
      <c r="BG13" s="608"/>
      <c r="BH13" s="608"/>
      <c r="BI13" s="608"/>
      <c r="BJ13" s="608"/>
      <c r="BK13" s="608"/>
      <c r="BL13" s="608"/>
      <c r="BM13" s="608"/>
      <c r="BN13" s="608"/>
      <c r="BO13" s="608"/>
      <c r="BP13" s="608"/>
      <c r="BQ13" s="608"/>
      <c r="BR13" s="609"/>
    </row>
    <row r="14" spans="2:70" ht="15" customHeight="1">
      <c r="B14" s="1685"/>
      <c r="C14" s="766"/>
      <c r="D14" s="1688" t="s">
        <v>690</v>
      </c>
      <c r="E14" s="1688"/>
      <c r="F14" s="1688"/>
      <c r="G14" s="201" t="s">
        <v>572</v>
      </c>
      <c r="H14" s="1853" t="s">
        <v>573</v>
      </c>
      <c r="I14" s="1853"/>
      <c r="J14" s="1853" t="s">
        <v>574</v>
      </c>
      <c r="K14" s="1853"/>
      <c r="L14" s="1853" t="s">
        <v>575</v>
      </c>
      <c r="M14" s="1853"/>
      <c r="N14" s="202" t="s">
        <v>576</v>
      </c>
      <c r="O14" s="125" t="s">
        <v>577</v>
      </c>
      <c r="Q14" s="610" t="s">
        <v>1150</v>
      </c>
      <c r="R14" s="611"/>
      <c r="S14" s="611"/>
      <c r="T14" s="611"/>
      <c r="U14" s="611"/>
      <c r="V14" s="611"/>
      <c r="W14" s="611"/>
      <c r="X14" s="611"/>
      <c r="Y14" s="611"/>
      <c r="Z14" s="611"/>
      <c r="AA14" s="611"/>
      <c r="AB14" s="611"/>
      <c r="AC14" s="611"/>
      <c r="AD14" s="611"/>
      <c r="AE14" s="611"/>
      <c r="AF14" s="611"/>
      <c r="AG14" s="611"/>
      <c r="AH14" s="611"/>
      <c r="AI14" s="611"/>
      <c r="AJ14" s="611"/>
      <c r="AK14" s="611"/>
      <c r="AL14" s="611"/>
      <c r="AM14" s="611"/>
      <c r="AN14" s="611"/>
      <c r="AO14" s="611"/>
      <c r="AP14" s="611"/>
      <c r="AQ14" s="611"/>
      <c r="AR14" s="611"/>
      <c r="AS14" s="611"/>
      <c r="AT14" s="611"/>
      <c r="AU14" s="611"/>
      <c r="AV14" s="611"/>
      <c r="AW14" s="611"/>
      <c r="AX14" s="611"/>
      <c r="AY14" s="611"/>
      <c r="AZ14" s="611"/>
      <c r="BA14" s="611"/>
      <c r="BB14" s="611"/>
      <c r="BC14" s="611"/>
      <c r="BD14" s="611"/>
      <c r="BE14" s="611"/>
      <c r="BF14" s="611"/>
      <c r="BG14" s="611"/>
      <c r="BH14" s="611"/>
      <c r="BI14" s="611"/>
      <c r="BJ14" s="611"/>
      <c r="BK14" s="611"/>
      <c r="BL14" s="611"/>
      <c r="BM14" s="611"/>
      <c r="BN14" s="611"/>
      <c r="BO14" s="611"/>
      <c r="BP14" s="611"/>
      <c r="BQ14" s="611"/>
      <c r="BR14" s="612"/>
    </row>
    <row r="15" spans="2:70" ht="30" customHeight="1">
      <c r="B15" s="1685"/>
      <c r="C15" s="766"/>
      <c r="D15" s="1688"/>
      <c r="E15" s="1688"/>
      <c r="F15" s="1688"/>
      <c r="G15" s="126">
        <v>0</v>
      </c>
      <c r="H15" s="1690">
        <v>0</v>
      </c>
      <c r="I15" s="1690"/>
      <c r="J15" s="1690">
        <v>300000</v>
      </c>
      <c r="K15" s="1690"/>
      <c r="L15" s="1690">
        <v>0</v>
      </c>
      <c r="M15" s="1690"/>
      <c r="N15" s="127">
        <v>0</v>
      </c>
      <c r="O15" s="128">
        <f>SUM(G15:N15)</f>
        <v>300000</v>
      </c>
      <c r="Q15" s="422"/>
      <c r="R15" s="423"/>
      <c r="S15" s="423"/>
      <c r="T15" s="423"/>
      <c r="U15" s="423"/>
      <c r="V15" s="423"/>
      <c r="W15" s="423"/>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4"/>
    </row>
    <row r="16" spans="2:70" ht="30" customHeight="1">
      <c r="B16" s="1683" t="s">
        <v>691</v>
      </c>
      <c r="C16" s="1684"/>
      <c r="D16" s="129"/>
      <c r="E16" s="204"/>
      <c r="F16" s="204"/>
      <c r="G16" s="1702"/>
      <c r="H16" s="1702"/>
      <c r="I16" s="1703"/>
      <c r="J16" s="1703"/>
      <c r="K16" s="1703"/>
      <c r="L16" s="1703"/>
      <c r="M16" s="120">
        <v>1.1000000000000001</v>
      </c>
      <c r="N16" s="121">
        <f>O16*M16</f>
        <v>0</v>
      </c>
      <c r="O16" s="130">
        <f>I16*K16</f>
        <v>0</v>
      </c>
      <c r="Q16" s="425"/>
      <c r="R16" s="426"/>
      <c r="S16" s="426"/>
      <c r="T16" s="426"/>
      <c r="U16" s="426"/>
      <c r="V16" s="426"/>
      <c r="W16" s="426"/>
      <c r="X16" s="426"/>
      <c r="Y16" s="426"/>
      <c r="Z16" s="426"/>
      <c r="AA16" s="426"/>
      <c r="AB16" s="426"/>
      <c r="AC16" s="426"/>
      <c r="AD16" s="426"/>
      <c r="AE16" s="426"/>
      <c r="AF16" s="426"/>
      <c r="AG16" s="426"/>
      <c r="AH16" s="426"/>
      <c r="AI16" s="426"/>
      <c r="AJ16" s="426"/>
      <c r="AK16" s="426"/>
      <c r="AL16" s="426"/>
      <c r="AM16" s="426"/>
      <c r="AN16" s="426"/>
      <c r="AO16" s="426"/>
      <c r="AP16" s="426"/>
      <c r="AQ16" s="426"/>
      <c r="AR16" s="426"/>
      <c r="AS16" s="426"/>
      <c r="AT16" s="426"/>
      <c r="AU16" s="426"/>
      <c r="AV16" s="426"/>
      <c r="AW16" s="426"/>
      <c r="AX16" s="426"/>
      <c r="AY16" s="426"/>
      <c r="AZ16" s="426"/>
      <c r="BA16" s="426"/>
      <c r="BB16" s="426"/>
      <c r="BC16" s="426"/>
      <c r="BD16" s="426"/>
      <c r="BE16" s="426"/>
      <c r="BF16" s="426"/>
      <c r="BG16" s="426"/>
      <c r="BH16" s="426"/>
      <c r="BI16" s="426"/>
      <c r="BJ16" s="426"/>
      <c r="BK16" s="426"/>
      <c r="BL16" s="426"/>
      <c r="BM16" s="426"/>
      <c r="BN16" s="426"/>
      <c r="BO16" s="426"/>
      <c r="BP16" s="426"/>
      <c r="BQ16" s="426"/>
      <c r="BR16" s="427"/>
    </row>
    <row r="17" spans="2:70" ht="15" customHeight="1">
      <c r="B17" s="1685"/>
      <c r="C17" s="766"/>
      <c r="D17" s="1704"/>
      <c r="E17" s="1704"/>
      <c r="F17" s="1704"/>
      <c r="G17" s="123" t="s">
        <v>572</v>
      </c>
      <c r="H17" s="1689" t="s">
        <v>573</v>
      </c>
      <c r="I17" s="1689"/>
      <c r="J17" s="1689" t="s">
        <v>574</v>
      </c>
      <c r="K17" s="1689"/>
      <c r="L17" s="1689" t="s">
        <v>575</v>
      </c>
      <c r="M17" s="1689"/>
      <c r="N17" s="124" t="s">
        <v>576</v>
      </c>
      <c r="O17" s="125" t="s">
        <v>577</v>
      </c>
      <c r="Q17" s="534" t="s">
        <v>1151</v>
      </c>
      <c r="R17" s="1649"/>
      <c r="S17" s="1649"/>
      <c r="T17" s="1649"/>
      <c r="U17" s="1649"/>
      <c r="V17" s="1649"/>
      <c r="W17" s="1649"/>
      <c r="X17" s="1649"/>
      <c r="Y17" s="1649"/>
      <c r="Z17" s="1649"/>
      <c r="AA17" s="1649"/>
      <c r="AB17" s="1649"/>
      <c r="AC17" s="1649"/>
      <c r="AD17" s="1649"/>
      <c r="AE17" s="1649"/>
      <c r="AF17" s="1649"/>
      <c r="AG17" s="1649"/>
      <c r="AH17" s="1649"/>
      <c r="AI17" s="1649"/>
      <c r="AJ17" s="1649"/>
      <c r="AK17" s="1649"/>
      <c r="AL17" s="1649"/>
      <c r="AM17" s="1649"/>
      <c r="AN17" s="1649"/>
      <c r="AO17" s="1649"/>
      <c r="AP17" s="1649"/>
      <c r="AQ17" s="1649"/>
      <c r="AR17" s="1649"/>
      <c r="AS17" s="1649"/>
      <c r="AT17" s="1649"/>
      <c r="AU17" s="1649"/>
      <c r="AV17" s="1649"/>
      <c r="AW17" s="1649"/>
      <c r="AX17" s="1649"/>
      <c r="AY17" s="1649"/>
      <c r="AZ17" s="1649"/>
      <c r="BA17" s="1649"/>
      <c r="BB17" s="1649"/>
      <c r="BC17" s="1649"/>
      <c r="BD17" s="1649"/>
      <c r="BE17" s="1649"/>
      <c r="BF17" s="1649"/>
      <c r="BG17" s="1649"/>
      <c r="BH17" s="1649"/>
      <c r="BI17" s="1649"/>
      <c r="BJ17" s="1649"/>
      <c r="BK17" s="1649"/>
      <c r="BL17" s="1649"/>
      <c r="BM17" s="1649"/>
      <c r="BN17" s="1649"/>
      <c r="BO17" s="1649"/>
      <c r="BP17" s="1649"/>
      <c r="BQ17" s="1649"/>
      <c r="BR17" s="1650"/>
    </row>
    <row r="18" spans="2:70" ht="30" customHeight="1">
      <c r="B18" s="1685"/>
      <c r="C18" s="766"/>
      <c r="D18" s="1704"/>
      <c r="E18" s="1704"/>
      <c r="F18" s="1704"/>
      <c r="G18" s="131"/>
      <c r="H18" s="1705"/>
      <c r="I18" s="1705"/>
      <c r="J18" s="1705"/>
      <c r="K18" s="1705"/>
      <c r="L18" s="1705"/>
      <c r="M18" s="1705"/>
      <c r="N18" s="132"/>
      <c r="O18" s="128">
        <f>SUM(G18:N18)</f>
        <v>0</v>
      </c>
      <c r="Q18" s="1840"/>
      <c r="R18" s="1841"/>
      <c r="S18" s="1841"/>
      <c r="T18" s="1841"/>
      <c r="U18" s="1841"/>
      <c r="V18" s="1841"/>
      <c r="W18" s="1841"/>
      <c r="X18" s="1841"/>
      <c r="Y18" s="1841"/>
      <c r="Z18" s="1841"/>
      <c r="AA18" s="1841"/>
      <c r="AB18" s="1841"/>
      <c r="AC18" s="1841"/>
      <c r="AD18" s="1841"/>
      <c r="AE18" s="1841"/>
      <c r="AF18" s="1841"/>
      <c r="AG18" s="1841"/>
      <c r="AH18" s="1841"/>
      <c r="AI18" s="1841"/>
      <c r="AJ18" s="1841"/>
      <c r="AK18" s="1841"/>
      <c r="AL18" s="1841"/>
      <c r="AM18" s="1841"/>
      <c r="AN18" s="1841"/>
      <c r="AO18" s="1841"/>
      <c r="AP18" s="1841"/>
      <c r="AQ18" s="1841"/>
      <c r="AR18" s="1841"/>
      <c r="AS18" s="1841"/>
      <c r="AT18" s="1841"/>
      <c r="AU18" s="1841"/>
      <c r="AV18" s="1841"/>
      <c r="AW18" s="1841"/>
      <c r="AX18" s="1841"/>
      <c r="AY18" s="1841"/>
      <c r="AZ18" s="1841"/>
      <c r="BA18" s="1841"/>
      <c r="BB18" s="1841"/>
      <c r="BC18" s="1841"/>
      <c r="BD18" s="1841"/>
      <c r="BE18" s="1841"/>
      <c r="BF18" s="1841"/>
      <c r="BG18" s="1841"/>
      <c r="BH18" s="1841"/>
      <c r="BI18" s="1841"/>
      <c r="BJ18" s="1841"/>
      <c r="BK18" s="1841"/>
      <c r="BL18" s="1841"/>
      <c r="BM18" s="1841"/>
      <c r="BN18" s="1841"/>
      <c r="BO18" s="1841"/>
      <c r="BP18" s="1841"/>
      <c r="BQ18" s="1841"/>
      <c r="BR18" s="1842"/>
    </row>
    <row r="19" spans="2:70" ht="30" customHeight="1">
      <c r="B19" s="1683" t="s">
        <v>692</v>
      </c>
      <c r="C19" s="1684"/>
      <c r="D19" s="129"/>
      <c r="E19" s="204"/>
      <c r="F19" s="204"/>
      <c r="G19" s="1702"/>
      <c r="H19" s="1702"/>
      <c r="I19" s="1703"/>
      <c r="J19" s="1703"/>
      <c r="K19" s="1703"/>
      <c r="L19" s="1703"/>
      <c r="M19" s="120">
        <v>1.1000000000000001</v>
      </c>
      <c r="N19" s="121">
        <f>O19*M19</f>
        <v>0</v>
      </c>
      <c r="O19" s="130">
        <f>I19*K19</f>
        <v>0</v>
      </c>
      <c r="Q19" s="1543"/>
      <c r="R19" s="1544"/>
      <c r="S19" s="1544"/>
      <c r="T19" s="1544"/>
      <c r="U19" s="1544"/>
      <c r="V19" s="1544"/>
      <c r="W19" s="1544"/>
      <c r="X19" s="1544"/>
      <c r="Y19" s="1544"/>
      <c r="Z19" s="1544"/>
      <c r="AA19" s="1544"/>
      <c r="AB19" s="1544"/>
      <c r="AC19" s="1544"/>
      <c r="AD19" s="1544"/>
      <c r="AE19" s="1544"/>
      <c r="AF19" s="1544"/>
      <c r="AG19" s="1544"/>
      <c r="AH19" s="1544"/>
      <c r="AI19" s="1544"/>
      <c r="AJ19" s="1544"/>
      <c r="AK19" s="1544"/>
      <c r="AL19" s="1544"/>
      <c r="AM19" s="1544"/>
      <c r="AN19" s="1544"/>
      <c r="AO19" s="1544"/>
      <c r="AP19" s="1544"/>
      <c r="AQ19" s="1544"/>
      <c r="AR19" s="1544"/>
      <c r="AS19" s="1544"/>
      <c r="AT19" s="1544"/>
      <c r="AU19" s="1544"/>
      <c r="AV19" s="1544"/>
      <c r="AW19" s="1544"/>
      <c r="AX19" s="1544"/>
      <c r="AY19" s="1544"/>
      <c r="AZ19" s="1544"/>
      <c r="BA19" s="1544"/>
      <c r="BB19" s="1544"/>
      <c r="BC19" s="1544"/>
      <c r="BD19" s="1544"/>
      <c r="BE19" s="1544"/>
      <c r="BF19" s="1544"/>
      <c r="BG19" s="1544"/>
      <c r="BH19" s="1544"/>
      <c r="BI19" s="1544"/>
      <c r="BJ19" s="1544"/>
      <c r="BK19" s="1544"/>
      <c r="BL19" s="1544"/>
      <c r="BM19" s="1544"/>
      <c r="BN19" s="1544"/>
      <c r="BO19" s="1544"/>
      <c r="BP19" s="1544"/>
      <c r="BQ19" s="1544"/>
      <c r="BR19" s="1545"/>
    </row>
    <row r="20" spans="2:70" ht="15" customHeight="1">
      <c r="B20" s="1685"/>
      <c r="C20" s="766"/>
      <c r="D20" s="1704"/>
      <c r="E20" s="1704"/>
      <c r="F20" s="1704"/>
      <c r="G20" s="123" t="s">
        <v>572</v>
      </c>
      <c r="H20" s="1689" t="s">
        <v>573</v>
      </c>
      <c r="I20" s="1689"/>
      <c r="J20" s="1689" t="s">
        <v>574</v>
      </c>
      <c r="K20" s="1689"/>
      <c r="L20" s="1689" t="s">
        <v>575</v>
      </c>
      <c r="M20" s="1689"/>
      <c r="N20" s="124" t="s">
        <v>576</v>
      </c>
      <c r="O20" s="125" t="s">
        <v>577</v>
      </c>
    </row>
    <row r="21" spans="2:70" ht="30" customHeight="1">
      <c r="B21" s="1685"/>
      <c r="C21" s="766"/>
      <c r="D21" s="1704"/>
      <c r="E21" s="1704"/>
      <c r="F21" s="1704"/>
      <c r="G21" s="131"/>
      <c r="H21" s="1705"/>
      <c r="I21" s="1705"/>
      <c r="J21" s="1705"/>
      <c r="K21" s="1705"/>
      <c r="L21" s="1705"/>
      <c r="M21" s="1705"/>
      <c r="N21" s="132"/>
      <c r="O21" s="128">
        <f>SUM(G21:N21)</f>
        <v>0</v>
      </c>
    </row>
    <row r="22" spans="2:70" ht="30" customHeight="1">
      <c r="B22" s="1683" t="s">
        <v>693</v>
      </c>
      <c r="C22" s="1684"/>
      <c r="D22" s="129"/>
      <c r="E22" s="204"/>
      <c r="F22" s="204"/>
      <c r="G22" s="1702"/>
      <c r="H22" s="1702"/>
      <c r="I22" s="1703"/>
      <c r="J22" s="1703"/>
      <c r="K22" s="1703"/>
      <c r="L22" s="1703"/>
      <c r="M22" s="120">
        <v>1.1000000000000001</v>
      </c>
      <c r="N22" s="121">
        <f>O22*M22</f>
        <v>0</v>
      </c>
      <c r="O22" s="130">
        <f>I22*K22</f>
        <v>0</v>
      </c>
    </row>
    <row r="23" spans="2:70" ht="15" customHeight="1">
      <c r="B23" s="1685"/>
      <c r="C23" s="766"/>
      <c r="D23" s="1704"/>
      <c r="E23" s="1704"/>
      <c r="F23" s="1704"/>
      <c r="G23" s="123" t="s">
        <v>572</v>
      </c>
      <c r="H23" s="1689" t="s">
        <v>573</v>
      </c>
      <c r="I23" s="1689"/>
      <c r="J23" s="1689" t="s">
        <v>574</v>
      </c>
      <c r="K23" s="1689"/>
      <c r="L23" s="1689" t="s">
        <v>575</v>
      </c>
      <c r="M23" s="1689"/>
      <c r="N23" s="124" t="s">
        <v>576</v>
      </c>
      <c r="O23" s="125" t="s">
        <v>577</v>
      </c>
    </row>
    <row r="24" spans="2:70" ht="30" customHeight="1">
      <c r="B24" s="1685"/>
      <c r="C24" s="766"/>
      <c r="D24" s="1704"/>
      <c r="E24" s="1704"/>
      <c r="F24" s="1704"/>
      <c r="G24" s="131"/>
      <c r="H24" s="1705"/>
      <c r="I24" s="1705"/>
      <c r="J24" s="1705"/>
      <c r="K24" s="1705"/>
      <c r="L24" s="1705"/>
      <c r="M24" s="1705"/>
      <c r="N24" s="132"/>
      <c r="O24" s="128">
        <f>SUM(G24:N24)</f>
        <v>0</v>
      </c>
    </row>
    <row r="25" spans="2:70" ht="30" customHeight="1">
      <c r="B25" s="1683" t="s">
        <v>694</v>
      </c>
      <c r="C25" s="1684"/>
      <c r="D25" s="129"/>
      <c r="E25" s="204"/>
      <c r="F25" s="204"/>
      <c r="G25" s="1702"/>
      <c r="H25" s="1702"/>
      <c r="I25" s="1703"/>
      <c r="J25" s="1703"/>
      <c r="K25" s="1703"/>
      <c r="L25" s="1703"/>
      <c r="M25" s="120">
        <v>1.1000000000000001</v>
      </c>
      <c r="N25" s="121">
        <f>O25*M25</f>
        <v>0</v>
      </c>
      <c r="O25" s="130">
        <f>I25*K25</f>
        <v>0</v>
      </c>
    </row>
    <row r="26" spans="2:70" ht="15" customHeight="1">
      <c r="B26" s="1685"/>
      <c r="C26" s="766"/>
      <c r="D26" s="1704"/>
      <c r="E26" s="1704"/>
      <c r="F26" s="1704"/>
      <c r="G26" s="123" t="s">
        <v>572</v>
      </c>
      <c r="H26" s="1689" t="s">
        <v>573</v>
      </c>
      <c r="I26" s="1689"/>
      <c r="J26" s="1689" t="s">
        <v>574</v>
      </c>
      <c r="K26" s="1689"/>
      <c r="L26" s="1689" t="s">
        <v>575</v>
      </c>
      <c r="M26" s="1689"/>
      <c r="N26" s="124" t="s">
        <v>576</v>
      </c>
      <c r="O26" s="125" t="s">
        <v>577</v>
      </c>
    </row>
    <row r="27" spans="2:70" ht="30" customHeight="1">
      <c r="B27" s="1712"/>
      <c r="C27" s="1713"/>
      <c r="D27" s="1704"/>
      <c r="E27" s="1704"/>
      <c r="F27" s="1704"/>
      <c r="G27" s="131"/>
      <c r="H27" s="1705"/>
      <c r="I27" s="1705"/>
      <c r="J27" s="1705"/>
      <c r="K27" s="1705"/>
      <c r="L27" s="1705"/>
      <c r="M27" s="1705"/>
      <c r="N27" s="132"/>
      <c r="O27" s="128">
        <f>SUM(G27:N27)</f>
        <v>0</v>
      </c>
    </row>
    <row r="28" spans="2:70" ht="30" customHeight="1">
      <c r="B28" s="1708" t="s">
        <v>695</v>
      </c>
      <c r="C28" s="1092"/>
      <c r="D28" s="129"/>
      <c r="E28" s="204"/>
      <c r="F28" s="204"/>
      <c r="G28" s="1702"/>
      <c r="H28" s="1702"/>
      <c r="I28" s="1703"/>
      <c r="J28" s="1703"/>
      <c r="K28" s="1703"/>
      <c r="L28" s="1703"/>
      <c r="M28" s="120">
        <v>1.1000000000000001</v>
      </c>
      <c r="N28" s="121">
        <f>O28*M28</f>
        <v>0</v>
      </c>
      <c r="O28" s="130">
        <f>I28*K28</f>
        <v>0</v>
      </c>
    </row>
    <row r="29" spans="2:70" ht="15" customHeight="1">
      <c r="B29" s="1685"/>
      <c r="C29" s="766"/>
      <c r="D29" s="1704"/>
      <c r="E29" s="1704"/>
      <c r="F29" s="1704"/>
      <c r="G29" s="123" t="s">
        <v>572</v>
      </c>
      <c r="H29" s="1689" t="s">
        <v>573</v>
      </c>
      <c r="I29" s="1689"/>
      <c r="J29" s="1689" t="s">
        <v>574</v>
      </c>
      <c r="K29" s="1689"/>
      <c r="L29" s="1689" t="s">
        <v>575</v>
      </c>
      <c r="M29" s="1689"/>
      <c r="N29" s="124" t="s">
        <v>576</v>
      </c>
      <c r="O29" s="125" t="s">
        <v>577</v>
      </c>
    </row>
    <row r="30" spans="2:70" ht="30" customHeight="1" thickBot="1">
      <c r="B30" s="1709"/>
      <c r="C30" s="1093"/>
      <c r="D30" s="1710"/>
      <c r="E30" s="1710"/>
      <c r="F30" s="1710"/>
      <c r="G30" s="190"/>
      <c r="H30" s="1780"/>
      <c r="I30" s="1780"/>
      <c r="J30" s="1780"/>
      <c r="K30" s="1780"/>
      <c r="L30" s="1780"/>
      <c r="M30" s="1780"/>
      <c r="N30" s="191"/>
      <c r="O30" s="140">
        <f>SUM(G30:N30)</f>
        <v>0</v>
      </c>
    </row>
    <row r="31" spans="2:70" ht="22.5" customHeight="1" thickTop="1">
      <c r="B31" s="1726" t="s">
        <v>458</v>
      </c>
      <c r="C31" s="1727"/>
      <c r="D31" s="1732"/>
      <c r="E31" s="1732"/>
      <c r="F31" s="1823"/>
      <c r="G31" s="1738" t="s">
        <v>588</v>
      </c>
      <c r="H31" s="1739"/>
      <c r="I31" s="1739"/>
      <c r="J31" s="1739"/>
      <c r="K31" s="1740"/>
      <c r="L31" s="1741" t="s">
        <v>589</v>
      </c>
      <c r="M31" s="1742"/>
      <c r="N31" s="1742"/>
      <c r="O31" s="1743"/>
      <c r="Q31" s="434" t="s">
        <v>1152</v>
      </c>
      <c r="R31" s="435"/>
      <c r="S31" s="435"/>
      <c r="T31" s="435"/>
      <c r="U31" s="435"/>
      <c r="V31" s="435"/>
      <c r="W31" s="435"/>
      <c r="X31" s="435"/>
      <c r="Y31" s="435"/>
      <c r="Z31" s="435"/>
      <c r="AA31" s="435"/>
      <c r="AB31" s="435"/>
      <c r="AC31" s="435"/>
      <c r="AD31" s="435"/>
      <c r="AE31" s="435"/>
      <c r="AF31" s="435"/>
      <c r="AG31" s="435"/>
      <c r="AH31" s="435"/>
      <c r="AI31" s="435"/>
      <c r="AJ31" s="435"/>
      <c r="AK31" s="435"/>
      <c r="AL31" s="435"/>
      <c r="AM31" s="435"/>
      <c r="AN31" s="435"/>
      <c r="AO31" s="435"/>
      <c r="AP31" s="435"/>
      <c r="AQ31" s="435"/>
      <c r="AR31" s="435"/>
      <c r="AS31" s="435"/>
      <c r="AT31" s="435"/>
      <c r="AU31" s="435"/>
      <c r="AV31" s="435"/>
      <c r="AW31" s="435"/>
      <c r="AX31" s="435"/>
      <c r="AY31" s="435"/>
      <c r="AZ31" s="435"/>
      <c r="BA31" s="435"/>
      <c r="BB31" s="435"/>
      <c r="BC31" s="435"/>
      <c r="BD31" s="435"/>
      <c r="BE31" s="435"/>
      <c r="BF31" s="435"/>
      <c r="BG31" s="435"/>
      <c r="BH31" s="435"/>
      <c r="BI31" s="435"/>
      <c r="BJ31" s="435"/>
      <c r="BK31" s="435"/>
      <c r="BL31" s="435"/>
      <c r="BM31" s="435"/>
      <c r="BN31" s="435"/>
      <c r="BO31" s="435"/>
      <c r="BP31" s="435"/>
      <c r="BQ31" s="435"/>
      <c r="BR31" s="436"/>
    </row>
    <row r="32" spans="2:70" ht="30" customHeight="1">
      <c r="B32" s="1728"/>
      <c r="C32" s="1729"/>
      <c r="D32" s="1734"/>
      <c r="E32" s="1734"/>
      <c r="F32" s="1824"/>
      <c r="G32" s="1744">
        <f>N7+N10+N13+N16+N19+N22+N25+N28+N41+N44+N47+N50+N53+N56+N59+N62+N65</f>
        <v>990000</v>
      </c>
      <c r="H32" s="1745"/>
      <c r="I32" s="1745"/>
      <c r="J32" s="1745"/>
      <c r="K32" s="1746"/>
      <c r="L32" s="1744">
        <f>O7+O10+O13+O16+O19+O22+O25+O28+O41+O44+O47+O50+O53+O56+O59+O62+O65</f>
        <v>900000</v>
      </c>
      <c r="M32" s="1745"/>
      <c r="N32" s="1745"/>
      <c r="O32" s="1746"/>
      <c r="Q32" s="437"/>
      <c r="R32" s="438"/>
      <c r="S32" s="438"/>
      <c r="T32" s="438"/>
      <c r="U32" s="438"/>
      <c r="V32" s="438"/>
      <c r="W32" s="438"/>
      <c r="X32" s="438"/>
      <c r="Y32" s="438"/>
      <c r="Z32" s="438"/>
      <c r="AA32" s="438"/>
      <c r="AB32" s="438"/>
      <c r="AC32" s="438"/>
      <c r="AD32" s="438"/>
      <c r="AE32" s="438"/>
      <c r="AF32" s="438"/>
      <c r="AG32" s="438"/>
      <c r="AH32" s="438"/>
      <c r="AI32" s="438"/>
      <c r="AJ32" s="438"/>
      <c r="AK32" s="438"/>
      <c r="AL32" s="438"/>
      <c r="AM32" s="438"/>
      <c r="AN32" s="438"/>
      <c r="AO32" s="438"/>
      <c r="AP32" s="438"/>
      <c r="AQ32" s="438"/>
      <c r="AR32" s="438"/>
      <c r="AS32" s="438"/>
      <c r="AT32" s="438"/>
      <c r="AU32" s="438"/>
      <c r="AV32" s="438"/>
      <c r="AW32" s="438"/>
      <c r="AX32" s="438"/>
      <c r="AY32" s="438"/>
      <c r="AZ32" s="438"/>
      <c r="BA32" s="438"/>
      <c r="BB32" s="438"/>
      <c r="BC32" s="438"/>
      <c r="BD32" s="438"/>
      <c r="BE32" s="438"/>
      <c r="BF32" s="438"/>
      <c r="BG32" s="438"/>
      <c r="BH32" s="438"/>
      <c r="BI32" s="438"/>
      <c r="BJ32" s="438"/>
      <c r="BK32" s="438"/>
      <c r="BL32" s="438"/>
      <c r="BM32" s="438"/>
      <c r="BN32" s="438"/>
      <c r="BO32" s="438"/>
      <c r="BP32" s="438"/>
      <c r="BQ32" s="438"/>
      <c r="BR32" s="439"/>
    </row>
    <row r="33" spans="2:70" ht="15" customHeight="1">
      <c r="B33" s="1728"/>
      <c r="C33" s="1729"/>
      <c r="D33" s="1734"/>
      <c r="E33" s="1734"/>
      <c r="F33" s="1824"/>
      <c r="G33" s="141" t="s">
        <v>590</v>
      </c>
      <c r="H33" s="1797" t="s">
        <v>591</v>
      </c>
      <c r="I33" s="1798"/>
      <c r="J33" s="1797" t="s">
        <v>592</v>
      </c>
      <c r="K33" s="1798"/>
      <c r="L33" s="1797" t="s">
        <v>593</v>
      </c>
      <c r="M33" s="1798"/>
      <c r="N33" s="141" t="s">
        <v>594</v>
      </c>
      <c r="O33" s="141" t="s">
        <v>577</v>
      </c>
      <c r="Q33" s="437"/>
      <c r="R33" s="438"/>
      <c r="S33" s="438"/>
      <c r="T33" s="438"/>
      <c r="U33" s="438"/>
      <c r="V33" s="438"/>
      <c r="W33" s="438"/>
      <c r="X33" s="438"/>
      <c r="Y33" s="438"/>
      <c r="Z33" s="438"/>
      <c r="AA33" s="438"/>
      <c r="AB33" s="438"/>
      <c r="AC33" s="438"/>
      <c r="AD33" s="438"/>
      <c r="AE33" s="438"/>
      <c r="AF33" s="438"/>
      <c r="AG33" s="438"/>
      <c r="AH33" s="438"/>
      <c r="AI33" s="438"/>
      <c r="AJ33" s="438"/>
      <c r="AK33" s="438"/>
      <c r="AL33" s="438"/>
      <c r="AM33" s="438"/>
      <c r="AN33" s="438"/>
      <c r="AO33" s="438"/>
      <c r="AP33" s="438"/>
      <c r="AQ33" s="438"/>
      <c r="AR33" s="438"/>
      <c r="AS33" s="438"/>
      <c r="AT33" s="438"/>
      <c r="AU33" s="438"/>
      <c r="AV33" s="438"/>
      <c r="AW33" s="438"/>
      <c r="AX33" s="438"/>
      <c r="AY33" s="438"/>
      <c r="AZ33" s="438"/>
      <c r="BA33" s="438"/>
      <c r="BB33" s="438"/>
      <c r="BC33" s="438"/>
      <c r="BD33" s="438"/>
      <c r="BE33" s="438"/>
      <c r="BF33" s="438"/>
      <c r="BG33" s="438"/>
      <c r="BH33" s="438"/>
      <c r="BI33" s="438"/>
      <c r="BJ33" s="438"/>
      <c r="BK33" s="438"/>
      <c r="BL33" s="438"/>
      <c r="BM33" s="438"/>
      <c r="BN33" s="438"/>
      <c r="BO33" s="438"/>
      <c r="BP33" s="438"/>
      <c r="BQ33" s="438"/>
      <c r="BR33" s="439"/>
    </row>
    <row r="34" spans="2:70" ht="30" customHeight="1">
      <c r="B34" s="1730"/>
      <c r="C34" s="1731"/>
      <c r="D34" s="1736"/>
      <c r="E34" s="1736"/>
      <c r="F34" s="1825"/>
      <c r="G34" s="142">
        <f>G9+G12+G15+G18+G21+G24+G27+G30+G43+G46+G49+G52+G55+G58+G61+G64+G67</f>
        <v>0</v>
      </c>
      <c r="H34" s="1725">
        <f>H9+H12+H15+H18+H21+H24+H27+H30+H43+H46+H49+H52+H55+H58+H61+H64+H67</f>
        <v>0</v>
      </c>
      <c r="I34" s="1725"/>
      <c r="J34" s="1725">
        <f>J9+J12+J15+J18+J21+J24+J27+J30+J43+J46+J49+J52+J55+J58+J61+J64+J67</f>
        <v>900000</v>
      </c>
      <c r="K34" s="1725"/>
      <c r="L34" s="1725">
        <f>L9+L12+L15+L18+L21+L24+L27+L30+L43+L46+L49+L52+L55+L58+L61+L64+L67</f>
        <v>0</v>
      </c>
      <c r="M34" s="1725"/>
      <c r="N34" s="143">
        <f>N9+N12+N15+N18+N21+N24+N27+N30+N43+N46+N49+N52+N55+N58+N61+N64+N67</f>
        <v>0</v>
      </c>
      <c r="O34" s="144">
        <f>SUM(G34:N34)</f>
        <v>900000</v>
      </c>
      <c r="Q34" s="440"/>
      <c r="R34" s="441"/>
      <c r="S34" s="441"/>
      <c r="T34" s="441"/>
      <c r="U34" s="441"/>
      <c r="V34" s="441"/>
      <c r="W34" s="441"/>
      <c r="X34" s="441"/>
      <c r="Y34" s="441"/>
      <c r="Z34" s="441"/>
      <c r="AA34" s="441"/>
      <c r="AB34" s="441"/>
      <c r="AC34" s="441"/>
      <c r="AD34" s="441"/>
      <c r="AE34" s="441"/>
      <c r="AF34" s="441"/>
      <c r="AG34" s="441"/>
      <c r="AH34" s="441"/>
      <c r="AI34" s="441"/>
      <c r="AJ34" s="441"/>
      <c r="AK34" s="441"/>
      <c r="AL34" s="441"/>
      <c r="AM34" s="441"/>
      <c r="AN34" s="441"/>
      <c r="AO34" s="441"/>
      <c r="AP34" s="441"/>
      <c r="AQ34" s="441"/>
      <c r="AR34" s="441"/>
      <c r="AS34" s="441"/>
      <c r="AT34" s="441"/>
      <c r="AU34" s="441"/>
      <c r="AV34" s="441"/>
      <c r="AW34" s="441"/>
      <c r="AX34" s="441"/>
      <c r="AY34" s="441"/>
      <c r="AZ34" s="441"/>
      <c r="BA34" s="441"/>
      <c r="BB34" s="441"/>
      <c r="BC34" s="441"/>
      <c r="BD34" s="441"/>
      <c r="BE34" s="441"/>
      <c r="BF34" s="441"/>
      <c r="BG34" s="441"/>
      <c r="BH34" s="441"/>
      <c r="BI34" s="441"/>
      <c r="BJ34" s="441"/>
      <c r="BK34" s="441"/>
      <c r="BL34" s="441"/>
      <c r="BM34" s="441"/>
      <c r="BN34" s="441"/>
      <c r="BO34" s="441"/>
      <c r="BP34" s="441"/>
      <c r="BQ34" s="441"/>
      <c r="BR34" s="442"/>
    </row>
    <row r="35" spans="2:70" ht="15.75" customHeight="1">
      <c r="B35" s="44"/>
      <c r="C35" s="45"/>
      <c r="D35" s="45"/>
      <c r="E35" s="45"/>
      <c r="F35" s="45"/>
      <c r="G35" s="45"/>
      <c r="H35" s="45"/>
      <c r="I35" s="45"/>
      <c r="J35" s="45"/>
      <c r="K35" s="45"/>
      <c r="L35" s="45"/>
      <c r="M35" s="45"/>
      <c r="N35" s="45"/>
      <c r="O35" s="145" t="s">
        <v>679</v>
      </c>
    </row>
    <row r="36" spans="2:70" ht="15" customHeight="1">
      <c r="B36" s="49"/>
      <c r="C36" s="1284" t="s">
        <v>1194</v>
      </c>
      <c r="D36" s="456"/>
      <c r="E36" s="22"/>
      <c r="F36" s="22"/>
      <c r="G36" s="22"/>
      <c r="H36" s="22"/>
      <c r="I36" s="22"/>
      <c r="J36" s="22"/>
      <c r="K36" s="22"/>
      <c r="L36" s="22"/>
      <c r="M36" s="22"/>
      <c r="N36" s="22"/>
      <c r="O36" s="23"/>
    </row>
    <row r="37" spans="2:70" ht="7.5" customHeight="1">
      <c r="B37" s="24"/>
      <c r="C37" s="25"/>
      <c r="D37" s="25"/>
      <c r="E37" s="25"/>
      <c r="F37" s="25"/>
      <c r="G37" s="25"/>
      <c r="H37" s="25"/>
      <c r="I37" s="25"/>
      <c r="J37" s="25"/>
      <c r="K37" s="25"/>
      <c r="L37" s="25"/>
      <c r="M37" s="25"/>
      <c r="N37" s="25"/>
      <c r="O37" s="26"/>
    </row>
    <row r="38" spans="2:70" ht="15" customHeight="1">
      <c r="B38" s="364" t="s">
        <v>673</v>
      </c>
      <c r="C38" s="365"/>
      <c r="D38" s="365"/>
      <c r="E38" s="365"/>
      <c r="F38" s="365"/>
      <c r="G38" s="365"/>
      <c r="H38" s="25"/>
      <c r="I38" s="25"/>
      <c r="J38" s="25"/>
      <c r="K38" s="25"/>
      <c r="L38" s="25"/>
      <c r="M38" s="25"/>
      <c r="N38" s="1800" t="s">
        <v>555</v>
      </c>
      <c r="O38" s="1801"/>
    </row>
    <row r="39" spans="2:70" ht="37.5" customHeight="1">
      <c r="B39" s="1667" t="s">
        <v>556</v>
      </c>
      <c r="C39" s="1668"/>
      <c r="D39" s="192" t="s">
        <v>674</v>
      </c>
      <c r="E39" s="146" t="s">
        <v>675</v>
      </c>
      <c r="F39" s="146" t="s">
        <v>676</v>
      </c>
      <c r="G39" s="1718" t="s">
        <v>677</v>
      </c>
      <c r="H39" s="1718"/>
      <c r="I39" s="1719" t="s">
        <v>560</v>
      </c>
      <c r="J39" s="1719"/>
      <c r="K39" s="1720" t="s">
        <v>561</v>
      </c>
      <c r="L39" s="1720"/>
      <c r="M39" s="147" t="s">
        <v>562</v>
      </c>
      <c r="N39" s="148" t="s">
        <v>563</v>
      </c>
      <c r="O39" s="171" t="s">
        <v>564</v>
      </c>
    </row>
    <row r="40" spans="2:70" ht="30" customHeight="1">
      <c r="B40" s="1794"/>
      <c r="C40" s="841"/>
      <c r="D40" s="395" t="s">
        <v>678</v>
      </c>
      <c r="E40" s="395"/>
      <c r="F40" s="395"/>
      <c r="G40" s="1864" t="s">
        <v>566</v>
      </c>
      <c r="H40" s="1865"/>
      <c r="I40" s="1865"/>
      <c r="J40" s="1865"/>
      <c r="K40" s="1865"/>
      <c r="L40" s="1865"/>
      <c r="M40" s="1865"/>
      <c r="N40" s="1865"/>
      <c r="O40" s="205" t="s">
        <v>465</v>
      </c>
    </row>
    <row r="41" spans="2:70" ht="30" customHeight="1">
      <c r="B41" s="1708" t="s">
        <v>696</v>
      </c>
      <c r="C41" s="1092"/>
      <c r="D41" s="136"/>
      <c r="E41" s="206"/>
      <c r="F41" s="206"/>
      <c r="G41" s="1702"/>
      <c r="H41" s="1702"/>
      <c r="I41" s="1703"/>
      <c r="J41" s="1703"/>
      <c r="K41" s="1703"/>
      <c r="L41" s="1703"/>
      <c r="M41" s="120">
        <v>1.1000000000000001</v>
      </c>
      <c r="N41" s="121">
        <f>O41*M41</f>
        <v>0</v>
      </c>
      <c r="O41" s="130">
        <f>I41*K41</f>
        <v>0</v>
      </c>
    </row>
    <row r="42" spans="2:70" ht="15" customHeight="1">
      <c r="B42" s="1685"/>
      <c r="C42" s="766"/>
      <c r="D42" s="1704"/>
      <c r="E42" s="1704"/>
      <c r="F42" s="1704"/>
      <c r="G42" s="123" t="s">
        <v>572</v>
      </c>
      <c r="H42" s="1689" t="s">
        <v>573</v>
      </c>
      <c r="I42" s="1689"/>
      <c r="J42" s="1689" t="s">
        <v>574</v>
      </c>
      <c r="K42" s="1689"/>
      <c r="L42" s="1689" t="s">
        <v>575</v>
      </c>
      <c r="M42" s="1689"/>
      <c r="N42" s="124" t="s">
        <v>576</v>
      </c>
      <c r="O42" s="125" t="s">
        <v>577</v>
      </c>
    </row>
    <row r="43" spans="2:70" ht="30" customHeight="1">
      <c r="B43" s="1685"/>
      <c r="C43" s="766"/>
      <c r="D43" s="1704"/>
      <c r="E43" s="1704"/>
      <c r="F43" s="1704"/>
      <c r="G43" s="131"/>
      <c r="H43" s="1705"/>
      <c r="I43" s="1705"/>
      <c r="J43" s="1705"/>
      <c r="K43" s="1705"/>
      <c r="L43" s="1705"/>
      <c r="M43" s="1705"/>
      <c r="N43" s="132"/>
      <c r="O43" s="128">
        <f>SUM(G43:N43)</f>
        <v>0</v>
      </c>
    </row>
    <row r="44" spans="2:70" ht="30" customHeight="1">
      <c r="B44" s="1683" t="s">
        <v>697</v>
      </c>
      <c r="C44" s="1684"/>
      <c r="D44" s="129"/>
      <c r="E44" s="204"/>
      <c r="F44" s="204"/>
      <c r="G44" s="1702"/>
      <c r="H44" s="1702"/>
      <c r="I44" s="1703"/>
      <c r="J44" s="1703"/>
      <c r="K44" s="1703"/>
      <c r="L44" s="1703"/>
      <c r="M44" s="120">
        <v>1.1000000000000001</v>
      </c>
      <c r="N44" s="121">
        <f>O44*M44</f>
        <v>0</v>
      </c>
      <c r="O44" s="130">
        <f>I44*K44</f>
        <v>0</v>
      </c>
    </row>
    <row r="45" spans="2:70" ht="15" customHeight="1">
      <c r="B45" s="1685"/>
      <c r="C45" s="766"/>
      <c r="D45" s="1704"/>
      <c r="E45" s="1704"/>
      <c r="F45" s="1704"/>
      <c r="G45" s="123" t="s">
        <v>572</v>
      </c>
      <c r="H45" s="1689" t="s">
        <v>573</v>
      </c>
      <c r="I45" s="1689"/>
      <c r="J45" s="1689" t="s">
        <v>574</v>
      </c>
      <c r="K45" s="1689"/>
      <c r="L45" s="1689" t="s">
        <v>575</v>
      </c>
      <c r="M45" s="1689"/>
      <c r="N45" s="124" t="s">
        <v>576</v>
      </c>
      <c r="O45" s="125" t="s">
        <v>577</v>
      </c>
    </row>
    <row r="46" spans="2:70" ht="30" customHeight="1">
      <c r="B46" s="1685"/>
      <c r="C46" s="766"/>
      <c r="D46" s="1704"/>
      <c r="E46" s="1704"/>
      <c r="F46" s="1704"/>
      <c r="G46" s="131"/>
      <c r="H46" s="1705"/>
      <c r="I46" s="1705"/>
      <c r="J46" s="1705"/>
      <c r="K46" s="1705"/>
      <c r="L46" s="1705"/>
      <c r="M46" s="1705"/>
      <c r="N46" s="132"/>
      <c r="O46" s="128">
        <f>SUM(G46:N46)</f>
        <v>0</v>
      </c>
    </row>
    <row r="47" spans="2:70" ht="30" customHeight="1">
      <c r="B47" s="1683" t="s">
        <v>698</v>
      </c>
      <c r="C47" s="1684"/>
      <c r="D47" s="129"/>
      <c r="E47" s="204"/>
      <c r="F47" s="204"/>
      <c r="G47" s="1702"/>
      <c r="H47" s="1702"/>
      <c r="I47" s="1703"/>
      <c r="J47" s="1703"/>
      <c r="K47" s="1703"/>
      <c r="L47" s="1703"/>
      <c r="M47" s="120">
        <v>1.1000000000000001</v>
      </c>
      <c r="N47" s="121">
        <f>O47*M47</f>
        <v>0</v>
      </c>
      <c r="O47" s="130">
        <f>I47*K47</f>
        <v>0</v>
      </c>
    </row>
    <row r="48" spans="2:70" ht="14.25" customHeight="1">
      <c r="B48" s="1685"/>
      <c r="C48" s="766"/>
      <c r="D48" s="1704"/>
      <c r="E48" s="1704"/>
      <c r="F48" s="1704"/>
      <c r="G48" s="123" t="s">
        <v>572</v>
      </c>
      <c r="H48" s="1689" t="s">
        <v>573</v>
      </c>
      <c r="I48" s="1689"/>
      <c r="J48" s="1689" t="s">
        <v>574</v>
      </c>
      <c r="K48" s="1689"/>
      <c r="L48" s="1689" t="s">
        <v>575</v>
      </c>
      <c r="M48" s="1689"/>
      <c r="N48" s="124" t="s">
        <v>576</v>
      </c>
      <c r="O48" s="125" t="s">
        <v>577</v>
      </c>
    </row>
    <row r="49" spans="2:15" ht="29.25" customHeight="1">
      <c r="B49" s="1685"/>
      <c r="C49" s="766"/>
      <c r="D49" s="1704"/>
      <c r="E49" s="1704"/>
      <c r="F49" s="1704"/>
      <c r="G49" s="131"/>
      <c r="H49" s="1705"/>
      <c r="I49" s="1705"/>
      <c r="J49" s="1705"/>
      <c r="K49" s="1705"/>
      <c r="L49" s="1705"/>
      <c r="M49" s="1705"/>
      <c r="N49" s="132"/>
      <c r="O49" s="128">
        <f>SUM(G49:N49)</f>
        <v>0</v>
      </c>
    </row>
    <row r="50" spans="2:15" ht="30" customHeight="1">
      <c r="B50" s="1683" t="s">
        <v>699</v>
      </c>
      <c r="C50" s="1684"/>
      <c r="D50" s="129"/>
      <c r="E50" s="204"/>
      <c r="F50" s="204"/>
      <c r="G50" s="1702"/>
      <c r="H50" s="1702"/>
      <c r="I50" s="1703"/>
      <c r="J50" s="1703"/>
      <c r="K50" s="1703"/>
      <c r="L50" s="1703"/>
      <c r="M50" s="120">
        <v>1.1000000000000001</v>
      </c>
      <c r="N50" s="121">
        <f>O50*M50</f>
        <v>0</v>
      </c>
      <c r="O50" s="130">
        <f>I50*K50</f>
        <v>0</v>
      </c>
    </row>
    <row r="51" spans="2:15" ht="15" customHeight="1">
      <c r="B51" s="1685"/>
      <c r="C51" s="766"/>
      <c r="D51" s="1704"/>
      <c r="E51" s="1704"/>
      <c r="F51" s="1704"/>
      <c r="G51" s="123" t="s">
        <v>572</v>
      </c>
      <c r="H51" s="1689" t="s">
        <v>573</v>
      </c>
      <c r="I51" s="1689"/>
      <c r="J51" s="1689" t="s">
        <v>574</v>
      </c>
      <c r="K51" s="1689"/>
      <c r="L51" s="1689" t="s">
        <v>575</v>
      </c>
      <c r="M51" s="1689"/>
      <c r="N51" s="124" t="s">
        <v>576</v>
      </c>
      <c r="O51" s="125" t="s">
        <v>577</v>
      </c>
    </row>
    <row r="52" spans="2:15" ht="30" customHeight="1">
      <c r="B52" s="1685"/>
      <c r="C52" s="766"/>
      <c r="D52" s="1704"/>
      <c r="E52" s="1704"/>
      <c r="F52" s="1704"/>
      <c r="G52" s="131"/>
      <c r="H52" s="1705"/>
      <c r="I52" s="1705"/>
      <c r="J52" s="1705"/>
      <c r="K52" s="1705"/>
      <c r="L52" s="1705"/>
      <c r="M52" s="1705"/>
      <c r="N52" s="132"/>
      <c r="O52" s="128">
        <f>SUM(G52:N52)</f>
        <v>0</v>
      </c>
    </row>
    <row r="53" spans="2:15" ht="30" customHeight="1">
      <c r="B53" s="1683" t="s">
        <v>700</v>
      </c>
      <c r="C53" s="1684"/>
      <c r="D53" s="129"/>
      <c r="E53" s="204"/>
      <c r="F53" s="204"/>
      <c r="G53" s="1702"/>
      <c r="H53" s="1702"/>
      <c r="I53" s="1703"/>
      <c r="J53" s="1703"/>
      <c r="K53" s="1703"/>
      <c r="L53" s="1703"/>
      <c r="M53" s="120">
        <v>1.1000000000000001</v>
      </c>
      <c r="N53" s="121">
        <f>O53*M53</f>
        <v>0</v>
      </c>
      <c r="O53" s="130">
        <f>I53*K53</f>
        <v>0</v>
      </c>
    </row>
    <row r="54" spans="2:15" ht="15" customHeight="1">
      <c r="B54" s="1685"/>
      <c r="C54" s="766"/>
      <c r="D54" s="1704"/>
      <c r="E54" s="1704"/>
      <c r="F54" s="1704"/>
      <c r="G54" s="123" t="s">
        <v>572</v>
      </c>
      <c r="H54" s="1689" t="s">
        <v>573</v>
      </c>
      <c r="I54" s="1689"/>
      <c r="J54" s="1689" t="s">
        <v>574</v>
      </c>
      <c r="K54" s="1689"/>
      <c r="L54" s="1689" t="s">
        <v>575</v>
      </c>
      <c r="M54" s="1689"/>
      <c r="N54" s="124" t="s">
        <v>576</v>
      </c>
      <c r="O54" s="125" t="s">
        <v>577</v>
      </c>
    </row>
    <row r="55" spans="2:15" ht="29.25" customHeight="1">
      <c r="B55" s="1685"/>
      <c r="C55" s="766"/>
      <c r="D55" s="1704"/>
      <c r="E55" s="1704"/>
      <c r="F55" s="1704"/>
      <c r="G55" s="131"/>
      <c r="H55" s="1705"/>
      <c r="I55" s="1705"/>
      <c r="J55" s="1705"/>
      <c r="K55" s="1705"/>
      <c r="L55" s="1705"/>
      <c r="M55" s="1705"/>
      <c r="N55" s="132"/>
      <c r="O55" s="128">
        <f>SUM(G55:N55)</f>
        <v>0</v>
      </c>
    </row>
    <row r="56" spans="2:15" ht="30" customHeight="1">
      <c r="B56" s="1683" t="s">
        <v>701</v>
      </c>
      <c r="C56" s="1684"/>
      <c r="D56" s="129"/>
      <c r="E56" s="204"/>
      <c r="F56" s="204"/>
      <c r="G56" s="1702"/>
      <c r="H56" s="1702"/>
      <c r="I56" s="1703"/>
      <c r="J56" s="1703"/>
      <c r="K56" s="1703"/>
      <c r="L56" s="1703"/>
      <c r="M56" s="120">
        <v>1.1000000000000001</v>
      </c>
      <c r="N56" s="121">
        <f>O56*M56</f>
        <v>0</v>
      </c>
      <c r="O56" s="130">
        <f>I56*K56</f>
        <v>0</v>
      </c>
    </row>
    <row r="57" spans="2:15" ht="15" customHeight="1">
      <c r="B57" s="1685"/>
      <c r="C57" s="766"/>
      <c r="D57" s="1704"/>
      <c r="E57" s="1704"/>
      <c r="F57" s="1704"/>
      <c r="G57" s="123" t="s">
        <v>572</v>
      </c>
      <c r="H57" s="1689" t="s">
        <v>573</v>
      </c>
      <c r="I57" s="1689"/>
      <c r="J57" s="1689" t="s">
        <v>574</v>
      </c>
      <c r="K57" s="1689"/>
      <c r="L57" s="1689" t="s">
        <v>575</v>
      </c>
      <c r="M57" s="1689"/>
      <c r="N57" s="124" t="s">
        <v>576</v>
      </c>
      <c r="O57" s="125" t="s">
        <v>577</v>
      </c>
    </row>
    <row r="58" spans="2:15" ht="30" customHeight="1">
      <c r="B58" s="1685"/>
      <c r="C58" s="766"/>
      <c r="D58" s="1704"/>
      <c r="E58" s="1704"/>
      <c r="F58" s="1704"/>
      <c r="G58" s="131"/>
      <c r="H58" s="1705"/>
      <c r="I58" s="1705"/>
      <c r="J58" s="1705"/>
      <c r="K58" s="1705"/>
      <c r="L58" s="1705"/>
      <c r="M58" s="1705"/>
      <c r="N58" s="132"/>
      <c r="O58" s="128">
        <f>SUM(G58:N58)</f>
        <v>0</v>
      </c>
    </row>
    <row r="59" spans="2:15" ht="30" customHeight="1">
      <c r="B59" s="1683" t="s">
        <v>702</v>
      </c>
      <c r="C59" s="1684"/>
      <c r="D59" s="129"/>
      <c r="E59" s="204"/>
      <c r="F59" s="204"/>
      <c r="G59" s="1702"/>
      <c r="H59" s="1702"/>
      <c r="I59" s="1703"/>
      <c r="J59" s="1703"/>
      <c r="K59" s="1703"/>
      <c r="L59" s="1703"/>
      <c r="M59" s="120">
        <v>1.1000000000000001</v>
      </c>
      <c r="N59" s="121">
        <f>O59*M59</f>
        <v>0</v>
      </c>
      <c r="O59" s="130">
        <f>I59*K59</f>
        <v>0</v>
      </c>
    </row>
    <row r="60" spans="2:15" ht="15" customHeight="1">
      <c r="B60" s="1685"/>
      <c r="C60" s="766"/>
      <c r="D60" s="1704"/>
      <c r="E60" s="1704"/>
      <c r="F60" s="1704"/>
      <c r="G60" s="123" t="s">
        <v>572</v>
      </c>
      <c r="H60" s="1689" t="s">
        <v>573</v>
      </c>
      <c r="I60" s="1689"/>
      <c r="J60" s="1689" t="s">
        <v>574</v>
      </c>
      <c r="K60" s="1689"/>
      <c r="L60" s="1689" t="s">
        <v>575</v>
      </c>
      <c r="M60" s="1689"/>
      <c r="N60" s="124" t="s">
        <v>576</v>
      </c>
      <c r="O60" s="125" t="s">
        <v>577</v>
      </c>
    </row>
    <row r="61" spans="2:15" ht="30" customHeight="1">
      <c r="B61" s="1685"/>
      <c r="C61" s="766"/>
      <c r="D61" s="1704"/>
      <c r="E61" s="1704"/>
      <c r="F61" s="1704"/>
      <c r="G61" s="131"/>
      <c r="H61" s="1705"/>
      <c r="I61" s="1705"/>
      <c r="J61" s="1705"/>
      <c r="K61" s="1705"/>
      <c r="L61" s="1705"/>
      <c r="M61" s="1705"/>
      <c r="N61" s="132"/>
      <c r="O61" s="128">
        <f>SUM(G61:N61)</f>
        <v>0</v>
      </c>
    </row>
    <row r="62" spans="2:15" ht="30" customHeight="1">
      <c r="B62" s="1683" t="s">
        <v>703</v>
      </c>
      <c r="C62" s="1684"/>
      <c r="D62" s="129"/>
      <c r="E62" s="204"/>
      <c r="F62" s="204"/>
      <c r="G62" s="1702"/>
      <c r="H62" s="1702"/>
      <c r="I62" s="1703"/>
      <c r="J62" s="1703"/>
      <c r="K62" s="1703"/>
      <c r="L62" s="1703"/>
      <c r="M62" s="120">
        <v>1.1000000000000001</v>
      </c>
      <c r="N62" s="121">
        <f>O62*M62</f>
        <v>0</v>
      </c>
      <c r="O62" s="130">
        <f>I62*K62</f>
        <v>0</v>
      </c>
    </row>
    <row r="63" spans="2:15" ht="15" customHeight="1">
      <c r="B63" s="1685"/>
      <c r="C63" s="766"/>
      <c r="D63" s="1704"/>
      <c r="E63" s="1704"/>
      <c r="F63" s="1704"/>
      <c r="G63" s="123" t="s">
        <v>572</v>
      </c>
      <c r="H63" s="1689" t="s">
        <v>573</v>
      </c>
      <c r="I63" s="1689"/>
      <c r="J63" s="1689" t="s">
        <v>574</v>
      </c>
      <c r="K63" s="1689"/>
      <c r="L63" s="1689" t="s">
        <v>575</v>
      </c>
      <c r="M63" s="1689"/>
      <c r="N63" s="124" t="s">
        <v>576</v>
      </c>
      <c r="O63" s="125" t="s">
        <v>577</v>
      </c>
    </row>
    <row r="64" spans="2:15" ht="30" customHeight="1">
      <c r="B64" s="1712"/>
      <c r="C64" s="1713"/>
      <c r="D64" s="1704"/>
      <c r="E64" s="1704"/>
      <c r="F64" s="1704"/>
      <c r="G64" s="131"/>
      <c r="H64" s="1705"/>
      <c r="I64" s="1705"/>
      <c r="J64" s="1705"/>
      <c r="K64" s="1705"/>
      <c r="L64" s="1705"/>
      <c r="M64" s="1705"/>
      <c r="N64" s="132"/>
      <c r="O64" s="128">
        <f>SUM(G64:N64)</f>
        <v>0</v>
      </c>
    </row>
    <row r="65" spans="2:15" ht="30" customHeight="1">
      <c r="B65" s="1708" t="s">
        <v>704</v>
      </c>
      <c r="C65" s="1092"/>
      <c r="D65" s="129"/>
      <c r="E65" s="204"/>
      <c r="F65" s="204"/>
      <c r="G65" s="1702"/>
      <c r="H65" s="1702"/>
      <c r="I65" s="1703"/>
      <c r="J65" s="1703"/>
      <c r="K65" s="1703"/>
      <c r="L65" s="1703"/>
      <c r="M65" s="120">
        <v>1.1000000000000001</v>
      </c>
      <c r="N65" s="121">
        <f>O65*M65</f>
        <v>0</v>
      </c>
      <c r="O65" s="130">
        <f>I65*K65</f>
        <v>0</v>
      </c>
    </row>
    <row r="66" spans="2:15" ht="15" customHeight="1">
      <c r="B66" s="1685"/>
      <c r="C66" s="766"/>
      <c r="D66" s="1704"/>
      <c r="E66" s="1704"/>
      <c r="F66" s="1704"/>
      <c r="G66" s="123" t="s">
        <v>572</v>
      </c>
      <c r="H66" s="1689" t="s">
        <v>573</v>
      </c>
      <c r="I66" s="1689"/>
      <c r="J66" s="1689" t="s">
        <v>574</v>
      </c>
      <c r="K66" s="1689"/>
      <c r="L66" s="1689" t="s">
        <v>575</v>
      </c>
      <c r="M66" s="1689"/>
      <c r="N66" s="124" t="s">
        <v>576</v>
      </c>
      <c r="O66" s="125" t="s">
        <v>577</v>
      </c>
    </row>
    <row r="67" spans="2:15" ht="30" customHeight="1">
      <c r="B67" s="1799"/>
      <c r="C67" s="1113"/>
      <c r="D67" s="1755"/>
      <c r="E67" s="1755"/>
      <c r="F67" s="1755"/>
      <c r="G67" s="131"/>
      <c r="H67" s="1705"/>
      <c r="I67" s="1705"/>
      <c r="J67" s="1705"/>
      <c r="K67" s="1705"/>
      <c r="L67" s="1705"/>
      <c r="M67" s="1705"/>
      <c r="N67" s="132"/>
      <c r="O67" s="128">
        <f>SUM(G67:N67)</f>
        <v>0</v>
      </c>
    </row>
    <row r="68" spans="2:15" ht="35.25" customHeight="1">
      <c r="B68" s="44"/>
      <c r="C68" s="45"/>
      <c r="D68" s="45"/>
      <c r="E68" s="45"/>
      <c r="F68" s="45"/>
      <c r="G68" s="45"/>
      <c r="H68" s="45"/>
      <c r="I68" s="45"/>
      <c r="J68" s="45"/>
      <c r="K68" s="45"/>
      <c r="L68" s="45"/>
      <c r="M68" s="45"/>
      <c r="N68" s="45"/>
      <c r="O68" s="170" t="s">
        <v>685</v>
      </c>
    </row>
  </sheetData>
  <sheetProtection algorithmName="SHA-512" hashValue="oKyOk7Ybi3OP474E562WVMyxDm9SvsTfyexgWV2UAzIiaai63f+qm0GCDE0ydBhV21rcwMnTwEAkDE74fiaAQA==" saltValue="fI9H9V3LpTPuv/265Mfv+A==" spinCount="100000" sheet="1" selectLockedCells="1" selectUnlockedCells="1"/>
  <mergeCells count="224">
    <mergeCell ref="H67:I67"/>
    <mergeCell ref="J67:K67"/>
    <mergeCell ref="L67:M67"/>
    <mergeCell ref="J64:K64"/>
    <mergeCell ref="L64:M64"/>
    <mergeCell ref="B65:C67"/>
    <mergeCell ref="G65:H65"/>
    <mergeCell ref="I65:J65"/>
    <mergeCell ref="K65:L65"/>
    <mergeCell ref="D66:F67"/>
    <mergeCell ref="H66:I66"/>
    <mergeCell ref="J66:K66"/>
    <mergeCell ref="L66:M66"/>
    <mergeCell ref="L61:M61"/>
    <mergeCell ref="B62:C64"/>
    <mergeCell ref="G62:H62"/>
    <mergeCell ref="I62:J62"/>
    <mergeCell ref="K62:L62"/>
    <mergeCell ref="D63:F64"/>
    <mergeCell ref="H63:I63"/>
    <mergeCell ref="J63:K63"/>
    <mergeCell ref="L63:M63"/>
    <mergeCell ref="H64:I64"/>
    <mergeCell ref="B59:C61"/>
    <mergeCell ref="G59:H59"/>
    <mergeCell ref="I59:J59"/>
    <mergeCell ref="K59:L59"/>
    <mergeCell ref="D60:F61"/>
    <mergeCell ref="H60:I60"/>
    <mergeCell ref="J60:K60"/>
    <mergeCell ref="L60:M60"/>
    <mergeCell ref="H61:I61"/>
    <mergeCell ref="J61:K61"/>
    <mergeCell ref="L57:M57"/>
    <mergeCell ref="H58:I58"/>
    <mergeCell ref="J58:K58"/>
    <mergeCell ref="L58:M58"/>
    <mergeCell ref="J54:K54"/>
    <mergeCell ref="L54:M54"/>
    <mergeCell ref="H55:I55"/>
    <mergeCell ref="J55:K55"/>
    <mergeCell ref="L55:M55"/>
    <mergeCell ref="B50:C52"/>
    <mergeCell ref="G50:H50"/>
    <mergeCell ref="I50:J50"/>
    <mergeCell ref="K50:L50"/>
    <mergeCell ref="D51:F52"/>
    <mergeCell ref="H51:I51"/>
    <mergeCell ref="J51:K51"/>
    <mergeCell ref="B56:C58"/>
    <mergeCell ref="G56:H56"/>
    <mergeCell ref="I56:J56"/>
    <mergeCell ref="K56:L56"/>
    <mergeCell ref="D57:F58"/>
    <mergeCell ref="L51:M51"/>
    <mergeCell ref="H52:I52"/>
    <mergeCell ref="J52:K52"/>
    <mergeCell ref="L52:M52"/>
    <mergeCell ref="B53:C55"/>
    <mergeCell ref="G53:H53"/>
    <mergeCell ref="I53:J53"/>
    <mergeCell ref="K53:L53"/>
    <mergeCell ref="D54:F55"/>
    <mergeCell ref="H54:I54"/>
    <mergeCell ref="H57:I57"/>
    <mergeCell ref="J57:K57"/>
    <mergeCell ref="B47:C49"/>
    <mergeCell ref="G47:H47"/>
    <mergeCell ref="I47:J47"/>
    <mergeCell ref="K47:L47"/>
    <mergeCell ref="D48:F49"/>
    <mergeCell ref="H48:I48"/>
    <mergeCell ref="J48:K48"/>
    <mergeCell ref="L48:M48"/>
    <mergeCell ref="H49:I49"/>
    <mergeCell ref="J49:K49"/>
    <mergeCell ref="L49:M49"/>
    <mergeCell ref="L43:M43"/>
    <mergeCell ref="B44:C46"/>
    <mergeCell ref="G44:H44"/>
    <mergeCell ref="I44:J44"/>
    <mergeCell ref="K44:L44"/>
    <mergeCell ref="D45:F46"/>
    <mergeCell ref="H45:I45"/>
    <mergeCell ref="J45:K45"/>
    <mergeCell ref="L45:M45"/>
    <mergeCell ref="H46:I46"/>
    <mergeCell ref="B41:C43"/>
    <mergeCell ref="G41:H41"/>
    <mergeCell ref="I41:J41"/>
    <mergeCell ref="K41:L41"/>
    <mergeCell ref="D42:F43"/>
    <mergeCell ref="H42:I42"/>
    <mergeCell ref="J42:K42"/>
    <mergeCell ref="L42:M42"/>
    <mergeCell ref="H43:I43"/>
    <mergeCell ref="J43:K43"/>
    <mergeCell ref="J46:K46"/>
    <mergeCell ref="L46:M46"/>
    <mergeCell ref="B39:C40"/>
    <mergeCell ref="G39:H39"/>
    <mergeCell ref="I39:J39"/>
    <mergeCell ref="K39:L39"/>
    <mergeCell ref="D40:F40"/>
    <mergeCell ref="G40:N40"/>
    <mergeCell ref="L33:M33"/>
    <mergeCell ref="H34:I34"/>
    <mergeCell ref="J34:K34"/>
    <mergeCell ref="L34:M34"/>
    <mergeCell ref="C36:D36"/>
    <mergeCell ref="B38:G38"/>
    <mergeCell ref="B31:C34"/>
    <mergeCell ref="D31:F34"/>
    <mergeCell ref="G31:K31"/>
    <mergeCell ref="L31:O31"/>
    <mergeCell ref="G32:K32"/>
    <mergeCell ref="L32:O32"/>
    <mergeCell ref="H33:I33"/>
    <mergeCell ref="J33:K33"/>
    <mergeCell ref="N38:O38"/>
    <mergeCell ref="L27:M27"/>
    <mergeCell ref="B28:C30"/>
    <mergeCell ref="G28:H28"/>
    <mergeCell ref="I28:J28"/>
    <mergeCell ref="K28:L28"/>
    <mergeCell ref="D29:F30"/>
    <mergeCell ref="H29:I29"/>
    <mergeCell ref="J29:K29"/>
    <mergeCell ref="L29:M29"/>
    <mergeCell ref="H30:I30"/>
    <mergeCell ref="B25:C27"/>
    <mergeCell ref="G25:H25"/>
    <mergeCell ref="I25:J25"/>
    <mergeCell ref="K25:L25"/>
    <mergeCell ref="D26:F27"/>
    <mergeCell ref="H26:I26"/>
    <mergeCell ref="J26:K26"/>
    <mergeCell ref="L26:M26"/>
    <mergeCell ref="H27:I27"/>
    <mergeCell ref="J27:K27"/>
    <mergeCell ref="J30:K30"/>
    <mergeCell ref="L30:M30"/>
    <mergeCell ref="J23:K23"/>
    <mergeCell ref="L23:M23"/>
    <mergeCell ref="H24:I24"/>
    <mergeCell ref="J24:K24"/>
    <mergeCell ref="L24:M24"/>
    <mergeCell ref="J20:K20"/>
    <mergeCell ref="L20:M20"/>
    <mergeCell ref="H21:I21"/>
    <mergeCell ref="J21:K21"/>
    <mergeCell ref="L21:M21"/>
    <mergeCell ref="L15:M15"/>
    <mergeCell ref="B16:C18"/>
    <mergeCell ref="G16:H16"/>
    <mergeCell ref="I16:J16"/>
    <mergeCell ref="K16:L16"/>
    <mergeCell ref="D17:F18"/>
    <mergeCell ref="H17:I17"/>
    <mergeCell ref="J17:K17"/>
    <mergeCell ref="B22:C24"/>
    <mergeCell ref="G22:H22"/>
    <mergeCell ref="I22:J22"/>
    <mergeCell ref="K22:L22"/>
    <mergeCell ref="D23:F24"/>
    <mergeCell ref="L17:M17"/>
    <mergeCell ref="H18:I18"/>
    <mergeCell ref="J18:K18"/>
    <mergeCell ref="L18:M18"/>
    <mergeCell ref="B19:C21"/>
    <mergeCell ref="G19:H19"/>
    <mergeCell ref="I19:J19"/>
    <mergeCell ref="K19:L19"/>
    <mergeCell ref="D20:F21"/>
    <mergeCell ref="H20:I20"/>
    <mergeCell ref="H23:I23"/>
    <mergeCell ref="H12:I12"/>
    <mergeCell ref="Q12:BR13"/>
    <mergeCell ref="B7:C9"/>
    <mergeCell ref="G7:H7"/>
    <mergeCell ref="I7:J7"/>
    <mergeCell ref="K7:L7"/>
    <mergeCell ref="D8:F9"/>
    <mergeCell ref="H8:I8"/>
    <mergeCell ref="J8:K8"/>
    <mergeCell ref="L8:M8"/>
    <mergeCell ref="H9:I9"/>
    <mergeCell ref="J9:K9"/>
    <mergeCell ref="J12:K12"/>
    <mergeCell ref="L12:M12"/>
    <mergeCell ref="B13:C15"/>
    <mergeCell ref="G13:H13"/>
    <mergeCell ref="I13:J13"/>
    <mergeCell ref="K13:L13"/>
    <mergeCell ref="D14:F15"/>
    <mergeCell ref="H14:I14"/>
    <mergeCell ref="J14:K14"/>
    <mergeCell ref="L14:M14"/>
    <mergeCell ref="H15:I15"/>
    <mergeCell ref="J15:K15"/>
    <mergeCell ref="Q14:BR16"/>
    <mergeCell ref="Q17:BR19"/>
    <mergeCell ref="Q31:BR34"/>
    <mergeCell ref="Q2:BR5"/>
    <mergeCell ref="Q6:BR8"/>
    <mergeCell ref="Q9:BR11"/>
    <mergeCell ref="C2:D2"/>
    <mergeCell ref="B4:G4"/>
    <mergeCell ref="N4:O4"/>
    <mergeCell ref="B5:C6"/>
    <mergeCell ref="G5:H5"/>
    <mergeCell ref="I5:J5"/>
    <mergeCell ref="K5:L5"/>
    <mergeCell ref="D6:F6"/>
    <mergeCell ref="G6:N6"/>
    <mergeCell ref="L9:M9"/>
    <mergeCell ref="B10:C12"/>
    <mergeCell ref="G10:H10"/>
    <mergeCell ref="I10:J10"/>
    <mergeCell ref="K10:L10"/>
    <mergeCell ref="D11:F12"/>
    <mergeCell ref="H11:I11"/>
    <mergeCell ref="J11:K11"/>
    <mergeCell ref="L11:M11"/>
  </mergeCells>
  <phoneticPr fontId="2"/>
  <conditionalFormatting sqref="B31:F34 Q31:BR34 O33">
    <cfRule type="expression" dxfId="438" priority="8">
      <formula>IF($O$34=0,TRUE,FALSE)</formula>
    </cfRule>
  </conditionalFormatting>
  <conditionalFormatting sqref="D6:F6">
    <cfRule type="expression" dxfId="437" priority="12">
      <formula>IF($D$8="",TRUE,FALSE)</formula>
    </cfRule>
  </conditionalFormatting>
  <conditionalFormatting sqref="E5">
    <cfRule type="expression" dxfId="436" priority="14">
      <formula>IF($E$7="",TRUE,FALSE)</formula>
    </cfRule>
  </conditionalFormatting>
  <conditionalFormatting sqref="F5">
    <cfRule type="expression" dxfId="435" priority="13">
      <formula>IF($F$7="",TRUE,FALSE)</formula>
    </cfRule>
  </conditionalFormatting>
  <conditionalFormatting sqref="G8">
    <cfRule type="expression" dxfId="434" priority="19">
      <formula>IF($G$9="",TRUE,FALSE)</formula>
    </cfRule>
  </conditionalFormatting>
  <conditionalFormatting sqref="G33">
    <cfRule type="expression" dxfId="433" priority="5">
      <formula>IF($G$34=0,TRUE,FALSE)</formula>
    </cfRule>
  </conditionalFormatting>
  <conditionalFormatting sqref="G31:K31">
    <cfRule type="expression" dxfId="432" priority="7">
      <formula>IF($G$32=0,TRUE,FALSE)</formula>
    </cfRule>
  </conditionalFormatting>
  <conditionalFormatting sqref="G6:O6">
    <cfRule type="expression" dxfId="431" priority="23">
      <formula>IF($O$9=0,TRUE,FALSE)</formula>
    </cfRule>
  </conditionalFormatting>
  <conditionalFormatting sqref="H8:I8">
    <cfRule type="expression" dxfId="430" priority="18">
      <formula>IF($H$9="",TRUE,FALSE)</formula>
    </cfRule>
  </conditionalFormatting>
  <conditionalFormatting sqref="H33:I33">
    <cfRule type="expression" dxfId="429" priority="4">
      <formula>IF($H$34=0,TRUE,FALSE)</formula>
    </cfRule>
  </conditionalFormatting>
  <conditionalFormatting sqref="I5:J5">
    <cfRule type="expression" dxfId="428" priority="21">
      <formula>IF($I$7="",TRUE,FALSE)</formula>
    </cfRule>
  </conditionalFormatting>
  <conditionalFormatting sqref="J8:K8">
    <cfRule type="expression" dxfId="427" priority="17">
      <formula>IF($J$9="",TRUE,FALSE)</formula>
    </cfRule>
  </conditionalFormatting>
  <conditionalFormatting sqref="J33:K33">
    <cfRule type="expression" dxfId="426" priority="3">
      <formula>IF($J$34=0,TRUE,FALSE)</formula>
    </cfRule>
  </conditionalFormatting>
  <conditionalFormatting sqref="K5:L5">
    <cfRule type="expression" dxfId="425" priority="20">
      <formula>IF($K$7="",TRUE,FALSE)</formula>
    </cfRule>
  </conditionalFormatting>
  <conditionalFormatting sqref="L8:M8">
    <cfRule type="expression" dxfId="424" priority="16">
      <formula>IF($L$9="",TRUE,FALSE)</formula>
    </cfRule>
  </conditionalFormatting>
  <conditionalFormatting sqref="L33:M33">
    <cfRule type="expression" dxfId="423" priority="2">
      <formula>IF($L$34=0,TRUE,FALSE)</formula>
    </cfRule>
  </conditionalFormatting>
  <conditionalFormatting sqref="L31:O31">
    <cfRule type="expression" dxfId="422" priority="6">
      <formula>IF($L$32=0,TRUE,FALSE)</formula>
    </cfRule>
  </conditionalFormatting>
  <conditionalFormatting sqref="N8">
    <cfRule type="expression" dxfId="421" priority="15">
      <formula>IF($N$9="",TRUE,FALSE)</formula>
    </cfRule>
  </conditionalFormatting>
  <conditionalFormatting sqref="N33">
    <cfRule type="expression" dxfId="420" priority="1">
      <formula>IF($N$34=0,TRUE,FALSE)</formula>
    </cfRule>
  </conditionalFormatting>
  <conditionalFormatting sqref="O5">
    <cfRule type="expression" dxfId="419" priority="26">
      <formula>IF($O$7=0,TRUE,FALSE)</formula>
    </cfRule>
  </conditionalFormatting>
  <conditionalFormatting sqref="O7">
    <cfRule type="cellIs" dxfId="418" priority="46" operator="notEqual">
      <formula>O9</formula>
    </cfRule>
  </conditionalFormatting>
  <conditionalFormatting sqref="O8">
    <cfRule type="expression" dxfId="417" priority="22">
      <formula>IF($O$9=0,TRUE,FALSE)</formula>
    </cfRule>
  </conditionalFormatting>
  <conditionalFormatting sqref="O9">
    <cfRule type="cellIs" dxfId="416" priority="63" operator="notEqual">
      <formula>O7</formula>
    </cfRule>
  </conditionalFormatting>
  <conditionalFormatting sqref="O10">
    <cfRule type="cellIs" dxfId="415" priority="45" operator="notEqual">
      <formula>O12</formula>
    </cfRule>
  </conditionalFormatting>
  <conditionalFormatting sqref="O12">
    <cfRule type="cellIs" dxfId="414" priority="62" operator="notEqual">
      <formula>O10</formula>
    </cfRule>
  </conditionalFormatting>
  <conditionalFormatting sqref="O13">
    <cfRule type="cellIs" dxfId="413" priority="44" operator="notEqual">
      <formula>O15</formula>
    </cfRule>
  </conditionalFormatting>
  <conditionalFormatting sqref="O15">
    <cfRule type="cellIs" dxfId="412" priority="61" operator="notEqual">
      <formula>O13</formula>
    </cfRule>
  </conditionalFormatting>
  <conditionalFormatting sqref="O16">
    <cfRule type="cellIs" dxfId="411" priority="43" operator="notEqual">
      <formula>O18</formula>
    </cfRule>
  </conditionalFormatting>
  <conditionalFormatting sqref="O18">
    <cfRule type="cellIs" dxfId="410" priority="60" operator="notEqual">
      <formula>O16</formula>
    </cfRule>
  </conditionalFormatting>
  <conditionalFormatting sqref="O19">
    <cfRule type="cellIs" dxfId="409" priority="42" operator="notEqual">
      <formula>O21</formula>
    </cfRule>
  </conditionalFormatting>
  <conditionalFormatting sqref="O21">
    <cfRule type="cellIs" dxfId="408" priority="59" operator="notEqual">
      <formula>O19</formula>
    </cfRule>
  </conditionalFormatting>
  <conditionalFormatting sqref="O22">
    <cfRule type="cellIs" dxfId="407" priority="41" operator="notEqual">
      <formula>O24</formula>
    </cfRule>
  </conditionalFormatting>
  <conditionalFormatting sqref="O24">
    <cfRule type="cellIs" dxfId="406" priority="58" operator="notEqual">
      <formula>O22</formula>
    </cfRule>
  </conditionalFormatting>
  <conditionalFormatting sqref="O25">
    <cfRule type="cellIs" dxfId="405" priority="40" operator="notEqual">
      <formula>O27</formula>
    </cfRule>
  </conditionalFormatting>
  <conditionalFormatting sqref="O27">
    <cfRule type="cellIs" dxfId="404" priority="57" operator="notEqual">
      <formula>O25</formula>
    </cfRule>
  </conditionalFormatting>
  <conditionalFormatting sqref="O28">
    <cfRule type="cellIs" dxfId="403" priority="39" operator="notEqual">
      <formula>O30</formula>
    </cfRule>
  </conditionalFormatting>
  <conditionalFormatting sqref="O30">
    <cfRule type="cellIs" dxfId="402" priority="56" operator="notEqual">
      <formula>O28</formula>
    </cfRule>
  </conditionalFormatting>
  <conditionalFormatting sqref="O41">
    <cfRule type="cellIs" dxfId="401" priority="38" operator="notEqual">
      <formula>O43</formula>
    </cfRule>
  </conditionalFormatting>
  <conditionalFormatting sqref="O43">
    <cfRule type="cellIs" dxfId="400" priority="55" operator="notEqual">
      <formula>O41</formula>
    </cfRule>
  </conditionalFormatting>
  <conditionalFormatting sqref="O44">
    <cfRule type="cellIs" dxfId="399" priority="37" operator="notEqual">
      <formula>O46</formula>
    </cfRule>
  </conditionalFormatting>
  <conditionalFormatting sqref="O46">
    <cfRule type="cellIs" dxfId="398" priority="54" operator="notEqual">
      <formula>O44</formula>
    </cfRule>
  </conditionalFormatting>
  <conditionalFormatting sqref="O47">
    <cfRule type="cellIs" dxfId="397" priority="36" operator="notEqual">
      <formula>O49</formula>
    </cfRule>
  </conditionalFormatting>
  <conditionalFormatting sqref="O49">
    <cfRule type="cellIs" dxfId="396" priority="53" operator="notEqual">
      <formula>O47</formula>
    </cfRule>
  </conditionalFormatting>
  <conditionalFormatting sqref="O50">
    <cfRule type="cellIs" dxfId="395" priority="35" operator="notEqual">
      <formula>O52</formula>
    </cfRule>
  </conditionalFormatting>
  <conditionalFormatting sqref="O52">
    <cfRule type="cellIs" dxfId="394" priority="52" operator="notEqual">
      <formula>O50</formula>
    </cfRule>
  </conditionalFormatting>
  <conditionalFormatting sqref="O53">
    <cfRule type="cellIs" dxfId="393" priority="34" operator="notEqual">
      <formula>O55</formula>
    </cfRule>
  </conditionalFormatting>
  <conditionalFormatting sqref="O55">
    <cfRule type="cellIs" dxfId="392" priority="51" operator="notEqual">
      <formula>O53</formula>
    </cfRule>
  </conditionalFormatting>
  <conditionalFormatting sqref="O56">
    <cfRule type="cellIs" dxfId="391" priority="33" operator="notEqual">
      <formula>O58</formula>
    </cfRule>
  </conditionalFormatting>
  <conditionalFormatting sqref="O58">
    <cfRule type="cellIs" dxfId="390" priority="50" operator="notEqual">
      <formula>O56</formula>
    </cfRule>
  </conditionalFormatting>
  <conditionalFormatting sqref="O59">
    <cfRule type="cellIs" dxfId="389" priority="32" operator="notEqual">
      <formula>O61</formula>
    </cfRule>
  </conditionalFormatting>
  <conditionalFormatting sqref="O61">
    <cfRule type="cellIs" dxfId="388" priority="49" operator="notEqual">
      <formula>O59</formula>
    </cfRule>
  </conditionalFormatting>
  <conditionalFormatting sqref="O62">
    <cfRule type="cellIs" dxfId="387" priority="31" operator="notEqual">
      <formula>O64</formula>
    </cfRule>
  </conditionalFormatting>
  <conditionalFormatting sqref="O64">
    <cfRule type="cellIs" dxfId="386" priority="48" operator="notEqual">
      <formula>O62</formula>
    </cfRule>
  </conditionalFormatting>
  <conditionalFormatting sqref="O65">
    <cfRule type="cellIs" dxfId="385" priority="30" operator="notEqual">
      <formula>O67</formula>
    </cfRule>
  </conditionalFormatting>
  <conditionalFormatting sqref="O67">
    <cfRule type="cellIs" dxfId="384" priority="47" operator="notEqual">
      <formula>O65</formula>
    </cfRule>
  </conditionalFormatting>
  <conditionalFormatting sqref="Q2:BR5">
    <cfRule type="expression" dxfId="383" priority="29">
      <formula>IF($O$7=0,TRUE,FALSE)</formula>
    </cfRule>
  </conditionalFormatting>
  <conditionalFormatting sqref="Q6:BR8">
    <cfRule type="expression" dxfId="382" priority="28">
      <formula>IF($O$9=0,TRUE,FALSE)</formula>
    </cfRule>
  </conditionalFormatting>
  <conditionalFormatting sqref="Q9:BR11">
    <cfRule type="expression" dxfId="381" priority="27">
      <formula>IF($O$7=$O$9,TRUE,FALSE)</formula>
    </cfRule>
  </conditionalFormatting>
  <conditionalFormatting sqref="Q12:BR13">
    <cfRule type="expression" dxfId="380" priority="11">
      <formula>IF($E$7="",TRUE,FALSE)</formula>
    </cfRule>
  </conditionalFormatting>
  <conditionalFormatting sqref="Q14:BR16">
    <cfRule type="expression" dxfId="379" priority="10">
      <formula>IF($F$7="",TRUE,FALSE)</formula>
    </cfRule>
  </conditionalFormatting>
  <conditionalFormatting sqref="Q17:BR19">
    <cfRule type="expression" dxfId="378" priority="9">
      <formula>IF($D$8="",TRUE,FALSE)</formula>
    </cfRule>
  </conditionalFormatting>
  <dataValidations count="5">
    <dataValidation type="list" allowBlank="1" showInputMessage="1" showErrorMessage="1" sqref="M62 M7 M10 M13 M16 M19 M22 M25 M28 M41 M44 M47 M50 M53 M56 M59 M65" xr:uid="{00000000-0002-0000-0800-000000000000}">
      <formula1>"1.1,1.0"</formula1>
    </dataValidation>
    <dataValidation type="list" allowBlank="1" showInputMessage="1" showErrorMessage="1" sqref="E62 E10 E7 E65 E16 E19 E22 E25 E28 E41 E44 E47 E50 E53 E56 E59 E13" xr:uid="{00000000-0002-0000-0800-000001000000}">
      <formula1>"特許,実用新案,意匠,商標"</formula1>
    </dataValidation>
    <dataValidation type="list" allowBlank="1" showInputMessage="1" showErrorMessage="1" sqref="F62 F10 F7 F65 F16 F19 F22 F25 F28 F41 F44 F47 F50 F53 F56 F59 F13" xr:uid="{00000000-0002-0000-0800-000002000000}">
      <formula1>"出願,調査,譲渡,実施許諾"</formula1>
    </dataValidation>
    <dataValidation imeMode="off" allowBlank="1" showInputMessage="1" showErrorMessage="1" sqref="G67:N67 I65:L65 G64:N64 I62:L62 G61:N61 I59:L59 I16:L16 G18:N18 I19:L19 G21:N21 I22:L22 G24:N24 I25:L25 G27:N27 I28:L28 G30:N30 I41:L41 G43:N43 I44:L44 G46:N46 I47:L47 G49:N49 I50:L50 G52:N52 I53:L53 G55:N55 I56:L56 G58:N58" xr:uid="{00000000-0002-0000-0800-000003000000}"/>
    <dataValidation imeMode="halfAlpha" allowBlank="1" showInputMessage="1" showErrorMessage="1" sqref="I7:L7 G9:N9 I10:L10 G12:N12 I13:L13 G15:N15" xr:uid="{00000000-0002-0000-0800-000004000000}"/>
  </dataValidations>
  <printOptions horizontalCentered="1"/>
  <pageMargins left="0.47244094488188981" right="0.47244094488188981" top="0.31496062992125984" bottom="0" header="0" footer="0.31496062992125984"/>
  <pageSetup paperSize="8" scale="95" firstPageNumber="26" orientation="landscape" useFirstPageNumber="1" r:id="rId1"/>
  <rowBreaks count="1" manualBreakCount="1">
    <brk id="35" min="1" max="69"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16</vt:i4>
      </vt:variant>
    </vt:vector>
  </HeadingPairs>
  <TitlesOfParts>
    <vt:vector size="33" baseType="lpstr">
      <vt:lpstr>最初にお読みください</vt:lpstr>
      <vt:lpstr>表紙</vt:lpstr>
      <vt:lpstr>事業内容</vt:lpstr>
      <vt:lpstr>目標</vt:lpstr>
      <vt:lpstr>資金</vt:lpstr>
      <vt:lpstr>原</vt:lpstr>
      <vt:lpstr>機</vt:lpstr>
      <vt:lpstr>委</vt:lpstr>
      <vt:lpstr>産</vt:lpstr>
      <vt:lpstr>技</vt:lpstr>
      <vt:lpstr>P</vt:lpstr>
      <vt:lpstr>人</vt:lpstr>
      <vt:lpstr>展</vt:lpstr>
      <vt:lpstr>広</vt:lpstr>
      <vt:lpstr>別紙</vt:lpstr>
      <vt:lpstr>確認書等</vt:lpstr>
      <vt:lpstr>誓約事項</vt:lpstr>
      <vt:lpstr>P!Print_Area</vt:lpstr>
      <vt:lpstr>委!Print_Area</vt:lpstr>
      <vt:lpstr>確認書等!Print_Area</vt:lpstr>
      <vt:lpstr>機!Print_Area</vt:lpstr>
      <vt:lpstr>技!Print_Area</vt:lpstr>
      <vt:lpstr>原!Print_Area</vt:lpstr>
      <vt:lpstr>広!Print_Area</vt:lpstr>
      <vt:lpstr>最初にお読みください!Print_Area</vt:lpstr>
      <vt:lpstr>産!Print_Area</vt:lpstr>
      <vt:lpstr>資金!Print_Area</vt:lpstr>
      <vt:lpstr>事業内容!Print_Area</vt:lpstr>
      <vt:lpstr>人!Print_Area</vt:lpstr>
      <vt:lpstr>展!Print_Area</vt:lpstr>
      <vt:lpstr>表紙!Print_Area</vt:lpstr>
      <vt:lpstr>別紙!Print_Area</vt:lpstr>
      <vt:lpstr>目標!Print_Area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2026-01-29T06:28:14Z</dcterms:created>
  <dcterms:modified xsi:type="dcterms:W3CDTF">2026-06-09T01:04:18Z</dcterms:modified>
</cp:coreProperties>
</file>