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kkdfs01\公社文書\100_企画管理部\030_助成課\010 助成事業\010 事業管理\195 TOKYOイチオシ応援事業\令和2年度\◆（作業中）起案、様式集（調査員用起案等）\02_様式集\HP掲載用\"/>
    </mc:Choice>
  </mc:AlternateContent>
  <xr:revisionPtr revIDLastSave="0" documentId="13_ncr:1_{8C18FCF7-94BA-4BBF-94EC-681FE222F58B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記入例" sheetId="4" r:id="rId1"/>
    <sheet name="原紙" sheetId="1" r:id="rId2"/>
    <sheet name="R2.2" sheetId="5" r:id="rId3"/>
  </sheets>
  <definedNames>
    <definedName name="_xlnm.Print_Area" localSheetId="2">'R2.2'!$A$1:$G$34</definedName>
    <definedName name="_xlnm.Print_Area" localSheetId="0">記入例!$A$1:$G$34</definedName>
    <definedName name="_xlnm.Print_Area" localSheetId="1">原紙!$A$1:$G$34</definedName>
  </definedNames>
  <calcPr calcId="191029"/>
</workbook>
</file>

<file path=xl/calcChain.xml><?xml version="1.0" encoding="utf-8"?>
<calcChain xmlns="http://schemas.openxmlformats.org/spreadsheetml/2006/main">
  <c r="A4" i="5" l="1"/>
  <c r="A5" i="5" l="1"/>
  <c r="A4" i="4"/>
  <c r="A5" i="4" s="1"/>
  <c r="A6" i="5" l="1"/>
  <c r="B5" i="5"/>
  <c r="B4" i="5"/>
  <c r="A6" i="4"/>
  <c r="B5" i="4"/>
  <c r="B4" i="4"/>
  <c r="A4" i="1"/>
  <c r="A7" i="5" l="1"/>
  <c r="B6" i="5"/>
  <c r="A7" i="4"/>
  <c r="B6" i="4"/>
  <c r="B4" i="1"/>
  <c r="A8" i="5" l="1"/>
  <c r="B7" i="5"/>
  <c r="A8" i="4"/>
  <c r="B7" i="4"/>
  <c r="A5" i="1"/>
  <c r="A9" i="5" l="1"/>
  <c r="B8" i="5"/>
  <c r="A9" i="4"/>
  <c r="B8" i="4"/>
  <c r="B5" i="1"/>
  <c r="A6" i="1"/>
  <c r="A10" i="5" l="1"/>
  <c r="B9" i="5"/>
  <c r="A10" i="4"/>
  <c r="B9" i="4"/>
  <c r="A7" i="1"/>
  <c r="B6" i="1"/>
  <c r="A11" i="5" l="1"/>
  <c r="B10" i="5"/>
  <c r="A11" i="4"/>
  <c r="B10" i="4"/>
  <c r="A8" i="1"/>
  <c r="B7" i="1"/>
  <c r="A12" i="5" l="1"/>
  <c r="B11" i="5"/>
  <c r="A12" i="4"/>
  <c r="B11" i="4"/>
  <c r="A9" i="1"/>
  <c r="B8" i="1"/>
  <c r="A13" i="5" l="1"/>
  <c r="B12" i="5"/>
  <c r="A13" i="4"/>
  <c r="B12" i="4"/>
  <c r="A10" i="1"/>
  <c r="B9" i="1"/>
  <c r="A14" i="5" l="1"/>
  <c r="B13" i="5"/>
  <c r="A14" i="4"/>
  <c r="B13" i="4"/>
  <c r="A11" i="1"/>
  <c r="B10" i="1"/>
  <c r="A15" i="5" l="1"/>
  <c r="B14" i="5"/>
  <c r="A15" i="4"/>
  <c r="B14" i="4"/>
  <c r="A12" i="1"/>
  <c r="B11" i="1"/>
  <c r="A16" i="5" l="1"/>
  <c r="B15" i="5"/>
  <c r="A16" i="4"/>
  <c r="B15" i="4"/>
  <c r="A13" i="1"/>
  <c r="B12" i="1"/>
  <c r="A17" i="5" l="1"/>
  <c r="B16" i="5"/>
  <c r="A17" i="4"/>
  <c r="B16" i="4"/>
  <c r="A14" i="1"/>
  <c r="B13" i="1"/>
  <c r="A18" i="5" l="1"/>
  <c r="B17" i="5"/>
  <c r="A18" i="4"/>
  <c r="B17" i="4"/>
  <c r="A15" i="1"/>
  <c r="B14" i="1"/>
  <c r="A19" i="5" l="1"/>
  <c r="B18" i="5"/>
  <c r="A19" i="4"/>
  <c r="B18" i="4"/>
  <c r="A16" i="1"/>
  <c r="B15" i="1"/>
  <c r="A20" i="5" l="1"/>
  <c r="B19" i="5"/>
  <c r="A20" i="4"/>
  <c r="B19" i="4"/>
  <c r="A17" i="1"/>
  <c r="B16" i="1"/>
  <c r="A21" i="5" l="1"/>
  <c r="B20" i="5"/>
  <c r="A21" i="4"/>
  <c r="B20" i="4"/>
  <c r="A18" i="1"/>
  <c r="B17" i="1"/>
  <c r="A22" i="5" l="1"/>
  <c r="B21" i="5"/>
  <c r="A22" i="4"/>
  <c r="B21" i="4"/>
  <c r="A19" i="1"/>
  <c r="B18" i="1"/>
  <c r="A23" i="5" l="1"/>
  <c r="B22" i="5"/>
  <c r="A23" i="4"/>
  <c r="B22" i="4"/>
  <c r="A20" i="1"/>
  <c r="B19" i="1"/>
  <c r="A24" i="5" l="1"/>
  <c r="B23" i="5"/>
  <c r="A24" i="4"/>
  <c r="B23" i="4"/>
  <c r="A21" i="1"/>
  <c r="B20" i="1"/>
  <c r="A25" i="5" l="1"/>
  <c r="B24" i="5"/>
  <c r="A25" i="4"/>
  <c r="B24" i="4"/>
  <c r="A22" i="1"/>
  <c r="B21" i="1"/>
  <c r="A26" i="5" l="1"/>
  <c r="B25" i="5"/>
  <c r="A26" i="4"/>
  <c r="B25" i="4"/>
  <c r="A23" i="1"/>
  <c r="B22" i="1"/>
  <c r="A27" i="5" l="1"/>
  <c r="B26" i="5"/>
  <c r="A27" i="4"/>
  <c r="B26" i="4"/>
  <c r="A24" i="1"/>
  <c r="B23" i="1"/>
  <c r="A28" i="5" l="1"/>
  <c r="B27" i="5"/>
  <c r="A28" i="4"/>
  <c r="B27" i="4"/>
  <c r="A25" i="1"/>
  <c r="B24" i="1"/>
  <c r="A29" i="5" l="1"/>
  <c r="B28" i="5"/>
  <c r="A29" i="4"/>
  <c r="B28" i="4"/>
  <c r="A26" i="1"/>
  <c r="B25" i="1"/>
  <c r="A30" i="5" l="1"/>
  <c r="B29" i="5"/>
  <c r="A30" i="4"/>
  <c r="B29" i="4"/>
  <c r="A27" i="1"/>
  <c r="B26" i="1"/>
  <c r="A31" i="5" l="1"/>
  <c r="B30" i="5"/>
  <c r="A31" i="4"/>
  <c r="B30" i="4"/>
  <c r="A28" i="1"/>
  <c r="B27" i="1"/>
  <c r="A32" i="5" l="1"/>
  <c r="B31" i="5"/>
  <c r="A32" i="4"/>
  <c r="B31" i="4"/>
  <c r="A29" i="1"/>
  <c r="B28" i="1"/>
  <c r="A33" i="5" l="1"/>
  <c r="B32" i="5"/>
  <c r="A33" i="4"/>
  <c r="B32" i="4"/>
  <c r="A30" i="1"/>
  <c r="B29" i="1"/>
  <c r="A34" i="5" l="1"/>
  <c r="B34" i="5" s="1"/>
  <c r="B33" i="5"/>
  <c r="A34" i="4"/>
  <c r="B34" i="4" s="1"/>
  <c r="B33" i="4"/>
  <c r="A31" i="1"/>
  <c r="B30" i="1"/>
  <c r="B31" i="1" l="1"/>
  <c r="A32" i="1"/>
  <c r="B32" i="1" l="1"/>
  <c r="A33" i="1"/>
  <c r="B33" i="1" l="1"/>
  <c r="A34" i="1"/>
  <c r="B3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西 康雄</author>
  </authors>
  <commentList>
    <comment ref="H1" authorId="0" shapeId="0" xr:uid="{00000000-0006-0000-01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Nに休日データ非表示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西 康雄</author>
  </authors>
  <commentList>
    <comment ref="H1" authorId="0" shapeId="0" xr:uid="{00000000-0006-0000-02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Nに休日データ非表示
</t>
        </r>
      </text>
    </comment>
  </commentList>
</comments>
</file>

<file path=xl/sharedStrings.xml><?xml version="1.0" encoding="utf-8"?>
<sst xmlns="http://schemas.openxmlformats.org/spreadsheetml/2006/main" count="294" uniqueCount="24">
  <si>
    <t>年</t>
    <rPh sb="0" eb="1">
      <t>ネン</t>
    </rPh>
    <phoneticPr fontId="1"/>
  </si>
  <si>
    <t>月</t>
    <rPh sb="0" eb="1">
      <t>ツキ</t>
    </rPh>
    <phoneticPr fontId="1"/>
  </si>
  <si>
    <t>～</t>
  </si>
  <si>
    <t>～</t>
    <phoneticPr fontId="1"/>
  </si>
  <si>
    <t>　　　　：</t>
  </si>
  <si>
    <t>　　　　：</t>
    <phoneticPr fontId="1"/>
  </si>
  <si>
    <t>　　　　：</t>
    <phoneticPr fontId="1"/>
  </si>
  <si>
    <t>賃借物件使用簿</t>
    <rPh sb="0" eb="2">
      <t>チンシャク</t>
    </rPh>
    <rPh sb="2" eb="4">
      <t>ブッケン</t>
    </rPh>
    <rPh sb="4" eb="6">
      <t>シヨウ</t>
    </rPh>
    <rPh sb="6" eb="7">
      <t>ボ</t>
    </rPh>
    <phoneticPr fontId="1"/>
  </si>
  <si>
    <t>〇〇について、株式会社□△と技術検証</t>
    <rPh sb="7" eb="9">
      <t>カブシキ</t>
    </rPh>
    <rPh sb="9" eb="11">
      <t>カイシャ</t>
    </rPh>
    <rPh sb="14" eb="16">
      <t>ギジュツ</t>
    </rPh>
    <rPh sb="16" eb="18">
      <t>ケンショウ</t>
    </rPh>
    <phoneticPr fontId="1"/>
  </si>
  <si>
    <t>＊＊・＠＠</t>
    <phoneticPr fontId="1"/>
  </si>
  <si>
    <t>：</t>
  </si>
  <si>
    <t>作業時間</t>
    <rPh sb="0" eb="2">
      <t>サギョウ</t>
    </rPh>
    <rPh sb="2" eb="4">
      <t>ジカン</t>
    </rPh>
    <phoneticPr fontId="1"/>
  </si>
  <si>
    <t>作業目的</t>
    <rPh sb="0" eb="2">
      <t>サギョウ</t>
    </rPh>
    <rPh sb="2" eb="4">
      <t>モクテキ</t>
    </rPh>
    <phoneticPr fontId="1"/>
  </si>
  <si>
    <t>作業者</t>
    <rPh sb="0" eb="3">
      <t>サギョウシャ</t>
    </rPh>
    <phoneticPr fontId="1"/>
  </si>
  <si>
    <t>複数素材による〇☓の検証</t>
    <rPh sb="0" eb="2">
      <t>フクスウ</t>
    </rPh>
    <rPh sb="2" eb="4">
      <t>ソザイ</t>
    </rPh>
    <rPh sb="10" eb="12">
      <t>ケンショウ</t>
    </rPh>
    <phoneticPr fontId="1"/>
  </si>
  <si>
    <t>ワークショップ体験開催（参加者〇〇名）</t>
    <rPh sb="7" eb="9">
      <t>タイケン</t>
    </rPh>
    <rPh sb="9" eb="11">
      <t>カイサイ</t>
    </rPh>
    <rPh sb="12" eb="15">
      <t>サンカシャ</t>
    </rPh>
    <rPh sb="17" eb="18">
      <t>メイ</t>
    </rPh>
    <phoneticPr fontId="1"/>
  </si>
  <si>
    <t>：</t>
    <phoneticPr fontId="1"/>
  </si>
  <si>
    <t>〇〇の試作加工</t>
    <rPh sb="3" eb="5">
      <t>シサク</t>
    </rPh>
    <rPh sb="5" eb="7">
      <t>カコウ</t>
    </rPh>
    <phoneticPr fontId="1"/>
  </si>
  <si>
    <t>＠＠</t>
    <phoneticPr fontId="1"/>
  </si>
  <si>
    <t>＊＊</t>
    <phoneticPr fontId="1"/>
  </si>
  <si>
    <t>〇〇について、株式会社□△と技術再検証</t>
    <rPh sb="7" eb="9">
      <t>カブシキ</t>
    </rPh>
    <rPh sb="9" eb="11">
      <t>カイシャ</t>
    </rPh>
    <rPh sb="14" eb="16">
      <t>ギジュツ</t>
    </rPh>
    <rPh sb="16" eb="17">
      <t>サイ</t>
    </rPh>
    <rPh sb="17" eb="19">
      <t>ケンショウ</t>
    </rPh>
    <phoneticPr fontId="1"/>
  </si>
  <si>
    <t>〇☓の検証</t>
    <phoneticPr fontId="1"/>
  </si>
  <si>
    <t>〇☓の検証と再設計</t>
    <rPh sb="6" eb="9">
      <t>サイセッケイ</t>
    </rPh>
    <phoneticPr fontId="1"/>
  </si>
  <si>
    <t>〇〇の動作確認と修正</t>
    <rPh sb="3" eb="5">
      <t>ドウサ</t>
    </rPh>
    <rPh sb="5" eb="7">
      <t>カクニン</t>
    </rPh>
    <rPh sb="8" eb="10">
      <t>シュウセイ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</si>
</sst>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rgb="FF222222"/>
      <name val="メイリオ"/>
      <family val="3"/>
      <charset val="128"/>
    </font>
    <font>
      <b/>
      <sz val="16"/>
      <color theme="1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14" fontId="2" fillId="0" borderId="1" xfId="0" applyNumberFormat="1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left" vertical="center"/>
    </xf>
    <xf numFmtId="0" fontId="0" fillId="0" borderId="2" xfId="0" applyBorder="1">
      <alignment vertic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0" fillId="0" borderId="0" xfId="0" applyFill="1">
      <alignment vertical="center"/>
    </xf>
    <xf numFmtId="0" fontId="0" fillId="2" borderId="0" xfId="0" applyFill="1" applyAlignment="1">
      <alignment horizontal="right" vertical="center"/>
    </xf>
    <xf numFmtId="0" fontId="5" fillId="0" borderId="2" xfId="0" quotePrefix="1" applyFont="1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標準" xfId="0" builtinId="0"/>
  </cellStyles>
  <dxfs count="15">
    <dxf>
      <font>
        <color rgb="FF0070C0"/>
      </font>
      <fill>
        <patternFill>
          <bgColor theme="8" tint="0.39994506668294322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92D050"/>
      </font>
      <fill>
        <patternFill>
          <bgColor theme="6" tint="0.59996337778862885"/>
        </patternFill>
      </fill>
    </dxf>
    <dxf>
      <font>
        <color rgb="FF00B050"/>
      </font>
      <fill>
        <patternFill>
          <bgColor theme="6" tint="0.59996337778862885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70C0"/>
      </font>
      <fill>
        <patternFill>
          <bgColor theme="8" tint="0.39994506668294322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92D050"/>
      </font>
      <fill>
        <patternFill>
          <bgColor theme="6" tint="0.59996337778862885"/>
        </patternFill>
      </fill>
    </dxf>
    <dxf>
      <font>
        <color rgb="FF00B050"/>
      </font>
      <fill>
        <patternFill>
          <bgColor theme="6" tint="0.59996337778862885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70C0"/>
      </font>
      <fill>
        <patternFill>
          <bgColor theme="8" tint="0.39994506668294322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92D050"/>
      </font>
      <fill>
        <patternFill>
          <bgColor theme="6" tint="0.59996337778862885"/>
        </patternFill>
      </fill>
    </dxf>
    <dxf>
      <font>
        <color rgb="FF00B050"/>
      </font>
      <fill>
        <patternFill>
          <bgColor theme="6" tint="0.59996337778862885"/>
        </patternFill>
      </fill>
    </dxf>
    <dxf>
      <font>
        <color rgb="FFFF0000"/>
      </font>
      <fill>
        <patternFill>
          <bgColor theme="5" tint="0.39994506668294322"/>
        </patternFill>
      </fill>
    </dxf>
  </dxfs>
  <tableStyles count="0" defaultTableStyle="TableStyleMedium2" defaultPivotStyle="PivotStyleLight16"/>
  <colors>
    <mruColors>
      <color rgb="FFFF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571500</xdr:colOff>
      <xdr:row>9</xdr:row>
      <xdr:rowOff>276225</xdr:rowOff>
    </xdr:from>
    <xdr:to>
      <xdr:col>6</xdr:col>
      <xdr:colOff>485774</xdr:colOff>
      <xdr:row>13</xdr:row>
      <xdr:rowOff>114300</xdr:rowOff>
    </xdr:to>
    <xdr:sp macro="" textlink="">
      <xdr:nvSpPr>
        <xdr:cNvPr id="3" name="線吹き出し 1 (枠付き)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819275" y="2733675"/>
          <a:ext cx="4495799" cy="1057275"/>
        </a:xfrm>
        <a:prstGeom prst="borderCallout1">
          <a:avLst>
            <a:gd name="adj1" fmla="val 59173"/>
            <a:gd name="adj2" fmla="val -396"/>
            <a:gd name="adj3" fmla="val -209792"/>
            <a:gd name="adj4" fmla="val -24167"/>
          </a:avLst>
        </a:prstGeom>
        <a:solidFill>
          <a:schemeClr val="bg2"/>
        </a:solidFill>
        <a:ln>
          <a:solidFill>
            <a:schemeClr val="bg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600" b="1">
              <a:solidFill>
                <a:srgbClr val="FF0000"/>
              </a:solidFill>
            </a:rPr>
            <a:t>西暦・月を入れると自動で日付・曜日が入ります。</a:t>
          </a:r>
          <a:endParaRPr kumimoji="1" lang="en-US" altLang="ja-JP" sz="1600" b="1">
            <a:solidFill>
              <a:srgbClr val="FF0000"/>
            </a:solidFill>
          </a:endParaRPr>
        </a:p>
        <a:p>
          <a:pPr algn="l"/>
          <a:r>
            <a:rPr kumimoji="1" lang="ja-JP" altLang="en-US" sz="1600" b="1">
              <a:solidFill>
                <a:srgbClr val="FF0000"/>
              </a:solidFill>
            </a:rPr>
            <a:t>適宜タブからコピーして追加してください。</a:t>
          </a:r>
          <a:endParaRPr kumimoji="1" lang="en-US" altLang="ja-JP" sz="16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N105"/>
  <sheetViews>
    <sheetView tabSelected="1" workbookViewId="0">
      <selection activeCell="I12" sqref="I12"/>
    </sheetView>
  </sheetViews>
  <sheetFormatPr defaultRowHeight="13.5" x14ac:dyDescent="0.15"/>
  <cols>
    <col min="1" max="1" width="12.625" style="2" customWidth="1"/>
    <col min="2" max="2" width="3.75" style="1" customWidth="1"/>
    <col min="3" max="3" width="8.625" style="2" customWidth="1"/>
    <col min="4" max="4" width="3.75" style="2" customWidth="1"/>
    <col min="5" max="5" width="8.625" style="2" customWidth="1"/>
    <col min="6" max="6" width="39.125" style="2" customWidth="1"/>
    <col min="7" max="7" width="15.25" customWidth="1"/>
    <col min="14" max="14" width="14.5" hidden="1" customWidth="1"/>
  </cols>
  <sheetData>
    <row r="1" spans="1:14" ht="16.5" x14ac:dyDescent="0.15">
      <c r="A1" s="13">
        <v>2021</v>
      </c>
      <c r="B1" s="1" t="s">
        <v>0</v>
      </c>
      <c r="C1" s="17" t="s">
        <v>7</v>
      </c>
      <c r="D1" s="17"/>
      <c r="E1" s="17"/>
      <c r="F1" s="17"/>
      <c r="G1" s="17"/>
      <c r="N1" s="4">
        <v>42736</v>
      </c>
    </row>
    <row r="2" spans="1:14" ht="16.5" x14ac:dyDescent="0.15">
      <c r="A2" s="13">
        <v>4</v>
      </c>
      <c r="B2" s="1" t="s">
        <v>1</v>
      </c>
      <c r="C2" s="18"/>
      <c r="D2" s="18"/>
      <c r="E2" s="18"/>
      <c r="F2" s="18"/>
      <c r="G2" s="18"/>
      <c r="N2" s="4">
        <v>42737</v>
      </c>
    </row>
    <row r="3" spans="1:14" ht="16.5" x14ac:dyDescent="0.15">
      <c r="A3" s="19"/>
      <c r="B3" s="19"/>
      <c r="C3" s="20" t="s">
        <v>11</v>
      </c>
      <c r="D3" s="21"/>
      <c r="E3" s="22"/>
      <c r="F3" s="5" t="s">
        <v>12</v>
      </c>
      <c r="G3" s="5" t="s">
        <v>13</v>
      </c>
      <c r="N3" s="4">
        <v>42744</v>
      </c>
    </row>
    <row r="4" spans="1:14" ht="24" customHeight="1" x14ac:dyDescent="0.15">
      <c r="A4" s="6">
        <f>DATE(A1,A2,1)</f>
        <v>44287</v>
      </c>
      <c r="B4" s="8" t="str">
        <f>TEXT(A4,"aaa")</f>
        <v>木</v>
      </c>
      <c r="C4" s="12">
        <v>0.41666666666666669</v>
      </c>
      <c r="D4" s="8" t="s">
        <v>3</v>
      </c>
      <c r="E4" s="12">
        <v>0.625</v>
      </c>
      <c r="F4" s="10" t="s">
        <v>8</v>
      </c>
      <c r="G4" s="11" t="s">
        <v>9</v>
      </c>
      <c r="N4" s="4">
        <v>42777</v>
      </c>
    </row>
    <row r="5" spans="1:14" ht="24" customHeight="1" x14ac:dyDescent="0.15">
      <c r="A5" s="6">
        <f>A4+1</f>
        <v>44288</v>
      </c>
      <c r="B5" s="5" t="str">
        <f t="shared" ref="B5:B31" si="0">TEXT(A5,"aaa")</f>
        <v>金</v>
      </c>
      <c r="C5" s="12">
        <v>0.41666666666666669</v>
      </c>
      <c r="D5" s="8" t="s">
        <v>3</v>
      </c>
      <c r="E5" s="12">
        <v>0.625</v>
      </c>
      <c r="F5" s="10" t="s">
        <v>17</v>
      </c>
      <c r="G5" s="16" t="s">
        <v>18</v>
      </c>
      <c r="N5" s="4">
        <v>42814</v>
      </c>
    </row>
    <row r="6" spans="1:14" ht="24" customHeight="1" x14ac:dyDescent="0.15">
      <c r="A6" s="6">
        <f t="shared" ref="A6:A31" si="1">A5+1</f>
        <v>44289</v>
      </c>
      <c r="B6" s="5" t="str">
        <f t="shared" si="0"/>
        <v>土</v>
      </c>
      <c r="C6" s="5" t="s">
        <v>10</v>
      </c>
      <c r="D6" s="5" t="s">
        <v>2</v>
      </c>
      <c r="E6" s="5" t="s">
        <v>10</v>
      </c>
      <c r="F6" s="9"/>
      <c r="G6" s="7"/>
      <c r="N6" s="4">
        <v>42854</v>
      </c>
    </row>
    <row r="7" spans="1:14" ht="24" customHeight="1" x14ac:dyDescent="0.15">
      <c r="A7" s="6">
        <f t="shared" si="1"/>
        <v>44290</v>
      </c>
      <c r="B7" s="5" t="str">
        <f t="shared" si="0"/>
        <v>日</v>
      </c>
      <c r="C7" s="5" t="s">
        <v>10</v>
      </c>
      <c r="D7" s="5" t="s">
        <v>2</v>
      </c>
      <c r="E7" s="5" t="s">
        <v>10</v>
      </c>
      <c r="F7" s="9"/>
      <c r="G7" s="7"/>
      <c r="N7" s="4">
        <v>42858</v>
      </c>
    </row>
    <row r="8" spans="1:14" ht="24" customHeight="1" x14ac:dyDescent="0.15">
      <c r="A8" s="6">
        <f t="shared" si="1"/>
        <v>44291</v>
      </c>
      <c r="B8" s="5" t="str">
        <f t="shared" si="0"/>
        <v>月</v>
      </c>
      <c r="C8" s="5" t="s">
        <v>10</v>
      </c>
      <c r="D8" s="5" t="s">
        <v>2</v>
      </c>
      <c r="E8" s="5" t="s">
        <v>10</v>
      </c>
      <c r="F8" s="9"/>
      <c r="G8" s="7"/>
      <c r="N8" s="4">
        <v>42859</v>
      </c>
    </row>
    <row r="9" spans="1:14" ht="24" customHeight="1" x14ac:dyDescent="0.15">
      <c r="A9" s="6">
        <f t="shared" si="1"/>
        <v>44292</v>
      </c>
      <c r="B9" s="5" t="str">
        <f t="shared" si="0"/>
        <v>火</v>
      </c>
      <c r="C9" s="12">
        <v>0.625</v>
      </c>
      <c r="D9" s="5" t="s">
        <v>2</v>
      </c>
      <c r="E9" s="12">
        <v>0.70833333333333337</v>
      </c>
      <c r="F9" s="10" t="s">
        <v>14</v>
      </c>
      <c r="G9" s="11" t="s">
        <v>19</v>
      </c>
      <c r="N9" s="4">
        <v>42860</v>
      </c>
    </row>
    <row r="10" spans="1:14" ht="24" customHeight="1" x14ac:dyDescent="0.15">
      <c r="A10" s="6">
        <f t="shared" si="1"/>
        <v>44293</v>
      </c>
      <c r="B10" s="5" t="str">
        <f t="shared" si="0"/>
        <v>水</v>
      </c>
      <c r="C10" s="12">
        <v>0.375</v>
      </c>
      <c r="D10" s="5" t="s">
        <v>2</v>
      </c>
      <c r="E10" s="5" t="s">
        <v>10</v>
      </c>
      <c r="F10" s="9"/>
      <c r="G10" s="7"/>
      <c r="N10" s="4">
        <v>42933</v>
      </c>
    </row>
    <row r="11" spans="1:14" ht="24" customHeight="1" x14ac:dyDescent="0.15">
      <c r="A11" s="6">
        <f t="shared" si="1"/>
        <v>44294</v>
      </c>
      <c r="B11" s="5" t="str">
        <f t="shared" si="0"/>
        <v>木</v>
      </c>
      <c r="C11" s="12">
        <v>0.375</v>
      </c>
      <c r="D11" s="5" t="s">
        <v>2</v>
      </c>
      <c r="E11" s="5" t="s">
        <v>10</v>
      </c>
      <c r="F11" s="9"/>
      <c r="G11" s="7"/>
      <c r="N11" s="4">
        <v>42958</v>
      </c>
    </row>
    <row r="12" spans="1:14" ht="24" customHeight="1" x14ac:dyDescent="0.15">
      <c r="A12" s="6">
        <f t="shared" si="1"/>
        <v>44295</v>
      </c>
      <c r="B12" s="5" t="str">
        <f t="shared" si="0"/>
        <v>金</v>
      </c>
      <c r="C12" s="12">
        <v>0.375</v>
      </c>
      <c r="D12" s="5" t="s">
        <v>2</v>
      </c>
      <c r="E12" s="5" t="s">
        <v>10</v>
      </c>
      <c r="F12" s="9"/>
      <c r="G12" s="7"/>
      <c r="N12" s="4">
        <v>42996</v>
      </c>
    </row>
    <row r="13" spans="1:14" ht="24" customHeight="1" x14ac:dyDescent="0.15">
      <c r="A13" s="6">
        <f t="shared" si="1"/>
        <v>44296</v>
      </c>
      <c r="B13" s="5" t="str">
        <f t="shared" si="0"/>
        <v>土</v>
      </c>
      <c r="C13" s="5" t="s">
        <v>10</v>
      </c>
      <c r="D13" s="5" t="s">
        <v>2</v>
      </c>
      <c r="E13" s="5" t="s">
        <v>10</v>
      </c>
      <c r="F13" s="9"/>
      <c r="G13" s="7"/>
      <c r="N13" s="4">
        <v>43001</v>
      </c>
    </row>
    <row r="14" spans="1:14" ht="24" customHeight="1" x14ac:dyDescent="0.15">
      <c r="A14" s="6">
        <f t="shared" si="1"/>
        <v>44297</v>
      </c>
      <c r="B14" s="5" t="str">
        <f t="shared" si="0"/>
        <v>日</v>
      </c>
      <c r="C14" s="5" t="s">
        <v>10</v>
      </c>
      <c r="D14" s="5" t="s">
        <v>2</v>
      </c>
      <c r="E14" s="5" t="s">
        <v>10</v>
      </c>
      <c r="F14" s="9"/>
      <c r="G14" s="7"/>
      <c r="N14" s="4">
        <v>43017</v>
      </c>
    </row>
    <row r="15" spans="1:14" ht="24" customHeight="1" x14ac:dyDescent="0.15">
      <c r="A15" s="6">
        <f t="shared" si="1"/>
        <v>44298</v>
      </c>
      <c r="B15" s="5" t="str">
        <f t="shared" si="0"/>
        <v>月</v>
      </c>
      <c r="C15" s="12">
        <v>0.375</v>
      </c>
      <c r="D15" s="5" t="s">
        <v>2</v>
      </c>
      <c r="E15" s="12">
        <v>0.70833333333333337</v>
      </c>
      <c r="F15" s="10" t="s">
        <v>15</v>
      </c>
      <c r="G15" s="11" t="s">
        <v>9</v>
      </c>
      <c r="N15" s="4">
        <v>43042</v>
      </c>
    </row>
    <row r="16" spans="1:14" ht="24" customHeight="1" x14ac:dyDescent="0.15">
      <c r="A16" s="6">
        <f t="shared" si="1"/>
        <v>44299</v>
      </c>
      <c r="B16" s="5" t="str">
        <f t="shared" si="0"/>
        <v>火</v>
      </c>
      <c r="C16" s="12">
        <v>0.41666666666666669</v>
      </c>
      <c r="D16" s="5" t="s">
        <v>2</v>
      </c>
      <c r="E16" s="12">
        <v>0.70833333333333337</v>
      </c>
      <c r="F16" s="10" t="s">
        <v>20</v>
      </c>
      <c r="G16" s="11" t="s">
        <v>9</v>
      </c>
      <c r="N16" s="4">
        <v>43062</v>
      </c>
    </row>
    <row r="17" spans="1:14" ht="24" customHeight="1" x14ac:dyDescent="0.15">
      <c r="A17" s="6">
        <f t="shared" si="1"/>
        <v>44300</v>
      </c>
      <c r="B17" s="5" t="str">
        <f t="shared" si="0"/>
        <v>水</v>
      </c>
      <c r="C17" s="12">
        <v>0.625</v>
      </c>
      <c r="D17" s="5" t="s">
        <v>2</v>
      </c>
      <c r="E17" s="12">
        <v>0.70833333333333337</v>
      </c>
      <c r="F17" s="10" t="s">
        <v>21</v>
      </c>
      <c r="G17" s="11" t="s">
        <v>19</v>
      </c>
      <c r="N17" s="4">
        <v>43092</v>
      </c>
    </row>
    <row r="18" spans="1:14" ht="24" customHeight="1" x14ac:dyDescent="0.15">
      <c r="A18" s="6">
        <f t="shared" si="1"/>
        <v>44301</v>
      </c>
      <c r="B18" s="5" t="str">
        <f t="shared" si="0"/>
        <v>木</v>
      </c>
      <c r="C18" s="5" t="s">
        <v>10</v>
      </c>
      <c r="D18" s="5" t="s">
        <v>2</v>
      </c>
      <c r="E18" s="5" t="s">
        <v>10</v>
      </c>
      <c r="F18" s="9"/>
      <c r="G18" s="7"/>
      <c r="N18" s="4">
        <v>43101</v>
      </c>
    </row>
    <row r="19" spans="1:14" ht="24" customHeight="1" x14ac:dyDescent="0.15">
      <c r="A19" s="6">
        <f t="shared" si="1"/>
        <v>44302</v>
      </c>
      <c r="B19" s="5" t="str">
        <f t="shared" si="0"/>
        <v>金</v>
      </c>
      <c r="C19" s="5" t="s">
        <v>10</v>
      </c>
      <c r="D19" s="5" t="s">
        <v>2</v>
      </c>
      <c r="E19" s="5" t="s">
        <v>10</v>
      </c>
      <c r="F19" s="9"/>
      <c r="G19" s="7"/>
      <c r="N19" s="4">
        <v>43108</v>
      </c>
    </row>
    <row r="20" spans="1:14" ht="24" customHeight="1" x14ac:dyDescent="0.15">
      <c r="A20" s="6">
        <f t="shared" si="1"/>
        <v>44303</v>
      </c>
      <c r="B20" s="5" t="str">
        <f t="shared" si="0"/>
        <v>土</v>
      </c>
      <c r="C20" s="5" t="s">
        <v>10</v>
      </c>
      <c r="D20" s="5" t="s">
        <v>2</v>
      </c>
      <c r="E20" s="5" t="s">
        <v>10</v>
      </c>
      <c r="F20" s="9"/>
      <c r="G20" s="7"/>
      <c r="N20" s="4">
        <v>43142</v>
      </c>
    </row>
    <row r="21" spans="1:14" ht="24" customHeight="1" x14ac:dyDescent="0.15">
      <c r="A21" s="6">
        <f t="shared" si="1"/>
        <v>44304</v>
      </c>
      <c r="B21" s="5" t="str">
        <f t="shared" si="0"/>
        <v>日</v>
      </c>
      <c r="C21" s="5" t="s">
        <v>10</v>
      </c>
      <c r="D21" s="5" t="s">
        <v>2</v>
      </c>
      <c r="E21" s="5" t="s">
        <v>10</v>
      </c>
      <c r="F21" s="9"/>
      <c r="G21" s="7"/>
      <c r="N21" s="4">
        <v>43143</v>
      </c>
    </row>
    <row r="22" spans="1:14" ht="24" customHeight="1" x14ac:dyDescent="0.15">
      <c r="A22" s="6">
        <f t="shared" si="1"/>
        <v>44305</v>
      </c>
      <c r="B22" s="5" t="str">
        <f t="shared" si="0"/>
        <v>月</v>
      </c>
      <c r="C22" s="12">
        <v>0.375</v>
      </c>
      <c r="D22" s="5" t="s">
        <v>2</v>
      </c>
      <c r="E22" s="12">
        <v>0.70833333333333337</v>
      </c>
      <c r="F22" s="10" t="s">
        <v>15</v>
      </c>
      <c r="G22" s="11" t="s">
        <v>9</v>
      </c>
      <c r="N22" s="4">
        <v>43180</v>
      </c>
    </row>
    <row r="23" spans="1:14" ht="24" customHeight="1" x14ac:dyDescent="0.15">
      <c r="A23" s="6">
        <f t="shared" si="1"/>
        <v>44306</v>
      </c>
      <c r="B23" s="5" t="str">
        <f t="shared" si="0"/>
        <v>火</v>
      </c>
      <c r="C23" s="12">
        <v>0.375</v>
      </c>
      <c r="D23" s="5" t="s">
        <v>2</v>
      </c>
      <c r="E23" s="12">
        <v>0.70833333333333337</v>
      </c>
      <c r="F23" s="10" t="s">
        <v>15</v>
      </c>
      <c r="G23" s="11" t="s">
        <v>9</v>
      </c>
      <c r="N23" s="4">
        <v>43219</v>
      </c>
    </row>
    <row r="24" spans="1:14" ht="24" customHeight="1" x14ac:dyDescent="0.15">
      <c r="A24" s="6">
        <f t="shared" si="1"/>
        <v>44307</v>
      </c>
      <c r="B24" s="5" t="str">
        <f t="shared" si="0"/>
        <v>水</v>
      </c>
      <c r="C24" s="12">
        <v>0.375</v>
      </c>
      <c r="D24" s="5" t="s">
        <v>2</v>
      </c>
      <c r="E24" s="12">
        <v>0.625</v>
      </c>
      <c r="F24" s="10" t="s">
        <v>22</v>
      </c>
      <c r="G24" s="11" t="s">
        <v>19</v>
      </c>
      <c r="N24" s="4">
        <v>43220</v>
      </c>
    </row>
    <row r="25" spans="1:14" ht="24" customHeight="1" x14ac:dyDescent="0.15">
      <c r="A25" s="6">
        <f t="shared" si="1"/>
        <v>44308</v>
      </c>
      <c r="B25" s="5" t="str">
        <f t="shared" si="0"/>
        <v>木</v>
      </c>
      <c r="C25" s="12">
        <v>0.375</v>
      </c>
      <c r="D25" s="5" t="s">
        <v>2</v>
      </c>
      <c r="E25" s="12">
        <v>0.625</v>
      </c>
      <c r="F25" s="10" t="s">
        <v>22</v>
      </c>
      <c r="G25" s="11" t="s">
        <v>19</v>
      </c>
      <c r="N25" s="4">
        <v>43223</v>
      </c>
    </row>
    <row r="26" spans="1:14" ht="24" customHeight="1" x14ac:dyDescent="0.15">
      <c r="A26" s="6">
        <f t="shared" si="1"/>
        <v>44309</v>
      </c>
      <c r="B26" s="5" t="str">
        <f t="shared" si="0"/>
        <v>金</v>
      </c>
      <c r="C26" s="5" t="s">
        <v>10</v>
      </c>
      <c r="D26" s="5" t="s">
        <v>2</v>
      </c>
      <c r="E26" s="5" t="s">
        <v>10</v>
      </c>
      <c r="F26" s="9"/>
      <c r="G26" s="7"/>
      <c r="N26" s="4">
        <v>43224</v>
      </c>
    </row>
    <row r="27" spans="1:14" ht="24" customHeight="1" x14ac:dyDescent="0.15">
      <c r="A27" s="6">
        <f t="shared" si="1"/>
        <v>44310</v>
      </c>
      <c r="B27" s="5" t="str">
        <f t="shared" si="0"/>
        <v>土</v>
      </c>
      <c r="C27" s="5" t="s">
        <v>10</v>
      </c>
      <c r="D27" s="5" t="s">
        <v>2</v>
      </c>
      <c r="E27" s="5" t="s">
        <v>10</v>
      </c>
      <c r="F27" s="9"/>
      <c r="G27" s="7"/>
      <c r="N27" s="4">
        <v>43225</v>
      </c>
    </row>
    <row r="28" spans="1:14" ht="24" customHeight="1" x14ac:dyDescent="0.15">
      <c r="A28" s="6">
        <f t="shared" si="1"/>
        <v>44311</v>
      </c>
      <c r="B28" s="5" t="str">
        <f t="shared" si="0"/>
        <v>日</v>
      </c>
      <c r="C28" s="5" t="s">
        <v>10</v>
      </c>
      <c r="D28" s="5" t="s">
        <v>2</v>
      </c>
      <c r="E28" s="5" t="s">
        <v>10</v>
      </c>
      <c r="F28" s="9"/>
      <c r="G28" s="7"/>
      <c r="N28" s="4">
        <v>43297</v>
      </c>
    </row>
    <row r="29" spans="1:14" ht="24" customHeight="1" x14ac:dyDescent="0.15">
      <c r="A29" s="6">
        <f t="shared" si="1"/>
        <v>44312</v>
      </c>
      <c r="B29" s="5" t="str">
        <f t="shared" si="0"/>
        <v>月</v>
      </c>
      <c r="C29" s="12">
        <v>0.375</v>
      </c>
      <c r="D29" s="5" t="s">
        <v>2</v>
      </c>
      <c r="E29" s="12">
        <v>0.625</v>
      </c>
      <c r="F29" s="10" t="s">
        <v>17</v>
      </c>
      <c r="G29" s="16" t="s">
        <v>18</v>
      </c>
      <c r="N29" s="4">
        <v>43323</v>
      </c>
    </row>
    <row r="30" spans="1:14" ht="24" customHeight="1" x14ac:dyDescent="0.15">
      <c r="A30" s="6">
        <f t="shared" si="1"/>
        <v>44313</v>
      </c>
      <c r="B30" s="5" t="str">
        <f t="shared" si="0"/>
        <v>火</v>
      </c>
      <c r="C30" s="12">
        <v>0.41666666666666669</v>
      </c>
      <c r="D30" s="5" t="s">
        <v>2</v>
      </c>
      <c r="E30" s="12">
        <v>0.625</v>
      </c>
      <c r="F30" s="10" t="s">
        <v>23</v>
      </c>
      <c r="G30" s="16" t="s">
        <v>18</v>
      </c>
      <c r="N30" s="4">
        <v>43360</v>
      </c>
    </row>
    <row r="31" spans="1:14" ht="24" customHeight="1" x14ac:dyDescent="0.15">
      <c r="A31" s="6">
        <f t="shared" si="1"/>
        <v>44314</v>
      </c>
      <c r="B31" s="5" t="str">
        <f t="shared" si="0"/>
        <v>水</v>
      </c>
      <c r="C31" s="12">
        <v>0.375</v>
      </c>
      <c r="D31" s="5" t="s">
        <v>2</v>
      </c>
      <c r="E31" s="12">
        <v>0.70833333333333337</v>
      </c>
      <c r="F31" s="10" t="s">
        <v>15</v>
      </c>
      <c r="G31" s="11" t="s">
        <v>9</v>
      </c>
      <c r="N31" s="4">
        <v>43366</v>
      </c>
    </row>
    <row r="32" spans="1:14" ht="24" customHeight="1" x14ac:dyDescent="0.15">
      <c r="A32" s="6">
        <f>IF(A31=EOMONTH($A$4,0),"",A31+1)</f>
        <v>44315</v>
      </c>
      <c r="B32" s="5" t="str">
        <f>IF(A32="","",TEXT(A32,"aaa"))</f>
        <v>木</v>
      </c>
      <c r="C32" s="5" t="s">
        <v>10</v>
      </c>
      <c r="D32" s="5" t="s">
        <v>2</v>
      </c>
      <c r="E32" s="5" t="s">
        <v>10</v>
      </c>
      <c r="F32" s="9"/>
      <c r="G32" s="7"/>
      <c r="N32" s="4">
        <v>43367</v>
      </c>
    </row>
    <row r="33" spans="1:14" ht="24" customHeight="1" x14ac:dyDescent="0.15">
      <c r="A33" s="6">
        <f>IF(OR(A32="",A32=EOMONTH($A$4,0)),"",A32+1)</f>
        <v>44316</v>
      </c>
      <c r="B33" s="5" t="str">
        <f t="shared" ref="B33:B34" si="2">IF(A33="","",TEXT(A33,"aaa"))</f>
        <v>金</v>
      </c>
      <c r="C33" s="5" t="s">
        <v>10</v>
      </c>
      <c r="D33" s="5" t="s">
        <v>2</v>
      </c>
      <c r="E33" s="5" t="s">
        <v>10</v>
      </c>
      <c r="F33" s="9"/>
      <c r="G33" s="7"/>
      <c r="N33" s="4">
        <v>43381</v>
      </c>
    </row>
    <row r="34" spans="1:14" ht="24" customHeight="1" x14ac:dyDescent="0.15">
      <c r="A34" s="6" t="str">
        <f>IF(OR(A33="",A33=EOMONTH($A$4,0)),"",A33+1)</f>
        <v/>
      </c>
      <c r="B34" s="5" t="str">
        <f t="shared" si="2"/>
        <v/>
      </c>
      <c r="C34" s="5" t="s">
        <v>10</v>
      </c>
      <c r="D34" s="5" t="s">
        <v>2</v>
      </c>
      <c r="E34" s="5" t="s">
        <v>10</v>
      </c>
      <c r="F34" s="9"/>
      <c r="G34" s="7"/>
      <c r="N34" s="4">
        <v>43407</v>
      </c>
    </row>
    <row r="35" spans="1:14" ht="16.5" x14ac:dyDescent="0.15">
      <c r="N35" s="4">
        <v>43427</v>
      </c>
    </row>
    <row r="36" spans="1:14" ht="16.5" x14ac:dyDescent="0.15">
      <c r="N36" s="4">
        <v>43457</v>
      </c>
    </row>
    <row r="37" spans="1:14" ht="16.5" x14ac:dyDescent="0.15">
      <c r="N37" s="4">
        <v>43458</v>
      </c>
    </row>
    <row r="38" spans="1:14" ht="16.5" x14ac:dyDescent="0.15">
      <c r="N38" s="4">
        <v>43466</v>
      </c>
    </row>
    <row r="39" spans="1:14" ht="16.5" x14ac:dyDescent="0.15">
      <c r="N39" s="4">
        <v>43479</v>
      </c>
    </row>
    <row r="40" spans="1:14" ht="16.5" x14ac:dyDescent="0.15">
      <c r="N40" s="4">
        <v>43507</v>
      </c>
    </row>
    <row r="41" spans="1:14" ht="16.5" x14ac:dyDescent="0.15">
      <c r="N41" s="4">
        <v>43545</v>
      </c>
    </row>
    <row r="42" spans="1:14" ht="16.5" x14ac:dyDescent="0.15">
      <c r="N42" s="4">
        <v>43584</v>
      </c>
    </row>
    <row r="43" spans="1:14" ht="16.5" x14ac:dyDescent="0.15">
      <c r="N43" s="4">
        <v>43588</v>
      </c>
    </row>
    <row r="44" spans="1:14" ht="16.5" x14ac:dyDescent="0.15">
      <c r="N44" s="4">
        <v>43589</v>
      </c>
    </row>
    <row r="45" spans="1:14" ht="16.5" x14ac:dyDescent="0.15">
      <c r="N45" s="4">
        <v>43590</v>
      </c>
    </row>
    <row r="46" spans="1:14" ht="16.5" x14ac:dyDescent="0.15">
      <c r="N46" s="4">
        <v>43591</v>
      </c>
    </row>
    <row r="47" spans="1:14" ht="16.5" x14ac:dyDescent="0.15">
      <c r="N47" s="4">
        <v>43661</v>
      </c>
    </row>
    <row r="48" spans="1:14" ht="16.5" x14ac:dyDescent="0.15">
      <c r="N48" s="4">
        <v>43688</v>
      </c>
    </row>
    <row r="49" spans="14:14" ht="16.5" x14ac:dyDescent="0.15">
      <c r="N49" s="4">
        <v>43689</v>
      </c>
    </row>
    <row r="50" spans="14:14" ht="16.5" x14ac:dyDescent="0.15">
      <c r="N50" s="4">
        <v>43724</v>
      </c>
    </row>
    <row r="51" spans="14:14" ht="16.5" x14ac:dyDescent="0.15">
      <c r="N51" s="4">
        <v>43731</v>
      </c>
    </row>
    <row r="52" spans="14:14" ht="16.5" x14ac:dyDescent="0.15">
      <c r="N52" s="4">
        <v>43752</v>
      </c>
    </row>
    <row r="53" spans="14:14" ht="16.5" x14ac:dyDescent="0.15">
      <c r="N53" s="4">
        <v>43772</v>
      </c>
    </row>
    <row r="54" spans="14:14" ht="16.5" x14ac:dyDescent="0.15">
      <c r="N54" s="4">
        <v>43773</v>
      </c>
    </row>
    <row r="55" spans="14:14" ht="16.5" x14ac:dyDescent="0.15">
      <c r="N55" s="4">
        <v>43792</v>
      </c>
    </row>
    <row r="56" spans="14:14" ht="16.5" x14ac:dyDescent="0.15">
      <c r="N56" s="4">
        <v>43831</v>
      </c>
    </row>
    <row r="57" spans="14:14" ht="16.5" x14ac:dyDescent="0.15">
      <c r="N57" s="4">
        <v>43843</v>
      </c>
    </row>
    <row r="58" spans="14:14" ht="16.5" x14ac:dyDescent="0.15">
      <c r="N58" s="4">
        <v>43872</v>
      </c>
    </row>
    <row r="59" spans="14:14" ht="16.5" x14ac:dyDescent="0.15">
      <c r="N59" s="4">
        <v>43885</v>
      </c>
    </row>
    <row r="60" spans="14:14" ht="16.5" x14ac:dyDescent="0.15">
      <c r="N60" s="4">
        <v>43910</v>
      </c>
    </row>
    <row r="61" spans="14:14" ht="16.5" x14ac:dyDescent="0.15">
      <c r="N61" s="4">
        <v>43950</v>
      </c>
    </row>
    <row r="62" spans="14:14" ht="16.5" x14ac:dyDescent="0.15">
      <c r="N62" s="4">
        <v>43954</v>
      </c>
    </row>
    <row r="63" spans="14:14" ht="16.5" x14ac:dyDescent="0.15">
      <c r="N63" s="4">
        <v>43955</v>
      </c>
    </row>
    <row r="64" spans="14:14" ht="16.5" x14ac:dyDescent="0.15">
      <c r="N64" s="4">
        <v>43956</v>
      </c>
    </row>
    <row r="65" spans="14:14" ht="16.5" x14ac:dyDescent="0.15">
      <c r="N65" s="4">
        <v>43957</v>
      </c>
    </row>
    <row r="66" spans="14:14" ht="16.5" x14ac:dyDescent="0.15">
      <c r="N66" s="4">
        <v>44035</v>
      </c>
    </row>
    <row r="67" spans="14:14" ht="16.5" x14ac:dyDescent="0.15">
      <c r="N67" s="4">
        <v>44036</v>
      </c>
    </row>
    <row r="68" spans="14:14" ht="16.5" x14ac:dyDescent="0.15">
      <c r="N68" s="4">
        <v>44053</v>
      </c>
    </row>
    <row r="69" spans="14:14" ht="16.5" x14ac:dyDescent="0.15">
      <c r="N69" s="4">
        <v>44095</v>
      </c>
    </row>
    <row r="70" spans="14:14" ht="16.5" x14ac:dyDescent="0.15">
      <c r="N70" s="4">
        <v>44096</v>
      </c>
    </row>
    <row r="71" spans="14:14" ht="16.5" x14ac:dyDescent="0.15">
      <c r="N71" s="4">
        <v>44138</v>
      </c>
    </row>
    <row r="72" spans="14:14" ht="16.5" x14ac:dyDescent="0.15">
      <c r="N72" s="4">
        <v>44158</v>
      </c>
    </row>
    <row r="73" spans="14:14" ht="16.5" x14ac:dyDescent="0.15">
      <c r="N73" s="4">
        <v>44197</v>
      </c>
    </row>
    <row r="74" spans="14:14" ht="16.5" x14ac:dyDescent="0.15">
      <c r="N74" s="4">
        <v>44207</v>
      </c>
    </row>
    <row r="75" spans="14:14" ht="16.5" x14ac:dyDescent="0.15">
      <c r="N75" s="4">
        <v>44238</v>
      </c>
    </row>
    <row r="76" spans="14:14" ht="16.5" x14ac:dyDescent="0.15">
      <c r="N76" s="4">
        <v>44250</v>
      </c>
    </row>
    <row r="77" spans="14:14" ht="16.5" x14ac:dyDescent="0.15">
      <c r="N77" s="4">
        <v>44275</v>
      </c>
    </row>
    <row r="78" spans="14:14" ht="16.5" x14ac:dyDescent="0.15">
      <c r="N78" s="4">
        <v>44315</v>
      </c>
    </row>
    <row r="79" spans="14:14" ht="16.5" x14ac:dyDescent="0.15">
      <c r="N79" s="4">
        <v>44319</v>
      </c>
    </row>
    <row r="80" spans="14:14" ht="16.5" x14ac:dyDescent="0.15">
      <c r="N80" s="4">
        <v>44320</v>
      </c>
    </row>
    <row r="81" spans="14:14" ht="16.5" x14ac:dyDescent="0.15">
      <c r="N81" s="4">
        <v>44321</v>
      </c>
    </row>
    <row r="82" spans="14:14" ht="16.5" x14ac:dyDescent="0.15">
      <c r="N82" s="4">
        <v>44396</v>
      </c>
    </row>
    <row r="83" spans="14:14" ht="16.5" x14ac:dyDescent="0.15">
      <c r="N83" s="4">
        <v>44419</v>
      </c>
    </row>
    <row r="84" spans="14:14" ht="16.5" x14ac:dyDescent="0.15">
      <c r="N84" s="4">
        <v>44459</v>
      </c>
    </row>
    <row r="85" spans="14:14" ht="16.5" x14ac:dyDescent="0.15">
      <c r="N85" s="4">
        <v>44462</v>
      </c>
    </row>
    <row r="86" spans="14:14" ht="16.5" x14ac:dyDescent="0.15">
      <c r="N86" s="4">
        <v>44480</v>
      </c>
    </row>
    <row r="87" spans="14:14" ht="16.5" x14ac:dyDescent="0.15">
      <c r="N87" s="4">
        <v>44503</v>
      </c>
    </row>
    <row r="88" spans="14:14" ht="16.5" x14ac:dyDescent="0.15">
      <c r="N88" s="4">
        <v>44523</v>
      </c>
    </row>
    <row r="89" spans="14:14" ht="16.5" x14ac:dyDescent="0.15">
      <c r="N89" s="4"/>
    </row>
    <row r="90" spans="14:14" ht="16.5" x14ac:dyDescent="0.15">
      <c r="N90" s="4">
        <v>44562</v>
      </c>
    </row>
    <row r="91" spans="14:14" ht="16.5" x14ac:dyDescent="0.15">
      <c r="N91" s="4">
        <v>44571</v>
      </c>
    </row>
    <row r="92" spans="14:14" ht="16.5" x14ac:dyDescent="0.15">
      <c r="N92" s="4">
        <v>44603</v>
      </c>
    </row>
    <row r="93" spans="14:14" ht="16.5" x14ac:dyDescent="0.15">
      <c r="N93" s="4">
        <v>44641</v>
      </c>
    </row>
    <row r="94" spans="14:14" ht="16.5" x14ac:dyDescent="0.15">
      <c r="N94" s="4">
        <v>44680</v>
      </c>
    </row>
    <row r="95" spans="14:14" ht="16.5" x14ac:dyDescent="0.15">
      <c r="N95" s="4">
        <v>44684</v>
      </c>
    </row>
    <row r="96" spans="14:14" ht="16.5" x14ac:dyDescent="0.15">
      <c r="N96" s="4">
        <v>44685</v>
      </c>
    </row>
    <row r="97" spans="14:14" ht="16.5" x14ac:dyDescent="0.15">
      <c r="N97" s="4">
        <v>44686</v>
      </c>
    </row>
    <row r="98" spans="14:14" ht="16.5" x14ac:dyDescent="0.15">
      <c r="N98" s="4">
        <v>44760</v>
      </c>
    </row>
    <row r="99" spans="14:14" ht="16.5" x14ac:dyDescent="0.15">
      <c r="N99" s="4">
        <v>44784</v>
      </c>
    </row>
    <row r="100" spans="14:14" ht="16.5" x14ac:dyDescent="0.15">
      <c r="N100" s="4">
        <v>44823</v>
      </c>
    </row>
    <row r="101" spans="14:14" ht="16.5" x14ac:dyDescent="0.15">
      <c r="N101" s="4">
        <v>44827</v>
      </c>
    </row>
    <row r="102" spans="14:14" ht="16.5" x14ac:dyDescent="0.15">
      <c r="N102" s="4">
        <v>44844</v>
      </c>
    </row>
    <row r="103" spans="14:14" ht="16.5" x14ac:dyDescent="0.15">
      <c r="N103" s="4">
        <v>44868</v>
      </c>
    </row>
    <row r="104" spans="14:14" ht="16.5" x14ac:dyDescent="0.15">
      <c r="N104" s="4">
        <v>44888</v>
      </c>
    </row>
    <row r="105" spans="14:14" ht="16.5" x14ac:dyDescent="0.15">
      <c r="N105" s="4">
        <v>44918</v>
      </c>
    </row>
  </sheetData>
  <mergeCells count="3">
    <mergeCell ref="C1:G2"/>
    <mergeCell ref="A3:B3"/>
    <mergeCell ref="C3:E3"/>
  </mergeCells>
  <phoneticPr fontId="1"/>
  <conditionalFormatting sqref="J33">
    <cfRule type="expression" dxfId="14" priority="6">
      <formula>$B4="日"</formula>
    </cfRule>
    <cfRule type="expression" priority="7">
      <formula>$B4="日"</formula>
    </cfRule>
  </conditionalFormatting>
  <conditionalFormatting sqref="A4:B34">
    <cfRule type="expression" dxfId="13" priority="1">
      <formula>COUNTIF($N$1:$N$150,$A4)=1</formula>
    </cfRule>
    <cfRule type="expression" priority="2">
      <formula>COUNTIF($N$1:$N$150,$A4)=1</formula>
    </cfRule>
    <cfRule type="expression" dxfId="12" priority="3">
      <formula>COUNTIF($N$1:$N$250,$A$4)=1</formula>
    </cfRule>
    <cfRule type="expression" priority="4">
      <formula>COUNTIF($H$2:$H$19,$A2)=1</formula>
    </cfRule>
    <cfRule type="expression" dxfId="11" priority="5">
      <formula>$B4="日"</formula>
    </cfRule>
    <cfRule type="expression" dxfId="10" priority="8">
      <formula>$B4="土"</formula>
    </cfRule>
    <cfRule type="expression" priority="9">
      <formula>$B4="土"</formula>
    </cfRule>
  </conditionalFormatting>
  <pageMargins left="0.25" right="0.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N105"/>
  <sheetViews>
    <sheetView workbookViewId="0"/>
  </sheetViews>
  <sheetFormatPr defaultRowHeight="13.5" x14ac:dyDescent="0.15"/>
  <cols>
    <col min="1" max="1" width="12.625" style="2" customWidth="1"/>
    <col min="2" max="2" width="3.75" style="1" customWidth="1"/>
    <col min="3" max="3" width="8.625" style="2" customWidth="1"/>
    <col min="4" max="4" width="3.75" style="2" customWidth="1"/>
    <col min="5" max="5" width="8.625" style="2" customWidth="1"/>
    <col min="6" max="6" width="39.125" style="1" customWidth="1"/>
    <col min="7" max="7" width="16.5" customWidth="1"/>
    <col min="14" max="14" width="14.5" hidden="1" customWidth="1"/>
  </cols>
  <sheetData>
    <row r="1" spans="1:14" ht="16.5" x14ac:dyDescent="0.15">
      <c r="A1" s="15"/>
      <c r="B1" s="1" t="s">
        <v>0</v>
      </c>
      <c r="C1" s="17" t="s">
        <v>7</v>
      </c>
      <c r="D1" s="17"/>
      <c r="E1" s="17"/>
      <c r="F1" s="17"/>
      <c r="G1" s="17"/>
      <c r="N1" s="4">
        <v>42736</v>
      </c>
    </row>
    <row r="2" spans="1:14" ht="16.5" x14ac:dyDescent="0.15">
      <c r="A2" s="15"/>
      <c r="B2" s="1" t="s">
        <v>1</v>
      </c>
      <c r="C2" s="18"/>
      <c r="D2" s="18"/>
      <c r="E2" s="18"/>
      <c r="F2" s="18"/>
      <c r="G2" s="18"/>
      <c r="N2" s="4">
        <v>42737</v>
      </c>
    </row>
    <row r="3" spans="1:14" ht="16.5" x14ac:dyDescent="0.15">
      <c r="A3" s="19"/>
      <c r="B3" s="19"/>
      <c r="C3" s="20" t="s">
        <v>11</v>
      </c>
      <c r="D3" s="21"/>
      <c r="E3" s="22"/>
      <c r="F3" s="5" t="s">
        <v>12</v>
      </c>
      <c r="G3" s="5" t="s">
        <v>13</v>
      </c>
      <c r="N3" s="4">
        <v>42744</v>
      </c>
    </row>
    <row r="4" spans="1:14" ht="24" customHeight="1" x14ac:dyDescent="0.15">
      <c r="A4" s="6" t="e">
        <f>DATE(A1,A2,1)</f>
        <v>#NUM!</v>
      </c>
      <c r="B4" s="8" t="e">
        <f>TEXT(A4,"aaa")</f>
        <v>#NUM!</v>
      </c>
      <c r="C4" s="8" t="s">
        <v>16</v>
      </c>
      <c r="D4" s="8" t="s">
        <v>3</v>
      </c>
      <c r="E4" s="8" t="s">
        <v>16</v>
      </c>
      <c r="F4" s="5"/>
      <c r="G4" s="7"/>
      <c r="N4" s="4">
        <v>42777</v>
      </c>
    </row>
    <row r="5" spans="1:14" ht="24" customHeight="1" x14ac:dyDescent="0.15">
      <c r="A5" s="6" t="e">
        <f>A4+1</f>
        <v>#NUM!</v>
      </c>
      <c r="B5" s="5" t="e">
        <f t="shared" ref="B5:B31" si="0">TEXT(A5,"aaa")</f>
        <v>#NUM!</v>
      </c>
      <c r="C5" s="5" t="s">
        <v>10</v>
      </c>
      <c r="D5" s="5" t="s">
        <v>2</v>
      </c>
      <c r="E5" s="5" t="s">
        <v>10</v>
      </c>
      <c r="F5" s="5"/>
      <c r="G5" s="7"/>
      <c r="N5" s="4">
        <v>42814</v>
      </c>
    </row>
    <row r="6" spans="1:14" ht="24" customHeight="1" x14ac:dyDescent="0.15">
      <c r="A6" s="6" t="e">
        <f t="shared" ref="A6:A31" si="1">A5+1</f>
        <v>#NUM!</v>
      </c>
      <c r="B6" s="5" t="e">
        <f t="shared" si="0"/>
        <v>#NUM!</v>
      </c>
      <c r="C6" s="5" t="s">
        <v>10</v>
      </c>
      <c r="D6" s="5" t="s">
        <v>2</v>
      </c>
      <c r="E6" s="5" t="s">
        <v>10</v>
      </c>
      <c r="F6" s="5"/>
      <c r="G6" s="7"/>
      <c r="N6" s="4">
        <v>42854</v>
      </c>
    </row>
    <row r="7" spans="1:14" ht="24" customHeight="1" x14ac:dyDescent="0.15">
      <c r="A7" s="6" t="e">
        <f t="shared" si="1"/>
        <v>#NUM!</v>
      </c>
      <c r="B7" s="5" t="e">
        <f t="shared" si="0"/>
        <v>#NUM!</v>
      </c>
      <c r="C7" s="5" t="s">
        <v>10</v>
      </c>
      <c r="D7" s="5" t="s">
        <v>2</v>
      </c>
      <c r="E7" s="5" t="s">
        <v>10</v>
      </c>
      <c r="F7" s="5"/>
      <c r="G7" s="7"/>
      <c r="N7" s="4">
        <v>42858</v>
      </c>
    </row>
    <row r="8" spans="1:14" ht="24" customHeight="1" x14ac:dyDescent="0.15">
      <c r="A8" s="6" t="e">
        <f t="shared" si="1"/>
        <v>#NUM!</v>
      </c>
      <c r="B8" s="5" t="e">
        <f t="shared" si="0"/>
        <v>#NUM!</v>
      </c>
      <c r="C8" s="5" t="s">
        <v>10</v>
      </c>
      <c r="D8" s="5" t="s">
        <v>2</v>
      </c>
      <c r="E8" s="5" t="s">
        <v>10</v>
      </c>
      <c r="F8" s="5"/>
      <c r="G8" s="7"/>
      <c r="N8" s="4">
        <v>42859</v>
      </c>
    </row>
    <row r="9" spans="1:14" ht="24" customHeight="1" x14ac:dyDescent="0.15">
      <c r="A9" s="6" t="e">
        <f t="shared" si="1"/>
        <v>#NUM!</v>
      </c>
      <c r="B9" s="5" t="e">
        <f t="shared" si="0"/>
        <v>#NUM!</v>
      </c>
      <c r="C9" s="5" t="s">
        <v>10</v>
      </c>
      <c r="D9" s="5" t="s">
        <v>2</v>
      </c>
      <c r="E9" s="5" t="s">
        <v>10</v>
      </c>
      <c r="F9" s="5"/>
      <c r="G9" s="7"/>
      <c r="N9" s="4">
        <v>42860</v>
      </c>
    </row>
    <row r="10" spans="1:14" ht="24" customHeight="1" x14ac:dyDescent="0.15">
      <c r="A10" s="6" t="e">
        <f t="shared" si="1"/>
        <v>#NUM!</v>
      </c>
      <c r="B10" s="5" t="e">
        <f t="shared" si="0"/>
        <v>#NUM!</v>
      </c>
      <c r="C10" s="5" t="s">
        <v>10</v>
      </c>
      <c r="D10" s="5" t="s">
        <v>2</v>
      </c>
      <c r="E10" s="5" t="s">
        <v>10</v>
      </c>
      <c r="F10" s="5"/>
      <c r="G10" s="7"/>
      <c r="N10" s="4">
        <v>42933</v>
      </c>
    </row>
    <row r="11" spans="1:14" ht="24" customHeight="1" x14ac:dyDescent="0.15">
      <c r="A11" s="6" t="e">
        <f t="shared" si="1"/>
        <v>#NUM!</v>
      </c>
      <c r="B11" s="5" t="e">
        <f t="shared" si="0"/>
        <v>#NUM!</v>
      </c>
      <c r="C11" s="5" t="s">
        <v>10</v>
      </c>
      <c r="D11" s="5" t="s">
        <v>2</v>
      </c>
      <c r="E11" s="5" t="s">
        <v>10</v>
      </c>
      <c r="F11" s="5"/>
      <c r="G11" s="7"/>
      <c r="N11" s="4">
        <v>42958</v>
      </c>
    </row>
    <row r="12" spans="1:14" ht="24" customHeight="1" x14ac:dyDescent="0.15">
      <c r="A12" s="6" t="e">
        <f t="shared" si="1"/>
        <v>#NUM!</v>
      </c>
      <c r="B12" s="5" t="e">
        <f t="shared" si="0"/>
        <v>#NUM!</v>
      </c>
      <c r="C12" s="5" t="s">
        <v>10</v>
      </c>
      <c r="D12" s="5" t="s">
        <v>2</v>
      </c>
      <c r="E12" s="5" t="s">
        <v>10</v>
      </c>
      <c r="F12" s="5"/>
      <c r="G12" s="7"/>
      <c r="N12" s="4">
        <v>42996</v>
      </c>
    </row>
    <row r="13" spans="1:14" ht="24" customHeight="1" x14ac:dyDescent="0.15">
      <c r="A13" s="6" t="e">
        <f t="shared" si="1"/>
        <v>#NUM!</v>
      </c>
      <c r="B13" s="5" t="e">
        <f t="shared" si="0"/>
        <v>#NUM!</v>
      </c>
      <c r="C13" s="5" t="s">
        <v>10</v>
      </c>
      <c r="D13" s="5" t="s">
        <v>2</v>
      </c>
      <c r="E13" s="5" t="s">
        <v>10</v>
      </c>
      <c r="F13" s="5"/>
      <c r="G13" s="7"/>
      <c r="N13" s="4">
        <v>43001</v>
      </c>
    </row>
    <row r="14" spans="1:14" ht="24" customHeight="1" x14ac:dyDescent="0.15">
      <c r="A14" s="6" t="e">
        <f t="shared" si="1"/>
        <v>#NUM!</v>
      </c>
      <c r="B14" s="5" t="e">
        <f t="shared" si="0"/>
        <v>#NUM!</v>
      </c>
      <c r="C14" s="5" t="s">
        <v>10</v>
      </c>
      <c r="D14" s="5" t="s">
        <v>2</v>
      </c>
      <c r="E14" s="5" t="s">
        <v>10</v>
      </c>
      <c r="F14" s="5"/>
      <c r="G14" s="7"/>
      <c r="N14" s="4">
        <v>43017</v>
      </c>
    </row>
    <row r="15" spans="1:14" ht="24" customHeight="1" x14ac:dyDescent="0.15">
      <c r="A15" s="6" t="e">
        <f t="shared" si="1"/>
        <v>#NUM!</v>
      </c>
      <c r="B15" s="5" t="e">
        <f t="shared" si="0"/>
        <v>#NUM!</v>
      </c>
      <c r="C15" s="5" t="s">
        <v>10</v>
      </c>
      <c r="D15" s="5" t="s">
        <v>2</v>
      </c>
      <c r="E15" s="5" t="s">
        <v>10</v>
      </c>
      <c r="F15" s="5"/>
      <c r="G15" s="7"/>
      <c r="N15" s="4">
        <v>43042</v>
      </c>
    </row>
    <row r="16" spans="1:14" ht="24" customHeight="1" x14ac:dyDescent="0.15">
      <c r="A16" s="6" t="e">
        <f t="shared" si="1"/>
        <v>#NUM!</v>
      </c>
      <c r="B16" s="5" t="e">
        <f t="shared" si="0"/>
        <v>#NUM!</v>
      </c>
      <c r="C16" s="5" t="s">
        <v>10</v>
      </c>
      <c r="D16" s="5" t="s">
        <v>2</v>
      </c>
      <c r="E16" s="5" t="s">
        <v>10</v>
      </c>
      <c r="F16" s="5"/>
      <c r="G16" s="7"/>
      <c r="N16" s="4">
        <v>43062</v>
      </c>
    </row>
    <row r="17" spans="1:14" ht="24" customHeight="1" x14ac:dyDescent="0.15">
      <c r="A17" s="6" t="e">
        <f t="shared" si="1"/>
        <v>#NUM!</v>
      </c>
      <c r="B17" s="5" t="e">
        <f t="shared" si="0"/>
        <v>#NUM!</v>
      </c>
      <c r="C17" s="5" t="s">
        <v>10</v>
      </c>
      <c r="D17" s="5" t="s">
        <v>2</v>
      </c>
      <c r="E17" s="5" t="s">
        <v>10</v>
      </c>
      <c r="F17" s="5"/>
      <c r="G17" s="7"/>
      <c r="N17" s="4">
        <v>43092</v>
      </c>
    </row>
    <row r="18" spans="1:14" ht="24" customHeight="1" x14ac:dyDescent="0.15">
      <c r="A18" s="6" t="e">
        <f t="shared" si="1"/>
        <v>#NUM!</v>
      </c>
      <c r="B18" s="5" t="e">
        <f t="shared" si="0"/>
        <v>#NUM!</v>
      </c>
      <c r="C18" s="5" t="s">
        <v>10</v>
      </c>
      <c r="D18" s="5" t="s">
        <v>2</v>
      </c>
      <c r="E18" s="5" t="s">
        <v>10</v>
      </c>
      <c r="F18" s="5"/>
      <c r="G18" s="7"/>
      <c r="N18" s="4">
        <v>43101</v>
      </c>
    </row>
    <row r="19" spans="1:14" ht="24" customHeight="1" x14ac:dyDescent="0.15">
      <c r="A19" s="6" t="e">
        <f t="shared" si="1"/>
        <v>#NUM!</v>
      </c>
      <c r="B19" s="5" t="e">
        <f t="shared" si="0"/>
        <v>#NUM!</v>
      </c>
      <c r="C19" s="5" t="s">
        <v>10</v>
      </c>
      <c r="D19" s="5" t="s">
        <v>2</v>
      </c>
      <c r="E19" s="5" t="s">
        <v>10</v>
      </c>
      <c r="F19" s="5"/>
      <c r="G19" s="7"/>
      <c r="N19" s="4">
        <v>43108</v>
      </c>
    </row>
    <row r="20" spans="1:14" ht="24" customHeight="1" x14ac:dyDescent="0.15">
      <c r="A20" s="6" t="e">
        <f t="shared" si="1"/>
        <v>#NUM!</v>
      </c>
      <c r="B20" s="5" t="e">
        <f t="shared" si="0"/>
        <v>#NUM!</v>
      </c>
      <c r="C20" s="5" t="s">
        <v>10</v>
      </c>
      <c r="D20" s="5" t="s">
        <v>2</v>
      </c>
      <c r="E20" s="5" t="s">
        <v>10</v>
      </c>
      <c r="F20" s="5"/>
      <c r="G20" s="7"/>
      <c r="N20" s="4">
        <v>43142</v>
      </c>
    </row>
    <row r="21" spans="1:14" ht="24" customHeight="1" x14ac:dyDescent="0.15">
      <c r="A21" s="6" t="e">
        <f t="shared" si="1"/>
        <v>#NUM!</v>
      </c>
      <c r="B21" s="5" t="e">
        <f t="shared" si="0"/>
        <v>#NUM!</v>
      </c>
      <c r="C21" s="5" t="s">
        <v>10</v>
      </c>
      <c r="D21" s="5" t="s">
        <v>2</v>
      </c>
      <c r="E21" s="5" t="s">
        <v>10</v>
      </c>
      <c r="F21" s="5"/>
      <c r="G21" s="7"/>
      <c r="N21" s="4">
        <v>43143</v>
      </c>
    </row>
    <row r="22" spans="1:14" ht="24" customHeight="1" x14ac:dyDescent="0.15">
      <c r="A22" s="6" t="e">
        <f t="shared" si="1"/>
        <v>#NUM!</v>
      </c>
      <c r="B22" s="5" t="e">
        <f t="shared" si="0"/>
        <v>#NUM!</v>
      </c>
      <c r="C22" s="5" t="s">
        <v>10</v>
      </c>
      <c r="D22" s="5" t="s">
        <v>2</v>
      </c>
      <c r="E22" s="5" t="s">
        <v>10</v>
      </c>
      <c r="F22" s="5"/>
      <c r="G22" s="7"/>
      <c r="N22" s="4">
        <v>43180</v>
      </c>
    </row>
    <row r="23" spans="1:14" ht="24" customHeight="1" x14ac:dyDescent="0.15">
      <c r="A23" s="6" t="e">
        <f t="shared" si="1"/>
        <v>#NUM!</v>
      </c>
      <c r="B23" s="5" t="e">
        <f t="shared" si="0"/>
        <v>#NUM!</v>
      </c>
      <c r="C23" s="5" t="s">
        <v>10</v>
      </c>
      <c r="D23" s="5" t="s">
        <v>2</v>
      </c>
      <c r="E23" s="5" t="s">
        <v>10</v>
      </c>
      <c r="F23" s="5"/>
      <c r="G23" s="7"/>
      <c r="N23" s="4">
        <v>43219</v>
      </c>
    </row>
    <row r="24" spans="1:14" ht="24" customHeight="1" x14ac:dyDescent="0.15">
      <c r="A24" s="6" t="e">
        <f t="shared" si="1"/>
        <v>#NUM!</v>
      </c>
      <c r="B24" s="5" t="e">
        <f t="shared" si="0"/>
        <v>#NUM!</v>
      </c>
      <c r="C24" s="5" t="s">
        <v>10</v>
      </c>
      <c r="D24" s="5" t="s">
        <v>2</v>
      </c>
      <c r="E24" s="5" t="s">
        <v>10</v>
      </c>
      <c r="F24" s="5"/>
      <c r="G24" s="7"/>
      <c r="N24" s="4">
        <v>43220</v>
      </c>
    </row>
    <row r="25" spans="1:14" ht="24" customHeight="1" x14ac:dyDescent="0.15">
      <c r="A25" s="6" t="e">
        <f t="shared" si="1"/>
        <v>#NUM!</v>
      </c>
      <c r="B25" s="5" t="e">
        <f t="shared" si="0"/>
        <v>#NUM!</v>
      </c>
      <c r="C25" s="5" t="s">
        <v>10</v>
      </c>
      <c r="D25" s="5" t="s">
        <v>2</v>
      </c>
      <c r="E25" s="5" t="s">
        <v>10</v>
      </c>
      <c r="F25" s="5"/>
      <c r="G25" s="7"/>
      <c r="N25" s="4">
        <v>43223</v>
      </c>
    </row>
    <row r="26" spans="1:14" ht="24" customHeight="1" x14ac:dyDescent="0.15">
      <c r="A26" s="6" t="e">
        <f t="shared" si="1"/>
        <v>#NUM!</v>
      </c>
      <c r="B26" s="5" t="e">
        <f t="shared" si="0"/>
        <v>#NUM!</v>
      </c>
      <c r="C26" s="5" t="s">
        <v>10</v>
      </c>
      <c r="D26" s="5" t="s">
        <v>2</v>
      </c>
      <c r="E26" s="5" t="s">
        <v>10</v>
      </c>
      <c r="F26" s="5"/>
      <c r="G26" s="7"/>
      <c r="N26" s="4">
        <v>43224</v>
      </c>
    </row>
    <row r="27" spans="1:14" ht="24" customHeight="1" x14ac:dyDescent="0.15">
      <c r="A27" s="6" t="e">
        <f t="shared" si="1"/>
        <v>#NUM!</v>
      </c>
      <c r="B27" s="5" t="e">
        <f t="shared" si="0"/>
        <v>#NUM!</v>
      </c>
      <c r="C27" s="5" t="s">
        <v>10</v>
      </c>
      <c r="D27" s="5" t="s">
        <v>2</v>
      </c>
      <c r="E27" s="5" t="s">
        <v>10</v>
      </c>
      <c r="F27" s="5"/>
      <c r="G27" s="7"/>
      <c r="N27" s="4">
        <v>43225</v>
      </c>
    </row>
    <row r="28" spans="1:14" ht="24" customHeight="1" x14ac:dyDescent="0.15">
      <c r="A28" s="6" t="e">
        <f t="shared" si="1"/>
        <v>#NUM!</v>
      </c>
      <c r="B28" s="5" t="e">
        <f t="shared" si="0"/>
        <v>#NUM!</v>
      </c>
      <c r="C28" s="5" t="s">
        <v>10</v>
      </c>
      <c r="D28" s="5" t="s">
        <v>2</v>
      </c>
      <c r="E28" s="5" t="s">
        <v>10</v>
      </c>
      <c r="F28" s="5"/>
      <c r="G28" s="7"/>
      <c r="N28" s="4">
        <v>43297</v>
      </c>
    </row>
    <row r="29" spans="1:14" ht="24" customHeight="1" x14ac:dyDescent="0.15">
      <c r="A29" s="6" t="e">
        <f t="shared" si="1"/>
        <v>#NUM!</v>
      </c>
      <c r="B29" s="5" t="e">
        <f t="shared" si="0"/>
        <v>#NUM!</v>
      </c>
      <c r="C29" s="5" t="s">
        <v>10</v>
      </c>
      <c r="D29" s="5" t="s">
        <v>2</v>
      </c>
      <c r="E29" s="5" t="s">
        <v>10</v>
      </c>
      <c r="F29" s="5"/>
      <c r="G29" s="7"/>
      <c r="N29" s="4">
        <v>43323</v>
      </c>
    </row>
    <row r="30" spans="1:14" ht="24" customHeight="1" x14ac:dyDescent="0.15">
      <c r="A30" s="6" t="e">
        <f t="shared" si="1"/>
        <v>#NUM!</v>
      </c>
      <c r="B30" s="5" t="e">
        <f t="shared" si="0"/>
        <v>#NUM!</v>
      </c>
      <c r="C30" s="5" t="s">
        <v>10</v>
      </c>
      <c r="D30" s="5" t="s">
        <v>2</v>
      </c>
      <c r="E30" s="5" t="s">
        <v>10</v>
      </c>
      <c r="F30" s="5"/>
      <c r="G30" s="7"/>
      <c r="N30" s="4">
        <v>43360</v>
      </c>
    </row>
    <row r="31" spans="1:14" ht="24" customHeight="1" x14ac:dyDescent="0.15">
      <c r="A31" s="6" t="e">
        <f t="shared" si="1"/>
        <v>#NUM!</v>
      </c>
      <c r="B31" s="5" t="e">
        <f t="shared" si="0"/>
        <v>#NUM!</v>
      </c>
      <c r="C31" s="5" t="s">
        <v>10</v>
      </c>
      <c r="D31" s="5" t="s">
        <v>2</v>
      </c>
      <c r="E31" s="5" t="s">
        <v>10</v>
      </c>
      <c r="F31" s="5"/>
      <c r="G31" s="7"/>
      <c r="N31" s="4">
        <v>43366</v>
      </c>
    </row>
    <row r="32" spans="1:14" ht="24" customHeight="1" x14ac:dyDescent="0.15">
      <c r="A32" s="6" t="e">
        <f>IF(A31=EOMONTH($A$4,0),"",A31+1)</f>
        <v>#NUM!</v>
      </c>
      <c r="B32" s="5" t="e">
        <f>IF(A32="","",TEXT(A32,"aaa"))</f>
        <v>#NUM!</v>
      </c>
      <c r="C32" s="5" t="s">
        <v>10</v>
      </c>
      <c r="D32" s="5" t="s">
        <v>2</v>
      </c>
      <c r="E32" s="5" t="s">
        <v>10</v>
      </c>
      <c r="F32" s="5"/>
      <c r="G32" s="7"/>
      <c r="N32" s="4">
        <v>43367</v>
      </c>
    </row>
    <row r="33" spans="1:14" ht="24" customHeight="1" x14ac:dyDescent="0.15">
      <c r="A33" s="6" t="e">
        <f>IF(OR(A32="",A32=EOMONTH($A$4,0)),"",A32+1)</f>
        <v>#NUM!</v>
      </c>
      <c r="B33" s="5" t="e">
        <f t="shared" ref="B33:B34" si="2">IF(A33="","",TEXT(A33,"aaa"))</f>
        <v>#NUM!</v>
      </c>
      <c r="C33" s="5" t="s">
        <v>10</v>
      </c>
      <c r="D33" s="5" t="s">
        <v>2</v>
      </c>
      <c r="E33" s="5" t="s">
        <v>10</v>
      </c>
      <c r="F33" s="5"/>
      <c r="G33" s="7"/>
      <c r="N33" s="4">
        <v>43381</v>
      </c>
    </row>
    <row r="34" spans="1:14" ht="24" customHeight="1" x14ac:dyDescent="0.15">
      <c r="A34" s="6" t="e">
        <f>IF(OR(A33="",A33=EOMONTH($A$4,0)),"",A33+1)</f>
        <v>#NUM!</v>
      </c>
      <c r="B34" s="5" t="e">
        <f t="shared" si="2"/>
        <v>#NUM!</v>
      </c>
      <c r="C34" s="5" t="s">
        <v>10</v>
      </c>
      <c r="D34" s="5" t="s">
        <v>2</v>
      </c>
      <c r="E34" s="5" t="s">
        <v>10</v>
      </c>
      <c r="F34" s="5"/>
      <c r="G34" s="7"/>
      <c r="N34" s="4">
        <v>43407</v>
      </c>
    </row>
    <row r="35" spans="1:14" ht="16.5" x14ac:dyDescent="0.15">
      <c r="N35" s="4">
        <v>43427</v>
      </c>
    </row>
    <row r="36" spans="1:14" ht="16.5" x14ac:dyDescent="0.15">
      <c r="N36" s="4">
        <v>43457</v>
      </c>
    </row>
    <row r="37" spans="1:14" ht="16.5" x14ac:dyDescent="0.15">
      <c r="N37" s="4">
        <v>43458</v>
      </c>
    </row>
    <row r="38" spans="1:14" ht="16.5" x14ac:dyDescent="0.15">
      <c r="N38" s="4">
        <v>43466</v>
      </c>
    </row>
    <row r="39" spans="1:14" ht="16.5" x14ac:dyDescent="0.15">
      <c r="N39" s="4">
        <v>43479</v>
      </c>
    </row>
    <row r="40" spans="1:14" ht="16.5" x14ac:dyDescent="0.15">
      <c r="N40" s="4">
        <v>43507</v>
      </c>
    </row>
    <row r="41" spans="1:14" ht="16.5" x14ac:dyDescent="0.15">
      <c r="N41" s="4">
        <v>43545</v>
      </c>
    </row>
    <row r="42" spans="1:14" ht="16.5" x14ac:dyDescent="0.15">
      <c r="N42" s="4">
        <v>43584</v>
      </c>
    </row>
    <row r="43" spans="1:14" ht="16.5" x14ac:dyDescent="0.15">
      <c r="N43" s="4">
        <v>43588</v>
      </c>
    </row>
    <row r="44" spans="1:14" ht="16.5" x14ac:dyDescent="0.15">
      <c r="N44" s="4">
        <v>43589</v>
      </c>
    </row>
    <row r="45" spans="1:14" ht="16.5" x14ac:dyDescent="0.15">
      <c r="N45" s="4">
        <v>43590</v>
      </c>
    </row>
    <row r="46" spans="1:14" ht="16.5" x14ac:dyDescent="0.15">
      <c r="N46" s="4">
        <v>43591</v>
      </c>
    </row>
    <row r="47" spans="1:14" ht="16.5" x14ac:dyDescent="0.15">
      <c r="N47" s="4">
        <v>43661</v>
      </c>
    </row>
    <row r="48" spans="1:14" ht="16.5" x14ac:dyDescent="0.15">
      <c r="N48" s="4">
        <v>43688</v>
      </c>
    </row>
    <row r="49" spans="13:14" ht="16.5" x14ac:dyDescent="0.15">
      <c r="N49" s="4">
        <v>43689</v>
      </c>
    </row>
    <row r="50" spans="13:14" ht="16.5" x14ac:dyDescent="0.15">
      <c r="N50" s="4">
        <v>43724</v>
      </c>
    </row>
    <row r="51" spans="13:14" ht="16.5" x14ac:dyDescent="0.15">
      <c r="N51" s="4">
        <v>43731</v>
      </c>
    </row>
    <row r="52" spans="13:14" ht="16.5" x14ac:dyDescent="0.15">
      <c r="N52" s="4">
        <v>43752</v>
      </c>
    </row>
    <row r="53" spans="13:14" ht="16.5" x14ac:dyDescent="0.15">
      <c r="N53" s="4">
        <v>43772</v>
      </c>
    </row>
    <row r="54" spans="13:14" ht="16.5" x14ac:dyDescent="0.15">
      <c r="N54" s="4">
        <v>43773</v>
      </c>
    </row>
    <row r="55" spans="13:14" ht="16.5" x14ac:dyDescent="0.15">
      <c r="N55" s="4">
        <v>43792</v>
      </c>
    </row>
    <row r="56" spans="13:14" ht="16.5" x14ac:dyDescent="0.15">
      <c r="M56" s="14"/>
      <c r="N56" s="4">
        <v>43831</v>
      </c>
    </row>
    <row r="57" spans="13:14" ht="16.5" x14ac:dyDescent="0.15">
      <c r="N57" s="4">
        <v>43843</v>
      </c>
    </row>
    <row r="58" spans="13:14" ht="16.5" x14ac:dyDescent="0.15">
      <c r="N58" s="4">
        <v>43872</v>
      </c>
    </row>
    <row r="59" spans="13:14" ht="16.5" x14ac:dyDescent="0.15">
      <c r="N59" s="4">
        <v>43885</v>
      </c>
    </row>
    <row r="60" spans="13:14" ht="16.5" x14ac:dyDescent="0.15">
      <c r="N60" s="4">
        <v>43910</v>
      </c>
    </row>
    <row r="61" spans="13:14" ht="16.5" x14ac:dyDescent="0.15">
      <c r="N61" s="4">
        <v>43950</v>
      </c>
    </row>
    <row r="62" spans="13:14" ht="16.5" x14ac:dyDescent="0.15">
      <c r="N62" s="4">
        <v>43954</v>
      </c>
    </row>
    <row r="63" spans="13:14" ht="16.5" x14ac:dyDescent="0.15">
      <c r="N63" s="4">
        <v>43955</v>
      </c>
    </row>
    <row r="64" spans="13:14" ht="16.5" x14ac:dyDescent="0.15">
      <c r="N64" s="4">
        <v>43956</v>
      </c>
    </row>
    <row r="65" spans="14:14" ht="16.5" x14ac:dyDescent="0.15">
      <c r="N65" s="4">
        <v>43957</v>
      </c>
    </row>
    <row r="66" spans="14:14" ht="16.5" x14ac:dyDescent="0.15">
      <c r="N66" s="4">
        <v>44035</v>
      </c>
    </row>
    <row r="67" spans="14:14" ht="16.5" x14ac:dyDescent="0.15">
      <c r="N67" s="4">
        <v>44036</v>
      </c>
    </row>
    <row r="68" spans="14:14" ht="16.5" x14ac:dyDescent="0.15">
      <c r="N68" s="4">
        <v>44053</v>
      </c>
    </row>
    <row r="69" spans="14:14" ht="16.5" x14ac:dyDescent="0.15">
      <c r="N69" s="4">
        <v>44095</v>
      </c>
    </row>
    <row r="70" spans="14:14" ht="16.5" x14ac:dyDescent="0.15">
      <c r="N70" s="4">
        <v>44096</v>
      </c>
    </row>
    <row r="71" spans="14:14" ht="16.5" x14ac:dyDescent="0.15">
      <c r="N71" s="4">
        <v>44138</v>
      </c>
    </row>
    <row r="72" spans="14:14" ht="16.5" x14ac:dyDescent="0.15">
      <c r="N72" s="4">
        <v>44158</v>
      </c>
    </row>
    <row r="73" spans="14:14" ht="16.5" x14ac:dyDescent="0.15">
      <c r="N73" s="4">
        <v>44197</v>
      </c>
    </row>
    <row r="74" spans="14:14" ht="16.5" x14ac:dyDescent="0.15">
      <c r="N74" s="4">
        <v>44207</v>
      </c>
    </row>
    <row r="75" spans="14:14" ht="16.5" x14ac:dyDescent="0.15">
      <c r="N75" s="4">
        <v>44238</v>
      </c>
    </row>
    <row r="76" spans="14:14" ht="16.5" x14ac:dyDescent="0.15">
      <c r="N76" s="4">
        <v>44250</v>
      </c>
    </row>
    <row r="77" spans="14:14" ht="16.5" x14ac:dyDescent="0.15">
      <c r="N77" s="4">
        <v>44275</v>
      </c>
    </row>
    <row r="78" spans="14:14" ht="16.5" x14ac:dyDescent="0.15">
      <c r="N78" s="4">
        <v>44315</v>
      </c>
    </row>
    <row r="79" spans="14:14" ht="16.5" x14ac:dyDescent="0.15">
      <c r="N79" s="4">
        <v>44319</v>
      </c>
    </row>
    <row r="80" spans="14:14" ht="16.5" x14ac:dyDescent="0.15">
      <c r="N80" s="4">
        <v>44320</v>
      </c>
    </row>
    <row r="81" spans="13:14" ht="16.5" x14ac:dyDescent="0.15">
      <c r="N81" s="4">
        <v>44321</v>
      </c>
    </row>
    <row r="82" spans="13:14" ht="16.5" x14ac:dyDescent="0.15">
      <c r="N82" s="4">
        <v>44396</v>
      </c>
    </row>
    <row r="83" spans="13:14" ht="16.5" x14ac:dyDescent="0.15">
      <c r="N83" s="4">
        <v>44419</v>
      </c>
    </row>
    <row r="84" spans="13:14" ht="16.5" x14ac:dyDescent="0.15">
      <c r="N84" s="4">
        <v>44459</v>
      </c>
    </row>
    <row r="85" spans="13:14" ht="16.5" x14ac:dyDescent="0.15">
      <c r="N85" s="4">
        <v>44462</v>
      </c>
    </row>
    <row r="86" spans="13:14" ht="16.5" x14ac:dyDescent="0.15">
      <c r="N86" s="4">
        <v>44480</v>
      </c>
    </row>
    <row r="87" spans="13:14" ht="16.5" x14ac:dyDescent="0.15">
      <c r="N87" s="4">
        <v>44503</v>
      </c>
    </row>
    <row r="88" spans="13:14" ht="16.5" x14ac:dyDescent="0.15">
      <c r="N88" s="4">
        <v>44523</v>
      </c>
    </row>
    <row r="89" spans="13:14" ht="16.5" x14ac:dyDescent="0.15">
      <c r="N89" s="4"/>
    </row>
    <row r="90" spans="13:14" ht="16.5" x14ac:dyDescent="0.15">
      <c r="M90" s="14"/>
      <c r="N90" s="4">
        <v>44562</v>
      </c>
    </row>
    <row r="91" spans="13:14" ht="16.5" x14ac:dyDescent="0.15">
      <c r="N91" s="4">
        <v>44571</v>
      </c>
    </row>
    <row r="92" spans="13:14" ht="16.5" x14ac:dyDescent="0.15">
      <c r="N92" s="4">
        <v>44603</v>
      </c>
    </row>
    <row r="93" spans="13:14" ht="16.5" x14ac:dyDescent="0.15">
      <c r="N93" s="4">
        <v>44641</v>
      </c>
    </row>
    <row r="94" spans="13:14" ht="16.5" x14ac:dyDescent="0.15">
      <c r="N94" s="4">
        <v>44680</v>
      </c>
    </row>
    <row r="95" spans="13:14" ht="16.5" x14ac:dyDescent="0.15">
      <c r="N95" s="4">
        <v>44684</v>
      </c>
    </row>
    <row r="96" spans="13:14" ht="16.5" x14ac:dyDescent="0.15">
      <c r="N96" s="4">
        <v>44685</v>
      </c>
    </row>
    <row r="97" spans="14:14" ht="16.5" x14ac:dyDescent="0.15">
      <c r="N97" s="4">
        <v>44686</v>
      </c>
    </row>
    <row r="98" spans="14:14" ht="16.5" x14ac:dyDescent="0.15">
      <c r="N98" s="4">
        <v>44760</v>
      </c>
    </row>
    <row r="99" spans="14:14" ht="16.5" x14ac:dyDescent="0.15">
      <c r="N99" s="4">
        <v>44784</v>
      </c>
    </row>
    <row r="100" spans="14:14" ht="16.5" x14ac:dyDescent="0.15">
      <c r="N100" s="4">
        <v>44823</v>
      </c>
    </row>
    <row r="101" spans="14:14" ht="16.5" x14ac:dyDescent="0.15">
      <c r="N101" s="4">
        <v>44827</v>
      </c>
    </row>
    <row r="102" spans="14:14" ht="16.5" x14ac:dyDescent="0.15">
      <c r="N102" s="4">
        <v>44844</v>
      </c>
    </row>
    <row r="103" spans="14:14" ht="16.5" x14ac:dyDescent="0.15">
      <c r="N103" s="4">
        <v>44868</v>
      </c>
    </row>
    <row r="104" spans="14:14" ht="16.5" x14ac:dyDescent="0.15">
      <c r="N104" s="4">
        <v>44888</v>
      </c>
    </row>
    <row r="105" spans="14:14" ht="16.5" x14ac:dyDescent="0.15">
      <c r="N105" s="4">
        <v>44918</v>
      </c>
    </row>
  </sheetData>
  <mergeCells count="3">
    <mergeCell ref="A3:B3"/>
    <mergeCell ref="C3:E3"/>
    <mergeCell ref="C1:G2"/>
  </mergeCells>
  <phoneticPr fontId="1"/>
  <conditionalFormatting sqref="J33">
    <cfRule type="expression" dxfId="9" priority="6">
      <formula>$B4="日"</formula>
    </cfRule>
    <cfRule type="expression" priority="7">
      <formula>$B4="日"</formula>
    </cfRule>
  </conditionalFormatting>
  <conditionalFormatting sqref="A4:B34">
    <cfRule type="expression" dxfId="8" priority="1">
      <formula>COUNTIF($N$1:$N$150,$A4)=1</formula>
    </cfRule>
    <cfRule type="expression" priority="2">
      <formula>COUNTIF($N$1:$N$150,$A4)=1</formula>
    </cfRule>
    <cfRule type="expression" dxfId="7" priority="3">
      <formula>COUNTIF($N$1:$N$250,$A$4)=1</formula>
    </cfRule>
    <cfRule type="expression" priority="4">
      <formula>COUNTIF($H$2:$H$19,$A2)=1</formula>
    </cfRule>
    <cfRule type="expression" dxfId="6" priority="5">
      <formula>$B4="日"</formula>
    </cfRule>
    <cfRule type="expression" dxfId="5" priority="8">
      <formula>$B4="土"</formula>
    </cfRule>
    <cfRule type="expression" priority="9">
      <formula>$B4="土"</formula>
    </cfRule>
  </conditionalFormatting>
  <pageMargins left="0.25" right="0.25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99FF"/>
  </sheetPr>
  <dimension ref="A1:N105"/>
  <sheetViews>
    <sheetView workbookViewId="0">
      <selection activeCell="A4" sqref="A4"/>
    </sheetView>
  </sheetViews>
  <sheetFormatPr defaultRowHeight="13.5" x14ac:dyDescent="0.15"/>
  <cols>
    <col min="1" max="1" width="12.625" style="2" customWidth="1"/>
    <col min="2" max="2" width="3.75" style="1" customWidth="1"/>
    <col min="3" max="3" width="8.625" style="2" customWidth="1"/>
    <col min="4" max="4" width="3.75" style="2" customWidth="1"/>
    <col min="5" max="5" width="8.625" style="2" customWidth="1"/>
    <col min="6" max="6" width="39.125" style="1" customWidth="1"/>
    <col min="7" max="7" width="16" customWidth="1"/>
    <col min="14" max="14" width="14.5" hidden="1" customWidth="1"/>
  </cols>
  <sheetData>
    <row r="1" spans="1:14" ht="16.5" x14ac:dyDescent="0.15">
      <c r="A1" s="3">
        <v>2021</v>
      </c>
      <c r="B1" s="1" t="s">
        <v>0</v>
      </c>
      <c r="C1" s="17" t="s">
        <v>7</v>
      </c>
      <c r="D1" s="17"/>
      <c r="E1" s="17"/>
      <c r="F1" s="17"/>
      <c r="G1" s="17"/>
      <c r="N1" s="4">
        <v>42736</v>
      </c>
    </row>
    <row r="2" spans="1:14" ht="16.5" x14ac:dyDescent="0.15">
      <c r="A2" s="3">
        <v>2</v>
      </c>
      <c r="B2" s="1" t="s">
        <v>1</v>
      </c>
      <c r="C2" s="18"/>
      <c r="D2" s="18"/>
      <c r="E2" s="18"/>
      <c r="F2" s="18"/>
      <c r="G2" s="18"/>
      <c r="N2" s="4">
        <v>42737</v>
      </c>
    </row>
    <row r="3" spans="1:14" ht="16.5" x14ac:dyDescent="0.15">
      <c r="A3" s="19"/>
      <c r="B3" s="19"/>
      <c r="C3" s="20" t="s">
        <v>11</v>
      </c>
      <c r="D3" s="21"/>
      <c r="E3" s="22"/>
      <c r="F3" s="5" t="s">
        <v>12</v>
      </c>
      <c r="G3" s="5" t="s">
        <v>13</v>
      </c>
      <c r="N3" s="4">
        <v>42744</v>
      </c>
    </row>
    <row r="4" spans="1:14" ht="24" customHeight="1" x14ac:dyDescent="0.15">
      <c r="A4" s="6">
        <f>DATE(A1,A2,1)</f>
        <v>44228</v>
      </c>
      <c r="B4" s="8" t="str">
        <f>TEXT(A4,"aaa")</f>
        <v>月</v>
      </c>
      <c r="C4" s="6" t="s">
        <v>6</v>
      </c>
      <c r="D4" s="8" t="s">
        <v>3</v>
      </c>
      <c r="E4" s="6" t="s">
        <v>5</v>
      </c>
      <c r="F4" s="5"/>
      <c r="G4" s="7"/>
      <c r="N4" s="4">
        <v>42777</v>
      </c>
    </row>
    <row r="5" spans="1:14" ht="24" customHeight="1" x14ac:dyDescent="0.15">
      <c r="A5" s="6">
        <f>A4+1</f>
        <v>44229</v>
      </c>
      <c r="B5" s="5" t="str">
        <f t="shared" ref="B5:B31" si="0">TEXT(A5,"aaa")</f>
        <v>火</v>
      </c>
      <c r="C5" s="9" t="s">
        <v>4</v>
      </c>
      <c r="D5" s="5" t="s">
        <v>2</v>
      </c>
      <c r="E5" s="9" t="s">
        <v>4</v>
      </c>
      <c r="F5" s="5"/>
      <c r="G5" s="7"/>
      <c r="N5" s="4">
        <v>42814</v>
      </c>
    </row>
    <row r="6" spans="1:14" ht="24" customHeight="1" x14ac:dyDescent="0.15">
      <c r="A6" s="6">
        <f t="shared" ref="A6:A31" si="1">A5+1</f>
        <v>44230</v>
      </c>
      <c r="B6" s="5" t="str">
        <f t="shared" si="0"/>
        <v>水</v>
      </c>
      <c r="C6" s="9" t="s">
        <v>4</v>
      </c>
      <c r="D6" s="5" t="s">
        <v>2</v>
      </c>
      <c r="E6" s="9" t="s">
        <v>4</v>
      </c>
      <c r="F6" s="5"/>
      <c r="G6" s="7"/>
      <c r="N6" s="4">
        <v>42854</v>
      </c>
    </row>
    <row r="7" spans="1:14" ht="24" customHeight="1" x14ac:dyDescent="0.15">
      <c r="A7" s="6">
        <f t="shared" si="1"/>
        <v>44231</v>
      </c>
      <c r="B7" s="5" t="str">
        <f t="shared" si="0"/>
        <v>木</v>
      </c>
      <c r="C7" s="9" t="s">
        <v>4</v>
      </c>
      <c r="D7" s="5" t="s">
        <v>2</v>
      </c>
      <c r="E7" s="9" t="s">
        <v>4</v>
      </c>
      <c r="F7" s="5"/>
      <c r="G7" s="7"/>
      <c r="N7" s="4">
        <v>42858</v>
      </c>
    </row>
    <row r="8" spans="1:14" ht="24" customHeight="1" x14ac:dyDescent="0.15">
      <c r="A8" s="6">
        <f t="shared" si="1"/>
        <v>44232</v>
      </c>
      <c r="B8" s="5" t="str">
        <f t="shared" si="0"/>
        <v>金</v>
      </c>
      <c r="C8" s="9" t="s">
        <v>4</v>
      </c>
      <c r="D8" s="5" t="s">
        <v>2</v>
      </c>
      <c r="E8" s="9" t="s">
        <v>4</v>
      </c>
      <c r="F8" s="5"/>
      <c r="G8" s="7"/>
      <c r="N8" s="4">
        <v>42859</v>
      </c>
    </row>
    <row r="9" spans="1:14" ht="24" customHeight="1" x14ac:dyDescent="0.15">
      <c r="A9" s="6">
        <f t="shared" si="1"/>
        <v>44233</v>
      </c>
      <c r="B9" s="5" t="str">
        <f t="shared" si="0"/>
        <v>土</v>
      </c>
      <c r="C9" s="9" t="s">
        <v>4</v>
      </c>
      <c r="D9" s="5" t="s">
        <v>2</v>
      </c>
      <c r="E9" s="9" t="s">
        <v>4</v>
      </c>
      <c r="F9" s="5"/>
      <c r="G9" s="7"/>
      <c r="N9" s="4">
        <v>42860</v>
      </c>
    </row>
    <row r="10" spans="1:14" ht="24" customHeight="1" x14ac:dyDescent="0.15">
      <c r="A10" s="6">
        <f t="shared" si="1"/>
        <v>44234</v>
      </c>
      <c r="B10" s="5" t="str">
        <f t="shared" si="0"/>
        <v>日</v>
      </c>
      <c r="C10" s="9" t="s">
        <v>4</v>
      </c>
      <c r="D10" s="5" t="s">
        <v>2</v>
      </c>
      <c r="E10" s="9" t="s">
        <v>4</v>
      </c>
      <c r="F10" s="5"/>
      <c r="G10" s="7"/>
      <c r="N10" s="4">
        <v>42933</v>
      </c>
    </row>
    <row r="11" spans="1:14" ht="24" customHeight="1" x14ac:dyDescent="0.15">
      <c r="A11" s="6">
        <f t="shared" si="1"/>
        <v>44235</v>
      </c>
      <c r="B11" s="5" t="str">
        <f t="shared" si="0"/>
        <v>月</v>
      </c>
      <c r="C11" s="9" t="s">
        <v>4</v>
      </c>
      <c r="D11" s="5" t="s">
        <v>2</v>
      </c>
      <c r="E11" s="9" t="s">
        <v>4</v>
      </c>
      <c r="F11" s="5"/>
      <c r="G11" s="7"/>
      <c r="N11" s="4">
        <v>42958</v>
      </c>
    </row>
    <row r="12" spans="1:14" ht="24" customHeight="1" x14ac:dyDescent="0.15">
      <c r="A12" s="6">
        <f t="shared" si="1"/>
        <v>44236</v>
      </c>
      <c r="B12" s="5" t="str">
        <f t="shared" si="0"/>
        <v>火</v>
      </c>
      <c r="C12" s="9" t="s">
        <v>4</v>
      </c>
      <c r="D12" s="5" t="s">
        <v>2</v>
      </c>
      <c r="E12" s="9" t="s">
        <v>4</v>
      </c>
      <c r="F12" s="5"/>
      <c r="G12" s="7"/>
      <c r="N12" s="4">
        <v>42996</v>
      </c>
    </row>
    <row r="13" spans="1:14" ht="24" customHeight="1" x14ac:dyDescent="0.15">
      <c r="A13" s="6">
        <f t="shared" si="1"/>
        <v>44237</v>
      </c>
      <c r="B13" s="5" t="str">
        <f t="shared" si="0"/>
        <v>水</v>
      </c>
      <c r="C13" s="9" t="s">
        <v>4</v>
      </c>
      <c r="D13" s="5" t="s">
        <v>2</v>
      </c>
      <c r="E13" s="9" t="s">
        <v>4</v>
      </c>
      <c r="F13" s="5"/>
      <c r="G13" s="7"/>
      <c r="N13" s="4">
        <v>43001</v>
      </c>
    </row>
    <row r="14" spans="1:14" ht="24" customHeight="1" x14ac:dyDescent="0.15">
      <c r="A14" s="6">
        <f t="shared" si="1"/>
        <v>44238</v>
      </c>
      <c r="B14" s="5" t="str">
        <f t="shared" si="0"/>
        <v>木</v>
      </c>
      <c r="C14" s="9" t="s">
        <v>4</v>
      </c>
      <c r="D14" s="5" t="s">
        <v>2</v>
      </c>
      <c r="E14" s="9" t="s">
        <v>4</v>
      </c>
      <c r="F14" s="5"/>
      <c r="G14" s="7"/>
      <c r="N14" s="4">
        <v>43017</v>
      </c>
    </row>
    <row r="15" spans="1:14" ht="24" customHeight="1" x14ac:dyDescent="0.15">
      <c r="A15" s="6">
        <f t="shared" si="1"/>
        <v>44239</v>
      </c>
      <c r="B15" s="5" t="str">
        <f t="shared" si="0"/>
        <v>金</v>
      </c>
      <c r="C15" s="9" t="s">
        <v>4</v>
      </c>
      <c r="D15" s="5" t="s">
        <v>2</v>
      </c>
      <c r="E15" s="9" t="s">
        <v>4</v>
      </c>
      <c r="F15" s="5"/>
      <c r="G15" s="7"/>
      <c r="N15" s="4">
        <v>43042</v>
      </c>
    </row>
    <row r="16" spans="1:14" ht="24" customHeight="1" x14ac:dyDescent="0.15">
      <c r="A16" s="6">
        <f t="shared" si="1"/>
        <v>44240</v>
      </c>
      <c r="B16" s="5" t="str">
        <f t="shared" si="0"/>
        <v>土</v>
      </c>
      <c r="C16" s="9" t="s">
        <v>4</v>
      </c>
      <c r="D16" s="5" t="s">
        <v>2</v>
      </c>
      <c r="E16" s="9" t="s">
        <v>4</v>
      </c>
      <c r="F16" s="5"/>
      <c r="G16" s="7"/>
      <c r="N16" s="4">
        <v>43062</v>
      </c>
    </row>
    <row r="17" spans="1:14" ht="24" customHeight="1" x14ac:dyDescent="0.15">
      <c r="A17" s="6">
        <f t="shared" si="1"/>
        <v>44241</v>
      </c>
      <c r="B17" s="5" t="str">
        <f t="shared" si="0"/>
        <v>日</v>
      </c>
      <c r="C17" s="9" t="s">
        <v>4</v>
      </c>
      <c r="D17" s="5" t="s">
        <v>2</v>
      </c>
      <c r="E17" s="9" t="s">
        <v>4</v>
      </c>
      <c r="F17" s="5"/>
      <c r="G17" s="7"/>
      <c r="N17" s="4">
        <v>43092</v>
      </c>
    </row>
    <row r="18" spans="1:14" ht="24" customHeight="1" x14ac:dyDescent="0.15">
      <c r="A18" s="6">
        <f t="shared" si="1"/>
        <v>44242</v>
      </c>
      <c r="B18" s="5" t="str">
        <f t="shared" si="0"/>
        <v>月</v>
      </c>
      <c r="C18" s="9" t="s">
        <v>4</v>
      </c>
      <c r="D18" s="5" t="s">
        <v>2</v>
      </c>
      <c r="E18" s="9" t="s">
        <v>4</v>
      </c>
      <c r="F18" s="5"/>
      <c r="G18" s="7"/>
      <c r="N18" s="4">
        <v>43101</v>
      </c>
    </row>
    <row r="19" spans="1:14" ht="24" customHeight="1" x14ac:dyDescent="0.15">
      <c r="A19" s="6">
        <f t="shared" si="1"/>
        <v>44243</v>
      </c>
      <c r="B19" s="5" t="str">
        <f t="shared" si="0"/>
        <v>火</v>
      </c>
      <c r="C19" s="9" t="s">
        <v>4</v>
      </c>
      <c r="D19" s="5" t="s">
        <v>2</v>
      </c>
      <c r="E19" s="9" t="s">
        <v>4</v>
      </c>
      <c r="F19" s="5"/>
      <c r="G19" s="7"/>
      <c r="N19" s="4">
        <v>43108</v>
      </c>
    </row>
    <row r="20" spans="1:14" ht="24" customHeight="1" x14ac:dyDescent="0.15">
      <c r="A20" s="6">
        <f t="shared" si="1"/>
        <v>44244</v>
      </c>
      <c r="B20" s="5" t="str">
        <f t="shared" si="0"/>
        <v>水</v>
      </c>
      <c r="C20" s="9" t="s">
        <v>4</v>
      </c>
      <c r="D20" s="5" t="s">
        <v>2</v>
      </c>
      <c r="E20" s="9" t="s">
        <v>4</v>
      </c>
      <c r="F20" s="5"/>
      <c r="G20" s="7"/>
      <c r="N20" s="4">
        <v>43142</v>
      </c>
    </row>
    <row r="21" spans="1:14" ht="24" customHeight="1" x14ac:dyDescent="0.15">
      <c r="A21" s="6">
        <f t="shared" si="1"/>
        <v>44245</v>
      </c>
      <c r="B21" s="5" t="str">
        <f t="shared" si="0"/>
        <v>木</v>
      </c>
      <c r="C21" s="9" t="s">
        <v>4</v>
      </c>
      <c r="D21" s="5" t="s">
        <v>2</v>
      </c>
      <c r="E21" s="9" t="s">
        <v>4</v>
      </c>
      <c r="F21" s="5"/>
      <c r="G21" s="7"/>
      <c r="N21" s="4">
        <v>43143</v>
      </c>
    </row>
    <row r="22" spans="1:14" ht="24" customHeight="1" x14ac:dyDescent="0.15">
      <c r="A22" s="6">
        <f t="shared" si="1"/>
        <v>44246</v>
      </c>
      <c r="B22" s="5" t="str">
        <f t="shared" si="0"/>
        <v>金</v>
      </c>
      <c r="C22" s="9" t="s">
        <v>4</v>
      </c>
      <c r="D22" s="5" t="s">
        <v>2</v>
      </c>
      <c r="E22" s="9" t="s">
        <v>4</v>
      </c>
      <c r="F22" s="5"/>
      <c r="G22" s="7"/>
      <c r="N22" s="4">
        <v>43180</v>
      </c>
    </row>
    <row r="23" spans="1:14" ht="24" customHeight="1" x14ac:dyDescent="0.15">
      <c r="A23" s="6">
        <f t="shared" si="1"/>
        <v>44247</v>
      </c>
      <c r="B23" s="5" t="str">
        <f t="shared" si="0"/>
        <v>土</v>
      </c>
      <c r="C23" s="9" t="s">
        <v>4</v>
      </c>
      <c r="D23" s="5" t="s">
        <v>2</v>
      </c>
      <c r="E23" s="9" t="s">
        <v>4</v>
      </c>
      <c r="F23" s="5"/>
      <c r="G23" s="7"/>
      <c r="N23" s="4">
        <v>43219</v>
      </c>
    </row>
    <row r="24" spans="1:14" ht="24" customHeight="1" x14ac:dyDescent="0.15">
      <c r="A24" s="6">
        <f t="shared" si="1"/>
        <v>44248</v>
      </c>
      <c r="B24" s="5" t="str">
        <f t="shared" si="0"/>
        <v>日</v>
      </c>
      <c r="C24" s="9" t="s">
        <v>4</v>
      </c>
      <c r="D24" s="5" t="s">
        <v>2</v>
      </c>
      <c r="E24" s="9" t="s">
        <v>4</v>
      </c>
      <c r="F24" s="5"/>
      <c r="G24" s="7"/>
      <c r="N24" s="4">
        <v>43220</v>
      </c>
    </row>
    <row r="25" spans="1:14" ht="24" customHeight="1" x14ac:dyDescent="0.15">
      <c r="A25" s="6">
        <f t="shared" si="1"/>
        <v>44249</v>
      </c>
      <c r="B25" s="5" t="str">
        <f t="shared" si="0"/>
        <v>月</v>
      </c>
      <c r="C25" s="9" t="s">
        <v>4</v>
      </c>
      <c r="D25" s="5" t="s">
        <v>2</v>
      </c>
      <c r="E25" s="9" t="s">
        <v>4</v>
      </c>
      <c r="F25" s="5"/>
      <c r="G25" s="7"/>
      <c r="N25" s="4">
        <v>43223</v>
      </c>
    </row>
    <row r="26" spans="1:14" ht="24" customHeight="1" x14ac:dyDescent="0.15">
      <c r="A26" s="6">
        <f t="shared" si="1"/>
        <v>44250</v>
      </c>
      <c r="B26" s="5" t="str">
        <f t="shared" si="0"/>
        <v>火</v>
      </c>
      <c r="C26" s="9" t="s">
        <v>4</v>
      </c>
      <c r="D26" s="5" t="s">
        <v>2</v>
      </c>
      <c r="E26" s="9" t="s">
        <v>4</v>
      </c>
      <c r="F26" s="5"/>
      <c r="G26" s="7"/>
      <c r="N26" s="4">
        <v>43224</v>
      </c>
    </row>
    <row r="27" spans="1:14" ht="24" customHeight="1" x14ac:dyDescent="0.15">
      <c r="A27" s="6">
        <f t="shared" si="1"/>
        <v>44251</v>
      </c>
      <c r="B27" s="5" t="str">
        <f t="shared" si="0"/>
        <v>水</v>
      </c>
      <c r="C27" s="9" t="s">
        <v>4</v>
      </c>
      <c r="D27" s="5" t="s">
        <v>2</v>
      </c>
      <c r="E27" s="9" t="s">
        <v>4</v>
      </c>
      <c r="F27" s="5"/>
      <c r="G27" s="7"/>
      <c r="N27" s="4">
        <v>43225</v>
      </c>
    </row>
    <row r="28" spans="1:14" ht="24" customHeight="1" x14ac:dyDescent="0.15">
      <c r="A28" s="6">
        <f t="shared" si="1"/>
        <v>44252</v>
      </c>
      <c r="B28" s="5" t="str">
        <f t="shared" si="0"/>
        <v>木</v>
      </c>
      <c r="C28" s="9" t="s">
        <v>4</v>
      </c>
      <c r="D28" s="5" t="s">
        <v>2</v>
      </c>
      <c r="E28" s="9" t="s">
        <v>4</v>
      </c>
      <c r="F28" s="5"/>
      <c r="G28" s="7"/>
      <c r="N28" s="4">
        <v>43297</v>
      </c>
    </row>
    <row r="29" spans="1:14" ht="24" customHeight="1" x14ac:dyDescent="0.15">
      <c r="A29" s="6">
        <f t="shared" si="1"/>
        <v>44253</v>
      </c>
      <c r="B29" s="5" t="str">
        <f t="shared" si="0"/>
        <v>金</v>
      </c>
      <c r="C29" s="9" t="s">
        <v>4</v>
      </c>
      <c r="D29" s="5" t="s">
        <v>2</v>
      </c>
      <c r="E29" s="9" t="s">
        <v>4</v>
      </c>
      <c r="F29" s="5"/>
      <c r="G29" s="7"/>
      <c r="N29" s="4">
        <v>43323</v>
      </c>
    </row>
    <row r="30" spans="1:14" ht="24" customHeight="1" x14ac:dyDescent="0.15">
      <c r="A30" s="6">
        <f t="shared" si="1"/>
        <v>44254</v>
      </c>
      <c r="B30" s="5" t="str">
        <f t="shared" si="0"/>
        <v>土</v>
      </c>
      <c r="C30" s="9" t="s">
        <v>4</v>
      </c>
      <c r="D30" s="5" t="s">
        <v>2</v>
      </c>
      <c r="E30" s="9" t="s">
        <v>4</v>
      </c>
      <c r="F30" s="5"/>
      <c r="G30" s="7"/>
      <c r="N30" s="4">
        <v>43360</v>
      </c>
    </row>
    <row r="31" spans="1:14" ht="24" customHeight="1" x14ac:dyDescent="0.15">
      <c r="A31" s="6">
        <f t="shared" si="1"/>
        <v>44255</v>
      </c>
      <c r="B31" s="5" t="str">
        <f t="shared" si="0"/>
        <v>日</v>
      </c>
      <c r="C31" s="9" t="s">
        <v>4</v>
      </c>
      <c r="D31" s="5" t="s">
        <v>2</v>
      </c>
      <c r="E31" s="9" t="s">
        <v>4</v>
      </c>
      <c r="F31" s="5"/>
      <c r="G31" s="7"/>
      <c r="N31" s="4">
        <v>43366</v>
      </c>
    </row>
    <row r="32" spans="1:14" ht="24" customHeight="1" x14ac:dyDescent="0.15">
      <c r="A32" s="6" t="str">
        <f>IF(A31=EOMONTH($A$4,0),"",A31+1)</f>
        <v/>
      </c>
      <c r="B32" s="5" t="str">
        <f>IF(A32="","",TEXT(A32,"aaa"))</f>
        <v/>
      </c>
      <c r="C32" s="9" t="s">
        <v>4</v>
      </c>
      <c r="D32" s="5" t="s">
        <v>2</v>
      </c>
      <c r="E32" s="9" t="s">
        <v>4</v>
      </c>
      <c r="F32" s="5"/>
      <c r="G32" s="7"/>
      <c r="N32" s="4">
        <v>43367</v>
      </c>
    </row>
    <row r="33" spans="1:14" ht="24" customHeight="1" x14ac:dyDescent="0.15">
      <c r="A33" s="6" t="str">
        <f>IF(OR(A32="",A32=EOMONTH($A$4,0)),"",A32+1)</f>
        <v/>
      </c>
      <c r="B33" s="5" t="str">
        <f t="shared" ref="B33:B34" si="2">IF(A33="","",TEXT(A33,"aaa"))</f>
        <v/>
      </c>
      <c r="C33" s="9" t="s">
        <v>4</v>
      </c>
      <c r="D33" s="5" t="s">
        <v>2</v>
      </c>
      <c r="E33" s="9" t="s">
        <v>4</v>
      </c>
      <c r="F33" s="5"/>
      <c r="G33" s="7"/>
      <c r="J33" s="14"/>
      <c r="N33" s="4">
        <v>43381</v>
      </c>
    </row>
    <row r="34" spans="1:14" ht="24" customHeight="1" x14ac:dyDescent="0.15">
      <c r="A34" s="6" t="str">
        <f>IF(OR(A33="",A33=EOMONTH($A$4,0)),"",A33+1)</f>
        <v/>
      </c>
      <c r="B34" s="5" t="str">
        <f t="shared" si="2"/>
        <v/>
      </c>
      <c r="C34" s="9" t="s">
        <v>4</v>
      </c>
      <c r="D34" s="5" t="s">
        <v>2</v>
      </c>
      <c r="E34" s="9" t="s">
        <v>4</v>
      </c>
      <c r="F34" s="5"/>
      <c r="G34" s="7"/>
      <c r="N34" s="4">
        <v>43407</v>
      </c>
    </row>
    <row r="35" spans="1:14" ht="16.5" x14ac:dyDescent="0.15">
      <c r="N35" s="4">
        <v>43427</v>
      </c>
    </row>
    <row r="36" spans="1:14" ht="16.5" x14ac:dyDescent="0.15">
      <c r="N36" s="4">
        <v>43457</v>
      </c>
    </row>
    <row r="37" spans="1:14" ht="16.5" x14ac:dyDescent="0.15">
      <c r="N37" s="4">
        <v>43458</v>
      </c>
    </row>
    <row r="38" spans="1:14" ht="16.5" x14ac:dyDescent="0.15">
      <c r="N38" s="4">
        <v>43466</v>
      </c>
    </row>
    <row r="39" spans="1:14" ht="16.5" x14ac:dyDescent="0.15">
      <c r="N39" s="4">
        <v>43479</v>
      </c>
    </row>
    <row r="40" spans="1:14" ht="16.5" x14ac:dyDescent="0.15">
      <c r="N40" s="4">
        <v>43507</v>
      </c>
    </row>
    <row r="41" spans="1:14" ht="16.5" x14ac:dyDescent="0.15">
      <c r="N41" s="4">
        <v>43545</v>
      </c>
    </row>
    <row r="42" spans="1:14" ht="16.5" x14ac:dyDescent="0.15">
      <c r="N42" s="4">
        <v>43584</v>
      </c>
    </row>
    <row r="43" spans="1:14" ht="16.5" x14ac:dyDescent="0.15">
      <c r="N43" s="4">
        <v>43588</v>
      </c>
    </row>
    <row r="44" spans="1:14" ht="16.5" x14ac:dyDescent="0.15">
      <c r="N44" s="4">
        <v>43589</v>
      </c>
    </row>
    <row r="45" spans="1:14" ht="16.5" x14ac:dyDescent="0.15">
      <c r="N45" s="4">
        <v>43590</v>
      </c>
    </row>
    <row r="46" spans="1:14" ht="16.5" x14ac:dyDescent="0.15">
      <c r="N46" s="4">
        <v>43591</v>
      </c>
    </row>
    <row r="47" spans="1:14" ht="16.5" x14ac:dyDescent="0.15">
      <c r="N47" s="4">
        <v>43661</v>
      </c>
    </row>
    <row r="48" spans="1:14" ht="16.5" x14ac:dyDescent="0.15">
      <c r="N48" s="4">
        <v>43688</v>
      </c>
    </row>
    <row r="49" spans="14:14" ht="16.5" x14ac:dyDescent="0.15">
      <c r="N49" s="4">
        <v>43689</v>
      </c>
    </row>
    <row r="50" spans="14:14" ht="16.5" x14ac:dyDescent="0.15">
      <c r="N50" s="4">
        <v>43724</v>
      </c>
    </row>
    <row r="51" spans="14:14" ht="16.5" x14ac:dyDescent="0.15">
      <c r="N51" s="4">
        <v>43731</v>
      </c>
    </row>
    <row r="52" spans="14:14" ht="16.5" x14ac:dyDescent="0.15">
      <c r="N52" s="4">
        <v>43752</v>
      </c>
    </row>
    <row r="53" spans="14:14" ht="16.5" x14ac:dyDescent="0.15">
      <c r="N53" s="4">
        <v>43772</v>
      </c>
    </row>
    <row r="54" spans="14:14" ht="16.5" x14ac:dyDescent="0.15">
      <c r="N54" s="4">
        <v>43773</v>
      </c>
    </row>
    <row r="55" spans="14:14" ht="16.5" x14ac:dyDescent="0.15">
      <c r="N55" s="4">
        <v>43792</v>
      </c>
    </row>
    <row r="56" spans="14:14" ht="16.5" x14ac:dyDescent="0.15">
      <c r="N56" s="4">
        <v>43831</v>
      </c>
    </row>
    <row r="57" spans="14:14" ht="16.5" x14ac:dyDescent="0.15">
      <c r="N57" s="4">
        <v>43843</v>
      </c>
    </row>
    <row r="58" spans="14:14" ht="16.5" x14ac:dyDescent="0.15">
      <c r="N58" s="4">
        <v>43872</v>
      </c>
    </row>
    <row r="59" spans="14:14" ht="16.5" x14ac:dyDescent="0.15">
      <c r="N59" s="4">
        <v>43885</v>
      </c>
    </row>
    <row r="60" spans="14:14" ht="16.5" x14ac:dyDescent="0.15">
      <c r="N60" s="4">
        <v>43910</v>
      </c>
    </row>
    <row r="61" spans="14:14" ht="16.5" x14ac:dyDescent="0.15">
      <c r="N61" s="4">
        <v>43950</v>
      </c>
    </row>
    <row r="62" spans="14:14" ht="16.5" x14ac:dyDescent="0.15">
      <c r="N62" s="4">
        <v>43954</v>
      </c>
    </row>
    <row r="63" spans="14:14" ht="16.5" x14ac:dyDescent="0.15">
      <c r="N63" s="4">
        <v>43955</v>
      </c>
    </row>
    <row r="64" spans="14:14" ht="16.5" x14ac:dyDescent="0.15">
      <c r="N64" s="4">
        <v>43956</v>
      </c>
    </row>
    <row r="65" spans="14:14" ht="16.5" x14ac:dyDescent="0.15">
      <c r="N65" s="4">
        <v>43957</v>
      </c>
    </row>
    <row r="66" spans="14:14" ht="16.5" x14ac:dyDescent="0.15">
      <c r="N66" s="4">
        <v>44035</v>
      </c>
    </row>
    <row r="67" spans="14:14" ht="16.5" x14ac:dyDescent="0.15">
      <c r="N67" s="4">
        <v>44036</v>
      </c>
    </row>
    <row r="68" spans="14:14" ht="16.5" x14ac:dyDescent="0.15">
      <c r="N68" s="4">
        <v>44053</v>
      </c>
    </row>
    <row r="69" spans="14:14" ht="16.5" x14ac:dyDescent="0.15">
      <c r="N69" s="4">
        <v>44095</v>
      </c>
    </row>
    <row r="70" spans="14:14" ht="16.5" x14ac:dyDescent="0.15">
      <c r="N70" s="4">
        <v>44096</v>
      </c>
    </row>
    <row r="71" spans="14:14" ht="16.5" x14ac:dyDescent="0.15">
      <c r="N71" s="4">
        <v>44138</v>
      </c>
    </row>
    <row r="72" spans="14:14" ht="16.5" x14ac:dyDescent="0.15">
      <c r="N72" s="4">
        <v>44158</v>
      </c>
    </row>
    <row r="73" spans="14:14" ht="16.5" x14ac:dyDescent="0.15">
      <c r="N73" s="4">
        <v>44197</v>
      </c>
    </row>
    <row r="74" spans="14:14" ht="16.5" x14ac:dyDescent="0.15">
      <c r="N74" s="4">
        <v>44207</v>
      </c>
    </row>
    <row r="75" spans="14:14" ht="16.5" x14ac:dyDescent="0.15">
      <c r="N75" s="4">
        <v>44238</v>
      </c>
    </row>
    <row r="76" spans="14:14" ht="16.5" x14ac:dyDescent="0.15">
      <c r="N76" s="4">
        <v>44250</v>
      </c>
    </row>
    <row r="77" spans="14:14" ht="16.5" x14ac:dyDescent="0.15">
      <c r="N77" s="4">
        <v>44275</v>
      </c>
    </row>
    <row r="78" spans="14:14" ht="16.5" x14ac:dyDescent="0.15">
      <c r="N78" s="4">
        <v>44315</v>
      </c>
    </row>
    <row r="79" spans="14:14" ht="16.5" x14ac:dyDescent="0.15">
      <c r="N79" s="4">
        <v>44319</v>
      </c>
    </row>
    <row r="80" spans="14:14" ht="16.5" x14ac:dyDescent="0.15">
      <c r="N80" s="4">
        <v>44320</v>
      </c>
    </row>
    <row r="81" spans="14:14" ht="16.5" x14ac:dyDescent="0.15">
      <c r="N81" s="4">
        <v>44321</v>
      </c>
    </row>
    <row r="82" spans="14:14" ht="16.5" x14ac:dyDescent="0.15">
      <c r="N82" s="4">
        <v>44396</v>
      </c>
    </row>
    <row r="83" spans="14:14" ht="16.5" x14ac:dyDescent="0.15">
      <c r="N83" s="4">
        <v>44419</v>
      </c>
    </row>
    <row r="84" spans="14:14" ht="16.5" x14ac:dyDescent="0.15">
      <c r="N84" s="4">
        <v>44459</v>
      </c>
    </row>
    <row r="85" spans="14:14" ht="16.5" x14ac:dyDescent="0.15">
      <c r="N85" s="4">
        <v>44462</v>
      </c>
    </row>
    <row r="86" spans="14:14" ht="16.5" x14ac:dyDescent="0.15">
      <c r="N86" s="4">
        <v>44480</v>
      </c>
    </row>
    <row r="87" spans="14:14" ht="16.5" x14ac:dyDescent="0.15">
      <c r="N87" s="4">
        <v>44503</v>
      </c>
    </row>
    <row r="88" spans="14:14" ht="16.5" x14ac:dyDescent="0.15">
      <c r="N88" s="4">
        <v>44523</v>
      </c>
    </row>
    <row r="89" spans="14:14" ht="16.5" x14ac:dyDescent="0.15">
      <c r="N89" s="4"/>
    </row>
    <row r="90" spans="14:14" ht="16.5" x14ac:dyDescent="0.15">
      <c r="N90" s="4">
        <v>44562</v>
      </c>
    </row>
    <row r="91" spans="14:14" ht="16.5" x14ac:dyDescent="0.15">
      <c r="N91" s="4">
        <v>44571</v>
      </c>
    </row>
    <row r="92" spans="14:14" ht="16.5" x14ac:dyDescent="0.15">
      <c r="N92" s="4">
        <v>44603</v>
      </c>
    </row>
    <row r="93" spans="14:14" ht="16.5" x14ac:dyDescent="0.15">
      <c r="N93" s="4">
        <v>44641</v>
      </c>
    </row>
    <row r="94" spans="14:14" ht="16.5" x14ac:dyDescent="0.15">
      <c r="N94" s="4">
        <v>44680</v>
      </c>
    </row>
    <row r="95" spans="14:14" ht="16.5" x14ac:dyDescent="0.15">
      <c r="N95" s="4">
        <v>44684</v>
      </c>
    </row>
    <row r="96" spans="14:14" ht="16.5" x14ac:dyDescent="0.15">
      <c r="N96" s="4">
        <v>44685</v>
      </c>
    </row>
    <row r="97" spans="14:14" ht="16.5" x14ac:dyDescent="0.15">
      <c r="N97" s="4">
        <v>44686</v>
      </c>
    </row>
    <row r="98" spans="14:14" ht="16.5" x14ac:dyDescent="0.15">
      <c r="N98" s="4">
        <v>44760</v>
      </c>
    </row>
    <row r="99" spans="14:14" ht="16.5" x14ac:dyDescent="0.15">
      <c r="N99" s="4">
        <v>44784</v>
      </c>
    </row>
    <row r="100" spans="14:14" ht="16.5" x14ac:dyDescent="0.15">
      <c r="N100" s="4">
        <v>44823</v>
      </c>
    </row>
    <row r="101" spans="14:14" ht="16.5" x14ac:dyDescent="0.15">
      <c r="N101" s="4">
        <v>44827</v>
      </c>
    </row>
    <row r="102" spans="14:14" ht="16.5" x14ac:dyDescent="0.15">
      <c r="N102" s="4">
        <v>44844</v>
      </c>
    </row>
    <row r="103" spans="14:14" ht="16.5" x14ac:dyDescent="0.15">
      <c r="N103" s="4">
        <v>44868</v>
      </c>
    </row>
    <row r="104" spans="14:14" ht="16.5" x14ac:dyDescent="0.15">
      <c r="N104" s="4">
        <v>44888</v>
      </c>
    </row>
    <row r="105" spans="14:14" ht="16.5" x14ac:dyDescent="0.15">
      <c r="N105" s="4">
        <v>44918</v>
      </c>
    </row>
  </sheetData>
  <mergeCells count="3">
    <mergeCell ref="C1:G2"/>
    <mergeCell ref="A3:B3"/>
    <mergeCell ref="C3:E3"/>
  </mergeCells>
  <phoneticPr fontId="1"/>
  <conditionalFormatting sqref="J33">
    <cfRule type="expression" dxfId="4" priority="6">
      <formula>$B4="日"</formula>
    </cfRule>
    <cfRule type="expression" priority="7">
      <formula>$B4="日"</formula>
    </cfRule>
  </conditionalFormatting>
  <conditionalFormatting sqref="A4:B34">
    <cfRule type="expression" dxfId="3" priority="1">
      <formula>COUNTIF($N$1:$N$150,$A4)=1</formula>
    </cfRule>
    <cfRule type="expression" priority="2">
      <formula>COUNTIF($N$1:$N$150,$A4)=1</formula>
    </cfRule>
    <cfRule type="expression" dxfId="2" priority="3">
      <formula>COUNTIF($N$1:$N$250,$A$4)=1</formula>
    </cfRule>
    <cfRule type="expression" priority="4">
      <formula>COUNTIF($H$2:$H$19,$A2)=1</formula>
    </cfRule>
    <cfRule type="expression" dxfId="1" priority="5">
      <formula>$B4="日"</formula>
    </cfRule>
    <cfRule type="expression" dxfId="0" priority="8">
      <formula>$B4="土"</formula>
    </cfRule>
    <cfRule type="expression" priority="9">
      <formula>$B4="土"</formula>
    </cfRule>
  </conditionalFormatting>
  <pageMargins left="0.25" right="0.25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記入例</vt:lpstr>
      <vt:lpstr>原紙</vt:lpstr>
      <vt:lpstr>R2.2</vt:lpstr>
      <vt:lpstr>R2.2!Print_Area</vt:lpstr>
      <vt:lpstr>記入例!Print_Area</vt:lpstr>
      <vt:lpstr>原紙!Print_Area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 康雄</dc:creator>
  <cp:lastModifiedBy>西田 陽子</cp:lastModifiedBy>
  <cp:lastPrinted>2017-12-14T01:02:40Z</cp:lastPrinted>
  <dcterms:created xsi:type="dcterms:W3CDTF">2017-12-13T10:17:08Z</dcterms:created>
  <dcterms:modified xsi:type="dcterms:W3CDTF">2021-01-27T04:57:32Z</dcterms:modified>
</cp:coreProperties>
</file>