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05" tabRatio="901"/>
  </bookViews>
  <sheets>
    <sheet name="表紙" sheetId="59" r:id="rId1"/>
    <sheet name="付表1" sheetId="42" r:id="rId2"/>
    <sheet name="付表2" sheetId="60" r:id="rId3"/>
    <sheet name="総括表（前期）" sheetId="49" r:id="rId4"/>
    <sheet name="＜改良＞原材料" sheetId="50" r:id="rId5"/>
    <sheet name="＜改良＞機械" sheetId="51" r:id="rId6"/>
    <sheet name="＜改良＞委託" sheetId="52" r:id="rId7"/>
    <sheet name="＜改良＞産業財産権" sheetId="53" r:id="rId8"/>
    <sheet name="＜改良＞賃借料" sheetId="54" r:id="rId9"/>
    <sheet name="＜規格＞原材料" sheetId="55" r:id="rId10"/>
    <sheet name="＜規格＞機械" sheetId="56" r:id="rId11"/>
    <sheet name="＜規格＞委託" sheetId="57" r:id="rId12"/>
  </sheets>
  <externalReferences>
    <externalReference r:id="rId13"/>
  </externalReferences>
  <definedNames>
    <definedName name="kaihatu">[1]全体工程表!$B$6:$B$20</definedName>
    <definedName name="_xlnm.Print_Area" localSheetId="6">'＜改良＞委託'!$A$1:$N$29</definedName>
    <definedName name="_xlnm.Print_Area" localSheetId="5">'＜改良＞機械'!$A$1:$N$29</definedName>
    <definedName name="_xlnm.Print_Area" localSheetId="7">'＜改良＞産業財産権'!$A$1:$N$29</definedName>
    <definedName name="_xlnm.Print_Area" localSheetId="8">'＜改良＞賃借料'!$A$1:$N$29</definedName>
    <definedName name="_xlnm.Print_Area" localSheetId="11">'＜規格＞委託'!$A$1:$N$29</definedName>
    <definedName name="_xlnm.Print_Area" localSheetId="10">'＜規格＞機械'!$A$1:$N$29</definedName>
    <definedName name="_xlnm.Print_Area" localSheetId="3">'総括表（前期）'!$A$1:$F$22</definedName>
    <definedName name="_xlnm.Print_Area" localSheetId="0">表紙!$A$1:$S$43</definedName>
    <definedName name="_xlnm.Print_Area" localSheetId="1">付表1!$A$1:$T$78</definedName>
    <definedName name="_xlnm.Print_Area" localSheetId="2">付表2!$A$1:$F$22</definedName>
    <definedName name="_xlnm.Print_Titles" localSheetId="6">'＜改良＞委託'!$1:$6</definedName>
    <definedName name="_xlnm.Print_Titles" localSheetId="5">'＜改良＞機械'!$1:$6</definedName>
    <definedName name="_xlnm.Print_Titles" localSheetId="4">'＜改良＞原材料'!$1:$6</definedName>
    <definedName name="_xlnm.Print_Titles" localSheetId="7">'＜改良＞産業財産権'!$1:$6</definedName>
    <definedName name="_xlnm.Print_Titles" localSheetId="8">'＜改良＞賃借料'!$1:$6</definedName>
    <definedName name="_xlnm.Print_Titles" localSheetId="11">'＜規格＞委託'!$1:$6</definedName>
    <definedName name="_xlnm.Print_Titles" localSheetId="10">'＜規格＞機械'!$1:$6</definedName>
    <definedName name="_xlnm.Print_Titles" localSheetId="9">'＜規格＞原材料'!$1:$6</definedName>
    <definedName name="開発工程">[1]全体工程表!$B$6:$B$20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60" l="1"/>
  <c r="F21" i="60"/>
  <c r="F19" i="60"/>
  <c r="F18" i="60"/>
  <c r="F17" i="60"/>
  <c r="F15" i="60"/>
  <c r="F9" i="60"/>
  <c r="F10" i="60"/>
  <c r="F11" i="60"/>
  <c r="F12" i="60"/>
  <c r="F13" i="60"/>
  <c r="F8" i="60"/>
  <c r="D22" i="60" l="1"/>
  <c r="E22" i="60"/>
  <c r="C22" i="60"/>
  <c r="E21" i="60"/>
  <c r="D21" i="60"/>
  <c r="C21" i="60"/>
  <c r="E15" i="60"/>
  <c r="D15" i="60"/>
  <c r="C15" i="60"/>
  <c r="E18" i="60"/>
  <c r="E19" i="60"/>
  <c r="E17" i="60"/>
  <c r="E9" i="60"/>
  <c r="E10" i="60"/>
  <c r="E11" i="60"/>
  <c r="E12" i="60"/>
  <c r="E13" i="60"/>
  <c r="E8" i="60"/>
  <c r="D22" i="49"/>
  <c r="E22" i="49"/>
  <c r="C22" i="49"/>
  <c r="D21" i="49"/>
  <c r="E21" i="49"/>
  <c r="C21" i="49"/>
  <c r="D17" i="49"/>
  <c r="E17" i="49"/>
  <c r="D18" i="49"/>
  <c r="E18" i="49"/>
  <c r="D19" i="49"/>
  <c r="E19" i="49"/>
  <c r="C19" i="49"/>
  <c r="C18" i="49"/>
  <c r="C17" i="49"/>
  <c r="D13" i="49"/>
  <c r="E13" i="49"/>
  <c r="D8" i="49"/>
  <c r="E8" i="49"/>
  <c r="E15" i="49" s="1"/>
  <c r="D9" i="49"/>
  <c r="E9" i="49"/>
  <c r="D10" i="49"/>
  <c r="E10" i="49"/>
  <c r="D11" i="49"/>
  <c r="D15" i="49" s="1"/>
  <c r="E11" i="49"/>
  <c r="C13" i="49"/>
  <c r="C11" i="49"/>
  <c r="C10" i="49"/>
  <c r="C9" i="49"/>
  <c r="C8" i="49"/>
  <c r="C15" i="49" l="1"/>
  <c r="A3" i="52"/>
  <c r="A3" i="53"/>
  <c r="A3" i="54"/>
  <c r="A3" i="55"/>
  <c r="A3" i="56"/>
  <c r="A3" i="57"/>
  <c r="A3" i="51"/>
  <c r="A3" i="50"/>
  <c r="E7" i="50"/>
  <c r="E13" i="50"/>
  <c r="E15" i="50"/>
  <c r="F15" i="50" s="1"/>
  <c r="D15" i="50" s="1"/>
  <c r="E9" i="56"/>
  <c r="F9" i="56"/>
  <c r="E11" i="56"/>
  <c r="F11" i="56" s="1"/>
  <c r="E13" i="56"/>
  <c r="E15" i="56"/>
  <c r="E17" i="56"/>
  <c r="E19" i="56"/>
  <c r="F19" i="56" s="1"/>
  <c r="E9" i="57"/>
  <c r="E11" i="57"/>
  <c r="E13" i="57"/>
  <c r="F13" i="57"/>
  <c r="E15" i="57"/>
  <c r="F15" i="57" s="1"/>
  <c r="D15" i="57" s="1"/>
  <c r="E17" i="57"/>
  <c r="E19" i="57"/>
  <c r="F19" i="57" s="1"/>
  <c r="E9" i="55"/>
  <c r="F9" i="55" s="1"/>
  <c r="D9" i="55" s="1"/>
  <c r="E11" i="55"/>
  <c r="E13" i="55"/>
  <c r="F13" i="55"/>
  <c r="E15" i="55"/>
  <c r="F15" i="55" s="1"/>
  <c r="D15" i="55" s="1"/>
  <c r="E17" i="55"/>
  <c r="E19" i="55"/>
  <c r="F19" i="55" s="1"/>
  <c r="E7" i="56"/>
  <c r="E7" i="57"/>
  <c r="F7" i="57" s="1"/>
  <c r="E7" i="55"/>
  <c r="F7" i="55" s="1"/>
  <c r="E9" i="51"/>
  <c r="F9" i="51" s="1"/>
  <c r="E11" i="51"/>
  <c r="F11" i="51" s="1"/>
  <c r="D11" i="51" s="1"/>
  <c r="E13" i="51"/>
  <c r="E15" i="51"/>
  <c r="E17" i="51"/>
  <c r="F17" i="51" s="1"/>
  <c r="D17" i="51" s="1"/>
  <c r="E19" i="51"/>
  <c r="F19" i="51" s="1"/>
  <c r="D19" i="51" s="1"/>
  <c r="E9" i="52"/>
  <c r="E11" i="52"/>
  <c r="F11" i="52" s="1"/>
  <c r="E13" i="52"/>
  <c r="F13" i="52" s="1"/>
  <c r="E15" i="52"/>
  <c r="F15" i="52" s="1"/>
  <c r="D15" i="52" s="1"/>
  <c r="E17" i="52"/>
  <c r="E21" i="52" s="1"/>
  <c r="E19" i="52"/>
  <c r="E9" i="53"/>
  <c r="F9" i="53" s="1"/>
  <c r="E11" i="53"/>
  <c r="F11" i="53" s="1"/>
  <c r="D11" i="53" s="1"/>
  <c r="E13" i="53"/>
  <c r="E15" i="53"/>
  <c r="F15" i="53" s="1"/>
  <c r="E17" i="53"/>
  <c r="F17" i="53" s="1"/>
  <c r="E19" i="53"/>
  <c r="F19" i="53"/>
  <c r="E9" i="54"/>
  <c r="E11" i="54"/>
  <c r="E13" i="54"/>
  <c r="F13" i="54"/>
  <c r="E15" i="54"/>
  <c r="F15" i="54" s="1"/>
  <c r="D15" i="54" s="1"/>
  <c r="E17" i="54"/>
  <c r="E19" i="54"/>
  <c r="F19" i="54" s="1"/>
  <c r="E9" i="50"/>
  <c r="F9" i="50"/>
  <c r="E11" i="50"/>
  <c r="E17" i="50"/>
  <c r="E19" i="50"/>
  <c r="F7" i="53"/>
  <c r="D7" i="53" s="1"/>
  <c r="F7" i="54"/>
  <c r="F7" i="50"/>
  <c r="E7" i="51"/>
  <c r="F7" i="51" s="1"/>
  <c r="E7" i="52"/>
  <c r="F7" i="52" s="1"/>
  <c r="E7" i="53"/>
  <c r="E7" i="54"/>
  <c r="D13" i="55" l="1"/>
  <c r="D13" i="57"/>
  <c r="E21" i="54"/>
  <c r="E21" i="56"/>
  <c r="E21" i="53"/>
  <c r="D13" i="54"/>
  <c r="D9" i="56"/>
  <c r="D11" i="52"/>
  <c r="E21" i="51"/>
  <c r="D19" i="55"/>
  <c r="D19" i="57"/>
  <c r="D19" i="56"/>
  <c r="D15" i="53"/>
  <c r="D9" i="53"/>
  <c r="D19" i="54"/>
  <c r="D19" i="53"/>
  <c r="D9" i="51"/>
  <c r="E21" i="50"/>
  <c r="D7" i="50"/>
  <c r="D7" i="52"/>
  <c r="D7" i="57"/>
  <c r="D7" i="54"/>
  <c r="F17" i="50"/>
  <c r="D17" i="50" s="1"/>
  <c r="D9" i="50"/>
  <c r="F9" i="54"/>
  <c r="D17" i="53"/>
  <c r="F17" i="52"/>
  <c r="D13" i="52"/>
  <c r="F13" i="51"/>
  <c r="D7" i="55"/>
  <c r="F7" i="56"/>
  <c r="F9" i="57"/>
  <c r="D9" i="57" s="1"/>
  <c r="F15" i="56"/>
  <c r="D15" i="56" s="1"/>
  <c r="D11" i="56"/>
  <c r="E21" i="55"/>
  <c r="D17" i="52"/>
  <c r="E21" i="57"/>
  <c r="D7" i="51"/>
  <c r="F11" i="50"/>
  <c r="D11" i="50" s="1"/>
  <c r="F17" i="55"/>
  <c r="D17" i="55" s="1"/>
  <c r="F13" i="56"/>
  <c r="D13" i="56" s="1"/>
  <c r="F13" i="50"/>
  <c r="D13" i="50" s="1"/>
  <c r="F17" i="54"/>
  <c r="D17" i="54" s="1"/>
  <c r="F13" i="53"/>
  <c r="D13" i="53" s="1"/>
  <c r="D21" i="53" s="1"/>
  <c r="F9" i="52"/>
  <c r="D9" i="52" s="1"/>
  <c r="F11" i="55"/>
  <c r="D11" i="55" s="1"/>
  <c r="F17" i="57"/>
  <c r="D17" i="57" s="1"/>
  <c r="F19" i="50"/>
  <c r="D19" i="50" s="1"/>
  <c r="F11" i="54"/>
  <c r="D11" i="54" s="1"/>
  <c r="F19" i="52"/>
  <c r="D19" i="52" s="1"/>
  <c r="F15" i="51"/>
  <c r="D15" i="51" s="1"/>
  <c r="F11" i="57"/>
  <c r="F21" i="57" s="1"/>
  <c r="F17" i="56"/>
  <c r="D17" i="56" s="1"/>
  <c r="F21" i="54" l="1"/>
  <c r="D11" i="57"/>
  <c r="F21" i="51"/>
  <c r="D21" i="50"/>
  <c r="F21" i="56"/>
  <c r="D7" i="56"/>
  <c r="D21" i="56" s="1"/>
  <c r="D21" i="52"/>
  <c r="F21" i="52"/>
  <c r="F21" i="53"/>
  <c r="D13" i="51"/>
  <c r="D21" i="51" s="1"/>
  <c r="D21" i="55"/>
  <c r="F21" i="50"/>
  <c r="D9" i="54"/>
  <c r="D21" i="54"/>
  <c r="F21" i="55"/>
  <c r="D21" i="57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sz val="10"/>
            <color indexed="8"/>
            <rFont val="ＭＳ Ｐゴシック"/>
            <family val="3"/>
            <charset val="128"/>
          </rPr>
          <t>交付決定通知書別表に記載された
金額を記入してください。</t>
        </r>
      </text>
    </comment>
    <comment ref="D6" authorId="0" shapeId="0">
      <text>
        <r>
          <rPr>
            <sz val="10"/>
            <color indexed="8"/>
            <rFont val="ＭＳ Ｐゴシック"/>
            <family val="3"/>
            <charset val="128"/>
          </rPr>
          <t>変更承認申請を行った場合は
変更後の金額を記入してください。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4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0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sharedStrings.xml><?xml version="1.0" encoding="utf-8"?>
<sst xmlns="http://schemas.openxmlformats.org/spreadsheetml/2006/main" count="555" uniqueCount="167">
  <si>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</si>
  <si>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</si>
  <si>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</si>
  <si>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</si>
  <si>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</si>
  <si>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</si>
  <si>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</si>
  <si>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</si>
  <si>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</si>
  <si>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数量</t>
    <rPh sb="0" eb="2">
      <t>スウリョウ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</si>
  <si>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</si>
  <si>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</si>
  <si>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</si>
  <si>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</si>
  <si>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6"/>
  </si>
  <si>
    <t>記</t>
    <rPh sb="0" eb="1">
      <t>キ</t>
    </rPh>
    <phoneticPr fontId="2"/>
  </si>
  <si>
    <t>〕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</si>
  <si>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</si>
  <si>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</si>
  <si>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～</t>
    <phoneticPr fontId="2"/>
  </si>
  <si>
    <t>合　　　計</t>
    <rPh sb="0" eb="1">
      <t>ゴウ</t>
    </rPh>
    <rPh sb="4" eb="5">
      <t>ケイ</t>
    </rPh>
    <phoneticPr fontId="2"/>
  </si>
  <si>
    <t>　※　申請書記載の達成目標の進捗について記載してください。</t>
    <phoneticPr fontId="2"/>
  </si>
  <si>
    <t>支出
番号</t>
    <rPh sb="0" eb="2">
      <t>シシュツ</t>
    </rPh>
    <rPh sb="3" eb="5">
      <t>バンゴウ</t>
    </rPh>
    <phoneticPr fontId="2"/>
  </si>
  <si>
    <t>支払総括表（前期）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ゼンキ</t>
    </rPh>
    <phoneticPr fontId="2"/>
  </si>
  <si>
    <t>様式第６－３号（別紙１）</t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</si>
  <si>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</si>
  <si>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</si>
  <si>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【備考】</t>
    <rPh sb="1" eb="3">
      <t>ビコウ</t>
    </rPh>
    <phoneticPr fontId="2"/>
  </si>
  <si>
    <t>小　　　計</t>
    <rPh sb="0" eb="1">
      <t>ショウ</t>
    </rPh>
    <rPh sb="4" eb="5">
      <t>ケイ</t>
    </rPh>
    <phoneticPr fontId="2"/>
  </si>
  <si>
    <t>原ｶ－</t>
    <rPh sb="0" eb="1">
      <t>ハラ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</si>
  <si>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</si>
  <si>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</si>
  <si>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</si>
  <si>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</si>
  <si>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</si>
  <si>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</si>
  <si>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</si>
  <si>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</si>
  <si>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</si>
  <si>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</si>
  <si>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</si>
  <si>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</si>
  <si>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</si>
  <si>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経費区分別支払明細表（前期）</t>
    <rPh sb="4" eb="5">
      <t>ベツ</t>
    </rPh>
    <rPh sb="11" eb="13">
      <t>ゼンキ</t>
    </rPh>
    <phoneticPr fontId="2"/>
  </si>
  <si>
    <t>様式第６－３号（別紙２－１）</t>
    <phoneticPr fontId="2"/>
  </si>
  <si>
    <t>機ｶ－</t>
    <rPh sb="0" eb="1">
      <t>キ</t>
    </rPh>
    <phoneticPr fontId="2"/>
  </si>
  <si>
    <t>様式第６－３号（別紙２－２）</t>
    <phoneticPr fontId="2"/>
  </si>
  <si>
    <t>委ｶ－</t>
    <rPh sb="0" eb="1">
      <t>イ</t>
    </rPh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</si>
  <si>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</si>
  <si>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</si>
  <si>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t>様式第６－３号（別紙２－３）</t>
    <phoneticPr fontId="2"/>
  </si>
  <si>
    <t>産ｶ－</t>
    <rPh sb="0" eb="1">
      <t>サン</t>
    </rPh>
    <phoneticPr fontId="2"/>
  </si>
  <si>
    <t>様式第６－３号（別紙２－４）</t>
    <phoneticPr fontId="2"/>
  </si>
  <si>
    <t>賃ｶ－</t>
    <rPh sb="0" eb="1">
      <t>チン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</si>
  <si>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</si>
  <si>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</si>
  <si>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</si>
  <si>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</si>
  <si>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t>様式第６－３号（別紙２－５）</t>
    <phoneticPr fontId="2"/>
  </si>
  <si>
    <t>原ｷ－</t>
    <rPh sb="0" eb="1">
      <t>ハラ</t>
    </rPh>
    <phoneticPr fontId="2"/>
  </si>
  <si>
    <t>様式第６－３号（別紙２－６）</t>
    <phoneticPr fontId="2"/>
  </si>
  <si>
    <t>機ｷ－</t>
    <rPh sb="0" eb="1">
      <t>キ</t>
    </rPh>
    <phoneticPr fontId="2"/>
  </si>
  <si>
    <t>様式第６－３号（別紙２－７）</t>
    <phoneticPr fontId="2"/>
  </si>
  <si>
    <t>委ｷ－</t>
    <rPh sb="0" eb="1">
      <t>イ</t>
    </rPh>
    <phoneticPr fontId="2"/>
  </si>
  <si>
    <t>様式第６－３号（別紙２－８）</t>
    <phoneticPr fontId="2"/>
  </si>
  <si>
    <t>様式第６－３号（第11条関係）</t>
    <phoneticPr fontId="2"/>
  </si>
  <si>
    <t>〔</t>
    <phoneticPr fontId="2"/>
  </si>
  <si>
    <t>　＜製品改良＞</t>
    <phoneticPr fontId="2"/>
  </si>
  <si>
    <t>　＜規格適合・認証取得＞</t>
    <phoneticPr fontId="2"/>
  </si>
  <si>
    <t>助成事業の実施に係る以下の書類</t>
  </si>
  <si>
    <t>（１）</t>
    <phoneticPr fontId="2"/>
  </si>
  <si>
    <t>見積書、契約書、注文書・注文請書、納品書、請求書、振込控、領収書等</t>
    <phoneticPr fontId="2"/>
  </si>
  <si>
    <t>（２）</t>
    <phoneticPr fontId="2"/>
  </si>
  <si>
    <t>直接人件費関係書類（作業日報　兼　直接人件費個別明細表の原本等）</t>
    <phoneticPr fontId="2"/>
  </si>
  <si>
    <t>（３）</t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</si>
  <si>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</si>
  <si>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</si>
  <si>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５　提出書類</t>
    <rPh sb="2" eb="4">
      <t>テイシュツ</t>
    </rPh>
    <rPh sb="4" eb="6">
      <t>ショルイ</t>
    </rPh>
    <phoneticPr fontId="2"/>
  </si>
  <si>
    <t>４　遂行状況・・・・・・・・・・（付表１、付表２）</t>
    <rPh sb="2" eb="4">
      <t>スイコウ</t>
    </rPh>
    <rPh sb="4" eb="6">
      <t>ジョウキョウ</t>
    </rPh>
    <rPh sb="21" eb="23">
      <t>フヒョウ</t>
    </rPh>
    <phoneticPr fontId="2"/>
  </si>
  <si>
    <t>１　助成事業の現状と課題</t>
    <phoneticPr fontId="2"/>
  </si>
  <si>
    <t>（３）助成事業実施上の問題点とその解決方法</t>
    <phoneticPr fontId="2"/>
  </si>
  <si>
    <t>助成事業実施の経過</t>
    <rPh sb="0" eb="2">
      <t>ジョセイ</t>
    </rPh>
    <rPh sb="2" eb="4">
      <t>ジギョウ</t>
    </rPh>
    <rPh sb="4" eb="6">
      <t>ジッシ</t>
    </rPh>
    <rPh sb="7" eb="9">
      <t>ケイカ</t>
    </rPh>
    <phoneticPr fontId="2"/>
  </si>
  <si>
    <t>月</t>
    <rPh sb="0" eb="1">
      <t>ガツ</t>
    </rPh>
    <phoneticPr fontId="2"/>
  </si>
  <si>
    <t>助成事業の開始</t>
    <rPh sb="0" eb="2">
      <t>ジョセイ</t>
    </rPh>
    <rPh sb="2" eb="4">
      <t>ジギョウ</t>
    </rPh>
    <rPh sb="5" eb="7">
      <t>カイシ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</si>
  <si>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</si>
  <si>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①  目標達成（該当するものに○）</t>
  </si>
  <si>
    <t>３　目標達成の今後の見通し</t>
    <phoneticPr fontId="2"/>
  </si>
  <si>
    <t>様式第６－３号（付表１）</t>
    <phoneticPr fontId="2"/>
  </si>
  <si>
    <t>　※　助成事業実施の経過及び今後の予定のうち、主要な事項のみ記入してください。</t>
    <phoneticPr fontId="2"/>
  </si>
  <si>
    <t>達成可能</t>
    <phoneticPr fontId="2"/>
  </si>
  <si>
    <t>→</t>
    <phoneticPr fontId="2"/>
  </si>
  <si>
    <t>課題なし　・　課題あり</t>
    <phoneticPr fontId="2"/>
  </si>
  <si>
    <t>判断不可</t>
    <phoneticPr fontId="2"/>
  </si>
  <si>
    <t>課題あり　・　今後の進捗状況次第　・　その他</t>
    <phoneticPr fontId="2"/>
  </si>
  <si>
    <t>達成不可能</t>
    <phoneticPr fontId="2"/>
  </si>
  <si>
    <t>②　助成事業完了日（該当するものに○）</t>
    <rPh sb="2" eb="4">
      <t>ジョセイ</t>
    </rPh>
    <phoneticPr fontId="2"/>
  </si>
  <si>
    <t>予定どおり完了可能</t>
  </si>
  <si>
    <t>予定より早く完了可能</t>
  </si>
  <si>
    <t>予定より遅れるが、助成対象期間中に完了可能</t>
    <phoneticPr fontId="2"/>
  </si>
  <si>
    <t>助成対象期間中の完了は不可能</t>
    <phoneticPr fontId="2"/>
  </si>
  <si>
    <t>様式第６－３号（付表２）</t>
    <phoneticPr fontId="2"/>
  </si>
  <si>
    <t>経費の支出状況</t>
    <phoneticPr fontId="2"/>
  </si>
  <si>
    <t>支出割合(％)</t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</si>
  <si>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</si>
  <si>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当初交付決定
金額</t>
    <rPh sb="0" eb="2">
      <t>トウショ</t>
    </rPh>
    <rPh sb="2" eb="4">
      <t>コウフ</t>
    </rPh>
    <rPh sb="4" eb="6">
      <t>ケッテイ</t>
    </rPh>
    <rPh sb="7" eb="9">
      <t>キンガク</t>
    </rPh>
    <phoneticPr fontId="2"/>
  </si>
  <si>
    <t>変更後
金額</t>
    <rPh sb="0" eb="2">
      <t>ヘンコウ</t>
    </rPh>
    <rPh sb="2" eb="3">
      <t>ゴ</t>
    </rPh>
    <phoneticPr fontId="2"/>
  </si>
  <si>
    <t>遂行状況報告
期間中の
支出金額</t>
    <rPh sb="0" eb="2">
      <t>スイコウ</t>
    </rPh>
    <rPh sb="2" eb="4">
      <t>ジョウキョウ</t>
    </rPh>
    <rPh sb="4" eb="6">
      <t>ホウコク</t>
    </rPh>
    <rPh sb="7" eb="9">
      <t>キカン</t>
    </rPh>
    <rPh sb="9" eb="10">
      <t>チュウ</t>
    </rPh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</si>
  <si>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</si>
  <si>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(1) 原材料・副資材費</t>
    <phoneticPr fontId="2"/>
  </si>
  <si>
    <t>(2) 機械装置・工具器具費　</t>
    <phoneticPr fontId="8"/>
  </si>
  <si>
    <t>(3) 委託・外注費／専門家指導費</t>
    <phoneticPr fontId="8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</si>
  <si>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</si>
  <si>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</si>
  <si>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8"/>
  </si>
  <si>
    <t>(7) その他助成対象外経費</t>
  </si>
  <si>
    <t xml:space="preserve">(8) 原材料・副資材費 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</si>
  <si>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9"/>
  </si>
  <si>
    <t xml:space="preserve">(11) その他助成対象外経費　 </t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</si>
  <si>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</si>
  <si>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(5) 直接人件費</t>
    <phoneticPr fontId="2"/>
  </si>
  <si>
    <t>(7) その他助成対象外経費</t>
    <phoneticPr fontId="2"/>
  </si>
  <si>
    <t xml:space="preserve">(8) 原材料・副資材費 </t>
    <phoneticPr fontId="2"/>
  </si>
  <si>
    <t>(9) 機械装置・工具器具費</t>
    <phoneticPr fontId="2"/>
  </si>
  <si>
    <t>（理由：</t>
    <phoneticPr fontId="2"/>
  </si>
  <si>
    <t>）</t>
    <phoneticPr fontId="2"/>
  </si>
  <si>
    <t>〒　　　－</t>
    <phoneticPr fontId="2"/>
  </si>
  <si>
    <t>製品改良費</t>
    <rPh sb="0" eb="4">
      <t>セイヒンカイリョウ</t>
    </rPh>
    <rPh sb="4" eb="5">
      <t>ヒ</t>
    </rPh>
    <phoneticPr fontId="2"/>
  </si>
  <si>
    <t>規格認証費</t>
    <rPh sb="0" eb="2">
      <t>キカク</t>
    </rPh>
    <rPh sb="2" eb="5">
      <t>ニンショウヒ</t>
    </rPh>
    <phoneticPr fontId="2"/>
  </si>
  <si>
    <t>1　申請区分</t>
    <rPh sb="2" eb="6">
      <t>シンセイクブン</t>
    </rPh>
    <phoneticPr fontId="2"/>
  </si>
  <si>
    <t>2　申請テーマ</t>
    <rPh sb="2" eb="4">
      <t>シンセイ</t>
    </rPh>
    <phoneticPr fontId="2"/>
  </si>
  <si>
    <r>
      <t>＜製品改良費＞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</si>
  <si>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r>
      <t>＜規格認証費＞</t>
    </r>
    <r>
      <rPr>
        <sz val="12"/>
        <color theme="1"/>
        <rFont val="游ゴシック"/>
        <family val="3"/>
        <charset val="128"/>
      </rPr>
      <t/>
    </r>
    <rPh sb="3" eb="6">
      <t>ニンショウヒ</t>
    </rPh>
    <phoneticPr fontId="2"/>
  </si>
  <si>
    <t>＜製品改良費＞計</t>
    <rPh sb="5" eb="6">
      <t>ヒ</t>
    </rPh>
    <phoneticPr fontId="8"/>
  </si>
  <si>
    <t>＜規格認証費＞計</t>
    <rPh sb="3" eb="5">
      <t>ニンショウ</t>
    </rPh>
    <rPh sb="5" eb="6">
      <t>ヒ</t>
    </rPh>
    <phoneticPr fontId="8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</si>
  <si>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2"/>
  </si>
  <si>
    <t>本店所在地</t>
    <rPh sb="0" eb="5">
      <t>ホンテンショザイチ</t>
    </rPh>
    <phoneticPr fontId="2"/>
  </si>
  <si>
    <t>代　表　者</t>
    <phoneticPr fontId="6"/>
  </si>
  <si>
    <t>（役職）</t>
    <rPh sb="1" eb="3">
      <t>ヤクショク</t>
    </rPh>
    <phoneticPr fontId="2"/>
  </si>
  <si>
    <t>（氏名）</t>
    <rPh sb="1" eb="3">
      <t>シメイ</t>
    </rPh>
    <phoneticPr fontId="2"/>
  </si>
  <si>
    <t>令和　　年　　月　　日　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</si>
  <si>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２　助成事業の遂行状況及び今後のスケジュール（　　　年　月　日現在）</t>
    <rPh sb="2" eb="4">
      <t>ジョセイ</t>
    </rPh>
    <phoneticPr fontId="2"/>
  </si>
  <si>
    <t>[　]</t>
    <phoneticPr fontId="2"/>
  </si>
  <si>
    <t>助成事業の完了予定</t>
    <rPh sb="0" eb="2">
      <t>ジョセイ</t>
    </rPh>
    <rPh sb="2" eb="4">
      <t>ジギョウ</t>
    </rPh>
    <rPh sb="5" eb="7">
      <t>カンリョウ</t>
    </rPh>
    <rPh sb="7" eb="9">
      <t>ヨテイ</t>
    </rPh>
    <phoneticPr fontId="2"/>
  </si>
  <si>
    <r>
      <rPr>
        <sz val="11"/>
        <color theme="1"/>
        <rFont val="游ゴシック"/>
        <family val="3"/>
        <charset val="128"/>
      </rPr>
      <t>・</t>
    </r>
    <r>
      <rPr>
        <b/>
        <sz val="11"/>
        <color theme="1"/>
        <rFont val="游ゴシック"/>
        <family val="3"/>
        <charset val="128"/>
      </rPr>
      <t>Ａ【製品改良プロジェクト】</t>
    </r>
    <r>
      <rPr>
        <sz val="11"/>
        <color theme="1"/>
        <rFont val="游ゴシック"/>
        <family val="3"/>
        <charset val="128"/>
      </rPr>
      <t xml:space="preserve">の場合は対象外
</t>
    </r>
    <rPh sb="3" eb="7">
      <t>セイヒンカ</t>
    </rPh>
    <phoneticPr fontId="2"/>
  </si>
  <si>
    <t>※２　年月日は、「　.　.　」のように記入してください。</t>
    <rPh sb="3" eb="6">
      <t>ネンガッピ</t>
    </rPh>
    <rPh sb="19" eb="21">
      <t>キニュウ</t>
    </rPh>
    <phoneticPr fontId="2"/>
  </si>
  <si>
    <t>　　　「原-1」の次は「原-3」となります。</t>
    <phoneticPr fontId="2"/>
  </si>
  <si>
    <t>＜規格認証費＞計</t>
    <rPh sb="3" eb="6">
      <t>ニンショウヒ</t>
    </rPh>
    <phoneticPr fontId="8"/>
  </si>
  <si>
    <t>令和５</t>
    <rPh sb="0" eb="1">
      <t>レイワ</t>
    </rPh>
    <phoneticPr fontId="2"/>
  </si>
  <si>
    <t>（１）令和５年２月１日から令和５年10月31日までに実施した助成事業の概要</t>
    <rPh sb="30" eb="32">
      <t>ジョセイ</t>
    </rPh>
    <phoneticPr fontId="2"/>
  </si>
  <si>
    <t>（２）令和５年11月１日以降に実施する予定の助成事業とその見通し</t>
    <phoneticPr fontId="2"/>
  </si>
  <si>
    <t xml:space="preserve">
</t>
    <phoneticPr fontId="2"/>
  </si>
  <si>
    <r>
      <t>※４　</t>
    </r>
    <r>
      <rPr>
        <u/>
        <sz val="9"/>
        <color theme="1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</si>
  <si>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9"/>
        <color theme="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9"/>
        <color theme="1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</si>
  <si>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2"/>
        <color theme="1"/>
        <rFont val="游ゴシック"/>
        <family val="3"/>
        <charset val="128"/>
      </rPr>
      <t>経費区分：</t>
    </r>
    <r>
      <rPr>
        <b/>
        <u/>
        <sz val="12"/>
        <color theme="1"/>
        <rFont val="游ゴシック"/>
        <family val="3"/>
        <charset val="128"/>
      </rPr>
      <t>＜製品改良費＞原材料・副資材費</t>
    </r>
    <rPh sb="6" eb="11">
      <t>セイヒンカイリョウヒ</t>
    </rPh>
    <rPh sb="12" eb="15">
      <t>ゲンザイリョウ</t>
    </rPh>
    <rPh sb="16" eb="19">
      <t>フクシザイ</t>
    </rPh>
    <rPh sb="19" eb="20">
      <t>ヒ</t>
    </rPh>
    <phoneticPr fontId="2"/>
  </si>
  <si>
    <t>品　　名
(ﾘｰｽの場合｢○○(ﾘｰｽ)｣と明記)</t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</si>
  <si>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r>
      <t>※４　</t>
    </r>
    <r>
      <rPr>
        <u/>
        <sz val="9"/>
        <color indexed="8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</si>
  <si>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 xml:space="preserve">品　　名
</t>
    </r>
    <r>
      <rPr>
        <sz val="9"/>
        <color indexed="8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</si>
  <si>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r>
      <rPr>
        <b/>
        <sz val="12"/>
        <color theme="1"/>
        <rFont val="游ゴシック"/>
        <family val="3"/>
        <charset val="128"/>
      </rPr>
      <t>経費区分：＜製品改良費＞</t>
    </r>
    <r>
      <rPr>
        <b/>
        <u/>
        <sz val="12"/>
        <color theme="1"/>
        <rFont val="游ゴシック"/>
        <family val="3"/>
        <charset val="128"/>
      </rPr>
      <t>機械装置・工具器具費</t>
    </r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</si>
  <si>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＜規格認証費＞委託・外注費／専門家指導費</t>
    </r>
    <rPh sb="6" eb="8">
      <t>キカク</t>
    </rPh>
    <rPh sb="8" eb="10">
      <t>ニンショウ</t>
    </rPh>
    <rPh sb="10" eb="11">
      <t>ヒ</t>
    </rPh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</si>
  <si>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r>
      <rPr>
        <b/>
        <sz val="12"/>
        <color indexed="8"/>
        <rFont val="游ゴシック"/>
        <family val="3"/>
        <charset val="128"/>
      </rPr>
      <t>経費区分：＜規格認証費＞</t>
    </r>
    <r>
      <rPr>
        <b/>
        <u/>
        <sz val="12"/>
        <color indexed="8"/>
        <rFont val="游ゴシック"/>
        <family val="3"/>
        <charset val="128"/>
      </rPr>
      <t>機械装置・工具器具費</t>
    </r>
    <rPh sb="6" eb="8">
      <t>キカク</t>
    </rPh>
    <rPh sb="8" eb="10">
      <t>ニンショウ</t>
    </rPh>
    <rPh sb="10" eb="11">
      <t>ヒ</t>
    </rPh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</si>
  <si>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＜規格認証費＞原材料・副資材費</t>
    </r>
    <rPh sb="6" eb="8">
      <t>キカク</t>
    </rPh>
    <rPh sb="8" eb="10">
      <t>ニンショウ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</si>
  <si>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＜製品改良費＞賃借料</t>
    </r>
    <rPh sb="12" eb="15">
      <t>チンシャクリョウ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</si>
  <si>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＜製品改良費＞産業財産権出願・導入費</t>
    </r>
    <rPh sb="12" eb="14">
      <t>サンギョウ</t>
    </rPh>
    <rPh sb="14" eb="17">
      <t>ザイサンケン</t>
    </rPh>
    <rPh sb="17" eb="19">
      <t>シュツガン</t>
    </rPh>
    <rPh sb="20" eb="22">
      <t>ドウニュウ</t>
    </rPh>
    <rPh sb="22" eb="23">
      <t>ヒ</t>
    </rPh>
    <phoneticPr fontId="2"/>
  </si>
  <si>
    <r>
      <rPr>
        <b/>
        <sz val="12"/>
        <color indexed="8"/>
        <rFont val="游ゴシック"/>
        <family val="3"/>
        <charset val="128"/>
      </rPr>
      <t>経費区分：</t>
    </r>
    <r>
      <rPr>
        <b/>
        <u/>
        <sz val="12"/>
        <color indexed="8"/>
        <rFont val="游ゴシック"/>
        <family val="3"/>
        <charset val="128"/>
      </rPr>
      <t>＜製品改良費＞委託・外注費／専門家指導費</t>
    </r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</si>
  <si>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t>振・小・現・手・ク</t>
  </si>
  <si>
    <t>令和４年度製品改良／規格適合・認証取得支援事業　遂行状況報告書</t>
    <rPh sb="0" eb="2">
      <t>レイワ</t>
    </rPh>
    <phoneticPr fontId="2"/>
  </si>
  <si>
    <t>　令和５年１月31日付４東中企助第２８８０号をもって交付決定の通知があった助成事業について、下記のとおり報告します。</t>
    <rPh sb="1" eb="3">
      <t>レイワ</t>
    </rPh>
    <rPh sb="4" eb="5">
      <t>ネン</t>
    </rPh>
    <rPh sb="6" eb="7">
      <t>ガツ</t>
    </rPh>
    <rPh sb="9" eb="11">
      <t>ニチヅケ</t>
    </rPh>
    <rPh sb="12" eb="13">
      <t>ヒガシ</t>
    </rPh>
    <rPh sb="13" eb="14">
      <t>チュウ</t>
    </rPh>
    <rPh sb="14" eb="15">
      <t>キ</t>
    </rPh>
    <rPh sb="15" eb="16">
      <t>ジョ</t>
    </rPh>
    <rPh sb="16" eb="17">
      <t>ダイ</t>
    </rPh>
    <rPh sb="21" eb="22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</si>
</sst>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明朝"/>
      <family val="1"/>
      <charset val="128"/>
    </font>
    <font>
      <sz val="10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u/>
      <sz val="9"/>
      <color theme="1"/>
      <name val="游ゴシック"/>
      <family val="3"/>
      <charset val="128"/>
    </font>
    <font>
      <u/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12"/>
      <color theme="1"/>
      <name val="游ゴシック"/>
      <family val="3"/>
      <charset val="128"/>
    </font>
    <font>
      <u/>
      <sz val="9"/>
      <color indexed="8"/>
      <name val="游ゴシック"/>
      <family val="3"/>
      <charset val="128"/>
    </font>
    <font>
      <sz val="9"/>
      <color indexed="8"/>
      <name val="游ゴシック"/>
      <family val="3"/>
      <charset val="128"/>
    </font>
    <font>
      <b/>
      <u/>
      <sz val="12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E7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</borders>
  <cellStyleXfs count="11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94">
    <xf numFmtId="0" fontId="0" fillId="0" borderId="0" xfId="0"/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4" borderId="60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vertical="center" wrapText="1"/>
    </xf>
    <xf numFmtId="0" fontId="13" fillId="4" borderId="31" xfId="0" applyFont="1" applyFill="1" applyBorder="1" applyAlignment="1">
      <alignment vertical="center" wrapText="1"/>
    </xf>
    <xf numFmtId="0" fontId="13" fillId="5" borderId="36" xfId="9" applyFont="1" applyFill="1" applyBorder="1" applyAlignment="1" applyProtection="1">
      <alignment vertical="center" shrinkToFit="1"/>
    </xf>
    <xf numFmtId="0" fontId="13" fillId="3" borderId="69" xfId="9" applyFont="1" applyFill="1" applyBorder="1" applyAlignment="1" applyProtection="1">
      <alignment vertical="center" shrinkToFit="1"/>
    </xf>
    <xf numFmtId="3" fontId="13" fillId="0" borderId="20" xfId="0" applyNumberFormat="1" applyFont="1" applyFill="1" applyBorder="1" applyAlignment="1">
      <alignment vertical="center"/>
    </xf>
    <xf numFmtId="3" fontId="14" fillId="0" borderId="66" xfId="0" applyNumberFormat="1" applyFont="1" applyFill="1" applyBorder="1" applyAlignment="1">
      <alignment horizontal="right" vertical="center"/>
    </xf>
    <xf numFmtId="3" fontId="14" fillId="0" borderId="67" xfId="0" applyNumberFormat="1" applyFont="1" applyFill="1" applyBorder="1" applyAlignment="1">
      <alignment horizontal="right" vertical="center"/>
    </xf>
    <xf numFmtId="3" fontId="14" fillId="0" borderId="68" xfId="0" applyNumberFormat="1" applyFont="1" applyBorder="1" applyAlignment="1">
      <alignment horizontal="right" vertical="center"/>
    </xf>
    <xf numFmtId="3" fontId="15" fillId="0" borderId="29" xfId="0" applyNumberFormat="1" applyFont="1" applyFill="1" applyBorder="1" applyAlignment="1">
      <alignment horizontal="right" vertical="center"/>
    </xf>
    <xf numFmtId="3" fontId="15" fillId="0" borderId="41" xfId="0" applyNumberFormat="1" applyFont="1" applyFill="1" applyBorder="1" applyAlignment="1">
      <alignment horizontal="right" vertical="center"/>
    </xf>
    <xf numFmtId="3" fontId="15" fillId="0" borderId="70" xfId="0" applyNumberFormat="1" applyFont="1" applyFill="1" applyBorder="1" applyAlignment="1">
      <alignment horizontal="right" vertical="center"/>
    </xf>
    <xf numFmtId="3" fontId="15" fillId="0" borderId="71" xfId="0" applyNumberFormat="1" applyFont="1" applyFill="1" applyBorder="1" applyAlignment="1">
      <alignment horizontal="right" vertical="center"/>
    </xf>
    <xf numFmtId="3" fontId="15" fillId="0" borderId="20" xfId="0" applyNumberFormat="1" applyFont="1" applyFill="1" applyBorder="1" applyAlignment="1">
      <alignment vertical="center"/>
    </xf>
    <xf numFmtId="0" fontId="10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0" fontId="10" fillId="0" borderId="0" xfId="6" applyFont="1" applyBorder="1" applyAlignment="1">
      <alignment vertical="center"/>
    </xf>
    <xf numFmtId="0" fontId="17" fillId="0" borderId="0" xfId="6" applyFont="1" applyFill="1" applyBorder="1" applyAlignment="1">
      <alignment horizontal="left"/>
    </xf>
    <xf numFmtId="0" fontId="10" fillId="0" borderId="0" xfId="6" applyFont="1" applyFill="1" applyBorder="1" applyAlignment="1">
      <alignment vertical="center"/>
    </xf>
    <xf numFmtId="0" fontId="17" fillId="0" borderId="0" xfId="6" applyFont="1" applyFill="1" applyBorder="1" applyAlignment="1">
      <alignment vertical="center"/>
    </xf>
    <xf numFmtId="0" fontId="10" fillId="0" borderId="0" xfId="6" applyFont="1" applyFill="1" applyBorder="1" applyAlignment="1">
      <alignment horizontal="left"/>
    </xf>
    <xf numFmtId="0" fontId="10" fillId="0" borderId="0" xfId="6" applyFont="1" applyFill="1" applyBorder="1" applyAlignment="1">
      <alignment horizontal="left" vertical="center"/>
    </xf>
    <xf numFmtId="49" fontId="10" fillId="0" borderId="0" xfId="6" applyNumberFormat="1" applyFont="1" applyFill="1" applyBorder="1" applyAlignment="1">
      <alignment vertical="center"/>
    </xf>
    <xf numFmtId="0" fontId="10" fillId="0" borderId="0" xfId="6" applyFont="1" applyFill="1" applyBorder="1" applyAlignment="1">
      <alignment vertical="top"/>
    </xf>
    <xf numFmtId="0" fontId="10" fillId="0" borderId="0" xfId="6" applyFont="1" applyFill="1" applyBorder="1" applyAlignment="1">
      <alignment horizontal="left" vertical="top"/>
    </xf>
    <xf numFmtId="49" fontId="10" fillId="0" borderId="0" xfId="6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9" fontId="10" fillId="0" borderId="0" xfId="7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left" vertical="top"/>
    </xf>
    <xf numFmtId="0" fontId="10" fillId="0" borderId="0" xfId="6" applyFont="1" applyAlignment="1">
      <alignment vertical="center"/>
    </xf>
    <xf numFmtId="0" fontId="10" fillId="0" borderId="0" xfId="6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6" applyFont="1" applyAlignment="1">
      <alignment horizontal="center" vertical="center"/>
    </xf>
    <xf numFmtId="0" fontId="10" fillId="4" borderId="1" xfId="6" applyFont="1" applyFill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12" fillId="4" borderId="56" xfId="0" applyFont="1" applyFill="1" applyBorder="1" applyAlignment="1">
      <alignment horizontal="center" vertical="center" wrapText="1"/>
    </xf>
    <xf numFmtId="0" fontId="18" fillId="4" borderId="54" xfId="0" applyFont="1" applyFill="1" applyBorder="1" applyAlignment="1">
      <alignment horizontal="center" vertical="center"/>
    </xf>
    <xf numFmtId="0" fontId="18" fillId="4" borderId="39" xfId="0" applyFont="1" applyFill="1" applyBorder="1" applyAlignment="1">
      <alignment horizontal="center" vertical="center"/>
    </xf>
    <xf numFmtId="0" fontId="18" fillId="4" borderId="53" xfId="0" applyFont="1" applyFill="1" applyBorder="1" applyAlignment="1">
      <alignment horizontal="center" vertical="center"/>
    </xf>
    <xf numFmtId="3" fontId="12" fillId="0" borderId="74" xfId="0" applyNumberFormat="1" applyFont="1" applyFill="1" applyBorder="1" applyAlignment="1">
      <alignment horizontal="right" vertical="center"/>
    </xf>
    <xf numFmtId="3" fontId="13" fillId="0" borderId="19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6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0" fontId="10" fillId="0" borderId="0" xfId="10" applyFont="1" applyAlignment="1">
      <alignment vertical="center"/>
    </xf>
    <xf numFmtId="0" fontId="10" fillId="0" borderId="0" xfId="10" applyFont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0" xfId="10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9" fillId="0" borderId="0" xfId="6" applyFont="1" applyAlignment="1">
      <alignment vertical="center"/>
    </xf>
    <xf numFmtId="0" fontId="10" fillId="0" borderId="0" xfId="6" applyFont="1" applyAlignment="1">
      <alignment horizontal="right" vertical="center"/>
    </xf>
    <xf numFmtId="0" fontId="10" fillId="0" borderId="0" xfId="6" applyFont="1" applyFill="1" applyAlignment="1">
      <alignment vertical="center"/>
    </xf>
    <xf numFmtId="0" fontId="10" fillId="0" borderId="0" xfId="6" applyFont="1" applyBorder="1" applyAlignment="1">
      <alignment horizontal="center" vertical="center"/>
    </xf>
    <xf numFmtId="0" fontId="17" fillId="0" borderId="0" xfId="6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0" fillId="0" borderId="0" xfId="6" applyFont="1"/>
    <xf numFmtId="0" fontId="10" fillId="0" borderId="0" xfId="6" applyFont="1" applyFill="1" applyAlignment="1" applyProtection="1">
      <alignment horizontal="left" vertical="center"/>
    </xf>
    <xf numFmtId="49" fontId="10" fillId="0" borderId="0" xfId="6" applyNumberFormat="1" applyFont="1" applyBorder="1" applyAlignment="1">
      <alignment horizontal="center" vertical="center"/>
    </xf>
    <xf numFmtId="0" fontId="10" fillId="0" borderId="0" xfId="3" applyFont="1" applyBorder="1" applyAlignment="1">
      <alignment vertical="center" wrapText="1"/>
    </xf>
    <xf numFmtId="0" fontId="12" fillId="5" borderId="61" xfId="9" applyFont="1" applyFill="1" applyBorder="1" applyAlignment="1" applyProtection="1">
      <alignment vertical="center"/>
    </xf>
    <xf numFmtId="0" fontId="12" fillId="5" borderId="62" xfId="9" applyFont="1" applyFill="1" applyBorder="1" applyAlignment="1" applyProtection="1">
      <alignment vertical="center" shrinkToFit="1"/>
    </xf>
    <xf numFmtId="0" fontId="12" fillId="5" borderId="63" xfId="9" applyFont="1" applyFill="1" applyBorder="1" applyAlignment="1" applyProtection="1">
      <alignment vertical="center" shrinkToFit="1"/>
    </xf>
    <xf numFmtId="0" fontId="12" fillId="2" borderId="62" xfId="9" applyFont="1" applyFill="1" applyBorder="1" applyAlignment="1" applyProtection="1">
      <alignment vertical="center" shrinkToFit="1"/>
    </xf>
    <xf numFmtId="0" fontId="12" fillId="3" borderId="43" xfId="9" applyFont="1" applyFill="1" applyBorder="1" applyAlignment="1" applyProtection="1">
      <alignment vertical="center" shrinkToFit="1"/>
    </xf>
    <xf numFmtId="0" fontId="12" fillId="3" borderId="62" xfId="9" applyFont="1" applyFill="1" applyBorder="1" applyAlignment="1" applyProtection="1">
      <alignment vertical="center" shrinkToFit="1"/>
    </xf>
    <xf numFmtId="0" fontId="12" fillId="3" borderId="25" xfId="9" applyFont="1" applyFill="1" applyBorder="1" applyAlignment="1" applyProtection="1">
      <alignment vertical="center" shrinkToFit="1"/>
    </xf>
    <xf numFmtId="0" fontId="12" fillId="2" borderId="61" xfId="9" applyFont="1" applyFill="1" applyBorder="1" applyAlignment="1" applyProtection="1">
      <alignment vertical="center"/>
    </xf>
    <xf numFmtId="0" fontId="12" fillId="2" borderId="63" xfId="9" applyFont="1" applyFill="1" applyBorder="1" applyAlignment="1" applyProtection="1">
      <alignment vertical="center" shrinkToFit="1"/>
    </xf>
    <xf numFmtId="0" fontId="13" fillId="2" borderId="36" xfId="9" applyFont="1" applyFill="1" applyBorder="1" applyAlignment="1" applyProtection="1">
      <alignment vertical="center" shrinkToFit="1"/>
    </xf>
    <xf numFmtId="3" fontId="12" fillId="0" borderId="72" xfId="0" applyNumberFormat="1" applyFont="1" applyFill="1" applyBorder="1" applyAlignment="1">
      <alignment horizontal="right" vertical="center"/>
    </xf>
    <xf numFmtId="3" fontId="12" fillId="0" borderId="73" xfId="0" applyNumberFormat="1" applyFont="1" applyFill="1" applyBorder="1" applyAlignment="1">
      <alignment horizontal="right" vertical="center"/>
    </xf>
    <xf numFmtId="3" fontId="12" fillId="0" borderId="64" xfId="0" applyNumberFormat="1" applyFont="1" applyFill="1" applyBorder="1" applyAlignment="1">
      <alignment horizontal="right" vertical="center" wrapText="1"/>
    </xf>
    <xf numFmtId="3" fontId="12" fillId="0" borderId="66" xfId="0" applyNumberFormat="1" applyFont="1" applyFill="1" applyBorder="1" applyAlignment="1">
      <alignment horizontal="right" vertical="center" wrapText="1"/>
    </xf>
    <xf numFmtId="0" fontId="13" fillId="3" borderId="31" xfId="0" applyFont="1" applyFill="1" applyBorder="1" applyAlignment="1">
      <alignment vertical="center" wrapText="1"/>
    </xf>
    <xf numFmtId="0" fontId="13" fillId="2" borderId="31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21" fillId="0" borderId="0" xfId="10" applyFont="1" applyAlignment="1">
      <alignment horizontal="right" vertical="center"/>
    </xf>
    <xf numFmtId="0" fontId="10" fillId="6" borderId="0" xfId="6" quotePrefix="1" applyFont="1" applyFill="1" applyAlignment="1">
      <alignment horizontal="center" vertical="center"/>
    </xf>
    <xf numFmtId="0" fontId="10" fillId="6" borderId="0" xfId="6" quotePrefix="1" applyFont="1" applyFill="1" applyBorder="1" applyAlignment="1">
      <alignment horizontal="center" vertical="center"/>
    </xf>
    <xf numFmtId="0" fontId="20" fillId="6" borderId="4" xfId="6" applyFont="1" applyFill="1" applyBorder="1" applyAlignment="1">
      <alignment horizontal="right" vertical="center"/>
    </xf>
    <xf numFmtId="0" fontId="20" fillId="6" borderId="0" xfId="6" applyFont="1" applyFill="1" applyBorder="1" applyAlignment="1">
      <alignment horizontal="right" vertical="center"/>
    </xf>
    <xf numFmtId="0" fontId="20" fillId="6" borderId="0" xfId="6" applyFont="1" applyFill="1" applyBorder="1" applyAlignment="1">
      <alignment horizontal="right" vertical="center" wrapText="1"/>
    </xf>
    <xf numFmtId="0" fontId="20" fillId="6" borderId="14" xfId="6" applyFont="1" applyFill="1" applyBorder="1" applyAlignment="1">
      <alignment horizontal="right" vertical="center"/>
    </xf>
    <xf numFmtId="0" fontId="20" fillId="6" borderId="3" xfId="6" applyFont="1" applyFill="1" applyBorder="1" applyAlignment="1">
      <alignment horizontal="right" vertical="center"/>
    </xf>
    <xf numFmtId="3" fontId="14" fillId="6" borderId="10" xfId="0" applyNumberFormat="1" applyFont="1" applyFill="1" applyBorder="1" applyAlignment="1">
      <alignment horizontal="right" vertical="center"/>
    </xf>
    <xf numFmtId="3" fontId="14" fillId="6" borderId="64" xfId="0" applyNumberFormat="1" applyFont="1" applyFill="1" applyBorder="1" applyAlignment="1">
      <alignment horizontal="right" vertical="center" wrapText="1"/>
    </xf>
    <xf numFmtId="3" fontId="14" fillId="6" borderId="65" xfId="0" applyNumberFormat="1" applyFont="1" applyFill="1" applyBorder="1" applyAlignment="1">
      <alignment horizontal="right" vertical="center" wrapText="1"/>
    </xf>
    <xf numFmtId="3" fontId="14" fillId="6" borderId="64" xfId="0" applyNumberFormat="1" applyFont="1" applyFill="1" applyBorder="1" applyAlignment="1">
      <alignment horizontal="right" vertical="center"/>
    </xf>
    <xf numFmtId="3" fontId="14" fillId="6" borderId="65" xfId="0" applyNumberFormat="1" applyFont="1" applyFill="1" applyBorder="1" applyAlignment="1">
      <alignment horizontal="right" vertical="center"/>
    </xf>
    <xf numFmtId="3" fontId="12" fillId="6" borderId="64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57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55" xfId="0" applyFont="1" applyFill="1" applyBorder="1" applyAlignment="1">
      <alignment horizontal="center" vertical="center" wrapText="1"/>
    </xf>
    <xf numFmtId="0" fontId="17" fillId="4" borderId="56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4" borderId="55" xfId="0" applyFont="1" applyFill="1" applyBorder="1" applyAlignment="1">
      <alignment horizontal="center" vertical="center"/>
    </xf>
    <xf numFmtId="0" fontId="17" fillId="4" borderId="30" xfId="0" applyFont="1" applyFill="1" applyBorder="1" applyAlignment="1">
      <alignment horizontal="center" vertical="center"/>
    </xf>
    <xf numFmtId="0" fontId="17" fillId="4" borderId="54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6" borderId="48" xfId="0" applyFont="1" applyFill="1" applyBorder="1" applyAlignment="1">
      <alignment vertical="center" wrapText="1"/>
    </xf>
    <xf numFmtId="0" fontId="17" fillId="6" borderId="46" xfId="0" applyFont="1" applyFill="1" applyBorder="1" applyAlignment="1">
      <alignment vertical="center" wrapText="1"/>
    </xf>
    <xf numFmtId="0" fontId="17" fillId="6" borderId="17" xfId="0" applyFont="1" applyFill="1" applyBorder="1" applyAlignment="1">
      <alignment horizontal="distributed" vertical="center" justifyLastLine="1"/>
    </xf>
    <xf numFmtId="0" fontId="17" fillId="6" borderId="42" xfId="0" applyFont="1" applyFill="1" applyBorder="1" applyAlignment="1">
      <alignment vertical="center" wrapText="1"/>
    </xf>
    <xf numFmtId="0" fontId="17" fillId="6" borderId="30" xfId="0" applyFont="1" applyFill="1" applyBorder="1" applyAlignment="1">
      <alignment vertical="center" wrapText="1"/>
    </xf>
    <xf numFmtId="3" fontId="22" fillId="0" borderId="35" xfId="0" applyNumberFormat="1" applyFont="1" applyFill="1" applyBorder="1" applyAlignment="1">
      <alignment horizontal="right" vertical="center" wrapText="1"/>
    </xf>
    <xf numFmtId="3" fontId="22" fillId="0" borderId="34" xfId="0" applyNumberFormat="1" applyFont="1" applyFill="1" applyBorder="1" applyAlignment="1">
      <alignment horizontal="right" vertical="center" wrapText="1"/>
    </xf>
    <xf numFmtId="3" fontId="22" fillId="0" borderId="33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5" fillId="6" borderId="48" xfId="0" applyFont="1" applyFill="1" applyBorder="1" applyAlignment="1">
      <alignment vertical="center" wrapText="1"/>
    </xf>
    <xf numFmtId="0" fontId="17" fillId="4" borderId="48" xfId="0" applyFont="1" applyFill="1" applyBorder="1" applyAlignment="1">
      <alignment horizontal="center" vertical="center" wrapText="1"/>
    </xf>
    <xf numFmtId="0" fontId="17" fillId="4" borderId="57" xfId="0" applyFont="1" applyFill="1" applyBorder="1" applyAlignment="1">
      <alignment horizontal="center" vertical="center"/>
    </xf>
    <xf numFmtId="0" fontId="17" fillId="4" borderId="59" xfId="0" applyFont="1" applyFill="1" applyBorder="1" applyAlignment="1">
      <alignment horizontal="center" vertical="center"/>
    </xf>
    <xf numFmtId="0" fontId="17" fillId="4" borderId="37" xfId="0" applyFont="1" applyFill="1" applyBorder="1" applyAlignment="1">
      <alignment horizontal="center" vertical="center"/>
    </xf>
    <xf numFmtId="0" fontId="17" fillId="6" borderId="58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3" fontId="12" fillId="6" borderId="66" xfId="0" applyNumberFormat="1" applyFont="1" applyFill="1" applyBorder="1" applyAlignment="1">
      <alignment horizontal="right" vertical="center"/>
    </xf>
    <xf numFmtId="3" fontId="12" fillId="0" borderId="77" xfId="0" applyNumberFormat="1" applyFont="1" applyFill="1" applyBorder="1" applyAlignment="1">
      <alignment horizontal="right" vertical="center"/>
    </xf>
    <xf numFmtId="3" fontId="12" fillId="0" borderId="74" xfId="0" applyNumberFormat="1" applyFont="1" applyBorder="1" applyAlignment="1">
      <alignment horizontal="right" vertical="center"/>
    </xf>
    <xf numFmtId="3" fontId="13" fillId="0" borderId="60" xfId="0" applyNumberFormat="1" applyFont="1" applyFill="1" applyBorder="1" applyAlignment="1">
      <alignment horizontal="right" vertical="center"/>
    </xf>
    <xf numFmtId="3" fontId="13" fillId="0" borderId="41" xfId="0" applyNumberFormat="1" applyFont="1" applyFill="1" applyBorder="1" applyAlignment="1">
      <alignment horizontal="right" vertical="center"/>
    </xf>
    <xf numFmtId="3" fontId="12" fillId="0" borderId="17" xfId="0" applyNumberFormat="1" applyFont="1" applyFill="1" applyBorder="1" applyAlignment="1">
      <alignment horizontal="right" vertical="center"/>
    </xf>
    <xf numFmtId="3" fontId="12" fillId="6" borderId="38" xfId="0" applyNumberFormat="1" applyFont="1" applyFill="1" applyBorder="1" applyAlignment="1">
      <alignment horizontal="right" vertical="center"/>
    </xf>
    <xf numFmtId="3" fontId="12" fillId="0" borderId="78" xfId="0" applyNumberFormat="1" applyFont="1" applyFill="1" applyBorder="1" applyAlignment="1">
      <alignment horizontal="right" vertical="center"/>
    </xf>
    <xf numFmtId="3" fontId="12" fillId="0" borderId="78" xfId="0" applyNumberFormat="1" applyFont="1" applyBorder="1" applyAlignment="1">
      <alignment horizontal="right" vertical="center"/>
    </xf>
    <xf numFmtId="3" fontId="14" fillId="0" borderId="73" xfId="0" applyNumberFormat="1" applyFont="1" applyFill="1" applyBorder="1" applyAlignment="1">
      <alignment horizontal="right" vertical="center"/>
    </xf>
    <xf numFmtId="9" fontId="14" fillId="0" borderId="61" xfId="7" applyFont="1" applyFill="1" applyBorder="1" applyAlignment="1">
      <alignment horizontal="right" vertical="center"/>
    </xf>
    <xf numFmtId="9" fontId="14" fillId="0" borderId="62" xfId="7" applyFont="1" applyFill="1" applyBorder="1" applyAlignment="1">
      <alignment horizontal="right" vertical="center"/>
    </xf>
    <xf numFmtId="9" fontId="14" fillId="0" borderId="36" xfId="7" applyFont="1" applyFill="1" applyBorder="1" applyAlignment="1">
      <alignment horizontal="right" vertical="center"/>
    </xf>
    <xf numFmtId="9" fontId="14" fillId="0" borderId="69" xfId="7" applyFont="1" applyFill="1" applyBorder="1" applyAlignment="1">
      <alignment horizontal="right" vertical="center"/>
    </xf>
    <xf numFmtId="9" fontId="14" fillId="0" borderId="21" xfId="7" applyFont="1" applyFill="1" applyBorder="1" applyAlignment="1">
      <alignment horizontal="right" vertical="center"/>
    </xf>
    <xf numFmtId="0" fontId="10" fillId="0" borderId="0" xfId="6" applyFont="1" applyAlignment="1">
      <alignment horizontal="center" vertical="center"/>
    </xf>
    <xf numFmtId="0" fontId="10" fillId="6" borderId="0" xfId="10" applyFont="1" applyFill="1" applyAlignment="1">
      <alignment horizontal="left" vertical="top" wrapText="1"/>
    </xf>
    <xf numFmtId="0" fontId="10" fillId="6" borderId="0" xfId="10" applyFont="1" applyFill="1" applyAlignment="1">
      <alignment horizontal="left" vertical="center" shrinkToFit="1"/>
    </xf>
    <xf numFmtId="0" fontId="10" fillId="6" borderId="0" xfId="6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0" borderId="0" xfId="10" applyFont="1" applyAlignment="1">
      <alignment horizontal="center" vertical="center"/>
    </xf>
    <xf numFmtId="0" fontId="20" fillId="6" borderId="0" xfId="6" applyFont="1" applyFill="1" applyAlignment="1">
      <alignment horizontal="left" vertical="center"/>
    </xf>
    <xf numFmtId="0" fontId="13" fillId="0" borderId="0" xfId="6" applyFont="1" applyAlignment="1">
      <alignment horizontal="center" vertical="center"/>
    </xf>
    <xf numFmtId="0" fontId="10" fillId="0" borderId="0" xfId="6" applyFont="1" applyAlignment="1">
      <alignment horizontal="left" vertical="center" wrapText="1"/>
    </xf>
    <xf numFmtId="0" fontId="20" fillId="6" borderId="12" xfId="6" applyFont="1" applyFill="1" applyBorder="1" applyAlignment="1">
      <alignment horizontal="left" vertical="center"/>
    </xf>
    <xf numFmtId="0" fontId="20" fillId="6" borderId="3" xfId="6" applyFont="1" applyFill="1" applyBorder="1" applyAlignment="1">
      <alignment horizontal="left" vertical="center"/>
    </xf>
    <xf numFmtId="0" fontId="20" fillId="6" borderId="16" xfId="6" applyFont="1" applyFill="1" applyBorder="1" applyAlignment="1">
      <alignment horizontal="left" vertical="center"/>
    </xf>
    <xf numFmtId="0" fontId="20" fillId="6" borderId="6" xfId="6" applyFont="1" applyFill="1" applyBorder="1" applyAlignment="1">
      <alignment horizontal="left" vertical="center" wrapText="1"/>
    </xf>
    <xf numFmtId="0" fontId="20" fillId="6" borderId="0" xfId="6" applyFont="1" applyFill="1" applyBorder="1" applyAlignment="1">
      <alignment horizontal="left" vertical="center" wrapText="1"/>
    </xf>
    <xf numFmtId="0" fontId="20" fillId="6" borderId="17" xfId="6" applyFont="1" applyFill="1" applyBorder="1" applyAlignment="1">
      <alignment horizontal="left" vertical="center" wrapText="1"/>
    </xf>
    <xf numFmtId="0" fontId="20" fillId="6" borderId="6" xfId="6" applyFont="1" applyFill="1" applyBorder="1" applyAlignment="1">
      <alignment horizontal="left" vertical="center"/>
    </xf>
    <xf numFmtId="0" fontId="20" fillId="6" borderId="0" xfId="6" applyFont="1" applyFill="1" applyBorder="1" applyAlignment="1">
      <alignment horizontal="left" vertical="center"/>
    </xf>
    <xf numFmtId="0" fontId="20" fillId="6" borderId="17" xfId="6" applyFont="1" applyFill="1" applyBorder="1" applyAlignment="1">
      <alignment horizontal="left" vertical="center"/>
    </xf>
    <xf numFmtId="0" fontId="20" fillId="6" borderId="11" xfId="6" applyFont="1" applyFill="1" applyBorder="1" applyAlignment="1">
      <alignment horizontal="left" vertical="top" wrapText="1"/>
    </xf>
    <xf numFmtId="0" fontId="20" fillId="6" borderId="13" xfId="6" applyFont="1" applyFill="1" applyBorder="1" applyAlignment="1">
      <alignment horizontal="left" vertical="top" wrapText="1"/>
    </xf>
    <xf numFmtId="0" fontId="20" fillId="6" borderId="10" xfId="6" applyFont="1" applyFill="1" applyBorder="1" applyAlignment="1">
      <alignment horizontal="left" vertical="top" wrapText="1"/>
    </xf>
    <xf numFmtId="0" fontId="20" fillId="6" borderId="6" xfId="6" applyFont="1" applyFill="1" applyBorder="1" applyAlignment="1">
      <alignment horizontal="left" vertical="top" wrapText="1"/>
    </xf>
    <xf numFmtId="0" fontId="20" fillId="6" borderId="0" xfId="6" applyFont="1" applyFill="1" applyBorder="1" applyAlignment="1">
      <alignment horizontal="left" vertical="top" wrapText="1"/>
    </xf>
    <xf numFmtId="0" fontId="20" fillId="6" borderId="17" xfId="6" applyFont="1" applyFill="1" applyBorder="1" applyAlignment="1">
      <alignment horizontal="left" vertical="top" wrapText="1"/>
    </xf>
    <xf numFmtId="0" fontId="20" fillId="6" borderId="12" xfId="6" applyFont="1" applyFill="1" applyBorder="1" applyAlignment="1">
      <alignment horizontal="left" vertical="top" wrapText="1"/>
    </xf>
    <xf numFmtId="0" fontId="20" fillId="6" borderId="3" xfId="6" applyFont="1" applyFill="1" applyBorder="1" applyAlignment="1">
      <alignment horizontal="left" vertical="top" wrapText="1"/>
    </xf>
    <xf numFmtId="0" fontId="20" fillId="6" borderId="16" xfId="6" applyFont="1" applyFill="1" applyBorder="1" applyAlignment="1">
      <alignment horizontal="left" vertical="top" wrapText="1"/>
    </xf>
    <xf numFmtId="0" fontId="10" fillId="4" borderId="2" xfId="6" applyFont="1" applyFill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0" fontId="10" fillId="4" borderId="18" xfId="6" applyFont="1" applyFill="1" applyBorder="1" applyAlignment="1">
      <alignment horizontal="center" vertical="center"/>
    </xf>
    <xf numFmtId="0" fontId="20" fillId="6" borderId="11" xfId="6" applyFont="1" applyFill="1" applyBorder="1" applyAlignment="1">
      <alignment horizontal="left" vertical="center"/>
    </xf>
    <xf numFmtId="0" fontId="20" fillId="6" borderId="13" xfId="6" applyFont="1" applyFill="1" applyBorder="1" applyAlignment="1">
      <alignment horizontal="left" vertical="center"/>
    </xf>
    <xf numFmtId="0" fontId="20" fillId="6" borderId="10" xfId="6" applyFont="1" applyFill="1" applyBorder="1" applyAlignment="1">
      <alignment horizontal="left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 wrapText="1"/>
    </xf>
    <xf numFmtId="0" fontId="12" fillId="4" borderId="56" xfId="0" applyFont="1" applyFill="1" applyBorder="1" applyAlignment="1">
      <alignment horizontal="center" vertical="center" wrapText="1"/>
    </xf>
    <xf numFmtId="0" fontId="12" fillId="4" borderId="55" xfId="0" applyFont="1" applyFill="1" applyBorder="1" applyAlignment="1">
      <alignment horizontal="center" vertical="center" wrapText="1"/>
    </xf>
    <xf numFmtId="0" fontId="12" fillId="4" borderId="57" xfId="0" applyFont="1" applyFill="1" applyBorder="1" applyAlignment="1">
      <alignment horizontal="center" vertical="center"/>
    </xf>
    <xf numFmtId="0" fontId="12" fillId="4" borderId="55" xfId="0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3" fillId="3" borderId="57" xfId="0" applyFont="1" applyFill="1" applyBorder="1" applyAlignment="1">
      <alignment horizontal="left" vertical="center" wrapText="1"/>
    </xf>
    <xf numFmtId="0" fontId="13" fillId="3" borderId="56" xfId="0" applyFont="1" applyFill="1" applyBorder="1" applyAlignment="1">
      <alignment horizontal="left" vertical="center" wrapText="1"/>
    </xf>
    <xf numFmtId="0" fontId="13" fillId="3" borderId="55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3" fillId="5" borderId="57" xfId="0" applyFont="1" applyFill="1" applyBorder="1" applyAlignment="1">
      <alignment horizontal="left" vertical="center" wrapText="1"/>
    </xf>
    <xf numFmtId="0" fontId="13" fillId="5" borderId="56" xfId="0" applyFont="1" applyFill="1" applyBorder="1" applyAlignment="1">
      <alignment horizontal="left" vertical="center" wrapText="1"/>
    </xf>
    <xf numFmtId="0" fontId="12" fillId="2" borderId="26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3" fontId="10" fillId="0" borderId="43" xfId="0" applyNumberFormat="1" applyFont="1" applyFill="1" applyBorder="1" applyAlignment="1">
      <alignment horizontal="left" vertical="top" wrapText="1"/>
    </xf>
    <xf numFmtId="3" fontId="10" fillId="0" borderId="25" xfId="0" applyNumberFormat="1" applyFont="1" applyFill="1" applyBorder="1" applyAlignment="1">
      <alignment horizontal="left" vertical="top" wrapText="1"/>
    </xf>
    <xf numFmtId="3" fontId="10" fillId="0" borderId="28" xfId="0" applyNumberFormat="1" applyFont="1" applyFill="1" applyBorder="1" applyAlignment="1">
      <alignment horizontal="left" vertical="top" wrapText="1"/>
    </xf>
    <xf numFmtId="3" fontId="19" fillId="0" borderId="43" xfId="0" applyNumberFormat="1" applyFont="1" applyFill="1" applyBorder="1" applyAlignment="1">
      <alignment horizontal="left" vertical="top" wrapText="1"/>
    </xf>
    <xf numFmtId="3" fontId="19" fillId="0" borderId="25" xfId="0" applyNumberFormat="1" applyFont="1" applyFill="1" applyBorder="1" applyAlignment="1">
      <alignment horizontal="left" vertical="top" wrapText="1"/>
    </xf>
    <xf numFmtId="3" fontId="19" fillId="0" borderId="23" xfId="0" applyNumberFormat="1" applyFont="1" applyFill="1" applyBorder="1" applyAlignment="1">
      <alignment horizontal="left" vertical="top" wrapText="1"/>
    </xf>
    <xf numFmtId="0" fontId="12" fillId="4" borderId="31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13" fillId="3" borderId="76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176" fontId="17" fillId="6" borderId="25" xfId="0" applyNumberFormat="1" applyFont="1" applyFill="1" applyBorder="1" applyAlignment="1">
      <alignment horizontal="center" vertical="center" wrapText="1"/>
    </xf>
    <xf numFmtId="176" fontId="17" fillId="6" borderId="45" xfId="0" applyNumberFormat="1" applyFont="1" applyFill="1" applyBorder="1" applyAlignment="1">
      <alignment horizontal="center" vertical="center" wrapText="1"/>
    </xf>
    <xf numFmtId="176" fontId="17" fillId="6" borderId="26" xfId="0" applyNumberFormat="1" applyFont="1" applyFill="1" applyBorder="1" applyAlignment="1">
      <alignment horizontal="center" vertical="center" wrapText="1"/>
    </xf>
    <xf numFmtId="176" fontId="17" fillId="6" borderId="46" xfId="0" applyNumberFormat="1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vertical="center"/>
    </xf>
    <xf numFmtId="3" fontId="17" fillId="6" borderId="1" xfId="0" applyNumberFormat="1" applyFont="1" applyFill="1" applyBorder="1" applyAlignment="1">
      <alignment horizontal="right" vertical="center"/>
    </xf>
    <xf numFmtId="3" fontId="17" fillId="6" borderId="2" xfId="0" applyNumberFormat="1" applyFont="1" applyFill="1" applyBorder="1" applyAlignment="1">
      <alignment horizontal="center" vertical="center"/>
    </xf>
    <xf numFmtId="3" fontId="17" fillId="0" borderId="38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  <xf numFmtId="3" fontId="17" fillId="0" borderId="27" xfId="0" applyNumberFormat="1" applyFont="1" applyFill="1" applyBorder="1" applyAlignment="1">
      <alignment horizontal="right" vertical="center"/>
    </xf>
    <xf numFmtId="176" fontId="17" fillId="6" borderId="44" xfId="0" applyNumberFormat="1" applyFont="1" applyFill="1" applyBorder="1" applyAlignment="1">
      <alignment horizontal="center" vertical="center" wrapText="1"/>
    </xf>
    <xf numFmtId="176" fontId="17" fillId="6" borderId="43" xfId="0" applyNumberFormat="1" applyFont="1" applyFill="1" applyBorder="1" applyAlignment="1">
      <alignment horizontal="center" vertical="center" wrapText="1"/>
    </xf>
    <xf numFmtId="176" fontId="17" fillId="6" borderId="7" xfId="0" applyNumberFormat="1" applyFont="1" applyFill="1" applyBorder="1" applyAlignment="1">
      <alignment horizontal="center" vertical="center" wrapText="1"/>
    </xf>
    <xf numFmtId="176" fontId="17" fillId="6" borderId="14" xfId="0" applyNumberFormat="1" applyFont="1" applyFill="1" applyBorder="1" applyAlignment="1">
      <alignment horizontal="center" vertical="center" wrapText="1"/>
    </xf>
    <xf numFmtId="176" fontId="17" fillId="6" borderId="4" xfId="0" applyNumberFormat="1" applyFont="1" applyFill="1" applyBorder="1" applyAlignment="1">
      <alignment horizontal="center" vertical="center" wrapText="1"/>
    </xf>
    <xf numFmtId="176" fontId="17" fillId="6" borderId="32" xfId="0" applyNumberFormat="1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9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horizontal="left" vertical="top" wrapText="1"/>
    </xf>
    <xf numFmtId="0" fontId="17" fillId="6" borderId="15" xfId="0" applyFont="1" applyFill="1" applyBorder="1" applyAlignment="1">
      <alignment horizontal="left" vertical="top" wrapText="1"/>
    </xf>
    <xf numFmtId="0" fontId="17" fillId="6" borderId="9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17" fillId="4" borderId="51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 wrapText="1"/>
    </xf>
    <xf numFmtId="3" fontId="17" fillId="6" borderId="51" xfId="0" applyNumberFormat="1" applyFont="1" applyFill="1" applyBorder="1" applyAlignment="1">
      <alignment horizontal="right" vertical="center"/>
    </xf>
    <xf numFmtId="3" fontId="17" fillId="6" borderId="50" xfId="0" applyNumberFormat="1" applyFont="1" applyFill="1" applyBorder="1" applyAlignment="1">
      <alignment horizontal="center" vertical="center"/>
    </xf>
    <xf numFmtId="3" fontId="17" fillId="0" borderId="75" xfId="0" applyNumberFormat="1" applyFont="1" applyFill="1" applyBorder="1" applyAlignment="1">
      <alignment horizontal="right" vertical="center"/>
    </xf>
    <xf numFmtId="176" fontId="17" fillId="6" borderId="31" xfId="0" applyNumberFormat="1" applyFont="1" applyFill="1" applyBorder="1" applyAlignment="1">
      <alignment horizontal="center" vertical="center" wrapText="1"/>
    </xf>
    <xf numFmtId="3" fontId="17" fillId="0" borderId="44" xfId="0" applyNumberFormat="1" applyFont="1" applyFill="1" applyBorder="1" applyAlignment="1">
      <alignment horizontal="right" vertical="center"/>
    </xf>
    <xf numFmtId="3" fontId="17" fillId="0" borderId="46" xfId="0" applyNumberFormat="1" applyFont="1" applyFill="1" applyBorder="1" applyAlignment="1">
      <alignment horizontal="right" vertical="center"/>
    </xf>
    <xf numFmtId="3" fontId="17" fillId="0" borderId="7" xfId="0" applyNumberFormat="1" applyFont="1" applyFill="1" applyBorder="1" applyAlignment="1">
      <alignment horizontal="right" vertical="center"/>
    </xf>
    <xf numFmtId="3" fontId="17" fillId="0" borderId="14" xfId="0" applyNumberFormat="1" applyFont="1" applyFill="1" applyBorder="1" applyAlignment="1">
      <alignment horizontal="right" vertical="center"/>
    </xf>
    <xf numFmtId="3" fontId="17" fillId="0" borderId="43" xfId="0" applyNumberFormat="1" applyFont="1" applyFill="1" applyBorder="1" applyAlignment="1">
      <alignment horizontal="right" vertical="center"/>
    </xf>
    <xf numFmtId="3" fontId="17" fillId="0" borderId="45" xfId="0" applyNumberFormat="1" applyFont="1" applyFill="1" applyBorder="1" applyAlignment="1">
      <alignment horizontal="right" vertical="center"/>
    </xf>
    <xf numFmtId="3" fontId="17" fillId="0" borderId="51" xfId="0" applyNumberFormat="1" applyFont="1" applyFill="1" applyBorder="1" applyAlignment="1">
      <alignment horizontal="right" vertical="center"/>
    </xf>
    <xf numFmtId="3" fontId="17" fillId="0" borderId="47" xfId="0" applyNumberFormat="1" applyFont="1" applyFill="1" applyBorder="1" applyAlignment="1">
      <alignment horizontal="right" vertical="center"/>
    </xf>
    <xf numFmtId="176" fontId="17" fillId="6" borderId="49" xfId="0" applyNumberFormat="1" applyFont="1" applyFill="1" applyBorder="1" applyAlignment="1">
      <alignment horizontal="center" vertical="center" wrapText="1"/>
    </xf>
    <xf numFmtId="176" fontId="17" fillId="6" borderId="1" xfId="0" applyNumberFormat="1" applyFont="1" applyFill="1" applyBorder="1" applyAlignment="1">
      <alignment horizontal="center" vertical="center" wrapText="1"/>
    </xf>
    <xf numFmtId="176" fontId="17" fillId="6" borderId="1" xfId="0" applyNumberFormat="1" applyFont="1" applyFill="1" applyBorder="1" applyAlignment="1">
      <alignment horizontal="center" vertical="center"/>
    </xf>
    <xf numFmtId="176" fontId="17" fillId="6" borderId="27" xfId="0" applyNumberFormat="1" applyFont="1" applyFill="1" applyBorder="1" applyAlignment="1">
      <alignment horizontal="center" vertical="center" wrapText="1"/>
    </xf>
    <xf numFmtId="176" fontId="17" fillId="6" borderId="27" xfId="0" applyNumberFormat="1" applyFont="1" applyFill="1" applyBorder="1" applyAlignment="1">
      <alignment horizontal="center" vertical="center"/>
    </xf>
    <xf numFmtId="0" fontId="17" fillId="6" borderId="36" xfId="0" applyFont="1" applyFill="1" applyBorder="1" applyAlignment="1">
      <alignment vertical="center"/>
    </xf>
    <xf numFmtId="3" fontId="17" fillId="6" borderId="41" xfId="0" applyNumberFormat="1" applyFont="1" applyFill="1" applyBorder="1" applyAlignment="1">
      <alignment horizontal="right" vertical="center"/>
    </xf>
    <xf numFmtId="3" fontId="17" fillId="6" borderId="40" xfId="0" applyNumberFormat="1" applyFont="1" applyFill="1" applyBorder="1" applyAlignment="1">
      <alignment horizontal="center" vertical="center"/>
    </xf>
    <xf numFmtId="3" fontId="17" fillId="0" borderId="60" xfId="0" applyNumberFormat="1" applyFont="1" applyFill="1" applyBorder="1" applyAlignment="1">
      <alignment horizontal="right" vertical="center"/>
    </xf>
    <xf numFmtId="3" fontId="17" fillId="0" borderId="41" xfId="0" applyNumberFormat="1" applyFont="1" applyFill="1" applyBorder="1" applyAlignment="1">
      <alignment horizontal="right" vertical="center"/>
    </xf>
    <xf numFmtId="3" fontId="17" fillId="0" borderId="36" xfId="0" applyNumberFormat="1" applyFont="1" applyFill="1" applyBorder="1" applyAlignment="1">
      <alignment horizontal="right" vertical="center"/>
    </xf>
    <xf numFmtId="176" fontId="17" fillId="6" borderId="38" xfId="0" applyNumberFormat="1" applyFont="1" applyFill="1" applyBorder="1" applyAlignment="1">
      <alignment horizontal="center" vertical="center" wrapText="1"/>
    </xf>
    <xf numFmtId="176" fontId="17" fillId="6" borderId="38" xfId="0" applyNumberFormat="1" applyFont="1" applyFill="1" applyBorder="1" applyAlignment="1">
      <alignment horizontal="center" vertical="center"/>
    </xf>
    <xf numFmtId="3" fontId="17" fillId="6" borderId="7" xfId="0" applyNumberFormat="1" applyFont="1" applyFill="1" applyBorder="1" applyAlignment="1">
      <alignment horizontal="right" vertical="center"/>
    </xf>
    <xf numFmtId="3" fontId="17" fillId="6" borderId="14" xfId="0" applyNumberFormat="1" applyFont="1" applyFill="1" applyBorder="1" applyAlignment="1">
      <alignment horizontal="right" vertical="center"/>
    </xf>
    <xf numFmtId="3" fontId="17" fillId="6" borderId="43" xfId="0" applyNumberFormat="1" applyFont="1" applyFill="1" applyBorder="1" applyAlignment="1">
      <alignment horizontal="center" vertical="center"/>
    </xf>
    <xf numFmtId="3" fontId="17" fillId="6" borderId="45" xfId="0" applyNumberFormat="1" applyFont="1" applyFill="1" applyBorder="1" applyAlignment="1">
      <alignment horizontal="center" vertical="center"/>
    </xf>
    <xf numFmtId="0" fontId="17" fillId="6" borderId="43" xfId="0" applyFont="1" applyFill="1" applyBorder="1" applyAlignment="1">
      <alignment vertical="center"/>
    </xf>
    <xf numFmtId="0" fontId="17" fillId="6" borderId="45" xfId="0" applyFont="1" applyFill="1" applyBorder="1" applyAlignment="1">
      <alignment vertical="center"/>
    </xf>
    <xf numFmtId="3" fontId="17" fillId="6" borderId="1" xfId="0" applyNumberFormat="1" applyFont="1" applyFill="1" applyBorder="1" applyAlignment="1">
      <alignment vertical="center"/>
    </xf>
    <xf numFmtId="3" fontId="17" fillId="6" borderId="2" xfId="0" applyNumberFormat="1" applyFont="1" applyFill="1" applyBorder="1" applyAlignment="1">
      <alignment horizontal="right" vertical="center"/>
    </xf>
    <xf numFmtId="0" fontId="17" fillId="4" borderId="47" xfId="0" applyFont="1" applyFill="1" applyBorder="1" applyAlignment="1">
      <alignment horizontal="center" vertical="center" wrapText="1"/>
    </xf>
    <xf numFmtId="0" fontId="17" fillId="4" borderId="43" xfId="0" applyFont="1" applyFill="1" applyBorder="1" applyAlignment="1">
      <alignment horizontal="center" vertical="center"/>
    </xf>
    <xf numFmtId="3" fontId="17" fillId="6" borderId="51" xfId="0" applyNumberFormat="1" applyFont="1" applyFill="1" applyBorder="1" applyAlignment="1">
      <alignment vertical="center"/>
    </xf>
    <xf numFmtId="3" fontId="17" fillId="6" borderId="50" xfId="0" applyNumberFormat="1" applyFont="1" applyFill="1" applyBorder="1" applyAlignment="1">
      <alignment horizontal="right" vertical="center"/>
    </xf>
    <xf numFmtId="0" fontId="17" fillId="4" borderId="41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36" xfId="0" applyFont="1" applyFill="1" applyBorder="1" applyAlignment="1">
      <alignment horizontal="center" vertical="center"/>
    </xf>
    <xf numFmtId="3" fontId="17" fillId="6" borderId="14" xfId="0" applyNumberFormat="1" applyFont="1" applyFill="1" applyBorder="1" applyAlignment="1">
      <alignment vertical="center"/>
    </xf>
    <xf numFmtId="3" fontId="17" fillId="6" borderId="12" xfId="0" applyNumberFormat="1" applyFont="1" applyFill="1" applyBorder="1" applyAlignment="1">
      <alignment horizontal="right" vertical="center"/>
    </xf>
    <xf numFmtId="3" fontId="17" fillId="6" borderId="41" xfId="0" applyNumberFormat="1" applyFont="1" applyFill="1" applyBorder="1" applyAlignment="1">
      <alignment vertical="center"/>
    </xf>
    <xf numFmtId="3" fontId="17" fillId="6" borderId="40" xfId="0" applyNumberFormat="1" applyFont="1" applyFill="1" applyBorder="1" applyAlignment="1">
      <alignment horizontal="right" vertical="center"/>
    </xf>
    <xf numFmtId="0" fontId="17" fillId="6" borderId="47" xfId="0" applyFont="1" applyFill="1" applyBorder="1" applyAlignment="1">
      <alignment vertical="center"/>
    </xf>
    <xf numFmtId="3" fontId="17" fillId="6" borderId="7" xfId="0" applyNumberFormat="1" applyFont="1" applyFill="1" applyBorder="1" applyAlignment="1">
      <alignment vertical="center"/>
    </xf>
    <xf numFmtId="3" fontId="17" fillId="6" borderId="43" xfId="0" applyNumberFormat="1" applyFont="1" applyFill="1" applyBorder="1" applyAlignment="1">
      <alignment horizontal="right" vertical="center"/>
    </xf>
    <xf numFmtId="3" fontId="17" fillId="6" borderId="45" xfId="0" applyNumberFormat="1" applyFont="1" applyFill="1" applyBorder="1" applyAlignment="1">
      <alignment horizontal="right" vertical="center"/>
    </xf>
  </cellXfs>
  <cellStyles count="11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2 3" xfId="9"/>
    <cellStyle name="標準 3" xfId="3"/>
    <cellStyle name="標準 3 2" xfId="6"/>
    <cellStyle name="標準 3 4" xfId="10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78441</xdr:colOff>
      <xdr:row>67</xdr:row>
      <xdr:rowOff>56030</xdr:rowOff>
    </xdr:from>
    <xdr:to>
      <xdr:col>22</xdr:col>
      <xdr:colOff>179294</xdr:colOff>
      <xdr:row>68</xdr:row>
      <xdr:rowOff>112060</xdr:rowOff>
    </xdr:to>
    <xdr:sp macro="" textlink="">
      <xdr:nvSpPr>
        <xdr:cNvPr id="2" name="楕円 1"/>
        <xdr:cNvSpPr/>
      </xdr:nvSpPr>
      <xdr:spPr>
        <a:xfrm>
          <a:off x="6835588" y="16326971"/>
          <a:ext cx="773206" cy="280148"/>
        </a:xfrm>
        <a:prstGeom prst="ellipse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9"/>
  <sheetViews>
    <sheetView showGridLines="0" tabSelected="1" view="pageBreakPreview" zoomScaleNormal="100" zoomScaleSheetLayoutView="100" workbookViewId="0">
      <selection activeCell="O34" sqref="O34"/>
    </sheetView>
  </sheetViews>
  <sheetFormatPr defaultColWidth="8.875" defaultRowHeight="17.25" customHeight="1" x14ac:dyDescent="0.15"/>
  <cols>
    <col min="1" max="11" width="5" style="37" customWidth="1"/>
    <col min="12" max="12" width="6.625" style="37" customWidth="1"/>
    <col min="13" max="17" width="5" style="37" customWidth="1"/>
    <col min="18" max="18" width="3.125" style="37" customWidth="1"/>
    <col min="19" max="19" width="5" style="37" customWidth="1"/>
    <col min="20" max="257" width="9" style="37"/>
    <col min="258" max="258" width="7.875" style="37" customWidth="1"/>
    <col min="259" max="263" width="9" style="37"/>
    <col min="264" max="264" width="5.625" style="37" customWidth="1"/>
    <col min="265" max="265" width="10.625" style="37" customWidth="1"/>
    <col min="266" max="266" width="6.125" style="37" customWidth="1"/>
    <col min="267" max="513" width="9" style="37"/>
    <col min="514" max="514" width="7.875" style="37" customWidth="1"/>
    <col min="515" max="519" width="9" style="37"/>
    <col min="520" max="520" width="5.625" style="37" customWidth="1"/>
    <col min="521" max="521" width="10.625" style="37" customWidth="1"/>
    <col min="522" max="522" width="6.125" style="37" customWidth="1"/>
    <col min="523" max="769" width="9" style="37"/>
    <col min="770" max="770" width="7.875" style="37" customWidth="1"/>
    <col min="771" max="775" width="9" style="37"/>
    <col min="776" max="776" width="5.625" style="37" customWidth="1"/>
    <col min="777" max="777" width="10.625" style="37" customWidth="1"/>
    <col min="778" max="778" width="6.125" style="37" customWidth="1"/>
    <col min="779" max="1025" width="9" style="37"/>
    <col min="1026" max="1026" width="7.875" style="37" customWidth="1"/>
    <col min="1027" max="1031" width="9" style="37"/>
    <col min="1032" max="1032" width="5.625" style="37" customWidth="1"/>
    <col min="1033" max="1033" width="10.625" style="37" customWidth="1"/>
    <col min="1034" max="1034" width="6.125" style="37" customWidth="1"/>
    <col min="1035" max="1281" width="9" style="37"/>
    <col min="1282" max="1282" width="7.875" style="37" customWidth="1"/>
    <col min="1283" max="1287" width="9" style="37"/>
    <col min="1288" max="1288" width="5.625" style="37" customWidth="1"/>
    <col min="1289" max="1289" width="10.625" style="37" customWidth="1"/>
    <col min="1290" max="1290" width="6.125" style="37" customWidth="1"/>
    <col min="1291" max="1537" width="9" style="37"/>
    <col min="1538" max="1538" width="7.875" style="37" customWidth="1"/>
    <col min="1539" max="1543" width="9" style="37"/>
    <col min="1544" max="1544" width="5.625" style="37" customWidth="1"/>
    <col min="1545" max="1545" width="10.625" style="37" customWidth="1"/>
    <col min="1546" max="1546" width="6.125" style="37" customWidth="1"/>
    <col min="1547" max="1793" width="9" style="37"/>
    <col min="1794" max="1794" width="7.875" style="37" customWidth="1"/>
    <col min="1795" max="1799" width="9" style="37"/>
    <col min="1800" max="1800" width="5.625" style="37" customWidth="1"/>
    <col min="1801" max="1801" width="10.625" style="37" customWidth="1"/>
    <col min="1802" max="1802" width="6.125" style="37" customWidth="1"/>
    <col min="1803" max="2049" width="9" style="37"/>
    <col min="2050" max="2050" width="7.875" style="37" customWidth="1"/>
    <col min="2051" max="2055" width="9" style="37"/>
    <col min="2056" max="2056" width="5.625" style="37" customWidth="1"/>
    <col min="2057" max="2057" width="10.625" style="37" customWidth="1"/>
    <col min="2058" max="2058" width="6.125" style="37" customWidth="1"/>
    <col min="2059" max="2305" width="9" style="37"/>
    <col min="2306" max="2306" width="7.875" style="37" customWidth="1"/>
    <col min="2307" max="2311" width="9" style="37"/>
    <col min="2312" max="2312" width="5.625" style="37" customWidth="1"/>
    <col min="2313" max="2313" width="10.625" style="37" customWidth="1"/>
    <col min="2314" max="2314" width="6.125" style="37" customWidth="1"/>
    <col min="2315" max="2561" width="9" style="37"/>
    <col min="2562" max="2562" width="7.875" style="37" customWidth="1"/>
    <col min="2563" max="2567" width="9" style="37"/>
    <col min="2568" max="2568" width="5.625" style="37" customWidth="1"/>
    <col min="2569" max="2569" width="10.625" style="37" customWidth="1"/>
    <col min="2570" max="2570" width="6.125" style="37" customWidth="1"/>
    <col min="2571" max="2817" width="9" style="37"/>
    <col min="2818" max="2818" width="7.875" style="37" customWidth="1"/>
    <col min="2819" max="2823" width="9" style="37"/>
    <col min="2824" max="2824" width="5.625" style="37" customWidth="1"/>
    <col min="2825" max="2825" width="10.625" style="37" customWidth="1"/>
    <col min="2826" max="2826" width="6.125" style="37" customWidth="1"/>
    <col min="2827" max="3073" width="9" style="37"/>
    <col min="3074" max="3074" width="7.875" style="37" customWidth="1"/>
    <col min="3075" max="3079" width="9" style="37"/>
    <col min="3080" max="3080" width="5.625" style="37" customWidth="1"/>
    <col min="3081" max="3081" width="10.625" style="37" customWidth="1"/>
    <col min="3082" max="3082" width="6.125" style="37" customWidth="1"/>
    <col min="3083" max="3329" width="9" style="37"/>
    <col min="3330" max="3330" width="7.875" style="37" customWidth="1"/>
    <col min="3331" max="3335" width="9" style="37"/>
    <col min="3336" max="3336" width="5.625" style="37" customWidth="1"/>
    <col min="3337" max="3337" width="10.625" style="37" customWidth="1"/>
    <col min="3338" max="3338" width="6.125" style="37" customWidth="1"/>
    <col min="3339" max="3585" width="9" style="37"/>
    <col min="3586" max="3586" width="7.875" style="37" customWidth="1"/>
    <col min="3587" max="3591" width="9" style="37"/>
    <col min="3592" max="3592" width="5.625" style="37" customWidth="1"/>
    <col min="3593" max="3593" width="10.625" style="37" customWidth="1"/>
    <col min="3594" max="3594" width="6.125" style="37" customWidth="1"/>
    <col min="3595" max="3841" width="9" style="37"/>
    <col min="3842" max="3842" width="7.875" style="37" customWidth="1"/>
    <col min="3843" max="3847" width="9" style="37"/>
    <col min="3848" max="3848" width="5.625" style="37" customWidth="1"/>
    <col min="3849" max="3849" width="10.625" style="37" customWidth="1"/>
    <col min="3850" max="3850" width="6.125" style="37" customWidth="1"/>
    <col min="3851" max="4097" width="9" style="37"/>
    <col min="4098" max="4098" width="7.875" style="37" customWidth="1"/>
    <col min="4099" max="4103" width="9" style="37"/>
    <col min="4104" max="4104" width="5.625" style="37" customWidth="1"/>
    <col min="4105" max="4105" width="10.625" style="37" customWidth="1"/>
    <col min="4106" max="4106" width="6.125" style="37" customWidth="1"/>
    <col min="4107" max="4353" width="9" style="37"/>
    <col min="4354" max="4354" width="7.875" style="37" customWidth="1"/>
    <col min="4355" max="4359" width="9" style="37"/>
    <col min="4360" max="4360" width="5.625" style="37" customWidth="1"/>
    <col min="4361" max="4361" width="10.625" style="37" customWidth="1"/>
    <col min="4362" max="4362" width="6.125" style="37" customWidth="1"/>
    <col min="4363" max="4609" width="9" style="37"/>
    <col min="4610" max="4610" width="7.875" style="37" customWidth="1"/>
    <col min="4611" max="4615" width="9" style="37"/>
    <col min="4616" max="4616" width="5.625" style="37" customWidth="1"/>
    <col min="4617" max="4617" width="10.625" style="37" customWidth="1"/>
    <col min="4618" max="4618" width="6.125" style="37" customWidth="1"/>
    <col min="4619" max="4865" width="9" style="37"/>
    <col min="4866" max="4866" width="7.875" style="37" customWidth="1"/>
    <col min="4867" max="4871" width="9" style="37"/>
    <col min="4872" max="4872" width="5.625" style="37" customWidth="1"/>
    <col min="4873" max="4873" width="10.625" style="37" customWidth="1"/>
    <col min="4874" max="4874" width="6.125" style="37" customWidth="1"/>
    <col min="4875" max="5121" width="9" style="37"/>
    <col min="5122" max="5122" width="7.875" style="37" customWidth="1"/>
    <col min="5123" max="5127" width="9" style="37"/>
    <col min="5128" max="5128" width="5.625" style="37" customWidth="1"/>
    <col min="5129" max="5129" width="10.625" style="37" customWidth="1"/>
    <col min="5130" max="5130" width="6.125" style="37" customWidth="1"/>
    <col min="5131" max="5377" width="9" style="37"/>
    <col min="5378" max="5378" width="7.875" style="37" customWidth="1"/>
    <col min="5379" max="5383" width="9" style="37"/>
    <col min="5384" max="5384" width="5.625" style="37" customWidth="1"/>
    <col min="5385" max="5385" width="10.625" style="37" customWidth="1"/>
    <col min="5386" max="5386" width="6.125" style="37" customWidth="1"/>
    <col min="5387" max="5633" width="9" style="37"/>
    <col min="5634" max="5634" width="7.875" style="37" customWidth="1"/>
    <col min="5635" max="5639" width="9" style="37"/>
    <col min="5640" max="5640" width="5.625" style="37" customWidth="1"/>
    <col min="5641" max="5641" width="10.625" style="37" customWidth="1"/>
    <col min="5642" max="5642" width="6.125" style="37" customWidth="1"/>
    <col min="5643" max="5889" width="9" style="37"/>
    <col min="5890" max="5890" width="7.875" style="37" customWidth="1"/>
    <col min="5891" max="5895" width="9" style="37"/>
    <col min="5896" max="5896" width="5.625" style="37" customWidth="1"/>
    <col min="5897" max="5897" width="10.625" style="37" customWidth="1"/>
    <col min="5898" max="5898" width="6.125" style="37" customWidth="1"/>
    <col min="5899" max="6145" width="9" style="37"/>
    <col min="6146" max="6146" width="7.875" style="37" customWidth="1"/>
    <col min="6147" max="6151" width="9" style="37"/>
    <col min="6152" max="6152" width="5.625" style="37" customWidth="1"/>
    <col min="6153" max="6153" width="10.625" style="37" customWidth="1"/>
    <col min="6154" max="6154" width="6.125" style="37" customWidth="1"/>
    <col min="6155" max="6401" width="9" style="37"/>
    <col min="6402" max="6402" width="7.875" style="37" customWidth="1"/>
    <col min="6403" max="6407" width="9" style="37"/>
    <col min="6408" max="6408" width="5.625" style="37" customWidth="1"/>
    <col min="6409" max="6409" width="10.625" style="37" customWidth="1"/>
    <col min="6410" max="6410" width="6.125" style="37" customWidth="1"/>
    <col min="6411" max="6657" width="9" style="37"/>
    <col min="6658" max="6658" width="7.875" style="37" customWidth="1"/>
    <col min="6659" max="6663" width="9" style="37"/>
    <col min="6664" max="6664" width="5.625" style="37" customWidth="1"/>
    <col min="6665" max="6665" width="10.625" style="37" customWidth="1"/>
    <col min="6666" max="6666" width="6.125" style="37" customWidth="1"/>
    <col min="6667" max="6913" width="9" style="37"/>
    <col min="6914" max="6914" width="7.875" style="37" customWidth="1"/>
    <col min="6915" max="6919" width="9" style="37"/>
    <col min="6920" max="6920" width="5.625" style="37" customWidth="1"/>
    <col min="6921" max="6921" width="10.625" style="37" customWidth="1"/>
    <col min="6922" max="6922" width="6.125" style="37" customWidth="1"/>
    <col min="6923" max="7169" width="9" style="37"/>
    <col min="7170" max="7170" width="7.875" style="37" customWidth="1"/>
    <col min="7171" max="7175" width="9" style="37"/>
    <col min="7176" max="7176" width="5.625" style="37" customWidth="1"/>
    <col min="7177" max="7177" width="10.625" style="37" customWidth="1"/>
    <col min="7178" max="7178" width="6.125" style="37" customWidth="1"/>
    <col min="7179" max="7425" width="9" style="37"/>
    <col min="7426" max="7426" width="7.875" style="37" customWidth="1"/>
    <col min="7427" max="7431" width="9" style="37"/>
    <col min="7432" max="7432" width="5.625" style="37" customWidth="1"/>
    <col min="7433" max="7433" width="10.625" style="37" customWidth="1"/>
    <col min="7434" max="7434" width="6.125" style="37" customWidth="1"/>
    <col min="7435" max="7681" width="9" style="37"/>
    <col min="7682" max="7682" width="7.875" style="37" customWidth="1"/>
    <col min="7683" max="7687" width="9" style="37"/>
    <col min="7688" max="7688" width="5.625" style="37" customWidth="1"/>
    <col min="7689" max="7689" width="10.625" style="37" customWidth="1"/>
    <col min="7690" max="7690" width="6.125" style="37" customWidth="1"/>
    <col min="7691" max="7937" width="9" style="37"/>
    <col min="7938" max="7938" width="7.875" style="37" customWidth="1"/>
    <col min="7939" max="7943" width="9" style="37"/>
    <col min="7944" max="7944" width="5.625" style="37" customWidth="1"/>
    <col min="7945" max="7945" width="10.625" style="37" customWidth="1"/>
    <col min="7946" max="7946" width="6.125" style="37" customWidth="1"/>
    <col min="7947" max="8193" width="9" style="37"/>
    <col min="8194" max="8194" width="7.875" style="37" customWidth="1"/>
    <col min="8195" max="8199" width="9" style="37"/>
    <col min="8200" max="8200" width="5.625" style="37" customWidth="1"/>
    <col min="8201" max="8201" width="10.625" style="37" customWidth="1"/>
    <col min="8202" max="8202" width="6.125" style="37" customWidth="1"/>
    <col min="8203" max="8449" width="9" style="37"/>
    <col min="8450" max="8450" width="7.875" style="37" customWidth="1"/>
    <col min="8451" max="8455" width="9" style="37"/>
    <col min="8456" max="8456" width="5.625" style="37" customWidth="1"/>
    <col min="8457" max="8457" width="10.625" style="37" customWidth="1"/>
    <col min="8458" max="8458" width="6.125" style="37" customWidth="1"/>
    <col min="8459" max="8705" width="9" style="37"/>
    <col min="8706" max="8706" width="7.875" style="37" customWidth="1"/>
    <col min="8707" max="8711" width="9" style="37"/>
    <col min="8712" max="8712" width="5.625" style="37" customWidth="1"/>
    <col min="8713" max="8713" width="10.625" style="37" customWidth="1"/>
    <col min="8714" max="8714" width="6.125" style="37" customWidth="1"/>
    <col min="8715" max="8961" width="9" style="37"/>
    <col min="8962" max="8962" width="7.875" style="37" customWidth="1"/>
    <col min="8963" max="8967" width="9" style="37"/>
    <col min="8968" max="8968" width="5.625" style="37" customWidth="1"/>
    <col min="8969" max="8969" width="10.625" style="37" customWidth="1"/>
    <col min="8970" max="8970" width="6.125" style="37" customWidth="1"/>
    <col min="8971" max="9217" width="9" style="37"/>
    <col min="9218" max="9218" width="7.875" style="37" customWidth="1"/>
    <col min="9219" max="9223" width="9" style="37"/>
    <col min="9224" max="9224" width="5.625" style="37" customWidth="1"/>
    <col min="9225" max="9225" width="10.625" style="37" customWidth="1"/>
    <col min="9226" max="9226" width="6.125" style="37" customWidth="1"/>
    <col min="9227" max="9473" width="9" style="37"/>
    <col min="9474" max="9474" width="7.875" style="37" customWidth="1"/>
    <col min="9475" max="9479" width="9" style="37"/>
    <col min="9480" max="9480" width="5.625" style="37" customWidth="1"/>
    <col min="9481" max="9481" width="10.625" style="37" customWidth="1"/>
    <col min="9482" max="9482" width="6.125" style="37" customWidth="1"/>
    <col min="9483" max="9729" width="9" style="37"/>
    <col min="9730" max="9730" width="7.875" style="37" customWidth="1"/>
    <col min="9731" max="9735" width="9" style="37"/>
    <col min="9736" max="9736" width="5.625" style="37" customWidth="1"/>
    <col min="9737" max="9737" width="10.625" style="37" customWidth="1"/>
    <col min="9738" max="9738" width="6.125" style="37" customWidth="1"/>
    <col min="9739" max="9985" width="9" style="37"/>
    <col min="9986" max="9986" width="7.875" style="37" customWidth="1"/>
    <col min="9987" max="9991" width="9" style="37"/>
    <col min="9992" max="9992" width="5.625" style="37" customWidth="1"/>
    <col min="9993" max="9993" width="10.625" style="37" customWidth="1"/>
    <col min="9994" max="9994" width="6.125" style="37" customWidth="1"/>
    <col min="9995" max="10241" width="9" style="37"/>
    <col min="10242" max="10242" width="7.875" style="37" customWidth="1"/>
    <col min="10243" max="10247" width="9" style="37"/>
    <col min="10248" max="10248" width="5.625" style="37" customWidth="1"/>
    <col min="10249" max="10249" width="10.625" style="37" customWidth="1"/>
    <col min="10250" max="10250" width="6.125" style="37" customWidth="1"/>
    <col min="10251" max="10497" width="9" style="37"/>
    <col min="10498" max="10498" width="7.875" style="37" customWidth="1"/>
    <col min="10499" max="10503" width="9" style="37"/>
    <col min="10504" max="10504" width="5.625" style="37" customWidth="1"/>
    <col min="10505" max="10505" width="10.625" style="37" customWidth="1"/>
    <col min="10506" max="10506" width="6.125" style="37" customWidth="1"/>
    <col min="10507" max="10753" width="9" style="37"/>
    <col min="10754" max="10754" width="7.875" style="37" customWidth="1"/>
    <col min="10755" max="10759" width="9" style="37"/>
    <col min="10760" max="10760" width="5.625" style="37" customWidth="1"/>
    <col min="10761" max="10761" width="10.625" style="37" customWidth="1"/>
    <col min="10762" max="10762" width="6.125" style="37" customWidth="1"/>
    <col min="10763" max="11009" width="9" style="37"/>
    <col min="11010" max="11010" width="7.875" style="37" customWidth="1"/>
    <col min="11011" max="11015" width="9" style="37"/>
    <col min="11016" max="11016" width="5.625" style="37" customWidth="1"/>
    <col min="11017" max="11017" width="10.625" style="37" customWidth="1"/>
    <col min="11018" max="11018" width="6.125" style="37" customWidth="1"/>
    <col min="11019" max="11265" width="9" style="37"/>
    <col min="11266" max="11266" width="7.875" style="37" customWidth="1"/>
    <col min="11267" max="11271" width="9" style="37"/>
    <col min="11272" max="11272" width="5.625" style="37" customWidth="1"/>
    <col min="11273" max="11273" width="10.625" style="37" customWidth="1"/>
    <col min="11274" max="11274" width="6.125" style="37" customWidth="1"/>
    <col min="11275" max="11521" width="9" style="37"/>
    <col min="11522" max="11522" width="7.875" style="37" customWidth="1"/>
    <col min="11523" max="11527" width="9" style="37"/>
    <col min="11528" max="11528" width="5.625" style="37" customWidth="1"/>
    <col min="11529" max="11529" width="10.625" style="37" customWidth="1"/>
    <col min="11530" max="11530" width="6.125" style="37" customWidth="1"/>
    <col min="11531" max="11777" width="9" style="37"/>
    <col min="11778" max="11778" width="7.875" style="37" customWidth="1"/>
    <col min="11779" max="11783" width="9" style="37"/>
    <col min="11784" max="11784" width="5.625" style="37" customWidth="1"/>
    <col min="11785" max="11785" width="10.625" style="37" customWidth="1"/>
    <col min="11786" max="11786" width="6.125" style="37" customWidth="1"/>
    <col min="11787" max="12033" width="9" style="37"/>
    <col min="12034" max="12034" width="7.875" style="37" customWidth="1"/>
    <col min="12035" max="12039" width="9" style="37"/>
    <col min="12040" max="12040" width="5.625" style="37" customWidth="1"/>
    <col min="12041" max="12041" width="10.625" style="37" customWidth="1"/>
    <col min="12042" max="12042" width="6.125" style="37" customWidth="1"/>
    <col min="12043" max="12289" width="9" style="37"/>
    <col min="12290" max="12290" width="7.875" style="37" customWidth="1"/>
    <col min="12291" max="12295" width="9" style="37"/>
    <col min="12296" max="12296" width="5.625" style="37" customWidth="1"/>
    <col min="12297" max="12297" width="10.625" style="37" customWidth="1"/>
    <col min="12298" max="12298" width="6.125" style="37" customWidth="1"/>
    <col min="12299" max="12545" width="9" style="37"/>
    <col min="12546" max="12546" width="7.875" style="37" customWidth="1"/>
    <col min="12547" max="12551" width="9" style="37"/>
    <col min="12552" max="12552" width="5.625" style="37" customWidth="1"/>
    <col min="12553" max="12553" width="10.625" style="37" customWidth="1"/>
    <col min="12554" max="12554" width="6.125" style="37" customWidth="1"/>
    <col min="12555" max="12801" width="9" style="37"/>
    <col min="12802" max="12802" width="7.875" style="37" customWidth="1"/>
    <col min="12803" max="12807" width="9" style="37"/>
    <col min="12808" max="12808" width="5.625" style="37" customWidth="1"/>
    <col min="12809" max="12809" width="10.625" style="37" customWidth="1"/>
    <col min="12810" max="12810" width="6.125" style="37" customWidth="1"/>
    <col min="12811" max="13057" width="9" style="37"/>
    <col min="13058" max="13058" width="7.875" style="37" customWidth="1"/>
    <col min="13059" max="13063" width="9" style="37"/>
    <col min="13064" max="13064" width="5.625" style="37" customWidth="1"/>
    <col min="13065" max="13065" width="10.625" style="37" customWidth="1"/>
    <col min="13066" max="13066" width="6.125" style="37" customWidth="1"/>
    <col min="13067" max="13313" width="9" style="37"/>
    <col min="13314" max="13314" width="7.875" style="37" customWidth="1"/>
    <col min="13315" max="13319" width="9" style="37"/>
    <col min="13320" max="13320" width="5.625" style="37" customWidth="1"/>
    <col min="13321" max="13321" width="10.625" style="37" customWidth="1"/>
    <col min="13322" max="13322" width="6.125" style="37" customWidth="1"/>
    <col min="13323" max="13569" width="9" style="37"/>
    <col min="13570" max="13570" width="7.875" style="37" customWidth="1"/>
    <col min="13571" max="13575" width="9" style="37"/>
    <col min="13576" max="13576" width="5.625" style="37" customWidth="1"/>
    <col min="13577" max="13577" width="10.625" style="37" customWidth="1"/>
    <col min="13578" max="13578" width="6.125" style="37" customWidth="1"/>
    <col min="13579" max="13825" width="9" style="37"/>
    <col min="13826" max="13826" width="7.875" style="37" customWidth="1"/>
    <col min="13827" max="13831" width="9" style="37"/>
    <col min="13832" max="13832" width="5.625" style="37" customWidth="1"/>
    <col min="13833" max="13833" width="10.625" style="37" customWidth="1"/>
    <col min="13834" max="13834" width="6.125" style="37" customWidth="1"/>
    <col min="13835" max="14081" width="9" style="37"/>
    <col min="14082" max="14082" width="7.875" style="37" customWidth="1"/>
    <col min="14083" max="14087" width="9" style="37"/>
    <col min="14088" max="14088" width="5.625" style="37" customWidth="1"/>
    <col min="14089" max="14089" width="10.625" style="37" customWidth="1"/>
    <col min="14090" max="14090" width="6.125" style="37" customWidth="1"/>
    <col min="14091" max="14337" width="9" style="37"/>
    <col min="14338" max="14338" width="7.875" style="37" customWidth="1"/>
    <col min="14339" max="14343" width="9" style="37"/>
    <col min="14344" max="14344" width="5.625" style="37" customWidth="1"/>
    <col min="14345" max="14345" width="10.625" style="37" customWidth="1"/>
    <col min="14346" max="14346" width="6.125" style="37" customWidth="1"/>
    <col min="14347" max="14593" width="9" style="37"/>
    <col min="14594" max="14594" width="7.875" style="37" customWidth="1"/>
    <col min="14595" max="14599" width="9" style="37"/>
    <col min="14600" max="14600" width="5.625" style="37" customWidth="1"/>
    <col min="14601" max="14601" width="10.625" style="37" customWidth="1"/>
    <col min="14602" max="14602" width="6.125" style="37" customWidth="1"/>
    <col min="14603" max="14849" width="9" style="37"/>
    <col min="14850" max="14850" width="7.875" style="37" customWidth="1"/>
    <col min="14851" max="14855" width="9" style="37"/>
    <col min="14856" max="14856" width="5.625" style="37" customWidth="1"/>
    <col min="14857" max="14857" width="10.625" style="37" customWidth="1"/>
    <col min="14858" max="14858" width="6.125" style="37" customWidth="1"/>
    <col min="14859" max="15105" width="9" style="37"/>
    <col min="15106" max="15106" width="7.875" style="37" customWidth="1"/>
    <col min="15107" max="15111" width="9" style="37"/>
    <col min="15112" max="15112" width="5.625" style="37" customWidth="1"/>
    <col min="15113" max="15113" width="10.625" style="37" customWidth="1"/>
    <col min="15114" max="15114" width="6.125" style="37" customWidth="1"/>
    <col min="15115" max="15361" width="9" style="37"/>
    <col min="15362" max="15362" width="7.875" style="37" customWidth="1"/>
    <col min="15363" max="15367" width="9" style="37"/>
    <col min="15368" max="15368" width="5.625" style="37" customWidth="1"/>
    <col min="15369" max="15369" width="10.625" style="37" customWidth="1"/>
    <col min="15370" max="15370" width="6.125" style="37" customWidth="1"/>
    <col min="15371" max="15617" width="9" style="37"/>
    <col min="15618" max="15618" width="7.875" style="37" customWidth="1"/>
    <col min="15619" max="15623" width="9" style="37"/>
    <col min="15624" max="15624" width="5.625" style="37" customWidth="1"/>
    <col min="15625" max="15625" width="10.625" style="37" customWidth="1"/>
    <col min="15626" max="15626" width="6.125" style="37" customWidth="1"/>
    <col min="15627" max="15873" width="9" style="37"/>
    <col min="15874" max="15874" width="7.875" style="37" customWidth="1"/>
    <col min="15875" max="15879" width="9" style="37"/>
    <col min="15880" max="15880" width="5.625" style="37" customWidth="1"/>
    <col min="15881" max="15881" width="10.625" style="37" customWidth="1"/>
    <col min="15882" max="15882" width="6.125" style="37" customWidth="1"/>
    <col min="15883" max="16129" width="9" style="37"/>
    <col min="16130" max="16130" width="7.875" style="37" customWidth="1"/>
    <col min="16131" max="16135" width="9" style="37"/>
    <col min="16136" max="16136" width="5.625" style="37" customWidth="1"/>
    <col min="16137" max="16137" width="10.625" style="37" customWidth="1"/>
    <col min="16138" max="16138" width="6.125" style="37" customWidth="1"/>
    <col min="16139" max="16384" width="9" style="37"/>
  </cols>
  <sheetData>
    <row r="1" spans="1:19" s="53" customFormat="1" ht="17.25" customHeight="1" x14ac:dyDescent="0.15">
      <c r="A1" s="37" t="s">
        <v>65</v>
      </c>
      <c r="B1" s="37"/>
      <c r="C1" s="37"/>
      <c r="D1" s="37"/>
      <c r="E1" s="37"/>
    </row>
    <row r="2" spans="1:19" ht="17.25" customHeight="1" x14ac:dyDescent="0.15">
      <c r="S2" s="54" t="s">
        <v>139</v>
      </c>
    </row>
    <row r="3" spans="1:19" ht="17.25" customHeight="1" x14ac:dyDescent="0.15">
      <c r="B3" s="152" t="s">
        <v>11</v>
      </c>
      <c r="C3" s="152"/>
      <c r="D3" s="152"/>
      <c r="E3" s="152"/>
      <c r="F3" s="152"/>
      <c r="G3" s="152"/>
      <c r="H3" s="152"/>
      <c r="I3" s="152"/>
    </row>
    <row r="4" spans="1:19" ht="17.25" customHeight="1" x14ac:dyDescent="0.15">
      <c r="C4" s="37" t="s">
        <v>12</v>
      </c>
    </row>
    <row r="6" spans="1:19" ht="8.25" customHeight="1" x14ac:dyDescent="0.15"/>
    <row r="7" spans="1:19" ht="17.25" customHeight="1" x14ac:dyDescent="0.15">
      <c r="I7" s="55"/>
      <c r="J7" s="55"/>
      <c r="L7" s="156" t="s">
        <v>125</v>
      </c>
      <c r="M7" s="156"/>
      <c r="N7" s="156"/>
      <c r="O7" s="156"/>
      <c r="P7" s="156"/>
      <c r="Q7" s="156"/>
      <c r="R7" s="156"/>
      <c r="S7" s="57"/>
    </row>
    <row r="8" spans="1:19" ht="17.25" customHeight="1" x14ac:dyDescent="0.15">
      <c r="I8" s="157" t="s">
        <v>135</v>
      </c>
      <c r="J8" s="157"/>
      <c r="K8" s="157"/>
      <c r="L8" s="153"/>
      <c r="M8" s="153"/>
      <c r="N8" s="153"/>
      <c r="O8" s="153"/>
      <c r="P8" s="153"/>
      <c r="Q8" s="153"/>
      <c r="R8" s="153"/>
      <c r="S8" s="55"/>
    </row>
    <row r="9" spans="1:19" ht="17.25" customHeight="1" x14ac:dyDescent="0.15">
      <c r="J9" s="58"/>
      <c r="K9" s="58"/>
      <c r="L9" s="153"/>
      <c r="M9" s="153"/>
      <c r="N9" s="153"/>
      <c r="O9" s="153"/>
      <c r="P9" s="153"/>
      <c r="Q9" s="153"/>
      <c r="R9" s="153"/>
      <c r="S9" s="55"/>
    </row>
    <row r="10" spans="1:19" ht="17.25" customHeight="1" x14ac:dyDescent="0.15">
      <c r="I10" s="157" t="s">
        <v>13</v>
      </c>
      <c r="J10" s="157"/>
      <c r="K10" s="157"/>
      <c r="L10" s="154"/>
      <c r="M10" s="154"/>
      <c r="N10" s="154"/>
      <c r="O10" s="154"/>
      <c r="P10" s="154"/>
      <c r="Q10" s="154"/>
      <c r="R10" s="154"/>
    </row>
    <row r="11" spans="1:19" ht="17.25" customHeight="1" x14ac:dyDescent="0.15">
      <c r="I11" s="157" t="s">
        <v>136</v>
      </c>
      <c r="J11" s="157"/>
      <c r="K11" s="157"/>
      <c r="L11" s="87" t="s">
        <v>137</v>
      </c>
      <c r="M11" s="155"/>
      <c r="N11" s="155"/>
      <c r="O11" s="155"/>
      <c r="P11" s="155"/>
      <c r="Q11" s="155"/>
      <c r="R11" s="155"/>
      <c r="S11" s="56" t="s">
        <v>14</v>
      </c>
    </row>
    <row r="12" spans="1:19" ht="17.25" customHeight="1" x14ac:dyDescent="0.15">
      <c r="E12" s="40"/>
      <c r="J12" s="157"/>
      <c r="K12" s="157"/>
      <c r="L12" s="87" t="s">
        <v>138</v>
      </c>
      <c r="M12" s="155"/>
      <c r="N12" s="155"/>
      <c r="O12" s="155"/>
      <c r="P12" s="155"/>
      <c r="Q12" s="155"/>
      <c r="R12" s="155"/>
    </row>
    <row r="13" spans="1:19" ht="17.25" customHeight="1" x14ac:dyDescent="0.15">
      <c r="E13" s="40"/>
      <c r="I13" s="58"/>
      <c r="J13" s="58"/>
      <c r="K13" s="56"/>
      <c r="L13" s="56"/>
      <c r="M13" s="56"/>
      <c r="N13" s="56"/>
      <c r="O13" s="56"/>
      <c r="P13" s="56"/>
      <c r="Q13" s="56"/>
      <c r="R13" s="56"/>
      <c r="S13" s="57"/>
    </row>
    <row r="14" spans="1:19" ht="17.25" customHeight="1" x14ac:dyDescent="0.15">
      <c r="E14" s="40"/>
    </row>
    <row r="15" spans="1:19" ht="17.25" customHeight="1" x14ac:dyDescent="0.15">
      <c r="B15" s="159" t="s">
        <v>165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</row>
    <row r="16" spans="1:19" ht="17.25" customHeight="1" x14ac:dyDescent="0.1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</row>
    <row r="18" spans="1:21" ht="34.5" customHeight="1" x14ac:dyDescent="0.15">
      <c r="A18" s="160" t="s">
        <v>166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</row>
    <row r="19" spans="1:21" ht="14.1" customHeight="1" x14ac:dyDescent="0.15"/>
    <row r="20" spans="1:21" ht="17.25" customHeight="1" x14ac:dyDescent="0.15">
      <c r="A20" s="152" t="s">
        <v>15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</row>
    <row r="21" spans="1:21" ht="14.1" customHeight="1" x14ac:dyDescent="0.15"/>
    <row r="22" spans="1:21" ht="17.25" customHeight="1" x14ac:dyDescent="0.15">
      <c r="A22" s="37" t="s">
        <v>128</v>
      </c>
    </row>
    <row r="23" spans="1:21" ht="18" customHeight="1" x14ac:dyDescent="0.15">
      <c r="A23" s="61" t="s">
        <v>66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57" t="s">
        <v>16</v>
      </c>
    </row>
    <row r="25" spans="1:21" ht="13.5" customHeight="1" x14ac:dyDescent="0.15">
      <c r="A25" s="37" t="s">
        <v>129</v>
      </c>
      <c r="R25" s="57"/>
    </row>
    <row r="26" spans="1:21" ht="17.25" customHeight="1" x14ac:dyDescent="0.15">
      <c r="A26" s="60" t="s">
        <v>67</v>
      </c>
    </row>
    <row r="27" spans="1:21" ht="18" customHeight="1" x14ac:dyDescent="0.15">
      <c r="A27" s="61" t="s">
        <v>66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57" t="s">
        <v>16</v>
      </c>
    </row>
    <row r="28" spans="1:21" ht="14.1" customHeight="1" x14ac:dyDescent="0.15">
      <c r="A28" s="61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N28" s="57"/>
      <c r="O28" s="57"/>
      <c r="P28" s="57"/>
      <c r="Q28" s="57"/>
      <c r="R28" s="57"/>
      <c r="S28" s="57"/>
    </row>
    <row r="29" spans="1:21" ht="17.25" customHeight="1" x14ac:dyDescent="0.15">
      <c r="A29" s="60" t="s">
        <v>68</v>
      </c>
    </row>
    <row r="30" spans="1:21" ht="18" customHeight="1" x14ac:dyDescent="0.15">
      <c r="A30" s="61" t="s">
        <v>66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57" t="s">
        <v>16</v>
      </c>
    </row>
    <row r="31" spans="1:21" ht="17.25" customHeight="1" x14ac:dyDescent="0.15">
      <c r="T31" s="62"/>
      <c r="U31" s="62"/>
    </row>
    <row r="32" spans="1:21" ht="17.25" customHeight="1" x14ac:dyDescent="0.15">
      <c r="A32" s="37" t="s">
        <v>134</v>
      </c>
      <c r="B32" s="23"/>
      <c r="C32" s="23"/>
      <c r="D32" s="23"/>
      <c r="E32" s="23"/>
      <c r="F32" s="23"/>
      <c r="G32" s="23"/>
      <c r="H32" s="23"/>
      <c r="I32" s="23"/>
      <c r="J32" s="23"/>
      <c r="K32" s="22"/>
      <c r="L32" s="23"/>
      <c r="N32" s="23"/>
      <c r="O32" s="23"/>
      <c r="P32" s="22"/>
      <c r="S32" s="62"/>
      <c r="T32" s="62"/>
      <c r="U32" s="62"/>
    </row>
    <row r="33" spans="1:21" ht="14.1" customHeight="1" x14ac:dyDescent="0.15">
      <c r="B33" s="23"/>
      <c r="C33" s="23"/>
      <c r="D33" s="23"/>
      <c r="E33" s="23"/>
      <c r="F33" s="23"/>
      <c r="G33" s="23"/>
      <c r="H33" s="23"/>
      <c r="I33" s="23"/>
      <c r="K33" s="22"/>
      <c r="L33" s="23"/>
      <c r="N33" s="23"/>
      <c r="O33" s="23"/>
      <c r="P33" s="22"/>
      <c r="S33" s="62"/>
      <c r="T33" s="62"/>
      <c r="U33" s="62"/>
    </row>
    <row r="34" spans="1:21" ht="17.25" customHeight="1" x14ac:dyDescent="0.15">
      <c r="B34" s="38"/>
      <c r="C34" s="88" t="s">
        <v>147</v>
      </c>
      <c r="D34" s="63" t="s">
        <v>17</v>
      </c>
      <c r="E34" s="89">
        <v>2</v>
      </c>
      <c r="F34" s="63" t="s">
        <v>10</v>
      </c>
      <c r="G34" s="89">
        <v>1</v>
      </c>
      <c r="H34" s="63" t="s">
        <v>18</v>
      </c>
      <c r="I34" s="63" t="s">
        <v>19</v>
      </c>
      <c r="K34" s="89" t="s">
        <v>147</v>
      </c>
      <c r="L34" s="63" t="s">
        <v>17</v>
      </c>
      <c r="M34" s="89">
        <v>10</v>
      </c>
      <c r="N34" s="63" t="s">
        <v>10</v>
      </c>
      <c r="O34" s="89">
        <v>31</v>
      </c>
      <c r="P34" s="63" t="s">
        <v>18</v>
      </c>
      <c r="T34" s="62"/>
      <c r="U34" s="62"/>
    </row>
    <row r="35" spans="1:21" ht="17.25" customHeight="1" x14ac:dyDescent="0.15">
      <c r="B35" s="23"/>
      <c r="C35" s="23"/>
      <c r="D35" s="23"/>
      <c r="E35" s="23"/>
      <c r="F35" s="23"/>
      <c r="G35" s="23"/>
      <c r="H35" s="64"/>
      <c r="I35" s="64"/>
      <c r="J35" s="64"/>
      <c r="K35" s="64"/>
      <c r="L35" s="64"/>
      <c r="N35" s="64"/>
      <c r="O35" s="64"/>
      <c r="P35" s="64"/>
      <c r="S35" s="62"/>
      <c r="T35" s="62"/>
      <c r="U35" s="62"/>
    </row>
    <row r="36" spans="1:21" ht="17.25" customHeight="1" x14ac:dyDescent="0.15">
      <c r="A36" s="37" t="s">
        <v>78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N36" s="23"/>
      <c r="O36" s="23"/>
      <c r="P36" s="23"/>
      <c r="S36" s="62"/>
      <c r="T36" s="62"/>
      <c r="U36" s="62"/>
    </row>
    <row r="37" spans="1:21" ht="17.25" customHeight="1" x14ac:dyDescent="0.15"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N37" s="23"/>
      <c r="O37" s="23"/>
      <c r="P37" s="23"/>
      <c r="S37" s="62"/>
      <c r="T37" s="62"/>
      <c r="U37" s="62"/>
    </row>
    <row r="38" spans="1:21" ht="17.25" customHeight="1" x14ac:dyDescent="0.15">
      <c r="A38" s="37" t="s">
        <v>77</v>
      </c>
      <c r="B38" s="23"/>
      <c r="C38" s="65"/>
      <c r="D38" s="65"/>
      <c r="E38" s="65"/>
      <c r="F38" s="65"/>
      <c r="G38" s="65"/>
      <c r="H38" s="65"/>
      <c r="I38" s="65"/>
      <c r="J38" s="65"/>
      <c r="K38" s="65"/>
      <c r="L38" s="65"/>
      <c r="N38" s="65"/>
      <c r="O38" s="65"/>
      <c r="P38" s="65"/>
      <c r="S38" s="62"/>
      <c r="T38" s="62"/>
      <c r="U38" s="62"/>
    </row>
    <row r="39" spans="1:21" ht="17.25" customHeight="1" x14ac:dyDescent="0.4">
      <c r="A39" s="23"/>
      <c r="B39" s="65" t="s">
        <v>69</v>
      </c>
      <c r="C39" s="65"/>
      <c r="D39" s="65"/>
      <c r="E39" s="65"/>
      <c r="F39" s="65"/>
      <c r="G39" s="65"/>
      <c r="H39" s="65"/>
      <c r="I39" s="65"/>
      <c r="J39" s="65"/>
      <c r="K39" s="65"/>
      <c r="L39" s="65"/>
      <c r="N39" s="65"/>
      <c r="O39" s="65"/>
      <c r="P39" s="66"/>
      <c r="Q39" s="66"/>
      <c r="R39" s="67"/>
      <c r="S39" s="62"/>
      <c r="T39" s="62"/>
      <c r="U39" s="62"/>
    </row>
    <row r="40" spans="1:21" ht="18.75" x14ac:dyDescent="0.15">
      <c r="A40" s="23"/>
      <c r="B40" s="68" t="s">
        <v>70</v>
      </c>
      <c r="C40" s="65" t="s">
        <v>71</v>
      </c>
      <c r="D40" s="65"/>
      <c r="E40" s="65"/>
      <c r="F40" s="65"/>
      <c r="G40" s="65"/>
      <c r="H40" s="65"/>
      <c r="I40" s="65"/>
      <c r="J40" s="65"/>
      <c r="K40" s="65"/>
      <c r="L40" s="65"/>
      <c r="N40" s="65"/>
      <c r="O40" s="65"/>
      <c r="P40" s="65"/>
      <c r="Q40" s="65"/>
      <c r="R40" s="65"/>
      <c r="S40" s="65"/>
    </row>
    <row r="41" spans="1:21" ht="17.25" customHeight="1" x14ac:dyDescent="0.15">
      <c r="A41" s="23"/>
      <c r="B41" s="68" t="s">
        <v>72</v>
      </c>
      <c r="C41" s="65" t="s">
        <v>73</v>
      </c>
      <c r="D41" s="65"/>
      <c r="E41" s="65"/>
      <c r="F41" s="65"/>
      <c r="G41" s="65"/>
      <c r="H41" s="65"/>
      <c r="I41" s="65"/>
      <c r="J41" s="65"/>
      <c r="K41" s="65"/>
      <c r="L41" s="65"/>
      <c r="N41" s="65"/>
      <c r="O41" s="65"/>
      <c r="P41" s="65"/>
      <c r="Q41" s="65"/>
      <c r="R41" s="65"/>
      <c r="S41" s="65"/>
    </row>
    <row r="42" spans="1:21" ht="18.75" x14ac:dyDescent="0.15">
      <c r="A42" s="23"/>
      <c r="B42" s="68" t="s">
        <v>74</v>
      </c>
      <c r="C42" s="65" t="s">
        <v>75</v>
      </c>
      <c r="D42" s="69"/>
      <c r="E42" s="69"/>
      <c r="F42" s="69"/>
      <c r="G42" s="69"/>
      <c r="H42" s="69"/>
      <c r="I42" s="69"/>
      <c r="J42" s="69"/>
      <c r="K42" s="69"/>
      <c r="L42" s="69"/>
      <c r="N42" s="69"/>
      <c r="O42" s="69"/>
      <c r="P42" s="69"/>
      <c r="Q42" s="69"/>
      <c r="R42" s="69"/>
      <c r="S42" s="69"/>
    </row>
    <row r="43" spans="1:21" ht="17.25" customHeight="1" x14ac:dyDescent="0.15">
      <c r="A43" s="23"/>
      <c r="B43" s="68"/>
      <c r="C43" s="65" t="s">
        <v>76</v>
      </c>
      <c r="D43" s="69"/>
      <c r="E43" s="69"/>
      <c r="F43" s="69"/>
      <c r="G43" s="69"/>
      <c r="H43" s="69"/>
      <c r="I43" s="69"/>
      <c r="J43" s="69"/>
      <c r="K43" s="69"/>
      <c r="L43" s="69"/>
      <c r="N43" s="69"/>
      <c r="O43" s="69"/>
      <c r="P43" s="69"/>
      <c r="Q43" s="69"/>
      <c r="R43" s="69"/>
      <c r="S43" s="69"/>
    </row>
    <row r="44" spans="1:21" ht="17.25" customHeight="1" x14ac:dyDescent="0.15">
      <c r="B44" s="23"/>
      <c r="C44" s="23"/>
      <c r="D44" s="23"/>
      <c r="E44" s="23"/>
      <c r="F44" s="23"/>
      <c r="G44" s="23"/>
      <c r="H44" s="64"/>
      <c r="I44" s="64"/>
      <c r="J44" s="64"/>
      <c r="K44" s="64"/>
      <c r="L44" s="64"/>
      <c r="M44" s="64"/>
      <c r="N44" s="64"/>
      <c r="O44" s="64"/>
    </row>
    <row r="45" spans="1:21" ht="17.25" customHeight="1" x14ac:dyDescent="0.15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21" ht="17.25" customHeight="1" x14ac:dyDescent="0.15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21" ht="17.25" customHeight="1" x14ac:dyDescent="0.15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21" ht="17.25" customHeight="1" x14ac:dyDescent="0.15"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2:15" ht="17.25" customHeight="1" x14ac:dyDescent="0.15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</sheetData>
  <mergeCells count="16">
    <mergeCell ref="B27:R27"/>
    <mergeCell ref="B30:R30"/>
    <mergeCell ref="B23:R23"/>
    <mergeCell ref="J12:K12"/>
    <mergeCell ref="B15:R15"/>
    <mergeCell ref="A20:S20"/>
    <mergeCell ref="A18:S18"/>
    <mergeCell ref="B3:I3"/>
    <mergeCell ref="L8:R9"/>
    <mergeCell ref="L10:R10"/>
    <mergeCell ref="M11:R11"/>
    <mergeCell ref="M12:R12"/>
    <mergeCell ref="L7:R7"/>
    <mergeCell ref="I10:K10"/>
    <mergeCell ref="I8:K8"/>
    <mergeCell ref="I11:K11"/>
  </mergeCells>
  <phoneticPr fontId="2"/>
  <dataValidations count="1">
    <dataValidation type="list" allowBlank="1" showInputMessage="1" showErrorMessage="1" sqref="B23:R23">
      <formula1>"　,①A【製品改良プロジェクト】,②B【規格適合・認証取得プロジェクト-製品改良目標無】,③B【規格適合・認証取得プロジェクト-製品改良目標有】"</formula1>
    </dataValidation>
  </dataValidations>
  <pageMargins left="0.59055118110236227" right="0.19685039370078741" top="0.78740157480314965" bottom="0.39370078740157483" header="0.31496062992125984" footer="0.31496062992125984"/>
  <pageSetup paperSize="9" scale="9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29"/>
  <sheetViews>
    <sheetView showGridLines="0" view="pageBreakPreview" zoomScaleNormal="60" zoomScaleSheetLayoutView="100" workbookViewId="0">
      <selection activeCell="C17" sqref="C17:C18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60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160</v>
      </c>
      <c r="F4" s="104" t="s">
        <v>0</v>
      </c>
      <c r="N4" s="104"/>
    </row>
    <row r="5" spans="1:14" ht="26.25" customHeight="1" x14ac:dyDescent="0.15">
      <c r="A5" s="106" t="s">
        <v>42</v>
      </c>
      <c r="B5" s="240" t="s">
        <v>41</v>
      </c>
      <c r="C5" s="242" t="s">
        <v>9</v>
      </c>
      <c r="D5" s="107" t="s">
        <v>40</v>
      </c>
      <c r="E5" s="108" t="s">
        <v>39</v>
      </c>
      <c r="F5" s="109" t="s">
        <v>38</v>
      </c>
      <c r="G5" s="110" t="s">
        <v>3</v>
      </c>
      <c r="H5" s="111" t="s">
        <v>4</v>
      </c>
      <c r="I5" s="111" t="s">
        <v>37</v>
      </c>
      <c r="J5" s="111" t="s">
        <v>6</v>
      </c>
      <c r="K5" s="111" t="s">
        <v>7</v>
      </c>
      <c r="L5" s="112" t="s">
        <v>8</v>
      </c>
      <c r="M5" s="106" t="s">
        <v>36</v>
      </c>
      <c r="N5" s="244" t="s">
        <v>22</v>
      </c>
    </row>
    <row r="6" spans="1:14" ht="18.75" customHeight="1" thickBot="1" x14ac:dyDescent="0.2">
      <c r="A6" s="113" t="s">
        <v>35</v>
      </c>
      <c r="B6" s="241"/>
      <c r="C6" s="243"/>
      <c r="D6" s="114" t="s">
        <v>34</v>
      </c>
      <c r="E6" s="115" t="s">
        <v>33</v>
      </c>
      <c r="F6" s="116" t="s">
        <v>32</v>
      </c>
      <c r="G6" s="117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18" t="s">
        <v>30</v>
      </c>
      <c r="N6" s="245"/>
    </row>
    <row r="7" spans="1:14" ht="22.5" customHeight="1" x14ac:dyDescent="0.15">
      <c r="A7" s="119"/>
      <c r="B7" s="281"/>
      <c r="C7" s="282"/>
      <c r="D7" s="251">
        <f>E7+F7</f>
        <v>0</v>
      </c>
      <c r="E7" s="253">
        <f>B7*C7</f>
        <v>0</v>
      </c>
      <c r="F7" s="255">
        <f>E7*0.1</f>
        <v>0</v>
      </c>
      <c r="G7" s="258"/>
      <c r="H7" s="232"/>
      <c r="I7" s="232"/>
      <c r="J7" s="232"/>
      <c r="K7" s="232"/>
      <c r="L7" s="249"/>
      <c r="M7" s="130"/>
      <c r="N7" s="290" t="s">
        <v>59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20"/>
      <c r="H8" s="230"/>
      <c r="I8" s="230"/>
      <c r="J8" s="230"/>
      <c r="K8" s="230"/>
      <c r="L8" s="218"/>
      <c r="M8" s="121" t="s">
        <v>164</v>
      </c>
      <c r="N8" s="221"/>
    </row>
    <row r="9" spans="1:14" ht="22.5" customHeight="1" x14ac:dyDescent="0.15">
      <c r="A9" s="122"/>
      <c r="B9" s="277"/>
      <c r="C9" s="278"/>
      <c r="D9" s="251">
        <f t="shared" ref="D9" si="0">E9+F9</f>
        <v>0</v>
      </c>
      <c r="E9" s="253">
        <f t="shared" ref="E9" si="1">B9*C9</f>
        <v>0</v>
      </c>
      <c r="F9" s="255">
        <f t="shared" ref="F9" si="2">E9*0.1</f>
        <v>0</v>
      </c>
      <c r="G9" s="227"/>
      <c r="H9" s="229"/>
      <c r="I9" s="229"/>
      <c r="J9" s="229"/>
      <c r="K9" s="229"/>
      <c r="L9" s="228"/>
      <c r="M9" s="122"/>
      <c r="N9" s="221" t="s">
        <v>59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20"/>
      <c r="H10" s="230"/>
      <c r="I10" s="230"/>
      <c r="J10" s="230"/>
      <c r="K10" s="230"/>
      <c r="L10" s="218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51">
        <f t="shared" ref="D11" si="3">E11+F11</f>
        <v>0</v>
      </c>
      <c r="E11" s="253">
        <f t="shared" ref="E11" si="4">B11*C11</f>
        <v>0</v>
      </c>
      <c r="F11" s="255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21" t="s">
        <v>59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51">
        <f t="shared" ref="D13" si="6">E13+F13</f>
        <v>0</v>
      </c>
      <c r="E13" s="253">
        <f t="shared" ref="E13" si="7">B13*C13</f>
        <v>0</v>
      </c>
      <c r="F13" s="255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21" t="s">
        <v>59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51">
        <f t="shared" ref="D15" si="9">E15+F15</f>
        <v>0</v>
      </c>
      <c r="E15" s="253">
        <f t="shared" ref="E15" si="10">B15*C15</f>
        <v>0</v>
      </c>
      <c r="F15" s="255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21" t="s">
        <v>59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51">
        <f t="shared" ref="D17" si="12">E17+F17</f>
        <v>0</v>
      </c>
      <c r="E17" s="253">
        <f t="shared" ref="E17" si="13">B17*C17</f>
        <v>0</v>
      </c>
      <c r="F17" s="255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21" t="s">
        <v>59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51">
        <f>E19+F19</f>
        <v>0</v>
      </c>
      <c r="E19" s="253">
        <f t="shared" ref="E19" si="15">B19*C19</f>
        <v>0</v>
      </c>
      <c r="F19" s="255">
        <f t="shared" ref="F19" si="16">E19*0.1</f>
        <v>0</v>
      </c>
      <c r="G19" s="269"/>
      <c r="H19" s="259"/>
      <c r="I19" s="259"/>
      <c r="J19" s="259"/>
      <c r="K19" s="259"/>
      <c r="L19" s="261"/>
      <c r="M19" s="122"/>
      <c r="N19" s="221" t="s">
        <v>59</v>
      </c>
    </row>
    <row r="20" spans="1:14" ht="18" customHeight="1" thickBot="1" x14ac:dyDescent="0.2">
      <c r="A20" s="123"/>
      <c r="B20" s="288"/>
      <c r="C20" s="289"/>
      <c r="D20" s="224"/>
      <c r="E20" s="225"/>
      <c r="F20" s="226"/>
      <c r="G20" s="270"/>
      <c r="H20" s="260"/>
      <c r="I20" s="260"/>
      <c r="J20" s="260"/>
      <c r="K20" s="260"/>
      <c r="L20" s="262"/>
      <c r="M20" s="121" t="s">
        <v>164</v>
      </c>
      <c r="N20" s="263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G15:G16"/>
    <mergeCell ref="H15:H16"/>
    <mergeCell ref="I15:I16"/>
    <mergeCell ref="J15:J16"/>
    <mergeCell ref="K15:K16"/>
    <mergeCell ref="B15:B16"/>
    <mergeCell ref="C15:C16"/>
    <mergeCell ref="D15:D16"/>
    <mergeCell ref="E15:E16"/>
    <mergeCell ref="F15:F16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J17:J18"/>
    <mergeCell ref="K17:K18"/>
    <mergeCell ref="L17:L18"/>
    <mergeCell ref="N17:N18"/>
    <mergeCell ref="N15:N16"/>
    <mergeCell ref="L15:L16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29"/>
  <sheetViews>
    <sheetView showGridLines="0" view="pageBreakPreview" zoomScaleNormal="60" zoomScaleSheetLayoutView="100" workbookViewId="0">
      <selection activeCell="M6" sqref="M6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62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159</v>
      </c>
      <c r="F4" s="104" t="s">
        <v>0</v>
      </c>
      <c r="N4" s="104"/>
    </row>
    <row r="5" spans="1:14" ht="26.25" customHeight="1" x14ac:dyDescent="0.15">
      <c r="A5" s="131" t="s">
        <v>156</v>
      </c>
      <c r="B5" s="240" t="s">
        <v>41</v>
      </c>
      <c r="C5" s="242" t="s">
        <v>9</v>
      </c>
      <c r="D5" s="107" t="s">
        <v>40</v>
      </c>
      <c r="E5" s="108" t="s">
        <v>39</v>
      </c>
      <c r="F5" s="109" t="s">
        <v>38</v>
      </c>
      <c r="G5" s="110" t="s">
        <v>3</v>
      </c>
      <c r="H5" s="111" t="s">
        <v>4</v>
      </c>
      <c r="I5" s="111" t="s">
        <v>37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13" t="s">
        <v>35</v>
      </c>
      <c r="B6" s="241"/>
      <c r="C6" s="243"/>
      <c r="D6" s="114" t="s">
        <v>34</v>
      </c>
      <c r="E6" s="115" t="s">
        <v>33</v>
      </c>
      <c r="F6" s="116" t="s">
        <v>32</v>
      </c>
      <c r="G6" s="117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18" t="s">
        <v>30</v>
      </c>
      <c r="N6" s="280"/>
    </row>
    <row r="7" spans="1:14" ht="22.5" customHeight="1" x14ac:dyDescent="0.15">
      <c r="A7" s="119"/>
      <c r="B7" s="281"/>
      <c r="C7" s="282"/>
      <c r="D7" s="251">
        <f>E7+F7</f>
        <v>0</v>
      </c>
      <c r="E7" s="253">
        <f>B7*C7</f>
        <v>0</v>
      </c>
      <c r="F7" s="255">
        <f>E7*0.1</f>
        <v>0</v>
      </c>
      <c r="G7" s="220"/>
      <c r="H7" s="230"/>
      <c r="I7" s="230"/>
      <c r="J7" s="230"/>
      <c r="K7" s="230"/>
      <c r="L7" s="218"/>
      <c r="M7" s="130"/>
      <c r="N7" s="290" t="s">
        <v>61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77"/>
      <c r="C9" s="278"/>
      <c r="D9" s="251">
        <f t="shared" ref="D9" si="0">E9+F9</f>
        <v>0</v>
      </c>
      <c r="E9" s="253">
        <f t="shared" ref="E9" si="1">B9*C9</f>
        <v>0</v>
      </c>
      <c r="F9" s="255">
        <f t="shared" ref="F9" si="2">E9*0.1</f>
        <v>0</v>
      </c>
      <c r="G9" s="269"/>
      <c r="H9" s="259"/>
      <c r="I9" s="259"/>
      <c r="J9" s="259"/>
      <c r="K9" s="259"/>
      <c r="L9" s="261"/>
      <c r="M9" s="122"/>
      <c r="N9" s="221" t="s">
        <v>61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70"/>
      <c r="H10" s="260"/>
      <c r="I10" s="260"/>
      <c r="J10" s="260"/>
      <c r="K10" s="260"/>
      <c r="L10" s="262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51">
        <f t="shared" ref="D11" si="3">E11+F11</f>
        <v>0</v>
      </c>
      <c r="E11" s="253">
        <f t="shared" ref="E11" si="4">B11*C11</f>
        <v>0</v>
      </c>
      <c r="F11" s="255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21" t="s">
        <v>61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51">
        <f t="shared" ref="D13" si="6">E13+F13</f>
        <v>0</v>
      </c>
      <c r="E13" s="253">
        <f t="shared" ref="E13" si="7">B13*C13</f>
        <v>0</v>
      </c>
      <c r="F13" s="255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21" t="s">
        <v>61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51">
        <f t="shared" ref="D15" si="9">E15+F15</f>
        <v>0</v>
      </c>
      <c r="E15" s="253">
        <f t="shared" ref="E15" si="10">B15*C15</f>
        <v>0</v>
      </c>
      <c r="F15" s="255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21" t="s">
        <v>61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51">
        <f t="shared" ref="D17" si="12">E17+F17</f>
        <v>0</v>
      </c>
      <c r="E17" s="253">
        <f t="shared" ref="E17" si="13">B17*C17</f>
        <v>0</v>
      </c>
      <c r="F17" s="255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21" t="s">
        <v>61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51">
        <f>E19+F19</f>
        <v>0</v>
      </c>
      <c r="E19" s="253">
        <f t="shared" ref="E19" si="15">B19*C19</f>
        <v>0</v>
      </c>
      <c r="F19" s="255">
        <f t="shared" ref="F19" si="16">E19*0.1</f>
        <v>0</v>
      </c>
      <c r="G19" s="269"/>
      <c r="H19" s="259"/>
      <c r="I19" s="259"/>
      <c r="J19" s="259"/>
      <c r="K19" s="259"/>
      <c r="L19" s="261"/>
      <c r="M19" s="122"/>
      <c r="N19" s="221" t="s">
        <v>61</v>
      </c>
    </row>
    <row r="20" spans="1:14" ht="18" customHeight="1" thickBot="1" x14ac:dyDescent="0.2">
      <c r="A20" s="120"/>
      <c r="B20" s="277"/>
      <c r="C20" s="278"/>
      <c r="D20" s="224"/>
      <c r="E20" s="225"/>
      <c r="F20" s="226"/>
      <c r="G20" s="270"/>
      <c r="H20" s="260"/>
      <c r="I20" s="260"/>
      <c r="J20" s="260"/>
      <c r="K20" s="260"/>
      <c r="L20" s="262"/>
      <c r="M20" s="121" t="s">
        <v>164</v>
      </c>
      <c r="N20" s="263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 t="shared" ref="E21:F21" si="17">SUM(E7:E20)</f>
        <v>0</v>
      </c>
      <c r="F21" s="126">
        <f t="shared" si="17"/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J17:J18"/>
    <mergeCell ref="K17:K18"/>
    <mergeCell ref="L17:L18"/>
    <mergeCell ref="N17:N18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29"/>
  <sheetViews>
    <sheetView showGridLines="0" view="pageBreakPreview" zoomScaleNormal="60" zoomScaleSheetLayoutView="100" workbookViewId="0">
      <selection activeCell="N5" sqref="N5:N6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64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158</v>
      </c>
      <c r="F4" s="104" t="s">
        <v>0</v>
      </c>
      <c r="N4" s="104"/>
    </row>
    <row r="5" spans="1:14" ht="26.25" customHeight="1" x14ac:dyDescent="0.15">
      <c r="A5" s="131" t="s">
        <v>49</v>
      </c>
      <c r="B5" s="240" t="s">
        <v>41</v>
      </c>
      <c r="C5" s="284" t="s">
        <v>9</v>
      </c>
      <c r="D5" s="107" t="s">
        <v>40</v>
      </c>
      <c r="E5" s="108" t="s">
        <v>39</v>
      </c>
      <c r="F5" s="109" t="s">
        <v>38</v>
      </c>
      <c r="G5" s="132" t="s">
        <v>3</v>
      </c>
      <c r="H5" s="111" t="s">
        <v>4</v>
      </c>
      <c r="I5" s="111" t="s">
        <v>5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33" t="s">
        <v>48</v>
      </c>
      <c r="B6" s="283"/>
      <c r="C6" s="285"/>
      <c r="D6" s="114" t="s">
        <v>34</v>
      </c>
      <c r="E6" s="115" t="s">
        <v>33</v>
      </c>
      <c r="F6" s="116" t="s">
        <v>32</v>
      </c>
      <c r="G6" s="114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34" t="s">
        <v>30</v>
      </c>
      <c r="N6" s="285"/>
    </row>
    <row r="7" spans="1:14" ht="22.5" customHeight="1" x14ac:dyDescent="0.15">
      <c r="A7" s="135"/>
      <c r="B7" s="286"/>
      <c r="C7" s="287"/>
      <c r="D7" s="251">
        <f>E7+F7</f>
        <v>0</v>
      </c>
      <c r="E7" s="253">
        <f>B7*C7</f>
        <v>0</v>
      </c>
      <c r="F7" s="255">
        <f>E7*0.1</f>
        <v>0</v>
      </c>
      <c r="G7" s="220"/>
      <c r="H7" s="230"/>
      <c r="I7" s="230"/>
      <c r="J7" s="230"/>
      <c r="K7" s="230"/>
      <c r="L7" s="218"/>
      <c r="M7" s="130"/>
      <c r="N7" s="276" t="s">
        <v>63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91"/>
      <c r="C9" s="292"/>
      <c r="D9" s="251">
        <f t="shared" ref="D9" si="0">E9+F9</f>
        <v>0</v>
      </c>
      <c r="E9" s="253">
        <f t="shared" ref="E9" si="1">B9*C9</f>
        <v>0</v>
      </c>
      <c r="F9" s="255">
        <f t="shared" ref="F9" si="2">E9*0.1</f>
        <v>0</v>
      </c>
      <c r="G9" s="227"/>
      <c r="H9" s="229"/>
      <c r="I9" s="229"/>
      <c r="J9" s="229"/>
      <c r="K9" s="229"/>
      <c r="L9" s="228"/>
      <c r="M9" s="122"/>
      <c r="N9" s="275" t="s">
        <v>63</v>
      </c>
    </row>
    <row r="10" spans="1:14" ht="18" customHeight="1" x14ac:dyDescent="0.15">
      <c r="A10" s="120"/>
      <c r="B10" s="286"/>
      <c r="C10" s="293"/>
      <c r="D10" s="224"/>
      <c r="E10" s="225"/>
      <c r="F10" s="226"/>
      <c r="G10" s="220"/>
      <c r="H10" s="230"/>
      <c r="I10" s="230"/>
      <c r="J10" s="230"/>
      <c r="K10" s="230"/>
      <c r="L10" s="218"/>
      <c r="M10" s="121" t="s">
        <v>164</v>
      </c>
      <c r="N10" s="276"/>
    </row>
    <row r="11" spans="1:14" ht="22.5" customHeight="1" x14ac:dyDescent="0.15">
      <c r="A11" s="122"/>
      <c r="B11" s="291"/>
      <c r="C11" s="292"/>
      <c r="D11" s="251">
        <f t="shared" ref="D11" si="3">E11+F11</f>
        <v>0</v>
      </c>
      <c r="E11" s="253">
        <f t="shared" ref="E11" si="4">B11*C11</f>
        <v>0</v>
      </c>
      <c r="F11" s="255">
        <f t="shared" ref="F11" si="5">E11*0.1</f>
        <v>0</v>
      </c>
      <c r="G11" s="227"/>
      <c r="H11" s="229"/>
      <c r="I11" s="229"/>
      <c r="J11" s="229"/>
      <c r="K11" s="229"/>
      <c r="L11" s="228"/>
      <c r="M11" s="122"/>
      <c r="N11" s="275" t="s">
        <v>63</v>
      </c>
    </row>
    <row r="12" spans="1:14" ht="18" customHeight="1" x14ac:dyDescent="0.15">
      <c r="A12" s="120"/>
      <c r="B12" s="286"/>
      <c r="C12" s="293"/>
      <c r="D12" s="224"/>
      <c r="E12" s="225"/>
      <c r="F12" s="226"/>
      <c r="G12" s="220"/>
      <c r="H12" s="230"/>
      <c r="I12" s="230"/>
      <c r="J12" s="230"/>
      <c r="K12" s="230"/>
      <c r="L12" s="218"/>
      <c r="M12" s="121" t="s">
        <v>164</v>
      </c>
      <c r="N12" s="276"/>
    </row>
    <row r="13" spans="1:14" ht="22.5" customHeight="1" x14ac:dyDescent="0.15">
      <c r="A13" s="122"/>
      <c r="B13" s="291"/>
      <c r="C13" s="292"/>
      <c r="D13" s="251">
        <f t="shared" ref="D13" si="6">E13+F13</f>
        <v>0</v>
      </c>
      <c r="E13" s="253">
        <f t="shared" ref="E13" si="7">B13*C13</f>
        <v>0</v>
      </c>
      <c r="F13" s="255">
        <f t="shared" ref="F13" si="8">E13*0.1</f>
        <v>0</v>
      </c>
      <c r="G13" s="227"/>
      <c r="H13" s="229"/>
      <c r="I13" s="229"/>
      <c r="J13" s="229"/>
      <c r="K13" s="229"/>
      <c r="L13" s="228"/>
      <c r="M13" s="122"/>
      <c r="N13" s="275" t="s">
        <v>63</v>
      </c>
    </row>
    <row r="14" spans="1:14" ht="18" customHeight="1" x14ac:dyDescent="0.15">
      <c r="A14" s="120"/>
      <c r="B14" s="286"/>
      <c r="C14" s="293"/>
      <c r="D14" s="224"/>
      <c r="E14" s="225"/>
      <c r="F14" s="226"/>
      <c r="G14" s="220"/>
      <c r="H14" s="230"/>
      <c r="I14" s="230"/>
      <c r="J14" s="230"/>
      <c r="K14" s="230"/>
      <c r="L14" s="218"/>
      <c r="M14" s="121" t="s">
        <v>164</v>
      </c>
      <c r="N14" s="276"/>
    </row>
    <row r="15" spans="1:14" ht="22.5" customHeight="1" x14ac:dyDescent="0.15">
      <c r="A15" s="122"/>
      <c r="B15" s="291"/>
      <c r="C15" s="292"/>
      <c r="D15" s="251">
        <f t="shared" ref="D15" si="9">E15+F15</f>
        <v>0</v>
      </c>
      <c r="E15" s="253">
        <f t="shared" ref="E15" si="10">B15*C15</f>
        <v>0</v>
      </c>
      <c r="F15" s="255">
        <f t="shared" ref="F15" si="11">E15*0.1</f>
        <v>0</v>
      </c>
      <c r="G15" s="227"/>
      <c r="H15" s="229"/>
      <c r="I15" s="229"/>
      <c r="J15" s="229"/>
      <c r="K15" s="229"/>
      <c r="L15" s="228"/>
      <c r="M15" s="122"/>
      <c r="N15" s="275" t="s">
        <v>63</v>
      </c>
    </row>
    <row r="16" spans="1:14" ht="18" customHeight="1" x14ac:dyDescent="0.15">
      <c r="A16" s="120"/>
      <c r="B16" s="286"/>
      <c r="C16" s="293"/>
      <c r="D16" s="224"/>
      <c r="E16" s="225"/>
      <c r="F16" s="226"/>
      <c r="G16" s="220"/>
      <c r="H16" s="230"/>
      <c r="I16" s="230"/>
      <c r="J16" s="230"/>
      <c r="K16" s="230"/>
      <c r="L16" s="218"/>
      <c r="M16" s="121" t="s">
        <v>164</v>
      </c>
      <c r="N16" s="276"/>
    </row>
    <row r="17" spans="1:14" ht="22.5" customHeight="1" x14ac:dyDescent="0.15">
      <c r="A17" s="122"/>
      <c r="B17" s="291"/>
      <c r="C17" s="292"/>
      <c r="D17" s="251">
        <f t="shared" ref="D17" si="12">E17+F17</f>
        <v>0</v>
      </c>
      <c r="E17" s="253">
        <f t="shared" ref="E17" si="13">B17*C17</f>
        <v>0</v>
      </c>
      <c r="F17" s="255">
        <f t="shared" ref="F17" si="14">E17*0.1</f>
        <v>0</v>
      </c>
      <c r="G17" s="227"/>
      <c r="H17" s="229"/>
      <c r="I17" s="229"/>
      <c r="J17" s="229"/>
      <c r="K17" s="229"/>
      <c r="L17" s="228"/>
      <c r="M17" s="122"/>
      <c r="N17" s="275" t="s">
        <v>63</v>
      </c>
    </row>
    <row r="18" spans="1:14" ht="18" customHeight="1" x14ac:dyDescent="0.15">
      <c r="A18" s="120"/>
      <c r="B18" s="286"/>
      <c r="C18" s="293"/>
      <c r="D18" s="224"/>
      <c r="E18" s="225"/>
      <c r="F18" s="226"/>
      <c r="G18" s="220"/>
      <c r="H18" s="230"/>
      <c r="I18" s="230"/>
      <c r="J18" s="230"/>
      <c r="K18" s="230"/>
      <c r="L18" s="218"/>
      <c r="M18" s="121" t="s">
        <v>164</v>
      </c>
      <c r="N18" s="276"/>
    </row>
    <row r="19" spans="1:14" ht="22.5" customHeight="1" x14ac:dyDescent="0.15">
      <c r="A19" s="122"/>
      <c r="B19" s="277"/>
      <c r="C19" s="278"/>
      <c r="D19" s="251">
        <f>E19+F19</f>
        <v>0</v>
      </c>
      <c r="E19" s="253">
        <f t="shared" ref="E19" si="15">B19*C19</f>
        <v>0</v>
      </c>
      <c r="F19" s="255">
        <f t="shared" ref="F19" si="16">E19*0.1</f>
        <v>0</v>
      </c>
      <c r="G19" s="269"/>
      <c r="H19" s="259"/>
      <c r="I19" s="259"/>
      <c r="J19" s="259"/>
      <c r="K19" s="259"/>
      <c r="L19" s="261"/>
      <c r="M19" s="122"/>
      <c r="N19" s="276" t="s">
        <v>63</v>
      </c>
    </row>
    <row r="20" spans="1:14" ht="18" customHeight="1" thickBot="1" x14ac:dyDescent="0.2">
      <c r="A20" s="120"/>
      <c r="B20" s="277"/>
      <c r="C20" s="278"/>
      <c r="D20" s="224"/>
      <c r="E20" s="225"/>
      <c r="F20" s="226"/>
      <c r="G20" s="270"/>
      <c r="H20" s="260"/>
      <c r="I20" s="260"/>
      <c r="J20" s="260"/>
      <c r="K20" s="260"/>
      <c r="L20" s="262"/>
      <c r="M20" s="121" t="s">
        <v>164</v>
      </c>
      <c r="N20" s="221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 t="shared" ref="E21:F21" si="17">SUM(E7:E20)</f>
        <v>0</v>
      </c>
      <c r="F21" s="126">
        <f t="shared" si="17"/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15:I16"/>
    <mergeCell ref="J15:J16"/>
    <mergeCell ref="K15:K16"/>
    <mergeCell ref="B15:B16"/>
    <mergeCell ref="C15:C16"/>
    <mergeCell ref="D15:D16"/>
    <mergeCell ref="E15:E16"/>
    <mergeCell ref="F15:F16"/>
    <mergeCell ref="L15:L16"/>
    <mergeCell ref="N15:N16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7:N18"/>
    <mergeCell ref="G15:G16"/>
    <mergeCell ref="H15:H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N19:N20"/>
    <mergeCell ref="A21:C21"/>
    <mergeCell ref="G21:N21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B11:B12"/>
    <mergeCell ref="C11:C12"/>
    <mergeCell ref="D11:D12"/>
    <mergeCell ref="E11:E12"/>
    <mergeCell ref="F11:F12"/>
    <mergeCell ref="L11:L12"/>
    <mergeCell ref="N11:N12"/>
    <mergeCell ref="G11:G12"/>
    <mergeCell ref="H11:H12"/>
    <mergeCell ref="I11:I12"/>
    <mergeCell ref="J11:J12"/>
    <mergeCell ref="K11:K12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77"/>
  <sheetViews>
    <sheetView showGridLines="0" view="pageBreakPreview" zoomScale="85" zoomScaleNormal="100" zoomScaleSheetLayoutView="85" workbookViewId="0">
      <selection activeCell="AE63" sqref="AE63"/>
    </sheetView>
  </sheetViews>
  <sheetFormatPr defaultColWidth="4.375" defaultRowHeight="17.25" customHeight="1" x14ac:dyDescent="0.4"/>
  <cols>
    <col min="1" max="3" width="4.625" style="21" customWidth="1"/>
    <col min="4" max="16384" width="4.375" style="21"/>
  </cols>
  <sheetData>
    <row r="1" spans="1:20" ht="17.25" customHeight="1" x14ac:dyDescent="0.4">
      <c r="A1" s="1" t="s">
        <v>87</v>
      </c>
    </row>
    <row r="2" spans="1:20" ht="14.1" customHeight="1" x14ac:dyDescent="0.4">
      <c r="A2" s="22"/>
      <c r="B2" s="22"/>
      <c r="C2" s="22"/>
      <c r="D2" s="22"/>
      <c r="E2" s="22"/>
    </row>
    <row r="3" spans="1:20" s="24" customFormat="1" ht="20.25" customHeight="1" x14ac:dyDescent="0.35">
      <c r="A3" s="23" t="s">
        <v>79</v>
      </c>
      <c r="B3" s="23"/>
      <c r="C3" s="23"/>
      <c r="D3" s="23"/>
      <c r="E3" s="23"/>
      <c r="F3" s="23"/>
      <c r="G3" s="23"/>
    </row>
    <row r="4" spans="1:20" s="27" customFormat="1" ht="17.25" customHeight="1" x14ac:dyDescent="0.4">
      <c r="A4" s="25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20" s="28" customFormat="1" ht="20.25" customHeight="1" x14ac:dyDescent="0.15">
      <c r="B5" s="29" t="s">
        <v>148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20" s="27" customFormat="1" ht="20.25" customHeight="1" x14ac:dyDescent="0.4">
      <c r="A6" s="30"/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2"/>
    </row>
    <row r="7" spans="1:20" s="27" customFormat="1" ht="20.25" customHeight="1" x14ac:dyDescent="0.4">
      <c r="A7" s="30"/>
      <c r="B7" s="173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5"/>
    </row>
    <row r="8" spans="1:20" s="27" customFormat="1" ht="20.25" customHeight="1" x14ac:dyDescent="0.4">
      <c r="A8" s="30"/>
      <c r="B8" s="173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5"/>
    </row>
    <row r="9" spans="1:20" s="27" customFormat="1" ht="20.25" customHeight="1" x14ac:dyDescent="0.4">
      <c r="A9" s="30"/>
      <c r="B9" s="173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5"/>
    </row>
    <row r="10" spans="1:20" s="27" customFormat="1" ht="20.25" customHeight="1" x14ac:dyDescent="0.4">
      <c r="A10" s="30"/>
      <c r="B10" s="173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5"/>
    </row>
    <row r="11" spans="1:20" s="27" customFormat="1" ht="20.25" customHeight="1" x14ac:dyDescent="0.4">
      <c r="A11" s="30"/>
      <c r="B11" s="173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5"/>
    </row>
    <row r="12" spans="1:20" s="27" customFormat="1" ht="20.25" customHeight="1" x14ac:dyDescent="0.4">
      <c r="A12" s="30"/>
      <c r="B12" s="173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5"/>
    </row>
    <row r="13" spans="1:20" s="27" customFormat="1" ht="20.25" customHeight="1" x14ac:dyDescent="0.4">
      <c r="A13" s="30"/>
      <c r="B13" s="173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5"/>
    </row>
    <row r="14" spans="1:20" s="27" customFormat="1" ht="20.25" customHeight="1" x14ac:dyDescent="0.4">
      <c r="A14" s="30"/>
      <c r="B14" s="173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5"/>
    </row>
    <row r="15" spans="1:20" s="27" customFormat="1" ht="20.25" customHeight="1" x14ac:dyDescent="0.4">
      <c r="A15" s="30"/>
      <c r="B15" s="173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5"/>
    </row>
    <row r="16" spans="1:20" s="27" customFormat="1" ht="20.25" customHeight="1" x14ac:dyDescent="0.4">
      <c r="A16" s="30"/>
      <c r="B16" s="173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5"/>
    </row>
    <row r="17" spans="1:20" s="27" customFormat="1" ht="20.25" customHeight="1" x14ac:dyDescent="0.4">
      <c r="A17" s="31"/>
      <c r="B17" s="176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8"/>
    </row>
    <row r="18" spans="1:20" s="27" customFormat="1" ht="20.25" customHeight="1" x14ac:dyDescent="0.4">
      <c r="B18" s="1" t="s">
        <v>149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20" s="27" customFormat="1" ht="20.25" customHeight="1" x14ac:dyDescent="0.4">
      <c r="A19" s="30"/>
      <c r="B19" s="170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2"/>
    </row>
    <row r="20" spans="1:20" s="27" customFormat="1" ht="20.25" customHeight="1" x14ac:dyDescent="0.4">
      <c r="A20" s="30"/>
      <c r="B20" s="173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5"/>
    </row>
    <row r="21" spans="1:20" s="27" customFormat="1" ht="20.25" customHeight="1" x14ac:dyDescent="0.4">
      <c r="A21" s="30"/>
      <c r="B21" s="173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5"/>
    </row>
    <row r="22" spans="1:20" s="27" customFormat="1" ht="20.25" customHeight="1" x14ac:dyDescent="0.4">
      <c r="A22" s="30"/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5"/>
    </row>
    <row r="23" spans="1:20" s="27" customFormat="1" ht="20.25" customHeight="1" x14ac:dyDescent="0.4">
      <c r="A23" s="30"/>
      <c r="B23" s="173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5"/>
    </row>
    <row r="24" spans="1:20" s="27" customFormat="1" ht="20.25" customHeight="1" x14ac:dyDescent="0.4">
      <c r="A24" s="30"/>
      <c r="B24" s="173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5"/>
    </row>
    <row r="25" spans="1:20" s="27" customFormat="1" ht="20.25" customHeight="1" x14ac:dyDescent="0.4">
      <c r="A25" s="30"/>
      <c r="B25" s="173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5"/>
    </row>
    <row r="26" spans="1:20" s="27" customFormat="1" ht="20.25" customHeight="1" x14ac:dyDescent="0.4">
      <c r="A26" s="30"/>
      <c r="B26" s="173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5"/>
    </row>
    <row r="27" spans="1:20" s="27" customFormat="1" ht="20.25" customHeight="1" x14ac:dyDescent="0.4">
      <c r="A27" s="30"/>
      <c r="B27" s="173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5"/>
    </row>
    <row r="28" spans="1:20" s="27" customFormat="1" ht="20.25" customHeight="1" x14ac:dyDescent="0.4">
      <c r="A28" s="30"/>
      <c r="B28" s="173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5"/>
    </row>
    <row r="29" spans="1:20" s="27" customFormat="1" ht="20.25" customHeight="1" x14ac:dyDescent="0.4">
      <c r="A29" s="30"/>
      <c r="B29" s="173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5"/>
    </row>
    <row r="30" spans="1:20" s="27" customFormat="1" ht="20.25" customHeight="1" x14ac:dyDescent="0.4">
      <c r="A30" s="31"/>
      <c r="B30" s="176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</row>
    <row r="31" spans="1:20" s="27" customFormat="1" ht="20.25" customHeight="1" x14ac:dyDescent="0.4">
      <c r="B31" s="32" t="s">
        <v>80</v>
      </c>
      <c r="C31" s="33"/>
      <c r="D31" s="33"/>
      <c r="E31" s="33"/>
      <c r="F31" s="33"/>
      <c r="G31" s="33"/>
      <c r="H31" s="33"/>
      <c r="I31" s="28"/>
      <c r="J31" s="33"/>
      <c r="K31" s="33"/>
      <c r="L31" s="33"/>
      <c r="M31" s="28"/>
      <c r="N31" s="33"/>
      <c r="O31" s="34"/>
      <c r="P31" s="34"/>
    </row>
    <row r="32" spans="1:20" s="27" customFormat="1" ht="20.25" customHeight="1" x14ac:dyDescent="0.4">
      <c r="A32" s="35"/>
      <c r="B32" s="170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2"/>
    </row>
    <row r="33" spans="1:20" s="27" customFormat="1" ht="20.25" customHeight="1" x14ac:dyDescent="0.4">
      <c r="A33" s="35"/>
      <c r="B33" s="173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5"/>
    </row>
    <row r="34" spans="1:20" s="27" customFormat="1" ht="20.25" customHeight="1" x14ac:dyDescent="0.4">
      <c r="A34" s="35"/>
      <c r="B34" s="173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5"/>
    </row>
    <row r="35" spans="1:20" s="27" customFormat="1" ht="20.25" customHeight="1" x14ac:dyDescent="0.4">
      <c r="A35" s="35"/>
      <c r="B35" s="173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5"/>
    </row>
    <row r="36" spans="1:20" s="27" customFormat="1" ht="20.25" customHeight="1" x14ac:dyDescent="0.4">
      <c r="A36" s="35"/>
      <c r="B36" s="173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5"/>
    </row>
    <row r="37" spans="1:20" s="27" customFormat="1" ht="20.25" customHeight="1" x14ac:dyDescent="0.4">
      <c r="A37" s="35"/>
      <c r="B37" s="173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5"/>
    </row>
    <row r="38" spans="1:20" s="27" customFormat="1" ht="20.25" customHeight="1" x14ac:dyDescent="0.4">
      <c r="A38" s="35"/>
      <c r="B38" s="173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5"/>
    </row>
    <row r="39" spans="1:20" s="27" customFormat="1" ht="20.25" customHeight="1" x14ac:dyDescent="0.4">
      <c r="A39" s="35"/>
      <c r="B39" s="173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5"/>
    </row>
    <row r="40" spans="1:20" s="27" customFormat="1" ht="20.25" customHeight="1" x14ac:dyDescent="0.4">
      <c r="A40" s="35"/>
      <c r="B40" s="173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5"/>
    </row>
    <row r="41" spans="1:20" s="27" customFormat="1" ht="20.25" customHeight="1" x14ac:dyDescent="0.4">
      <c r="A41" s="35"/>
      <c r="B41" s="173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5"/>
    </row>
    <row r="42" spans="1:20" s="27" customFormat="1" ht="20.25" customHeight="1" x14ac:dyDescent="0.4">
      <c r="A42" s="35"/>
      <c r="B42" s="173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5"/>
    </row>
    <row r="43" spans="1:20" ht="17.25" customHeight="1" x14ac:dyDescent="0.4">
      <c r="A43" s="35"/>
      <c r="B43" s="176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</row>
    <row r="44" spans="1:20" ht="17.25" customHeight="1" x14ac:dyDescent="0.4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ht="17.25" customHeight="1" x14ac:dyDescent="0.4">
      <c r="A45" s="37" t="s">
        <v>140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</row>
    <row r="46" spans="1:20" ht="17.25" customHeight="1" x14ac:dyDescent="0.4">
      <c r="A46" s="37" t="s">
        <v>88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</row>
    <row r="47" spans="1:20" ht="17.25" customHeight="1" x14ac:dyDescent="0.4">
      <c r="A47" s="41" t="s">
        <v>17</v>
      </c>
      <c r="B47" s="41" t="s">
        <v>82</v>
      </c>
      <c r="C47" s="42" t="s">
        <v>18</v>
      </c>
      <c r="D47" s="179" t="s">
        <v>81</v>
      </c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</row>
    <row r="48" spans="1:20" ht="17.25" customHeight="1" x14ac:dyDescent="0.4">
      <c r="A48" s="90"/>
      <c r="B48" s="90"/>
      <c r="C48" s="91"/>
      <c r="D48" s="182" t="s">
        <v>83</v>
      </c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4"/>
    </row>
    <row r="49" spans="1:20" ht="17.25" customHeight="1" x14ac:dyDescent="0.4">
      <c r="A49" s="90"/>
      <c r="B49" s="90"/>
      <c r="C49" s="91"/>
      <c r="D49" s="164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6"/>
    </row>
    <row r="50" spans="1:20" ht="17.25" customHeight="1" x14ac:dyDescent="0.4">
      <c r="A50" s="90"/>
      <c r="B50" s="90"/>
      <c r="C50" s="91"/>
      <c r="D50" s="164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6"/>
    </row>
    <row r="51" spans="1:20" ht="17.25" customHeight="1" x14ac:dyDescent="0.4">
      <c r="A51" s="90"/>
      <c r="B51" s="90"/>
      <c r="C51" s="91"/>
      <c r="D51" s="164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6"/>
    </row>
    <row r="52" spans="1:20" ht="17.25" customHeight="1" x14ac:dyDescent="0.4">
      <c r="A52" s="90"/>
      <c r="B52" s="90"/>
      <c r="C52" s="91"/>
      <c r="D52" s="164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6"/>
    </row>
    <row r="53" spans="1:20" ht="17.25" customHeight="1" x14ac:dyDescent="0.4">
      <c r="A53" s="90"/>
      <c r="B53" s="90"/>
      <c r="C53" s="91"/>
      <c r="D53" s="164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6"/>
    </row>
    <row r="54" spans="1:20" ht="17.25" customHeight="1" x14ac:dyDescent="0.4">
      <c r="A54" s="90"/>
      <c r="B54" s="90"/>
      <c r="C54" s="91"/>
      <c r="D54" s="164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6"/>
    </row>
    <row r="55" spans="1:20" ht="17.25" customHeight="1" x14ac:dyDescent="0.4">
      <c r="A55" s="90"/>
      <c r="B55" s="90"/>
      <c r="C55" s="91"/>
      <c r="D55" s="164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6"/>
    </row>
    <row r="56" spans="1:20" ht="17.25" customHeight="1" x14ac:dyDescent="0.4">
      <c r="A56" s="90"/>
      <c r="B56" s="90"/>
      <c r="C56" s="91"/>
      <c r="D56" s="167" t="s">
        <v>84</v>
      </c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9"/>
    </row>
    <row r="57" spans="1:20" ht="17.25" customHeight="1" x14ac:dyDescent="0.4">
      <c r="A57" s="90"/>
      <c r="B57" s="90"/>
      <c r="C57" s="91"/>
      <c r="D57" s="164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6"/>
    </row>
    <row r="58" spans="1:20" ht="17.25" customHeight="1" x14ac:dyDescent="0.4">
      <c r="A58" s="90"/>
      <c r="B58" s="90"/>
      <c r="C58" s="91"/>
      <c r="D58" s="164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6"/>
    </row>
    <row r="59" spans="1:20" ht="17.25" customHeight="1" x14ac:dyDescent="0.4">
      <c r="A59" s="90"/>
      <c r="B59" s="90"/>
      <c r="C59" s="91"/>
      <c r="D59" s="164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6"/>
    </row>
    <row r="60" spans="1:20" ht="17.25" customHeight="1" x14ac:dyDescent="0.4">
      <c r="A60" s="90"/>
      <c r="B60" s="90"/>
      <c r="C60" s="91"/>
      <c r="D60" s="164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6"/>
    </row>
    <row r="61" spans="1:20" ht="17.25" customHeight="1" x14ac:dyDescent="0.4">
      <c r="A61" s="90"/>
      <c r="B61" s="90"/>
      <c r="C61" s="91"/>
      <c r="D61" s="164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6"/>
    </row>
    <row r="62" spans="1:20" ht="17.25" customHeight="1" x14ac:dyDescent="0.4">
      <c r="A62" s="90"/>
      <c r="B62" s="90"/>
      <c r="C62" s="92"/>
      <c r="D62" s="164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6"/>
    </row>
    <row r="63" spans="1:20" ht="17.25" customHeight="1" x14ac:dyDescent="0.4">
      <c r="A63" s="90"/>
      <c r="B63" s="90"/>
      <c r="C63" s="91"/>
      <c r="D63" s="164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6"/>
    </row>
    <row r="64" spans="1:20" ht="17.25" customHeight="1" x14ac:dyDescent="0.4">
      <c r="A64" s="93"/>
      <c r="B64" s="93"/>
      <c r="C64" s="94"/>
      <c r="D64" s="161" t="s">
        <v>142</v>
      </c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3"/>
    </row>
    <row r="65" spans="1:20" ht="17.25" customHeight="1" x14ac:dyDescent="0.4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pans="1:20" ht="17.25" customHeight="1" x14ac:dyDescent="0.4">
      <c r="A66" s="2" t="s">
        <v>86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</row>
    <row r="67" spans="1:20" ht="17.25" customHeight="1" x14ac:dyDescent="0.4">
      <c r="A67" s="37"/>
      <c r="B67" s="2" t="s">
        <v>85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</row>
    <row r="68" spans="1:20" ht="17.25" customHeight="1" x14ac:dyDescent="0.4">
      <c r="A68" s="37"/>
      <c r="B68" s="39" t="s">
        <v>141</v>
      </c>
      <c r="C68" s="37" t="s">
        <v>89</v>
      </c>
      <c r="E68" s="37"/>
      <c r="F68" s="40" t="s">
        <v>90</v>
      </c>
      <c r="G68" s="37" t="s">
        <v>91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</row>
    <row r="69" spans="1:20" ht="17.25" customHeight="1" x14ac:dyDescent="0.4">
      <c r="A69" s="37"/>
      <c r="B69" s="39" t="s">
        <v>141</v>
      </c>
      <c r="C69" s="37" t="s">
        <v>92</v>
      </c>
      <c r="E69" s="37"/>
      <c r="F69" s="40" t="s">
        <v>90</v>
      </c>
      <c r="G69" s="37" t="s">
        <v>93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</row>
    <row r="70" spans="1:20" ht="17.25" customHeight="1" x14ac:dyDescent="0.4">
      <c r="A70" s="37"/>
      <c r="B70" s="39" t="s">
        <v>141</v>
      </c>
      <c r="C70" s="37" t="s">
        <v>94</v>
      </c>
      <c r="E70" s="37"/>
      <c r="F70" s="40" t="s">
        <v>90</v>
      </c>
      <c r="G70" s="37" t="s">
        <v>123</v>
      </c>
      <c r="H70" s="37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37" t="s">
        <v>124</v>
      </c>
    </row>
    <row r="71" spans="1:20" ht="17.25" customHeight="1" x14ac:dyDescent="0.4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</row>
    <row r="72" spans="1:20" ht="17.25" customHeight="1" x14ac:dyDescent="0.4">
      <c r="A72" s="37"/>
      <c r="B72" s="2" t="s">
        <v>95</v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</row>
    <row r="73" spans="1:20" ht="17.25" customHeight="1" x14ac:dyDescent="0.4">
      <c r="A73" s="37"/>
      <c r="B73" s="39" t="s">
        <v>141</v>
      </c>
      <c r="C73" s="37" t="s">
        <v>96</v>
      </c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</row>
    <row r="74" spans="1:20" ht="17.25" customHeight="1" x14ac:dyDescent="0.4">
      <c r="A74" s="37"/>
      <c r="B74" s="39" t="s">
        <v>141</v>
      </c>
      <c r="C74" s="37" t="s">
        <v>97</v>
      </c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</row>
    <row r="75" spans="1:20" ht="17.25" customHeight="1" x14ac:dyDescent="0.4">
      <c r="A75" s="37"/>
      <c r="B75" s="39" t="s">
        <v>141</v>
      </c>
      <c r="C75" s="37" t="s">
        <v>98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</row>
    <row r="76" spans="1:20" ht="17.25" customHeight="1" x14ac:dyDescent="0.4">
      <c r="A76" s="37"/>
      <c r="B76" s="39" t="s">
        <v>141</v>
      </c>
      <c r="C76" s="37" t="s">
        <v>99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</row>
    <row r="77" spans="1:20" ht="17.25" customHeight="1" x14ac:dyDescent="0.4">
      <c r="A77" s="37"/>
      <c r="B77" s="37"/>
      <c r="C77" s="37" t="s">
        <v>123</v>
      </c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37" t="s">
        <v>124</v>
      </c>
    </row>
  </sheetData>
  <mergeCells count="23">
    <mergeCell ref="B6:T17"/>
    <mergeCell ref="B19:T30"/>
    <mergeCell ref="B32:T43"/>
    <mergeCell ref="D47:T47"/>
    <mergeCell ref="D48:T48"/>
    <mergeCell ref="D49:T49"/>
    <mergeCell ref="D50:T50"/>
    <mergeCell ref="D51:T51"/>
    <mergeCell ref="D52:T52"/>
    <mergeCell ref="D53:T53"/>
    <mergeCell ref="D54:T54"/>
    <mergeCell ref="D55:T55"/>
    <mergeCell ref="D56:T56"/>
    <mergeCell ref="D62:T62"/>
    <mergeCell ref="D63:T63"/>
    <mergeCell ref="E77:S77"/>
    <mergeCell ref="I70:S70"/>
    <mergeCell ref="D64:T64"/>
    <mergeCell ref="D57:T57"/>
    <mergeCell ref="D58:T58"/>
    <mergeCell ref="D59:T59"/>
    <mergeCell ref="D60:T60"/>
    <mergeCell ref="D61:T61"/>
  </mergeCells>
  <phoneticPr fontId="2"/>
  <pageMargins left="0.59055118110236227" right="0.39370078740157483" top="0.39370078740157483" bottom="0.39370078740157483" header="0.31496062992125984" footer="0.31496062992125984"/>
  <pageSetup paperSize="9" scale="97" orientation="portrait" r:id="rId1"/>
  <headerFooter alignWithMargins="0"/>
  <rowBreaks count="1" manualBreakCount="1">
    <brk id="43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2"/>
  <sheetViews>
    <sheetView showGridLines="0" view="pageBreakPreview" zoomScale="85" zoomScaleNormal="75" zoomScaleSheetLayoutView="85" workbookViewId="0">
      <selection activeCell="L19" sqref="L19"/>
    </sheetView>
  </sheetViews>
  <sheetFormatPr defaultColWidth="9" defaultRowHeight="18.75" x14ac:dyDescent="0.15"/>
  <cols>
    <col min="1" max="1" width="2.5" style="2" customWidth="1"/>
    <col min="2" max="2" width="34.125" style="2" customWidth="1"/>
    <col min="3" max="6" width="13.625" style="2" customWidth="1"/>
    <col min="7" max="16384" width="9" style="2"/>
  </cols>
  <sheetData>
    <row r="1" spans="1:6" ht="18" customHeight="1" x14ac:dyDescent="0.15">
      <c r="A1" s="1" t="s">
        <v>100</v>
      </c>
    </row>
    <row r="2" spans="1:6" ht="18" customHeight="1" x14ac:dyDescent="0.15">
      <c r="A2" s="194" t="s">
        <v>101</v>
      </c>
      <c r="B2" s="194"/>
      <c r="C2" s="194"/>
      <c r="D2" s="194"/>
      <c r="E2" s="194"/>
      <c r="F2" s="194"/>
    </row>
    <row r="3" spans="1:6" ht="18" customHeight="1" x14ac:dyDescent="0.15">
      <c r="A3" s="3"/>
      <c r="B3" s="3"/>
      <c r="C3" s="3"/>
      <c r="D3" s="3"/>
      <c r="E3" s="3"/>
      <c r="F3" s="3"/>
    </row>
    <row r="4" spans="1:6" ht="18" customHeight="1" thickBot="1" x14ac:dyDescent="0.2">
      <c r="E4" s="4" t="s">
        <v>0</v>
      </c>
      <c r="F4" s="4"/>
    </row>
    <row r="5" spans="1:6" ht="34.5" customHeight="1" x14ac:dyDescent="0.15">
      <c r="A5" s="190" t="s">
        <v>2</v>
      </c>
      <c r="B5" s="191"/>
      <c r="C5" s="187" t="s">
        <v>103</v>
      </c>
      <c r="D5" s="188"/>
      <c r="E5" s="188"/>
      <c r="F5" s="189"/>
    </row>
    <row r="6" spans="1:6" ht="57" customHeight="1" thickBot="1" x14ac:dyDescent="0.2">
      <c r="A6" s="192"/>
      <c r="B6" s="193"/>
      <c r="C6" s="5" t="s">
        <v>104</v>
      </c>
      <c r="D6" s="6" t="s">
        <v>105</v>
      </c>
      <c r="E6" s="7" t="s">
        <v>106</v>
      </c>
      <c r="F6" s="8" t="s">
        <v>102</v>
      </c>
    </row>
    <row r="7" spans="1:6" ht="25.5" customHeight="1" x14ac:dyDescent="0.15">
      <c r="A7" s="202" t="s">
        <v>126</v>
      </c>
      <c r="B7" s="203"/>
      <c r="C7" s="203"/>
      <c r="D7" s="203"/>
      <c r="E7" s="203"/>
      <c r="F7" s="9"/>
    </row>
    <row r="8" spans="1:6" ht="40.5" customHeight="1" x14ac:dyDescent="0.15">
      <c r="A8" s="195"/>
      <c r="B8" s="70" t="s">
        <v>108</v>
      </c>
      <c r="C8" s="95"/>
      <c r="D8" s="95"/>
      <c r="E8" s="146">
        <f>'総括表（前期）'!D8</f>
        <v>0</v>
      </c>
      <c r="F8" s="146">
        <f>IFERROR(IF(D8="",E8/C8,E8/D8),0)</f>
        <v>0</v>
      </c>
    </row>
    <row r="9" spans="1:6" ht="40.5" customHeight="1" x14ac:dyDescent="0.15">
      <c r="A9" s="195"/>
      <c r="B9" s="71" t="s">
        <v>109</v>
      </c>
      <c r="C9" s="96"/>
      <c r="D9" s="97"/>
      <c r="E9" s="13">
        <f>'総括表（前期）'!D9</f>
        <v>0</v>
      </c>
      <c r="F9" s="13">
        <f t="shared" ref="F9:F13" si="0">IFERROR(IF(D9="",E9/C9,E9/D9),0)</f>
        <v>0</v>
      </c>
    </row>
    <row r="10" spans="1:6" ht="40.5" customHeight="1" x14ac:dyDescent="0.15">
      <c r="A10" s="195"/>
      <c r="B10" s="71" t="s">
        <v>110</v>
      </c>
      <c r="C10" s="98"/>
      <c r="D10" s="99"/>
      <c r="E10" s="13">
        <f>'総括表（前期）'!D10</f>
        <v>0</v>
      </c>
      <c r="F10" s="13">
        <f t="shared" si="0"/>
        <v>0</v>
      </c>
    </row>
    <row r="11" spans="1:6" ht="40.5" customHeight="1" x14ac:dyDescent="0.15">
      <c r="A11" s="195"/>
      <c r="B11" s="71" t="s">
        <v>111</v>
      </c>
      <c r="C11" s="98"/>
      <c r="D11" s="99"/>
      <c r="E11" s="13">
        <f>'総括表（前期）'!D11</f>
        <v>0</v>
      </c>
      <c r="F11" s="13">
        <f t="shared" si="0"/>
        <v>0</v>
      </c>
    </row>
    <row r="12" spans="1:6" ht="40.5" customHeight="1" x14ac:dyDescent="0.15">
      <c r="A12" s="195"/>
      <c r="B12" s="71" t="s">
        <v>112</v>
      </c>
      <c r="C12" s="98"/>
      <c r="D12" s="99"/>
      <c r="E12" s="13">
        <f>'総括表（前期）'!D12</f>
        <v>0</v>
      </c>
      <c r="F12" s="13">
        <f t="shared" si="0"/>
        <v>0</v>
      </c>
    </row>
    <row r="13" spans="1:6" ht="40.5" customHeight="1" x14ac:dyDescent="0.15">
      <c r="A13" s="195"/>
      <c r="B13" s="71" t="s">
        <v>113</v>
      </c>
      <c r="C13" s="98"/>
      <c r="D13" s="99"/>
      <c r="E13" s="13">
        <f>'総括表（前期）'!D13</f>
        <v>0</v>
      </c>
      <c r="F13" s="13">
        <f t="shared" si="0"/>
        <v>0</v>
      </c>
    </row>
    <row r="14" spans="1:6" ht="40.5" customHeight="1" x14ac:dyDescent="0.15">
      <c r="A14" s="195"/>
      <c r="B14" s="72" t="s">
        <v>114</v>
      </c>
      <c r="C14" s="14"/>
      <c r="D14" s="14"/>
      <c r="E14" s="14"/>
      <c r="F14" s="15"/>
    </row>
    <row r="15" spans="1:6" ht="40.5" customHeight="1" thickBot="1" x14ac:dyDescent="0.2">
      <c r="A15" s="196"/>
      <c r="B15" s="10" t="s">
        <v>132</v>
      </c>
      <c r="C15" s="16">
        <f>SUM(C8:C13)</f>
        <v>0</v>
      </c>
      <c r="D15" s="16">
        <f>SUM(D8:D13)</f>
        <v>0</v>
      </c>
      <c r="E15" s="17">
        <f>SUM(E8:E14)</f>
        <v>0</v>
      </c>
      <c r="F15" s="149">
        <f>IFERROR(IF(D15="",E15/C15,E15/D15),0)</f>
        <v>0</v>
      </c>
    </row>
    <row r="16" spans="1:6" ht="25.5" customHeight="1" x14ac:dyDescent="0.15">
      <c r="A16" s="197" t="s">
        <v>127</v>
      </c>
      <c r="B16" s="198"/>
      <c r="C16" s="198"/>
      <c r="D16" s="198"/>
      <c r="E16" s="198"/>
      <c r="F16" s="199"/>
    </row>
    <row r="17" spans="1:6" ht="40.5" customHeight="1" x14ac:dyDescent="0.15">
      <c r="A17" s="200"/>
      <c r="B17" s="74" t="s">
        <v>115</v>
      </c>
      <c r="C17" s="95"/>
      <c r="D17" s="95"/>
      <c r="E17" s="146">
        <f>'総括表（前期）'!D17</f>
        <v>0</v>
      </c>
      <c r="F17" s="147">
        <f>IFERROR(IF(D17="",E17/C17,E17/D17),0)</f>
        <v>0</v>
      </c>
    </row>
    <row r="18" spans="1:6" ht="40.5" customHeight="1" x14ac:dyDescent="0.15">
      <c r="A18" s="200"/>
      <c r="B18" s="75" t="s">
        <v>122</v>
      </c>
      <c r="C18" s="97"/>
      <c r="D18" s="97"/>
      <c r="E18" s="13">
        <f>'総括表（前期）'!D18</f>
        <v>0</v>
      </c>
      <c r="F18" s="148">
        <f>IFERROR(IF(D18="",E18/C18,E18/D18),0)</f>
        <v>0</v>
      </c>
    </row>
    <row r="19" spans="1:6" ht="40.5" customHeight="1" x14ac:dyDescent="0.15">
      <c r="A19" s="200"/>
      <c r="B19" s="75" t="s">
        <v>116</v>
      </c>
      <c r="C19" s="99"/>
      <c r="D19" s="99"/>
      <c r="E19" s="13">
        <f>'総括表（前期）'!D19</f>
        <v>0</v>
      </c>
      <c r="F19" s="148">
        <f>IFERROR(IF(D19="",E19/C19,E19/D19),0)</f>
        <v>0</v>
      </c>
    </row>
    <row r="20" spans="1:6" ht="40.5" customHeight="1" x14ac:dyDescent="0.15">
      <c r="A20" s="200"/>
      <c r="B20" s="76" t="s">
        <v>117</v>
      </c>
      <c r="C20" s="14"/>
      <c r="D20" s="14"/>
      <c r="E20" s="14"/>
      <c r="F20" s="15"/>
    </row>
    <row r="21" spans="1:6" ht="40.5" customHeight="1" thickBot="1" x14ac:dyDescent="0.2">
      <c r="A21" s="201"/>
      <c r="B21" s="11" t="s">
        <v>146</v>
      </c>
      <c r="C21" s="18">
        <f>SUM(C17:C20)</f>
        <v>0</v>
      </c>
      <c r="D21" s="18">
        <f>SUM(D17:D20)</f>
        <v>0</v>
      </c>
      <c r="E21" s="19">
        <f>SUM(E17:E20)</f>
        <v>0</v>
      </c>
      <c r="F21" s="150">
        <f>IFERROR(IF(D21="",E21/C21,E21/D21),0)</f>
        <v>0</v>
      </c>
    </row>
    <row r="22" spans="1:6" ht="40.5" customHeight="1" thickTop="1" thickBot="1" x14ac:dyDescent="0.2">
      <c r="A22" s="185" t="s">
        <v>20</v>
      </c>
      <c r="B22" s="186"/>
      <c r="C22" s="20">
        <f>SUM(C15,C21)</f>
        <v>0</v>
      </c>
      <c r="D22" s="20">
        <f t="shared" ref="D22:E22" si="1">SUM(D15,D21)</f>
        <v>0</v>
      </c>
      <c r="E22" s="20">
        <f t="shared" si="1"/>
        <v>0</v>
      </c>
      <c r="F22" s="151">
        <f>IFERROR(IF(D22="",E22/C22,E22/D22),0)</f>
        <v>0</v>
      </c>
    </row>
  </sheetData>
  <mergeCells count="8">
    <mergeCell ref="A22:B22"/>
    <mergeCell ref="C5:F5"/>
    <mergeCell ref="A5:B6"/>
    <mergeCell ref="A2:F2"/>
    <mergeCell ref="A8:A15"/>
    <mergeCell ref="A16:F16"/>
    <mergeCell ref="A17:A21"/>
    <mergeCell ref="A7:E7"/>
  </mergeCells>
  <phoneticPr fontId="2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showGridLines="0" view="pageBreakPreview" zoomScale="85" zoomScaleNormal="75" zoomScaleSheetLayoutView="85" workbookViewId="0">
      <selection activeCell="C20" sqref="C20"/>
    </sheetView>
  </sheetViews>
  <sheetFormatPr defaultColWidth="9" defaultRowHeight="18.75" x14ac:dyDescent="0.15"/>
  <cols>
    <col min="1" max="1" width="1.625" style="2" customWidth="1"/>
    <col min="2" max="2" width="32.5" style="2" customWidth="1"/>
    <col min="3" max="5" width="13.625" style="2" customWidth="1"/>
    <col min="6" max="6" width="19.125" style="2" customWidth="1"/>
    <col min="7" max="16384" width="9" style="2"/>
  </cols>
  <sheetData>
    <row r="1" spans="1:6" ht="18" customHeight="1" x14ac:dyDescent="0.15">
      <c r="A1" s="2" t="s">
        <v>24</v>
      </c>
    </row>
    <row r="2" spans="1:6" ht="18" customHeight="1" x14ac:dyDescent="0.15">
      <c r="A2" s="194" t="s">
        <v>23</v>
      </c>
      <c r="B2" s="194"/>
      <c r="C2" s="194"/>
      <c r="D2" s="194"/>
      <c r="E2" s="194"/>
      <c r="F2" s="194"/>
    </row>
    <row r="3" spans="1:6" ht="18" customHeight="1" x14ac:dyDescent="0.15">
      <c r="D3" s="1"/>
      <c r="E3" s="1"/>
      <c r="F3" s="1"/>
    </row>
    <row r="4" spans="1:6" ht="18" customHeight="1" thickBot="1" x14ac:dyDescent="0.2">
      <c r="E4" s="4" t="s">
        <v>0</v>
      </c>
      <c r="F4" s="4"/>
    </row>
    <row r="5" spans="1:6" ht="63" customHeight="1" x14ac:dyDescent="0.15">
      <c r="A5" s="190" t="s">
        <v>2</v>
      </c>
      <c r="B5" s="191"/>
      <c r="C5" s="43" t="s">
        <v>118</v>
      </c>
      <c r="D5" s="44" t="s">
        <v>39</v>
      </c>
      <c r="E5" s="45" t="s">
        <v>38</v>
      </c>
      <c r="F5" s="212" t="s">
        <v>1</v>
      </c>
    </row>
    <row r="6" spans="1:6" ht="24.75" thickBot="1" x14ac:dyDescent="0.2">
      <c r="A6" s="192"/>
      <c r="B6" s="193"/>
      <c r="C6" s="46" t="s">
        <v>34</v>
      </c>
      <c r="D6" s="47" t="s">
        <v>33</v>
      </c>
      <c r="E6" s="48" t="s">
        <v>32</v>
      </c>
      <c r="F6" s="213"/>
    </row>
    <row r="7" spans="1:6" ht="25.5" customHeight="1" x14ac:dyDescent="0.15">
      <c r="A7" s="215" t="s">
        <v>130</v>
      </c>
      <c r="B7" s="216"/>
      <c r="C7" s="216"/>
      <c r="D7" s="216"/>
      <c r="E7" s="216"/>
      <c r="F7" s="85"/>
    </row>
    <row r="8" spans="1:6" ht="40.5" customHeight="1" x14ac:dyDescent="0.15">
      <c r="A8" s="204"/>
      <c r="B8" s="77" t="s">
        <v>108</v>
      </c>
      <c r="C8" s="80">
        <f>'＜改良＞原材料'!D$21</f>
        <v>0</v>
      </c>
      <c r="D8" s="81">
        <f>'＜改良＞原材料'!E$21</f>
        <v>0</v>
      </c>
      <c r="E8" s="81">
        <f>'＜改良＞原材料'!F$21</f>
        <v>0</v>
      </c>
      <c r="F8" s="206" t="s">
        <v>150</v>
      </c>
    </row>
    <row r="9" spans="1:6" ht="40.5" customHeight="1" x14ac:dyDescent="0.15">
      <c r="A9" s="204"/>
      <c r="B9" s="73" t="s">
        <v>109</v>
      </c>
      <c r="C9" s="82">
        <f>'＜改良＞機械'!D$21</f>
        <v>0</v>
      </c>
      <c r="D9" s="83">
        <f>'＜改良＞機械'!E$21</f>
        <v>0</v>
      </c>
      <c r="E9" s="83">
        <f>'＜改良＞機械'!F$21</f>
        <v>0</v>
      </c>
      <c r="F9" s="207"/>
    </row>
    <row r="10" spans="1:6" ht="40.5" customHeight="1" x14ac:dyDescent="0.15">
      <c r="A10" s="204"/>
      <c r="B10" s="73" t="s">
        <v>110</v>
      </c>
      <c r="C10" s="82">
        <f>'＜改良＞委託'!D$21</f>
        <v>0</v>
      </c>
      <c r="D10" s="83">
        <f>'＜改良＞委託'!E$21</f>
        <v>0</v>
      </c>
      <c r="E10" s="83">
        <f>'＜改良＞委託'!F$21</f>
        <v>0</v>
      </c>
      <c r="F10" s="207"/>
    </row>
    <row r="11" spans="1:6" ht="40.5" customHeight="1" x14ac:dyDescent="0.15">
      <c r="A11" s="204"/>
      <c r="B11" s="73" t="s">
        <v>111</v>
      </c>
      <c r="C11" s="82">
        <f>'＜改良＞産業財産権'!D$21</f>
        <v>0</v>
      </c>
      <c r="D11" s="83">
        <f>'＜改良＞産業財産権'!E$21</f>
        <v>0</v>
      </c>
      <c r="E11" s="83">
        <f>'＜改良＞産業財産権'!F$21</f>
        <v>0</v>
      </c>
      <c r="F11" s="207"/>
    </row>
    <row r="12" spans="1:6" ht="40.5" customHeight="1" x14ac:dyDescent="0.15">
      <c r="A12" s="204"/>
      <c r="B12" s="73" t="s">
        <v>119</v>
      </c>
      <c r="C12" s="100"/>
      <c r="D12" s="137"/>
      <c r="E12" s="138"/>
      <c r="F12" s="207"/>
    </row>
    <row r="13" spans="1:6" ht="40.5" customHeight="1" x14ac:dyDescent="0.15">
      <c r="A13" s="204"/>
      <c r="B13" s="73" t="s">
        <v>113</v>
      </c>
      <c r="C13" s="82">
        <f>'＜改良＞賃借料'!D$21</f>
        <v>0</v>
      </c>
      <c r="D13" s="83">
        <f>'＜改良＞賃借料'!E$21</f>
        <v>0</v>
      </c>
      <c r="E13" s="83">
        <f>'＜改良＞賃借料'!F$21</f>
        <v>0</v>
      </c>
      <c r="F13" s="207"/>
    </row>
    <row r="14" spans="1:6" ht="40.5" customHeight="1" x14ac:dyDescent="0.15">
      <c r="A14" s="204"/>
      <c r="B14" s="78" t="s">
        <v>120</v>
      </c>
      <c r="C14" s="100"/>
      <c r="D14" s="49"/>
      <c r="E14" s="139"/>
      <c r="F14" s="207"/>
    </row>
    <row r="15" spans="1:6" ht="40.5" customHeight="1" thickBot="1" x14ac:dyDescent="0.2">
      <c r="A15" s="205"/>
      <c r="B15" s="79" t="s">
        <v>132</v>
      </c>
      <c r="C15" s="140">
        <f>SUM(C8:C14)</f>
        <v>0</v>
      </c>
      <c r="D15" s="141">
        <f t="shared" ref="D15:E15" si="0">SUM(D8:D14)</f>
        <v>0</v>
      </c>
      <c r="E15" s="141">
        <f t="shared" si="0"/>
        <v>0</v>
      </c>
      <c r="F15" s="208"/>
    </row>
    <row r="16" spans="1:6" ht="25.5" customHeight="1" x14ac:dyDescent="0.15">
      <c r="A16" s="197" t="s">
        <v>131</v>
      </c>
      <c r="B16" s="198"/>
      <c r="C16" s="198"/>
      <c r="D16" s="198"/>
      <c r="E16" s="214"/>
      <c r="F16" s="84"/>
    </row>
    <row r="17" spans="1:6" ht="40.5" customHeight="1" x14ac:dyDescent="0.15">
      <c r="A17" s="200"/>
      <c r="B17" s="74" t="s">
        <v>121</v>
      </c>
      <c r="C17" s="80">
        <f>'＜改良＞賃借料'!D$21</f>
        <v>0</v>
      </c>
      <c r="D17" s="81">
        <f>'＜改良＞賃借料'!E$21</f>
        <v>0</v>
      </c>
      <c r="E17" s="81">
        <f>'＜改良＞賃借料'!F$21</f>
        <v>0</v>
      </c>
      <c r="F17" s="209" t="s">
        <v>143</v>
      </c>
    </row>
    <row r="18" spans="1:6" ht="40.5" customHeight="1" x14ac:dyDescent="0.15">
      <c r="A18" s="200"/>
      <c r="B18" s="75" t="s">
        <v>122</v>
      </c>
      <c r="C18" s="82">
        <f>'＜改良＞賃借料'!D$21</f>
        <v>0</v>
      </c>
      <c r="D18" s="83">
        <f>'＜改良＞賃借料'!E$21</f>
        <v>0</v>
      </c>
      <c r="E18" s="83">
        <f>'＜改良＞賃借料'!F$21</f>
        <v>0</v>
      </c>
      <c r="F18" s="210"/>
    </row>
    <row r="19" spans="1:6" ht="40.5" customHeight="1" x14ac:dyDescent="0.15">
      <c r="A19" s="200"/>
      <c r="B19" s="75" t="s">
        <v>116</v>
      </c>
      <c r="C19" s="82">
        <f>'＜改良＞賃借料'!D$21</f>
        <v>0</v>
      </c>
      <c r="D19" s="83">
        <f>'＜改良＞賃借料'!E$21</f>
        <v>0</v>
      </c>
      <c r="E19" s="83">
        <f>'＜改良＞賃借料'!F$21</f>
        <v>0</v>
      </c>
      <c r="F19" s="210"/>
    </row>
    <row r="20" spans="1:6" ht="40.5" customHeight="1" x14ac:dyDescent="0.15">
      <c r="A20" s="200"/>
      <c r="B20" s="76" t="s">
        <v>117</v>
      </c>
      <c r="C20" s="143"/>
      <c r="D20" s="144"/>
      <c r="E20" s="145"/>
      <c r="F20" s="210"/>
    </row>
    <row r="21" spans="1:6" ht="40.5" customHeight="1" thickBot="1" x14ac:dyDescent="0.2">
      <c r="A21" s="201"/>
      <c r="B21" s="11" t="s">
        <v>133</v>
      </c>
      <c r="C21" s="142">
        <f>SUM(C17:C20)</f>
        <v>0</v>
      </c>
      <c r="D21" s="142">
        <f t="shared" ref="D21:E21" si="1">SUM(D17:D20)</f>
        <v>0</v>
      </c>
      <c r="E21" s="142">
        <f t="shared" si="1"/>
        <v>0</v>
      </c>
      <c r="F21" s="211"/>
    </row>
    <row r="22" spans="1:6" ht="40.5" customHeight="1" thickTop="1" thickBot="1" x14ac:dyDescent="0.2">
      <c r="A22" s="185" t="s">
        <v>20</v>
      </c>
      <c r="B22" s="186"/>
      <c r="C22" s="12">
        <f>SUM(C15,C21)</f>
        <v>0</v>
      </c>
      <c r="D22" s="12">
        <f t="shared" ref="D22:E22" si="2">SUM(D15,D21)</f>
        <v>0</v>
      </c>
      <c r="E22" s="12">
        <f t="shared" si="2"/>
        <v>0</v>
      </c>
      <c r="F22" s="50"/>
    </row>
    <row r="23" spans="1:6" ht="19.5" x14ac:dyDescent="0.15">
      <c r="A23" s="51"/>
      <c r="B23" s="51"/>
      <c r="C23" s="51"/>
      <c r="D23" s="51"/>
      <c r="E23" s="51"/>
      <c r="F23" s="51"/>
    </row>
    <row r="24" spans="1:6" ht="22.5" customHeight="1" x14ac:dyDescent="0.15">
      <c r="A24" s="39"/>
      <c r="B24" s="51"/>
      <c r="C24" s="51"/>
      <c r="D24" s="51"/>
      <c r="E24" s="51"/>
      <c r="F24" s="51"/>
    </row>
    <row r="25" spans="1:6" ht="21" customHeight="1" x14ac:dyDescent="0.15">
      <c r="A25" s="52"/>
      <c r="B25" s="52"/>
    </row>
  </sheetData>
  <mergeCells count="10">
    <mergeCell ref="A5:B6"/>
    <mergeCell ref="A22:B22"/>
    <mergeCell ref="A2:F2"/>
    <mergeCell ref="A8:A15"/>
    <mergeCell ref="A17:A21"/>
    <mergeCell ref="F8:F15"/>
    <mergeCell ref="F17:F21"/>
    <mergeCell ref="F5:F6"/>
    <mergeCell ref="A16:E16"/>
    <mergeCell ref="A7:E7"/>
  </mergeCells>
  <phoneticPr fontId="2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9"/>
  <sheetViews>
    <sheetView showGridLines="0" view="pageBreakPreview" zoomScaleNormal="60" zoomScaleSheetLayoutView="100" workbookViewId="0">
      <selection activeCell="F21" sqref="F21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25" style="102" customWidth="1"/>
    <col min="15" max="16384" width="9" style="102"/>
  </cols>
  <sheetData>
    <row r="1" spans="1:14" x14ac:dyDescent="0.15">
      <c r="A1" s="101" t="s">
        <v>44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29" t="s">
        <v>153</v>
      </c>
      <c r="F4" s="104" t="s">
        <v>0</v>
      </c>
      <c r="N4" s="104"/>
    </row>
    <row r="5" spans="1:14" ht="26.25" customHeight="1" x14ac:dyDescent="0.15">
      <c r="A5" s="106" t="s">
        <v>42</v>
      </c>
      <c r="B5" s="240" t="s">
        <v>41</v>
      </c>
      <c r="C5" s="242" t="s">
        <v>9</v>
      </c>
      <c r="D5" s="107" t="s">
        <v>40</v>
      </c>
      <c r="E5" s="108" t="s">
        <v>39</v>
      </c>
      <c r="F5" s="109" t="s">
        <v>38</v>
      </c>
      <c r="G5" s="110" t="s">
        <v>3</v>
      </c>
      <c r="H5" s="111" t="s">
        <v>4</v>
      </c>
      <c r="I5" s="111" t="s">
        <v>37</v>
      </c>
      <c r="J5" s="111" t="s">
        <v>6</v>
      </c>
      <c r="K5" s="111" t="s">
        <v>7</v>
      </c>
      <c r="L5" s="112" t="s">
        <v>8</v>
      </c>
      <c r="M5" s="106" t="s">
        <v>36</v>
      </c>
      <c r="N5" s="244" t="s">
        <v>22</v>
      </c>
    </row>
    <row r="6" spans="1:14" ht="18.75" customHeight="1" thickBot="1" x14ac:dyDescent="0.2">
      <c r="A6" s="113" t="s">
        <v>35</v>
      </c>
      <c r="B6" s="241"/>
      <c r="C6" s="243"/>
      <c r="D6" s="114" t="s">
        <v>34</v>
      </c>
      <c r="E6" s="115" t="s">
        <v>33</v>
      </c>
      <c r="F6" s="116" t="s">
        <v>32</v>
      </c>
      <c r="G6" s="117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18" t="s">
        <v>30</v>
      </c>
      <c r="N6" s="245"/>
    </row>
    <row r="7" spans="1:14" ht="22.5" customHeight="1" x14ac:dyDescent="0.15">
      <c r="A7" s="119"/>
      <c r="B7" s="246"/>
      <c r="C7" s="247"/>
      <c r="D7" s="248">
        <f>E7+F7</f>
        <v>0</v>
      </c>
      <c r="E7" s="256">
        <f>B7*C7</f>
        <v>0</v>
      </c>
      <c r="F7" s="257">
        <f>E7*0.1</f>
        <v>0</v>
      </c>
      <c r="G7" s="258"/>
      <c r="H7" s="232"/>
      <c r="I7" s="232"/>
      <c r="J7" s="232"/>
      <c r="K7" s="232"/>
      <c r="L7" s="249"/>
      <c r="M7" s="130"/>
      <c r="N7" s="221" t="s">
        <v>29</v>
      </c>
    </row>
    <row r="8" spans="1:14" ht="18" customHeight="1" x14ac:dyDescent="0.15">
      <c r="A8" s="120"/>
      <c r="B8" s="222"/>
      <c r="C8" s="223"/>
      <c r="D8" s="224"/>
      <c r="E8" s="225"/>
      <c r="F8" s="226"/>
      <c r="G8" s="219"/>
      <c r="H8" s="231"/>
      <c r="I8" s="231"/>
      <c r="J8" s="231"/>
      <c r="K8" s="231"/>
      <c r="L8" s="217"/>
      <c r="M8" s="121" t="s">
        <v>164</v>
      </c>
      <c r="N8" s="221"/>
    </row>
    <row r="9" spans="1:14" ht="22.5" customHeight="1" x14ac:dyDescent="0.15">
      <c r="A9" s="122"/>
      <c r="B9" s="222"/>
      <c r="C9" s="223"/>
      <c r="D9" s="224">
        <f t="shared" ref="D9" si="0">E9+F9</f>
        <v>0</v>
      </c>
      <c r="E9" s="225">
        <f t="shared" ref="E9" si="1">B9*C9</f>
        <v>0</v>
      </c>
      <c r="F9" s="226">
        <f t="shared" ref="F9" si="2">E9*0.1</f>
        <v>0</v>
      </c>
      <c r="G9" s="227"/>
      <c r="H9" s="229"/>
      <c r="I9" s="229"/>
      <c r="J9" s="229"/>
      <c r="K9" s="229"/>
      <c r="L9" s="228"/>
      <c r="M9" s="122"/>
      <c r="N9" s="221" t="s">
        <v>29</v>
      </c>
    </row>
    <row r="10" spans="1:14" ht="18" customHeight="1" x14ac:dyDescent="0.15">
      <c r="A10" s="120"/>
      <c r="B10" s="222"/>
      <c r="C10" s="223"/>
      <c r="D10" s="224"/>
      <c r="E10" s="225"/>
      <c r="F10" s="226"/>
      <c r="G10" s="220"/>
      <c r="H10" s="230"/>
      <c r="I10" s="230"/>
      <c r="J10" s="230"/>
      <c r="K10" s="230"/>
      <c r="L10" s="218"/>
      <c r="M10" s="121" t="s">
        <v>164</v>
      </c>
      <c r="N10" s="221"/>
    </row>
    <row r="11" spans="1:14" ht="22.5" customHeight="1" x14ac:dyDescent="0.15">
      <c r="A11" s="122"/>
      <c r="B11" s="222"/>
      <c r="C11" s="223"/>
      <c r="D11" s="224">
        <f t="shared" ref="D11" si="3">E11+F11</f>
        <v>0</v>
      </c>
      <c r="E11" s="225">
        <f t="shared" ref="E11" si="4">B11*C11</f>
        <v>0</v>
      </c>
      <c r="F11" s="226">
        <f t="shared" ref="F11:F13" si="5">E11*0.1</f>
        <v>0</v>
      </c>
      <c r="G11" s="219"/>
      <c r="H11" s="231"/>
      <c r="I11" s="231"/>
      <c r="J11" s="231"/>
      <c r="K11" s="231"/>
      <c r="L11" s="217"/>
      <c r="M11" s="122"/>
      <c r="N11" s="221" t="s">
        <v>29</v>
      </c>
    </row>
    <row r="12" spans="1:14" ht="18" customHeight="1" x14ac:dyDescent="0.15">
      <c r="A12" s="120"/>
      <c r="B12" s="222"/>
      <c r="C12" s="223"/>
      <c r="D12" s="224"/>
      <c r="E12" s="225"/>
      <c r="F12" s="226"/>
      <c r="G12" s="220"/>
      <c r="H12" s="230"/>
      <c r="I12" s="230"/>
      <c r="J12" s="230"/>
      <c r="K12" s="230"/>
      <c r="L12" s="218"/>
      <c r="M12" s="121" t="s">
        <v>164</v>
      </c>
      <c r="N12" s="221"/>
    </row>
    <row r="13" spans="1:14" ht="22.5" customHeight="1" x14ac:dyDescent="0.15">
      <c r="A13" s="122"/>
      <c r="B13" s="271"/>
      <c r="C13" s="273"/>
      <c r="D13" s="250">
        <f t="shared" ref="D13" si="6">E13+F13</f>
        <v>0</v>
      </c>
      <c r="E13" s="252">
        <f t="shared" ref="E13" si="7">B13*C13</f>
        <v>0</v>
      </c>
      <c r="F13" s="254">
        <f t="shared" si="5"/>
        <v>0</v>
      </c>
      <c r="G13" s="227"/>
      <c r="H13" s="229"/>
      <c r="I13" s="229"/>
      <c r="J13" s="229"/>
      <c r="K13" s="229"/>
      <c r="L13" s="228"/>
      <c r="M13" s="122"/>
      <c r="N13" s="275" t="s">
        <v>29</v>
      </c>
    </row>
    <row r="14" spans="1:14" ht="18" customHeight="1" x14ac:dyDescent="0.15">
      <c r="A14" s="120"/>
      <c r="B14" s="272"/>
      <c r="C14" s="274"/>
      <c r="D14" s="251"/>
      <c r="E14" s="253"/>
      <c r="F14" s="255"/>
      <c r="G14" s="220"/>
      <c r="H14" s="230"/>
      <c r="I14" s="230"/>
      <c r="J14" s="230"/>
      <c r="K14" s="230"/>
      <c r="L14" s="218"/>
      <c r="M14" s="121" t="s">
        <v>164</v>
      </c>
      <c r="N14" s="276"/>
    </row>
    <row r="15" spans="1:14" ht="22.5" customHeight="1" x14ac:dyDescent="0.15">
      <c r="A15" s="122"/>
      <c r="B15" s="271"/>
      <c r="C15" s="273"/>
      <c r="D15" s="250">
        <f t="shared" ref="D15" si="8">E15+F15</f>
        <v>0</v>
      </c>
      <c r="E15" s="252">
        <f t="shared" ref="E15" si="9">B15*C15</f>
        <v>0</v>
      </c>
      <c r="F15" s="254">
        <f t="shared" ref="F15" si="10">E15*0.1</f>
        <v>0</v>
      </c>
      <c r="G15" s="227"/>
      <c r="H15" s="229"/>
      <c r="I15" s="229"/>
      <c r="J15" s="229"/>
      <c r="K15" s="229"/>
      <c r="L15" s="228"/>
      <c r="M15" s="122"/>
      <c r="N15" s="275" t="s">
        <v>29</v>
      </c>
    </row>
    <row r="16" spans="1:14" ht="18" customHeight="1" x14ac:dyDescent="0.15">
      <c r="A16" s="120"/>
      <c r="B16" s="272"/>
      <c r="C16" s="274"/>
      <c r="D16" s="251"/>
      <c r="E16" s="253"/>
      <c r="F16" s="255"/>
      <c r="G16" s="220"/>
      <c r="H16" s="230"/>
      <c r="I16" s="230"/>
      <c r="J16" s="230"/>
      <c r="K16" s="230"/>
      <c r="L16" s="218"/>
      <c r="M16" s="121" t="s">
        <v>164</v>
      </c>
      <c r="N16" s="276"/>
    </row>
    <row r="17" spans="1:14" ht="22.5" customHeight="1" x14ac:dyDescent="0.15">
      <c r="A17" s="122"/>
      <c r="B17" s="222"/>
      <c r="C17" s="223"/>
      <c r="D17" s="224">
        <f t="shared" ref="D17" si="11">E17+F17</f>
        <v>0</v>
      </c>
      <c r="E17" s="225">
        <f t="shared" ref="E17" si="12">B17*C17</f>
        <v>0</v>
      </c>
      <c r="F17" s="226">
        <f t="shared" ref="F17" si="13">E17*0.1</f>
        <v>0</v>
      </c>
      <c r="G17" s="269"/>
      <c r="H17" s="259"/>
      <c r="I17" s="259"/>
      <c r="J17" s="259"/>
      <c r="K17" s="259"/>
      <c r="L17" s="261"/>
      <c r="M17" s="122"/>
      <c r="N17" s="221" t="s">
        <v>29</v>
      </c>
    </row>
    <row r="18" spans="1:14" ht="18" customHeight="1" x14ac:dyDescent="0.15">
      <c r="A18" s="120"/>
      <c r="B18" s="222"/>
      <c r="C18" s="223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22"/>
      <c r="C19" s="223"/>
      <c r="D19" s="224">
        <f t="shared" ref="D19" si="14">E19+F19</f>
        <v>0</v>
      </c>
      <c r="E19" s="225">
        <f t="shared" ref="E19" si="15">B19*C19</f>
        <v>0</v>
      </c>
      <c r="F19" s="226">
        <f t="shared" ref="F19" si="16">E19*0.1</f>
        <v>0</v>
      </c>
      <c r="G19" s="269"/>
      <c r="H19" s="259"/>
      <c r="I19" s="259"/>
      <c r="J19" s="259"/>
      <c r="K19" s="259"/>
      <c r="L19" s="261"/>
      <c r="M19" s="122"/>
      <c r="N19" s="221" t="s">
        <v>29</v>
      </c>
    </row>
    <row r="20" spans="1:14" ht="18" customHeight="1" thickBot="1" x14ac:dyDescent="0.2">
      <c r="A20" s="123"/>
      <c r="B20" s="264"/>
      <c r="C20" s="265"/>
      <c r="D20" s="266"/>
      <c r="E20" s="267"/>
      <c r="F20" s="268"/>
      <c r="G20" s="270"/>
      <c r="H20" s="260"/>
      <c r="I20" s="260"/>
      <c r="J20" s="260"/>
      <c r="K20" s="260"/>
      <c r="L20" s="262"/>
      <c r="M20" s="121" t="s">
        <v>164</v>
      </c>
      <c r="N20" s="263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151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C15:C16"/>
    <mergeCell ref="B15:B16"/>
    <mergeCell ref="N15:N16"/>
    <mergeCell ref="L15:L16"/>
    <mergeCell ref="K15:K16"/>
    <mergeCell ref="J15:J16"/>
    <mergeCell ref="I15:I16"/>
    <mergeCell ref="L13:L14"/>
    <mergeCell ref="N13:N14"/>
    <mergeCell ref="G13:G14"/>
    <mergeCell ref="H13:H14"/>
    <mergeCell ref="I13:I14"/>
    <mergeCell ref="J13:J14"/>
    <mergeCell ref="K13:K14"/>
    <mergeCell ref="B13:B14"/>
    <mergeCell ref="C13:C14"/>
    <mergeCell ref="D13:D14"/>
    <mergeCell ref="E13:E14"/>
    <mergeCell ref="F13:F14"/>
    <mergeCell ref="L17:L18"/>
    <mergeCell ref="E17:E18"/>
    <mergeCell ref="F17:F18"/>
    <mergeCell ref="G17:G18"/>
    <mergeCell ref="H17:H18"/>
    <mergeCell ref="I17:I18"/>
    <mergeCell ref="K19:K20"/>
    <mergeCell ref="L19:L20"/>
    <mergeCell ref="N19:N20"/>
    <mergeCell ref="B19:B20"/>
    <mergeCell ref="C19:C20"/>
    <mergeCell ref="D19:D20"/>
    <mergeCell ref="E19:E20"/>
    <mergeCell ref="F19:F20"/>
    <mergeCell ref="I19:I20"/>
    <mergeCell ref="G19:G20"/>
    <mergeCell ref="H19:H20"/>
    <mergeCell ref="J19:J20"/>
    <mergeCell ref="C17:C18"/>
    <mergeCell ref="D17:D18"/>
    <mergeCell ref="K7:K8"/>
    <mergeCell ref="L7:L8"/>
    <mergeCell ref="N7:N8"/>
    <mergeCell ref="D15:D16"/>
    <mergeCell ref="E15:E16"/>
    <mergeCell ref="F15:F16"/>
    <mergeCell ref="G15:G16"/>
    <mergeCell ref="H15:H16"/>
    <mergeCell ref="E7:E8"/>
    <mergeCell ref="F7:F8"/>
    <mergeCell ref="G7:G8"/>
    <mergeCell ref="H7:H8"/>
    <mergeCell ref="J17:J18"/>
    <mergeCell ref="K17:K18"/>
    <mergeCell ref="A21:C21"/>
    <mergeCell ref="G21:N21"/>
    <mergeCell ref="A2:N2"/>
    <mergeCell ref="B5:B6"/>
    <mergeCell ref="C5:C6"/>
    <mergeCell ref="N5:N6"/>
    <mergeCell ref="B7:B8"/>
    <mergeCell ref="C7:C8"/>
    <mergeCell ref="D7:D8"/>
    <mergeCell ref="H11:H12"/>
    <mergeCell ref="N11:N12"/>
    <mergeCell ref="B11:B12"/>
    <mergeCell ref="C11:C12"/>
    <mergeCell ref="D11:D12"/>
    <mergeCell ref="N17:N18"/>
    <mergeCell ref="B17:B18"/>
    <mergeCell ref="I11:I12"/>
    <mergeCell ref="J11:J12"/>
    <mergeCell ref="K11:K12"/>
    <mergeCell ref="I7:I8"/>
    <mergeCell ref="J7:J8"/>
    <mergeCell ref="L11:L12"/>
    <mergeCell ref="G11:G12"/>
    <mergeCell ref="N9:N10"/>
    <mergeCell ref="B9:B10"/>
    <mergeCell ref="C9:C10"/>
    <mergeCell ref="D9:D10"/>
    <mergeCell ref="E9:E10"/>
    <mergeCell ref="F9:F10"/>
    <mergeCell ref="G9:G10"/>
    <mergeCell ref="L9:L10"/>
    <mergeCell ref="H9:H10"/>
    <mergeCell ref="I9:I10"/>
    <mergeCell ref="J9:J10"/>
    <mergeCell ref="K9:K10"/>
    <mergeCell ref="E11:E12"/>
    <mergeCell ref="F11:F12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landscape" horizontalDpi="300" verticalDpi="300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9"/>
  <sheetViews>
    <sheetView showGridLines="0" view="pageBreakPreview" zoomScaleNormal="60" zoomScaleSheetLayoutView="100" workbookViewId="0">
      <selection activeCell="M7" sqref="M7:M20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46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29" t="s">
        <v>157</v>
      </c>
      <c r="F4" s="104" t="s">
        <v>0</v>
      </c>
      <c r="N4" s="104"/>
    </row>
    <row r="5" spans="1:14" ht="26.25" customHeight="1" x14ac:dyDescent="0.15">
      <c r="A5" s="131" t="s">
        <v>154</v>
      </c>
      <c r="B5" s="240" t="s">
        <v>41</v>
      </c>
      <c r="C5" s="242" t="s">
        <v>9</v>
      </c>
      <c r="D5" s="107" t="s">
        <v>40</v>
      </c>
      <c r="E5" s="108" t="s">
        <v>39</v>
      </c>
      <c r="F5" s="109" t="s">
        <v>38</v>
      </c>
      <c r="G5" s="110" t="s">
        <v>3</v>
      </c>
      <c r="H5" s="111" t="s">
        <v>4</v>
      </c>
      <c r="I5" s="111" t="s">
        <v>37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13" t="s">
        <v>35</v>
      </c>
      <c r="B6" s="241"/>
      <c r="C6" s="243"/>
      <c r="D6" s="114" t="s">
        <v>34</v>
      </c>
      <c r="E6" s="115" t="s">
        <v>33</v>
      </c>
      <c r="F6" s="116" t="s">
        <v>32</v>
      </c>
      <c r="G6" s="117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18" t="s">
        <v>30</v>
      </c>
      <c r="N6" s="280"/>
    </row>
    <row r="7" spans="1:14" ht="22.5" customHeight="1" x14ac:dyDescent="0.15">
      <c r="A7" s="119"/>
      <c r="B7" s="281"/>
      <c r="C7" s="282"/>
      <c r="D7" s="248">
        <f>E7+F7</f>
        <v>0</v>
      </c>
      <c r="E7" s="256">
        <f>B7*C7</f>
        <v>0</v>
      </c>
      <c r="F7" s="257">
        <f>E7*0.1</f>
        <v>0</v>
      </c>
      <c r="G7" s="220"/>
      <c r="H7" s="230"/>
      <c r="I7" s="230"/>
      <c r="J7" s="230"/>
      <c r="K7" s="230"/>
      <c r="L7" s="218"/>
      <c r="M7" s="130"/>
      <c r="N7" s="221" t="s">
        <v>45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77"/>
      <c r="C9" s="278"/>
      <c r="D9" s="224">
        <f t="shared" ref="D9" si="0">E9+F9</f>
        <v>0</v>
      </c>
      <c r="E9" s="225">
        <f t="shared" ref="E9" si="1">B9*C9</f>
        <v>0</v>
      </c>
      <c r="F9" s="226">
        <f t="shared" ref="F9" si="2">E9*0.1</f>
        <v>0</v>
      </c>
      <c r="G9" s="269"/>
      <c r="H9" s="259"/>
      <c r="I9" s="259"/>
      <c r="J9" s="259"/>
      <c r="K9" s="259"/>
      <c r="L9" s="261"/>
      <c r="M9" s="122"/>
      <c r="N9" s="221" t="s">
        <v>45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70"/>
      <c r="H10" s="260"/>
      <c r="I10" s="260"/>
      <c r="J10" s="260"/>
      <c r="K10" s="260"/>
      <c r="L10" s="262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24">
        <f t="shared" ref="D11" si="3">E11+F11</f>
        <v>0</v>
      </c>
      <c r="E11" s="225">
        <f t="shared" ref="E11" si="4">B11*C11</f>
        <v>0</v>
      </c>
      <c r="F11" s="226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21" t="s">
        <v>45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24">
        <f t="shared" ref="D13" si="6">E13+F13</f>
        <v>0</v>
      </c>
      <c r="E13" s="225">
        <f t="shared" ref="E13" si="7">B13*C13</f>
        <v>0</v>
      </c>
      <c r="F13" s="226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21" t="s">
        <v>45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24">
        <f t="shared" ref="D15" si="9">E15+F15</f>
        <v>0</v>
      </c>
      <c r="E15" s="225">
        <f t="shared" ref="E15" si="10">B15*C15</f>
        <v>0</v>
      </c>
      <c r="F15" s="226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21" t="s">
        <v>45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24">
        <f t="shared" ref="D17" si="12">E17+F17</f>
        <v>0</v>
      </c>
      <c r="E17" s="225">
        <f t="shared" ref="E17" si="13">B17*C17</f>
        <v>0</v>
      </c>
      <c r="F17" s="226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21" t="s">
        <v>45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24">
        <f t="shared" ref="D19" si="15">E19+F19</f>
        <v>0</v>
      </c>
      <c r="E19" s="225">
        <f t="shared" ref="E19" si="16">B19*C19</f>
        <v>0</v>
      </c>
      <c r="F19" s="226">
        <f t="shared" ref="F19" si="17">E19*0.1</f>
        <v>0</v>
      </c>
      <c r="G19" s="269"/>
      <c r="H19" s="259"/>
      <c r="I19" s="259"/>
      <c r="J19" s="259"/>
      <c r="K19" s="259"/>
      <c r="L19" s="261"/>
      <c r="M19" s="122"/>
      <c r="N19" s="221" t="s">
        <v>45</v>
      </c>
    </row>
    <row r="20" spans="1:14" ht="18" customHeight="1" thickBot="1" x14ac:dyDescent="0.2">
      <c r="A20" s="120"/>
      <c r="B20" s="277"/>
      <c r="C20" s="278"/>
      <c r="D20" s="266"/>
      <c r="E20" s="267"/>
      <c r="F20" s="268"/>
      <c r="G20" s="270"/>
      <c r="H20" s="260"/>
      <c r="I20" s="260"/>
      <c r="J20" s="260"/>
      <c r="K20" s="260"/>
      <c r="L20" s="262"/>
      <c r="M20" s="121" t="s">
        <v>164</v>
      </c>
      <c r="N20" s="263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151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G15:G16"/>
    <mergeCell ref="H15:H16"/>
    <mergeCell ref="I15:I16"/>
    <mergeCell ref="J15:J16"/>
    <mergeCell ref="K15:K16"/>
    <mergeCell ref="B15:B16"/>
    <mergeCell ref="C15:C16"/>
    <mergeCell ref="D15:D16"/>
    <mergeCell ref="E15:E16"/>
    <mergeCell ref="F15:F16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J17:J18"/>
    <mergeCell ref="K17:K18"/>
    <mergeCell ref="L17:L18"/>
    <mergeCell ref="N17:N18"/>
    <mergeCell ref="N15:N16"/>
    <mergeCell ref="L15:L16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landscape" horizontalDpi="300" verticalDpi="300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9"/>
  <sheetViews>
    <sheetView showGridLines="0" view="pageBreakPreview" zoomScaleNormal="60" zoomScaleSheetLayoutView="100" workbookViewId="0">
      <selection activeCell="F19" sqref="F19:F20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50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163</v>
      </c>
      <c r="F4" s="104" t="s">
        <v>0</v>
      </c>
      <c r="N4" s="104"/>
    </row>
    <row r="5" spans="1:14" ht="26.25" customHeight="1" x14ac:dyDescent="0.15">
      <c r="A5" s="131" t="s">
        <v>49</v>
      </c>
      <c r="B5" s="240" t="s">
        <v>41</v>
      </c>
      <c r="C5" s="284" t="s">
        <v>9</v>
      </c>
      <c r="D5" s="107" t="s">
        <v>40</v>
      </c>
      <c r="E5" s="108" t="s">
        <v>39</v>
      </c>
      <c r="F5" s="109" t="s">
        <v>38</v>
      </c>
      <c r="G5" s="132" t="s">
        <v>3</v>
      </c>
      <c r="H5" s="111" t="s">
        <v>4</v>
      </c>
      <c r="I5" s="111" t="s">
        <v>5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33" t="s">
        <v>48</v>
      </c>
      <c r="B6" s="283"/>
      <c r="C6" s="285"/>
      <c r="D6" s="114" t="s">
        <v>34</v>
      </c>
      <c r="E6" s="115" t="s">
        <v>33</v>
      </c>
      <c r="F6" s="116" t="s">
        <v>32</v>
      </c>
      <c r="G6" s="114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34" t="s">
        <v>30</v>
      </c>
      <c r="N6" s="285"/>
    </row>
    <row r="7" spans="1:14" ht="22.5" customHeight="1" x14ac:dyDescent="0.15">
      <c r="A7" s="135"/>
      <c r="B7" s="286"/>
      <c r="C7" s="287"/>
      <c r="D7" s="248">
        <f>E7+F7</f>
        <v>0</v>
      </c>
      <c r="E7" s="256">
        <f>B7*C7</f>
        <v>0</v>
      </c>
      <c r="F7" s="257">
        <f>E7*0.1</f>
        <v>0</v>
      </c>
      <c r="G7" s="220"/>
      <c r="H7" s="230"/>
      <c r="I7" s="230"/>
      <c r="J7" s="230"/>
      <c r="K7" s="230"/>
      <c r="L7" s="218"/>
      <c r="M7" s="130"/>
      <c r="N7" s="276" t="s">
        <v>47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77"/>
      <c r="C9" s="278"/>
      <c r="D9" s="224">
        <f t="shared" ref="D9" si="0">E9+F9</f>
        <v>0</v>
      </c>
      <c r="E9" s="225">
        <f t="shared" ref="E9" si="1">B9*C9</f>
        <v>0</v>
      </c>
      <c r="F9" s="226">
        <f t="shared" ref="F9" si="2">E9*0.1</f>
        <v>0</v>
      </c>
      <c r="G9" s="269"/>
      <c r="H9" s="259"/>
      <c r="I9" s="259"/>
      <c r="J9" s="259"/>
      <c r="K9" s="259"/>
      <c r="L9" s="261"/>
      <c r="M9" s="122"/>
      <c r="N9" s="276" t="s">
        <v>47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70"/>
      <c r="H10" s="260"/>
      <c r="I10" s="260"/>
      <c r="J10" s="260"/>
      <c r="K10" s="260"/>
      <c r="L10" s="262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24">
        <f t="shared" ref="D11" si="3">E11+F11</f>
        <v>0</v>
      </c>
      <c r="E11" s="225">
        <f t="shared" ref="E11" si="4">B11*C11</f>
        <v>0</v>
      </c>
      <c r="F11" s="226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76" t="s">
        <v>47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24">
        <f t="shared" ref="D13" si="6">E13+F13</f>
        <v>0</v>
      </c>
      <c r="E13" s="225">
        <f t="shared" ref="E13" si="7">B13*C13</f>
        <v>0</v>
      </c>
      <c r="F13" s="226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76" t="s">
        <v>47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24">
        <f t="shared" ref="D15" si="9">E15+F15</f>
        <v>0</v>
      </c>
      <c r="E15" s="225">
        <f t="shared" ref="E15" si="10">B15*C15</f>
        <v>0</v>
      </c>
      <c r="F15" s="226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76" t="s">
        <v>47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24">
        <f t="shared" ref="D17" si="12">E17+F17</f>
        <v>0</v>
      </c>
      <c r="E17" s="225">
        <f t="shared" ref="E17" si="13">B17*C17</f>
        <v>0</v>
      </c>
      <c r="F17" s="226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76" t="s">
        <v>47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24">
        <f t="shared" ref="D19" si="15">E19+F19</f>
        <v>0</v>
      </c>
      <c r="E19" s="225">
        <f t="shared" ref="E19" si="16">B19*C19</f>
        <v>0</v>
      </c>
      <c r="F19" s="226">
        <f t="shared" ref="F19" si="17">E19*0.1</f>
        <v>0</v>
      </c>
      <c r="G19" s="269"/>
      <c r="H19" s="259"/>
      <c r="I19" s="259"/>
      <c r="J19" s="259"/>
      <c r="K19" s="259"/>
      <c r="L19" s="261"/>
      <c r="M19" s="122"/>
      <c r="N19" s="276" t="s">
        <v>47</v>
      </c>
    </row>
    <row r="20" spans="1:14" ht="18" customHeight="1" thickBot="1" x14ac:dyDescent="0.2">
      <c r="A20" s="120"/>
      <c r="B20" s="277"/>
      <c r="C20" s="278"/>
      <c r="D20" s="266"/>
      <c r="E20" s="267"/>
      <c r="F20" s="268"/>
      <c r="G20" s="270"/>
      <c r="H20" s="260"/>
      <c r="I20" s="260"/>
      <c r="J20" s="260"/>
      <c r="K20" s="260"/>
      <c r="L20" s="262"/>
      <c r="M20" s="121" t="s">
        <v>164</v>
      </c>
      <c r="N20" s="221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G15:G16"/>
    <mergeCell ref="H15:H16"/>
    <mergeCell ref="I15:I16"/>
    <mergeCell ref="J15:J16"/>
    <mergeCell ref="K15:K16"/>
    <mergeCell ref="B15:B16"/>
    <mergeCell ref="C15:C16"/>
    <mergeCell ref="D15:D16"/>
    <mergeCell ref="E15:E16"/>
    <mergeCell ref="F15:F16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J17:J18"/>
    <mergeCell ref="K17:K18"/>
    <mergeCell ref="L17:L18"/>
    <mergeCell ref="N17:N18"/>
    <mergeCell ref="N15:N16"/>
    <mergeCell ref="L15:L16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9"/>
  <sheetViews>
    <sheetView showGridLines="0" view="pageBreakPreview" zoomScaleNormal="60" zoomScaleSheetLayoutView="100" workbookViewId="0">
      <selection activeCell="F15" sqref="F15:F16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52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162</v>
      </c>
      <c r="F4" s="104" t="s">
        <v>0</v>
      </c>
      <c r="N4" s="104"/>
    </row>
    <row r="5" spans="1:14" ht="26.25" customHeight="1" x14ac:dyDescent="0.15">
      <c r="A5" s="131" t="s">
        <v>49</v>
      </c>
      <c r="B5" s="240" t="s">
        <v>41</v>
      </c>
      <c r="C5" s="284" t="s">
        <v>9</v>
      </c>
      <c r="D5" s="107" t="s">
        <v>40</v>
      </c>
      <c r="E5" s="108" t="s">
        <v>39</v>
      </c>
      <c r="F5" s="109" t="s">
        <v>38</v>
      </c>
      <c r="G5" s="132" t="s">
        <v>3</v>
      </c>
      <c r="H5" s="111" t="s">
        <v>4</v>
      </c>
      <c r="I5" s="111" t="s">
        <v>5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33" t="s">
        <v>48</v>
      </c>
      <c r="B6" s="283"/>
      <c r="C6" s="285"/>
      <c r="D6" s="114" t="s">
        <v>34</v>
      </c>
      <c r="E6" s="115" t="s">
        <v>33</v>
      </c>
      <c r="F6" s="116" t="s">
        <v>32</v>
      </c>
      <c r="G6" s="114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34" t="s">
        <v>30</v>
      </c>
      <c r="N6" s="285"/>
    </row>
    <row r="7" spans="1:14" ht="22.5" customHeight="1" x14ac:dyDescent="0.15">
      <c r="A7" s="135"/>
      <c r="B7" s="286"/>
      <c r="C7" s="287"/>
      <c r="D7" s="248">
        <f>E7+F7</f>
        <v>0</v>
      </c>
      <c r="E7" s="256">
        <f>B7*C7</f>
        <v>0</v>
      </c>
      <c r="F7" s="257">
        <f>E7*0.1</f>
        <v>0</v>
      </c>
      <c r="G7" s="220"/>
      <c r="H7" s="230"/>
      <c r="I7" s="230"/>
      <c r="J7" s="230"/>
      <c r="K7" s="230"/>
      <c r="L7" s="218"/>
      <c r="M7" s="130"/>
      <c r="N7" s="276" t="s">
        <v>51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77"/>
      <c r="C9" s="278"/>
      <c r="D9" s="224">
        <f t="shared" ref="D9" si="0">E9+F9</f>
        <v>0</v>
      </c>
      <c r="E9" s="225">
        <f t="shared" ref="E9" si="1">B9*C9</f>
        <v>0</v>
      </c>
      <c r="F9" s="226">
        <f t="shared" ref="F9" si="2">E9*0.1</f>
        <v>0</v>
      </c>
      <c r="G9" s="269"/>
      <c r="H9" s="259"/>
      <c r="I9" s="259"/>
      <c r="J9" s="259"/>
      <c r="K9" s="259"/>
      <c r="L9" s="261"/>
      <c r="M9" s="122"/>
      <c r="N9" s="276" t="s">
        <v>51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70"/>
      <c r="H10" s="260"/>
      <c r="I10" s="260"/>
      <c r="J10" s="260"/>
      <c r="K10" s="260"/>
      <c r="L10" s="262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24">
        <f t="shared" ref="D11" si="3">E11+F11</f>
        <v>0</v>
      </c>
      <c r="E11" s="225">
        <f t="shared" ref="E11" si="4">B11*C11</f>
        <v>0</v>
      </c>
      <c r="F11" s="226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76" t="s">
        <v>51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24">
        <f t="shared" ref="D13" si="6">E13+F13</f>
        <v>0</v>
      </c>
      <c r="E13" s="225">
        <f t="shared" ref="E13" si="7">B13*C13</f>
        <v>0</v>
      </c>
      <c r="F13" s="226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76" t="s">
        <v>51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24">
        <f t="shared" ref="D15" si="9">E15+F15</f>
        <v>0</v>
      </c>
      <c r="E15" s="225">
        <f t="shared" ref="E15" si="10">B15*C15</f>
        <v>0</v>
      </c>
      <c r="F15" s="226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76" t="s">
        <v>51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24">
        <f t="shared" ref="D17" si="12">E17+F17</f>
        <v>0</v>
      </c>
      <c r="E17" s="225">
        <f t="shared" ref="E17" si="13">B17*C17</f>
        <v>0</v>
      </c>
      <c r="F17" s="226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76" t="s">
        <v>51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24">
        <f t="shared" ref="D19" si="15">E19+F19</f>
        <v>0</v>
      </c>
      <c r="E19" s="225">
        <f t="shared" ref="E19" si="16">B19*C19</f>
        <v>0</v>
      </c>
      <c r="F19" s="226">
        <f t="shared" ref="F19" si="17">E19*0.1</f>
        <v>0</v>
      </c>
      <c r="G19" s="269"/>
      <c r="H19" s="259"/>
      <c r="I19" s="259"/>
      <c r="J19" s="259"/>
      <c r="K19" s="259"/>
      <c r="L19" s="261"/>
      <c r="M19" s="122"/>
      <c r="N19" s="276" t="s">
        <v>51</v>
      </c>
    </row>
    <row r="20" spans="1:14" ht="18" customHeight="1" thickBot="1" x14ac:dyDescent="0.2">
      <c r="A20" s="120"/>
      <c r="B20" s="277"/>
      <c r="C20" s="278"/>
      <c r="D20" s="266"/>
      <c r="E20" s="267"/>
      <c r="F20" s="268"/>
      <c r="G20" s="270"/>
      <c r="H20" s="260"/>
      <c r="I20" s="260"/>
      <c r="J20" s="260"/>
      <c r="K20" s="260"/>
      <c r="L20" s="262"/>
      <c r="M20" s="121" t="s">
        <v>164</v>
      </c>
      <c r="N20" s="221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N13:N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J17:J18"/>
    <mergeCell ref="K17:K18"/>
    <mergeCell ref="L17:L18"/>
    <mergeCell ref="N17:N18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9"/>
  <sheetViews>
    <sheetView showGridLines="0" view="pageBreakPreview" zoomScaleNormal="60" zoomScaleSheetLayoutView="100" workbookViewId="0">
      <selection activeCell="L7" sqref="L7:L8"/>
    </sheetView>
  </sheetViews>
  <sheetFormatPr defaultColWidth="9" defaultRowHeight="15.75" x14ac:dyDescent="0.15"/>
  <cols>
    <col min="1" max="1" width="22.5" style="102" customWidth="1"/>
    <col min="2" max="2" width="10" style="102" customWidth="1"/>
    <col min="3" max="3" width="6.25" style="102" customWidth="1"/>
    <col min="4" max="6" width="10.625" style="102" customWidth="1"/>
    <col min="7" max="12" width="7.5" style="102" customWidth="1"/>
    <col min="13" max="13" width="22.5" style="102" customWidth="1"/>
    <col min="14" max="14" width="6.375" style="102" customWidth="1"/>
    <col min="15" max="16384" width="9" style="102"/>
  </cols>
  <sheetData>
    <row r="1" spans="1:14" x14ac:dyDescent="0.15">
      <c r="A1" s="101" t="s">
        <v>58</v>
      </c>
    </row>
    <row r="2" spans="1:14" ht="24" x14ac:dyDescent="0.15">
      <c r="A2" s="239" t="s">
        <v>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8" x14ac:dyDescent="0.15">
      <c r="A3" s="86" t="str">
        <f>"（事業者名："&amp;表紙!$L$10&amp;"）"</f>
        <v>（事業者名：）</v>
      </c>
      <c r="B3" s="105"/>
      <c r="C3" s="103"/>
      <c r="D3" s="103"/>
    </row>
    <row r="4" spans="1:14" ht="20.25" thickBot="1" x14ac:dyDescent="0.2">
      <c r="A4" s="136" t="s">
        <v>161</v>
      </c>
      <c r="F4" s="104" t="s">
        <v>0</v>
      </c>
      <c r="N4" s="104"/>
    </row>
    <row r="5" spans="1:14" ht="26.25" customHeight="1" x14ac:dyDescent="0.15">
      <c r="A5" s="106" t="s">
        <v>57</v>
      </c>
      <c r="B5" s="240" t="s">
        <v>56</v>
      </c>
      <c r="C5" s="279" t="s">
        <v>55</v>
      </c>
      <c r="D5" s="107" t="s">
        <v>40</v>
      </c>
      <c r="E5" s="108" t="s">
        <v>39</v>
      </c>
      <c r="F5" s="109" t="s">
        <v>38</v>
      </c>
      <c r="G5" s="132" t="s">
        <v>3</v>
      </c>
      <c r="H5" s="111" t="s">
        <v>4</v>
      </c>
      <c r="I5" s="111" t="s">
        <v>5</v>
      </c>
      <c r="J5" s="111" t="s">
        <v>6</v>
      </c>
      <c r="K5" s="111" t="s">
        <v>7</v>
      </c>
      <c r="L5" s="112" t="s">
        <v>8</v>
      </c>
      <c r="M5" s="106" t="s">
        <v>36</v>
      </c>
      <c r="N5" s="279" t="s">
        <v>22</v>
      </c>
    </row>
    <row r="6" spans="1:14" ht="18.75" customHeight="1" thickBot="1" x14ac:dyDescent="0.2">
      <c r="A6" s="113" t="s">
        <v>54</v>
      </c>
      <c r="B6" s="283"/>
      <c r="C6" s="285"/>
      <c r="D6" s="114" t="s">
        <v>34</v>
      </c>
      <c r="E6" s="115" t="s">
        <v>33</v>
      </c>
      <c r="F6" s="116" t="s">
        <v>32</v>
      </c>
      <c r="G6" s="114" t="s">
        <v>31</v>
      </c>
      <c r="H6" s="115" t="s">
        <v>31</v>
      </c>
      <c r="I6" s="115" t="s">
        <v>31</v>
      </c>
      <c r="J6" s="115" t="s">
        <v>31</v>
      </c>
      <c r="K6" s="115" t="s">
        <v>31</v>
      </c>
      <c r="L6" s="116" t="s">
        <v>31</v>
      </c>
      <c r="M6" s="134" t="s">
        <v>30</v>
      </c>
      <c r="N6" s="285"/>
    </row>
    <row r="7" spans="1:14" ht="22.5" customHeight="1" x14ac:dyDescent="0.15">
      <c r="A7" s="135"/>
      <c r="B7" s="286"/>
      <c r="C7" s="287"/>
      <c r="D7" s="248">
        <f>E7+F7</f>
        <v>0</v>
      </c>
      <c r="E7" s="256">
        <f>B7*C7</f>
        <v>0</v>
      </c>
      <c r="F7" s="257">
        <f>E7*0.1</f>
        <v>0</v>
      </c>
      <c r="G7" s="220"/>
      <c r="H7" s="230"/>
      <c r="I7" s="230"/>
      <c r="J7" s="230"/>
      <c r="K7" s="230"/>
      <c r="L7" s="218"/>
      <c r="M7" s="130"/>
      <c r="N7" s="276" t="s">
        <v>53</v>
      </c>
    </row>
    <row r="8" spans="1:14" ht="18" customHeight="1" x14ac:dyDescent="0.15">
      <c r="A8" s="120"/>
      <c r="B8" s="277"/>
      <c r="C8" s="278"/>
      <c r="D8" s="224"/>
      <c r="E8" s="225"/>
      <c r="F8" s="226"/>
      <c r="G8" s="270"/>
      <c r="H8" s="260"/>
      <c r="I8" s="260"/>
      <c r="J8" s="260"/>
      <c r="K8" s="260"/>
      <c r="L8" s="262"/>
      <c r="M8" s="121" t="s">
        <v>164</v>
      </c>
      <c r="N8" s="221"/>
    </row>
    <row r="9" spans="1:14" ht="22.5" customHeight="1" x14ac:dyDescent="0.15">
      <c r="A9" s="122"/>
      <c r="B9" s="277"/>
      <c r="C9" s="278"/>
      <c r="D9" s="224">
        <f t="shared" ref="D9" si="0">E9+F9</f>
        <v>0</v>
      </c>
      <c r="E9" s="225">
        <f t="shared" ref="E9" si="1">B9*C9</f>
        <v>0</v>
      </c>
      <c r="F9" s="226">
        <f t="shared" ref="F9" si="2">E9*0.1</f>
        <v>0</v>
      </c>
      <c r="G9" s="269"/>
      <c r="H9" s="259"/>
      <c r="I9" s="259"/>
      <c r="J9" s="259"/>
      <c r="K9" s="259"/>
      <c r="L9" s="261"/>
      <c r="M9" s="122"/>
      <c r="N9" s="276" t="s">
        <v>53</v>
      </c>
    </row>
    <row r="10" spans="1:14" ht="18" customHeight="1" x14ac:dyDescent="0.15">
      <c r="A10" s="120"/>
      <c r="B10" s="277"/>
      <c r="C10" s="278"/>
      <c r="D10" s="224"/>
      <c r="E10" s="225"/>
      <c r="F10" s="226"/>
      <c r="G10" s="270"/>
      <c r="H10" s="260"/>
      <c r="I10" s="260"/>
      <c r="J10" s="260"/>
      <c r="K10" s="260"/>
      <c r="L10" s="262"/>
      <c r="M10" s="121" t="s">
        <v>164</v>
      </c>
      <c r="N10" s="221"/>
    </row>
    <row r="11" spans="1:14" ht="22.5" customHeight="1" x14ac:dyDescent="0.15">
      <c r="A11" s="122"/>
      <c r="B11" s="277"/>
      <c r="C11" s="278"/>
      <c r="D11" s="224">
        <f t="shared" ref="D11" si="3">E11+F11</f>
        <v>0</v>
      </c>
      <c r="E11" s="225">
        <f t="shared" ref="E11" si="4">B11*C11</f>
        <v>0</v>
      </c>
      <c r="F11" s="226">
        <f t="shared" ref="F11" si="5">E11*0.1</f>
        <v>0</v>
      </c>
      <c r="G11" s="269"/>
      <c r="H11" s="259"/>
      <c r="I11" s="259"/>
      <c r="J11" s="259"/>
      <c r="K11" s="259"/>
      <c r="L11" s="261"/>
      <c r="M11" s="122"/>
      <c r="N11" s="276" t="s">
        <v>53</v>
      </c>
    </row>
    <row r="12" spans="1:14" ht="18" customHeight="1" x14ac:dyDescent="0.15">
      <c r="A12" s="120"/>
      <c r="B12" s="277"/>
      <c r="C12" s="278"/>
      <c r="D12" s="224"/>
      <c r="E12" s="225"/>
      <c r="F12" s="226"/>
      <c r="G12" s="270"/>
      <c r="H12" s="260"/>
      <c r="I12" s="260"/>
      <c r="J12" s="260"/>
      <c r="K12" s="260"/>
      <c r="L12" s="262"/>
      <c r="M12" s="121" t="s">
        <v>164</v>
      </c>
      <c r="N12" s="221"/>
    </row>
    <row r="13" spans="1:14" ht="22.5" customHeight="1" x14ac:dyDescent="0.15">
      <c r="A13" s="122"/>
      <c r="B13" s="277"/>
      <c r="C13" s="278"/>
      <c r="D13" s="224">
        <f t="shared" ref="D13" si="6">E13+F13</f>
        <v>0</v>
      </c>
      <c r="E13" s="225">
        <f t="shared" ref="E13" si="7">B13*C13</f>
        <v>0</v>
      </c>
      <c r="F13" s="226">
        <f t="shared" ref="F13" si="8">E13*0.1</f>
        <v>0</v>
      </c>
      <c r="G13" s="269"/>
      <c r="H13" s="259"/>
      <c r="I13" s="259"/>
      <c r="J13" s="259"/>
      <c r="K13" s="259"/>
      <c r="L13" s="261"/>
      <c r="M13" s="122"/>
      <c r="N13" s="276" t="s">
        <v>53</v>
      </c>
    </row>
    <row r="14" spans="1:14" ht="18" customHeight="1" x14ac:dyDescent="0.15">
      <c r="A14" s="120"/>
      <c r="B14" s="277"/>
      <c r="C14" s="278"/>
      <c r="D14" s="224"/>
      <c r="E14" s="225"/>
      <c r="F14" s="226"/>
      <c r="G14" s="270"/>
      <c r="H14" s="260"/>
      <c r="I14" s="260"/>
      <c r="J14" s="260"/>
      <c r="K14" s="260"/>
      <c r="L14" s="262"/>
      <c r="M14" s="121" t="s">
        <v>164</v>
      </c>
      <c r="N14" s="221"/>
    </row>
    <row r="15" spans="1:14" ht="22.5" customHeight="1" x14ac:dyDescent="0.15">
      <c r="A15" s="122"/>
      <c r="B15" s="277"/>
      <c r="C15" s="278"/>
      <c r="D15" s="224">
        <f t="shared" ref="D15" si="9">E15+F15</f>
        <v>0</v>
      </c>
      <c r="E15" s="225">
        <f t="shared" ref="E15" si="10">B15*C15</f>
        <v>0</v>
      </c>
      <c r="F15" s="226">
        <f t="shared" ref="F15" si="11">E15*0.1</f>
        <v>0</v>
      </c>
      <c r="G15" s="269"/>
      <c r="H15" s="259"/>
      <c r="I15" s="259"/>
      <c r="J15" s="259"/>
      <c r="K15" s="259"/>
      <c r="L15" s="261"/>
      <c r="M15" s="122"/>
      <c r="N15" s="276" t="s">
        <v>53</v>
      </c>
    </row>
    <row r="16" spans="1:14" ht="18" customHeight="1" x14ac:dyDescent="0.15">
      <c r="A16" s="120"/>
      <c r="B16" s="277"/>
      <c r="C16" s="278"/>
      <c r="D16" s="224"/>
      <c r="E16" s="225"/>
      <c r="F16" s="226"/>
      <c r="G16" s="270"/>
      <c r="H16" s="260"/>
      <c r="I16" s="260"/>
      <c r="J16" s="260"/>
      <c r="K16" s="260"/>
      <c r="L16" s="262"/>
      <c r="M16" s="121" t="s">
        <v>164</v>
      </c>
      <c r="N16" s="221"/>
    </row>
    <row r="17" spans="1:14" ht="22.5" customHeight="1" x14ac:dyDescent="0.15">
      <c r="A17" s="122"/>
      <c r="B17" s="277"/>
      <c r="C17" s="278"/>
      <c r="D17" s="224">
        <f t="shared" ref="D17" si="12">E17+F17</f>
        <v>0</v>
      </c>
      <c r="E17" s="225">
        <f t="shared" ref="E17" si="13">B17*C17</f>
        <v>0</v>
      </c>
      <c r="F17" s="226">
        <f t="shared" ref="F17" si="14">E17*0.1</f>
        <v>0</v>
      </c>
      <c r="G17" s="269"/>
      <c r="H17" s="259"/>
      <c r="I17" s="259"/>
      <c r="J17" s="259"/>
      <c r="K17" s="259"/>
      <c r="L17" s="261"/>
      <c r="M17" s="122"/>
      <c r="N17" s="276" t="s">
        <v>53</v>
      </c>
    </row>
    <row r="18" spans="1:14" ht="18" customHeight="1" x14ac:dyDescent="0.15">
      <c r="A18" s="120"/>
      <c r="B18" s="277"/>
      <c r="C18" s="278"/>
      <c r="D18" s="224"/>
      <c r="E18" s="225"/>
      <c r="F18" s="226"/>
      <c r="G18" s="270"/>
      <c r="H18" s="260"/>
      <c r="I18" s="260"/>
      <c r="J18" s="260"/>
      <c r="K18" s="260"/>
      <c r="L18" s="262"/>
      <c r="M18" s="121" t="s">
        <v>164</v>
      </c>
      <c r="N18" s="221"/>
    </row>
    <row r="19" spans="1:14" ht="22.5" customHeight="1" x14ac:dyDescent="0.15">
      <c r="A19" s="122"/>
      <c r="B19" s="277"/>
      <c r="C19" s="278"/>
      <c r="D19" s="224">
        <f t="shared" ref="D19" si="15">E19+F19</f>
        <v>0</v>
      </c>
      <c r="E19" s="225">
        <f t="shared" ref="E19" si="16">B19*C19</f>
        <v>0</v>
      </c>
      <c r="F19" s="226">
        <f t="shared" ref="F19" si="17">E19*0.1</f>
        <v>0</v>
      </c>
      <c r="G19" s="269"/>
      <c r="H19" s="259"/>
      <c r="I19" s="259"/>
      <c r="J19" s="259"/>
      <c r="K19" s="259"/>
      <c r="L19" s="261"/>
      <c r="M19" s="122"/>
      <c r="N19" s="276" t="s">
        <v>53</v>
      </c>
    </row>
    <row r="20" spans="1:14" ht="18" customHeight="1" thickBot="1" x14ac:dyDescent="0.2">
      <c r="A20" s="120"/>
      <c r="B20" s="277"/>
      <c r="C20" s="278"/>
      <c r="D20" s="266"/>
      <c r="E20" s="267"/>
      <c r="F20" s="268"/>
      <c r="G20" s="270"/>
      <c r="H20" s="260"/>
      <c r="I20" s="260"/>
      <c r="J20" s="260"/>
      <c r="K20" s="260"/>
      <c r="L20" s="262"/>
      <c r="M20" s="121" t="s">
        <v>164</v>
      </c>
      <c r="N20" s="221"/>
    </row>
    <row r="21" spans="1:14" ht="30" customHeight="1" thickBot="1" x14ac:dyDescent="0.2">
      <c r="A21" s="233" t="s">
        <v>28</v>
      </c>
      <c r="B21" s="234"/>
      <c r="C21" s="235"/>
      <c r="D21" s="124">
        <f>SUM(D7:D20)</f>
        <v>0</v>
      </c>
      <c r="E21" s="125">
        <f>SUM(E7:E20)</f>
        <v>0</v>
      </c>
      <c r="F21" s="126">
        <f>SUM(F7:F20)</f>
        <v>0</v>
      </c>
      <c r="G21" s="236" t="s">
        <v>27</v>
      </c>
      <c r="H21" s="237"/>
      <c r="I21" s="237"/>
      <c r="J21" s="237"/>
      <c r="K21" s="237"/>
      <c r="L21" s="237"/>
      <c r="M21" s="237"/>
      <c r="N21" s="238"/>
    </row>
    <row r="22" spans="1:14" ht="3.75" customHeight="1" x14ac:dyDescent="0.15">
      <c r="M22" s="103"/>
    </row>
    <row r="23" spans="1:14" ht="13.5" customHeight="1" x14ac:dyDescent="0.15">
      <c r="A23" s="127" t="s">
        <v>26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  <row r="24" spans="1:14" ht="13.5" customHeight="1" x14ac:dyDescent="0.15">
      <c r="A24" s="127" t="s">
        <v>144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4" ht="13.5" customHeight="1" x14ac:dyDescent="0.15">
      <c r="A25" s="127" t="s">
        <v>25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1:14" ht="13.5" customHeight="1" x14ac:dyDescent="0.15">
      <c r="A26" s="102" t="s">
        <v>155</v>
      </c>
    </row>
    <row r="27" spans="1:14" ht="13.5" customHeight="1" x14ac:dyDescent="0.15">
      <c r="A27" s="102" t="s">
        <v>152</v>
      </c>
    </row>
    <row r="28" spans="1:14" ht="13.5" customHeight="1" x14ac:dyDescent="0.15">
      <c r="A28" s="102" t="s">
        <v>145</v>
      </c>
    </row>
    <row r="29" spans="1:14" ht="13.5" customHeight="1" x14ac:dyDescent="0.15">
      <c r="A29" s="128" t="s">
        <v>107</v>
      </c>
    </row>
  </sheetData>
  <mergeCells count="90">
    <mergeCell ref="G15:G16"/>
    <mergeCell ref="H15:H16"/>
    <mergeCell ref="I15:I16"/>
    <mergeCell ref="J15:J16"/>
    <mergeCell ref="K15:K16"/>
    <mergeCell ref="B15:B16"/>
    <mergeCell ref="C15:C16"/>
    <mergeCell ref="D15:D16"/>
    <mergeCell ref="E15:E16"/>
    <mergeCell ref="F15:F16"/>
    <mergeCell ref="A2:N2"/>
    <mergeCell ref="B5:B6"/>
    <mergeCell ref="C5:C6"/>
    <mergeCell ref="N5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I9:I10"/>
    <mergeCell ref="J9:J10"/>
    <mergeCell ref="K9:K10"/>
    <mergeCell ref="B9:B10"/>
    <mergeCell ref="C9:C10"/>
    <mergeCell ref="D9:D10"/>
    <mergeCell ref="E9:E10"/>
    <mergeCell ref="F9:F10"/>
    <mergeCell ref="L9:L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G9:G10"/>
    <mergeCell ref="H9:H10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J17:J18"/>
    <mergeCell ref="K17:K18"/>
    <mergeCell ref="L17:L18"/>
    <mergeCell ref="N17:N18"/>
    <mergeCell ref="N15:N16"/>
    <mergeCell ref="L15:L16"/>
    <mergeCell ref="G19:G20"/>
    <mergeCell ref="B17:B18"/>
    <mergeCell ref="C17:C18"/>
    <mergeCell ref="D17:D18"/>
    <mergeCell ref="E17:E18"/>
    <mergeCell ref="F17:F18"/>
    <mergeCell ref="H17:H18"/>
    <mergeCell ref="I17:I18"/>
    <mergeCell ref="A21:C21"/>
    <mergeCell ref="G21:N21"/>
    <mergeCell ref="H19:H20"/>
    <mergeCell ref="I19:I20"/>
    <mergeCell ref="J19:J20"/>
    <mergeCell ref="K19:K20"/>
    <mergeCell ref="L19:L20"/>
    <mergeCell ref="N19:N20"/>
    <mergeCell ref="B19:B20"/>
    <mergeCell ref="C19:C20"/>
    <mergeCell ref="G17:G18"/>
    <mergeCell ref="D19:D20"/>
    <mergeCell ref="E19:E20"/>
    <mergeCell ref="F19:F20"/>
  </mergeCells>
  <phoneticPr fontId="2"/>
  <dataValidations count="1">
    <dataValidation type="list" allowBlank="1" showInputMessage="1" showErrorMessage="1" sqref="M8 M10 M12 M14 M16 M18 M20">
      <formula1>"振・小・現・手・ク,振込,小切手,現金,手形,クレジット"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18</vt:i4>
      </vt:variant>
    </vt:vector>
  </HeadingPairs>
  <TitlesOfParts>
    <vt:vector size="30" baseType="lpstr">
      <vt:lpstr>表紙</vt:lpstr>
      <vt:lpstr>付表1</vt:lpstr>
      <vt:lpstr>付表2</vt:lpstr>
      <vt:lpstr>総括表（前期）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'総括表（前期）'!Print_Area</vt:lpstr>
      <vt:lpstr>表紙!Print_Area</vt:lpstr>
      <vt:lpstr>付表1!Print_Area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2023-01-31T04:19:46Z</dcterms:created>
  <dcterms:modified xsi:type="dcterms:W3CDTF">2023-01-31T04:23:16Z</dcterms:modified>
</cp:coreProperties>
</file>